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Sheet1!$A$1:$M$24</definedName>
    <definedName function="false" hidden="false" localSheetId="1" name="Excel_BuiltIn_Print_Area" vbProcedure="false">Sheet1!$A$1:$M$24,#REF!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<sst xmlns="http://schemas.openxmlformats.org/spreadsheetml/2006/main" count="49" uniqueCount="30">
  <si>
    <t xml:space="preserve">ENRON position breakdown (12-14-01)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</si>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</sst>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6">
                    <c:v>33 </c:v>
                  </c:pt>
                  <c:pt idx="7">
                    <c:v>-23</c:v>
                  </c:pt>
                  <c:pt idx="8">
                    <c:v>10 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6">
                    <c:v>(87)</c:v>
                  </c:pt>
                  <c:pt idx="7">
                    <c:v>-48</c:v>
                  </c:pt>
                  <c:pt idx="8">
                    <c:v>(135)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Sheet1!$A$19:$M$19</c:f>
              <c:numCache>
                <c:formatCode>_(* #,##0_);_(* \(#,##0\);_(* \-??_);_(@_)</c:formatCode>
                <c:ptCount val="13"/>
                <c:pt idx="1">
                  <c:v>1370</c:v>
                </c:pt>
                <c:pt idx="2">
                  <c:v>0</c:v>
                </c:pt>
                <c:pt idx="3">
                  <c:v>1370</c:v>
                </c:pt>
                <c:pt idx="8">
                  <c:v>42</c:v>
                </c:pt>
                <c:pt idx="9">
                  <c:v>-0.5</c:v>
                </c:pt>
                <c:pt idx="10">
                  <c:v>-9723</c:v>
                </c:pt>
                <c:pt idx="11">
                  <c:v>4486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6">
                    <c:v>33 </c:v>
                  </c:pt>
                  <c:pt idx="7">
                    <c:v>-23</c:v>
                  </c:pt>
                  <c:pt idx="8">
                    <c:v>10 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6">
                    <c:v>(87)</c:v>
                  </c:pt>
                  <c:pt idx="7">
                    <c:v>-48</c:v>
                  </c:pt>
                  <c:pt idx="8">
                    <c:v>(135)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6">
                    <c:v>33 </c:v>
                  </c:pt>
                  <c:pt idx="7">
                    <c:v>-23</c:v>
                  </c:pt>
                  <c:pt idx="8">
                    <c:v>10 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6">
                    <c:v>(87)</c:v>
                  </c:pt>
                  <c:pt idx="7">
                    <c:v>-48</c:v>
                  </c:pt>
                  <c:pt idx="8">
                    <c:v>(135)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6">
                    <c:v>33 </c:v>
                  </c:pt>
                  <c:pt idx="7">
                    <c:v>-23</c:v>
                  </c:pt>
                  <c:pt idx="8">
                    <c:v>10 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6">
                    <c:v>(87)</c:v>
                  </c:pt>
                  <c:pt idx="7">
                    <c:v>-48</c:v>
                  </c:pt>
                  <c:pt idx="8">
                    <c:v>(135)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6">
                    <c:v>33 </c:v>
                  </c:pt>
                  <c:pt idx="7">
                    <c:v>-23</c:v>
                  </c:pt>
                  <c:pt idx="8">
                    <c:v>10 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6">
                    <c:v>(87)</c:v>
                  </c:pt>
                  <c:pt idx="7">
                    <c:v>-48</c:v>
                  </c:pt>
                  <c:pt idx="8">
                    <c:v>(135)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6">
                    <c:v>33 </c:v>
                  </c:pt>
                  <c:pt idx="7">
                    <c:v>-23</c:v>
                  </c:pt>
                  <c:pt idx="8">
                    <c:v>10 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6">
                    <c:v>(87)</c:v>
                  </c:pt>
                  <c:pt idx="7">
                    <c:v>-48</c:v>
                  </c:pt>
                  <c:pt idx="8">
                    <c:v>(135)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6">
                    <c:v>33 </c:v>
                  </c:pt>
                  <c:pt idx="7">
                    <c:v>-23</c:v>
                  </c:pt>
                  <c:pt idx="8">
                    <c:v>10 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6">
                    <c:v>(87)</c:v>
                  </c:pt>
                  <c:pt idx="7">
                    <c:v>-48</c:v>
                  </c:pt>
                  <c:pt idx="8">
                    <c:v>(135)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96434618"/>
        <c:axId val="35596171"/>
      </c:barChart>
      <c:catAx>
        <c:axId val="96434618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96171"/>
        <c:crossesAt val="0"/>
        <c:auto val="1"/>
        <c:lblAlgn val="ctr"/>
        <c:lblOffset val="100"/>
        <c:noMultiLvlLbl val="0"/>
      </c:catAx>
      <c:valAx>
        <c:axId val="355961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346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410</v>
      </c>
      <c r="C4" s="14"/>
      <c r="D4" s="15" t="n">
        <f aca="false">SUM(B4-C4)</f>
        <v>410</v>
      </c>
      <c r="E4" s="16" t="n">
        <v>-7</v>
      </c>
      <c r="F4" s="17"/>
      <c r="G4" s="18" t="n">
        <f aca="false">SUM(E4+F4)</f>
        <v>-7</v>
      </c>
      <c r="H4" s="19" t="n">
        <v>-1</v>
      </c>
      <c r="I4" s="20" t="n">
        <f aca="false">H4+G4</f>
        <v>-8</v>
      </c>
      <c r="J4" s="21" t="n">
        <v>0</v>
      </c>
      <c r="K4" s="22" t="n">
        <v>-166</v>
      </c>
      <c r="L4" s="23" t="n">
        <v>1274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175</v>
      </c>
      <c r="C5" s="25"/>
      <c r="D5" s="26" t="n">
        <f aca="false">SUM(B5-C5)</f>
        <v>175</v>
      </c>
      <c r="E5" s="16" t="n">
        <v>-87</v>
      </c>
      <c r="F5" s="27"/>
      <c r="G5" s="28" t="n">
        <f aca="false">SUM(E5+F5)</f>
        <v>-87</v>
      </c>
      <c r="H5" s="29" t="n">
        <v>-48</v>
      </c>
      <c r="I5" s="20" t="n">
        <f aca="false">H5+G5</f>
        <v>-135</v>
      </c>
      <c r="J5" s="30" t="n">
        <v>0</v>
      </c>
      <c r="K5" s="31" t="n">
        <v>585</v>
      </c>
      <c r="L5" s="32" t="n">
        <v>-612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250</v>
      </c>
      <c r="C6" s="25"/>
      <c r="D6" s="26" t="n">
        <f aca="false">SUM(B6-C6)</f>
        <v>250</v>
      </c>
      <c r="E6" s="16" t="n">
        <v>267</v>
      </c>
      <c r="F6" s="27"/>
      <c r="G6" s="28" t="n">
        <f aca="false">SUM(E6+F6)</f>
        <v>267</v>
      </c>
      <c r="H6" s="29" t="n">
        <v>-18</v>
      </c>
      <c r="I6" s="20" t="n">
        <f aca="false">H6+G6</f>
        <v>249</v>
      </c>
      <c r="J6" s="30" t="n">
        <v>-0.3</v>
      </c>
      <c r="K6" s="31" t="n">
        <v>-4023</v>
      </c>
      <c r="L6" s="32" t="n">
        <v>2523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55</v>
      </c>
      <c r="C7" s="25"/>
      <c r="D7" s="26" t="n">
        <f aca="false">SUM(B7-C7)</f>
        <v>55</v>
      </c>
      <c r="E7" s="16" t="n">
        <v>33</v>
      </c>
      <c r="F7" s="27"/>
      <c r="G7" s="28" t="n">
        <f aca="false">SUM(E7+F7)</f>
        <v>33</v>
      </c>
      <c r="H7" s="29" t="n">
        <v>-23</v>
      </c>
      <c r="I7" s="20" t="n">
        <f aca="false">H7+G7</f>
        <v>10</v>
      </c>
      <c r="J7" s="30" t="n">
        <v>0</v>
      </c>
      <c r="K7" s="33" t="n">
        <v>420</v>
      </c>
      <c r="L7" s="32" t="n">
        <v>-70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50</v>
      </c>
      <c r="C8" s="25"/>
      <c r="D8" s="26" t="n">
        <f aca="false">SUM(B8-C8)</f>
        <v>50</v>
      </c>
      <c r="E8" s="16" t="n">
        <v>19</v>
      </c>
      <c r="F8" s="27"/>
      <c r="G8" s="28" t="n">
        <f aca="false">SUM(E8+F8)</f>
        <v>19</v>
      </c>
      <c r="H8" s="29" t="n">
        <v>-8</v>
      </c>
      <c r="I8" s="20" t="n">
        <f aca="false">H8+G8</f>
        <v>11</v>
      </c>
      <c r="J8" s="30" t="n">
        <v>-0.1</v>
      </c>
      <c r="K8" s="35" t="n">
        <v>-2042</v>
      </c>
      <c r="L8" s="32" t="n">
        <v>488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60</v>
      </c>
      <c r="C9" s="25"/>
      <c r="D9" s="26" t="n">
        <f aca="false">SUM(B9-C9)</f>
        <v>60</v>
      </c>
      <c r="E9" s="16" t="n">
        <v>-2</v>
      </c>
      <c r="F9" s="27"/>
      <c r="G9" s="28" t="n">
        <f aca="false">SUM(E9+F9)</f>
        <v>-2</v>
      </c>
      <c r="H9" s="29" t="n">
        <v>-4</v>
      </c>
      <c r="I9" s="20" t="n">
        <f aca="false">H9+G9</f>
        <v>-6</v>
      </c>
      <c r="J9" s="30" t="n">
        <v>0</v>
      </c>
      <c r="K9" s="31" t="n">
        <v>-1098</v>
      </c>
      <c r="L9" s="32" t="n">
        <v>195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0</v>
      </c>
      <c r="C10" s="25"/>
      <c r="D10" s="26" t="n">
        <f aca="false">SUM(B10-C10)</f>
        <v>0</v>
      </c>
      <c r="E10" s="16" t="n">
        <v>-18</v>
      </c>
      <c r="F10" s="27"/>
      <c r="G10" s="28" t="n">
        <f aca="false">SUM(E10+F10)</f>
        <v>-18</v>
      </c>
      <c r="H10" s="29" t="n">
        <v>0</v>
      </c>
      <c r="I10" s="20" t="n">
        <f aca="false">H10+G10</f>
        <v>-18</v>
      </c>
      <c r="J10" s="30" t="n">
        <v>0</v>
      </c>
      <c r="K10" s="31" t="n">
        <v>0</v>
      </c>
      <c r="L10" s="32" t="n">
        <v>0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0</v>
      </c>
      <c r="C11" s="25"/>
      <c r="D11" s="26" t="n">
        <f aca="false">SUM(B11-C11)</f>
        <v>0</v>
      </c>
      <c r="E11" s="16" t="n">
        <v>-47</v>
      </c>
      <c r="F11" s="27"/>
      <c r="G11" s="28" t="n">
        <f aca="false">SUM(E11+F11)</f>
        <v>-47</v>
      </c>
      <c r="H11" s="29" t="n">
        <v>0</v>
      </c>
      <c r="I11" s="20" t="n">
        <f aca="false">H11+G11</f>
        <v>-47</v>
      </c>
      <c r="J11" s="30" t="n">
        <v>-0.1</v>
      </c>
      <c r="K11" s="31" t="n">
        <v>0</v>
      </c>
      <c r="L11" s="32" t="n">
        <v>0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60</v>
      </c>
      <c r="C12" s="25"/>
      <c r="D12" s="26" t="n">
        <f aca="false">SUM(B12-C12)</f>
        <v>60</v>
      </c>
      <c r="E12" s="16" t="n">
        <v>-10</v>
      </c>
      <c r="F12" s="27"/>
      <c r="G12" s="28" t="n">
        <f aca="false">SUM(E12+F12)</f>
        <v>-10</v>
      </c>
      <c r="H12" s="29" t="n">
        <v>-9</v>
      </c>
      <c r="I12" s="20" t="n">
        <f aca="false">H12+G12</f>
        <v>-19</v>
      </c>
      <c r="J12" s="30" t="n">
        <v>-0.1</v>
      </c>
      <c r="K12" s="33" t="n">
        <v>-3456</v>
      </c>
      <c r="L12" s="32" t="n">
        <v>383</v>
      </c>
      <c r="M12" s="34" t="s">
        <v>22</v>
      </c>
    </row>
    <row r="13" customFormat="false" ht="13.5" hidden="false" customHeight="false" outlineLevel="0" collapsed="false">
      <c r="A13" s="24" t="s">
        <v>23</v>
      </c>
      <c r="B13" s="13" t="n">
        <v>60</v>
      </c>
      <c r="C13" s="25"/>
      <c r="D13" s="26" t="n">
        <f aca="false">SUM(B13-C13)</f>
        <v>60</v>
      </c>
      <c r="E13" s="16" t="n">
        <v>0</v>
      </c>
      <c r="F13" s="36"/>
      <c r="G13" s="28" t="n">
        <f aca="false">SUM(E13+F13)</f>
        <v>0</v>
      </c>
      <c r="H13" s="29" t="n">
        <v>-16</v>
      </c>
      <c r="I13" s="20" t="n">
        <f aca="false">H13+G13</f>
        <v>-16</v>
      </c>
      <c r="J13" s="30" t="n">
        <v>0</v>
      </c>
      <c r="K13" s="35" t="n">
        <v>-6036</v>
      </c>
      <c r="L13" s="32" t="n">
        <v>473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0</v>
      </c>
      <c r="C14" s="25"/>
      <c r="D14" s="26" t="n">
        <f aca="false">SUM(B14-C14)</f>
        <v>0</v>
      </c>
      <c r="E14" s="16" t="n">
        <v>-13</v>
      </c>
      <c r="F14" s="37"/>
      <c r="G14" s="28" t="n">
        <f aca="false">SUM(E14+F14)</f>
        <v>-13</v>
      </c>
      <c r="H14" s="29" t="n">
        <v>0</v>
      </c>
      <c r="I14" s="20" t="n">
        <f aca="false">H14+G14</f>
        <v>-13</v>
      </c>
      <c r="J14" s="30" t="n">
        <v>0</v>
      </c>
      <c r="K14" s="33" t="n">
        <v>0</v>
      </c>
      <c r="L14" s="32" t="n">
        <v>0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0</v>
      </c>
      <c r="C15" s="25"/>
      <c r="D15" s="26" t="n">
        <f aca="false">SUM(B15-C15)</f>
        <v>0</v>
      </c>
      <c r="E15" s="16" t="n">
        <v>22</v>
      </c>
      <c r="F15" s="37"/>
      <c r="G15" s="28" t="n">
        <f aca="false">SUM(E15+F15)</f>
        <v>22</v>
      </c>
      <c r="H15" s="29" t="n">
        <v>0</v>
      </c>
      <c r="I15" s="20" t="n">
        <f aca="false">H15+G15</f>
        <v>22</v>
      </c>
      <c r="J15" s="30" t="n">
        <v>0</v>
      </c>
      <c r="K15" s="31" t="n">
        <v>0</v>
      </c>
      <c r="L15" s="32" t="n">
        <v>0</v>
      </c>
      <c r="M15" s="24" t="s">
        <v>25</v>
      </c>
    </row>
    <row r="16" customFormat="false" ht="13.5" hidden="false" customHeight="false" outlineLevel="0" collapsed="false">
      <c r="A16" s="24" t="s">
        <v>26</v>
      </c>
      <c r="B16" s="13" t="n">
        <v>50</v>
      </c>
      <c r="C16" s="25"/>
      <c r="D16" s="26" t="n">
        <f aca="false">SUM(B16-C16)</f>
        <v>50</v>
      </c>
      <c r="E16" s="16" t="n">
        <v>-4</v>
      </c>
      <c r="F16" s="37"/>
      <c r="G16" s="28" t="n">
        <f aca="false">SUM(E16+F16)</f>
        <v>-4</v>
      </c>
      <c r="H16" s="29" t="n">
        <v>6</v>
      </c>
      <c r="I16" s="20" t="n">
        <f aca="false">H16+G16</f>
        <v>2</v>
      </c>
      <c r="J16" s="30" t="n">
        <v>0.1</v>
      </c>
      <c r="K16" s="31" t="n">
        <v>7179</v>
      </c>
      <c r="L16" s="32" t="n">
        <v>-171</v>
      </c>
      <c r="M16" s="24" t="s">
        <v>26</v>
      </c>
    </row>
    <row r="17" customFormat="false" ht="13.5" hidden="false" customHeight="false" outlineLevel="0" collapsed="false">
      <c r="A17" s="34" t="s">
        <v>27</v>
      </c>
      <c r="B17" s="13" t="n">
        <v>0</v>
      </c>
      <c r="C17" s="25"/>
      <c r="D17" s="26" t="n">
        <f aca="false">SUM(B17-C17)</f>
        <v>0</v>
      </c>
      <c r="E17" s="16" t="n">
        <v>4</v>
      </c>
      <c r="F17" s="27"/>
      <c r="G17" s="28" t="n">
        <f aca="false">SUM(E17+F17)</f>
        <v>4</v>
      </c>
      <c r="H17" s="29" t="n">
        <v>0</v>
      </c>
      <c r="I17" s="20" t="n">
        <f aca="false">H17+G17</f>
        <v>4</v>
      </c>
      <c r="J17" s="30" t="n">
        <v>0</v>
      </c>
      <c r="K17" s="31" t="n">
        <v>0</v>
      </c>
      <c r="L17" s="32" t="n">
        <v>0</v>
      </c>
      <c r="M17" s="24" t="s">
        <v>27</v>
      </c>
    </row>
    <row r="18" customFormat="false" ht="13.5" hidden="false" customHeight="false" outlineLevel="0" collapsed="false">
      <c r="A18" s="38" t="s">
        <v>28</v>
      </c>
      <c r="B18" s="13" t="n">
        <v>200</v>
      </c>
      <c r="C18" s="39"/>
      <c r="D18" s="40" t="n">
        <f aca="false">SUM(B18-C18)</f>
        <v>200</v>
      </c>
      <c r="E18" s="16" t="n">
        <v>46</v>
      </c>
      <c r="F18" s="41"/>
      <c r="G18" s="42" t="n">
        <f aca="false">SUM(E18+F18)</f>
        <v>46</v>
      </c>
      <c r="H18" s="43" t="n">
        <v>-40</v>
      </c>
      <c r="I18" s="20" t="n">
        <f aca="false">H18+G18</f>
        <v>6</v>
      </c>
      <c r="J18" s="44" t="n">
        <v>0</v>
      </c>
      <c r="K18" s="45" t="n">
        <v>-1086</v>
      </c>
      <c r="L18" s="46" t="n">
        <v>3</v>
      </c>
      <c r="M18" s="38" t="s">
        <v>28</v>
      </c>
    </row>
    <row r="19" customFormat="false" ht="13.5" hidden="false" customHeight="false" outlineLevel="0" collapsed="false">
      <c r="A19" s="47"/>
      <c r="B19" s="48" t="n">
        <f aca="false">SUM(B4:B18)</f>
        <v>1370</v>
      </c>
      <c r="C19" s="48" t="n">
        <f aca="false">SUM(C4:C18)</f>
        <v>0</v>
      </c>
      <c r="D19" s="49" t="n">
        <f aca="false">SUM(D4:D18)</f>
        <v>1370</v>
      </c>
      <c r="E19" s="50"/>
      <c r="F19" s="48"/>
      <c r="G19" s="51"/>
      <c r="H19" s="52" t="s">
        <v>29</v>
      </c>
      <c r="I19" s="53" t="n">
        <f aca="false">SUM(I4:I18)</f>
        <v>42</v>
      </c>
      <c r="J19" s="54" t="n">
        <f aca="false">SUM(J4:J18)</f>
        <v>-0.5</v>
      </c>
      <c r="K19" s="55" t="n">
        <f aca="false">SUM(K4:K18)</f>
        <v>-9723</v>
      </c>
      <c r="L19" s="55" t="n">
        <f aca="false">SUM(L4:L18)</f>
        <v>4486</v>
      </c>
      <c r="M19" s="56"/>
    </row>
    <row r="20" customFormat="false" ht="12.75" hidden="false" customHeight="false" outlineLevel="0" collapsed="false">
      <c r="C20" s="57"/>
      <c r="F20" s="58"/>
    </row>
    <row r="21" customFormat="false" ht="12.75" hidden="false" customHeight="false" outlineLevel="0" collapsed="false">
      <c r="C21" s="58"/>
      <c r="E21" s="59"/>
      <c r="F21" s="58"/>
      <c r="G21" s="59"/>
    </row>
    <row r="22" customFormat="false" ht="12.75" hidden="false" customHeight="false" outlineLevel="0" collapsed="false">
      <c r="E22" s="59"/>
    </row>
    <row r="23" customFormat="false" ht="12.75" hidden="false" customHeight="false" outlineLevel="0" collapsed="false">
      <c r="E23" s="57"/>
      <c r="F23" s="60"/>
      <c r="G23" s="61"/>
      <c r="H23" s="62"/>
      <c r="I23" s="62"/>
    </row>
    <row r="24" customFormat="false" ht="12.75" hidden="false" customHeight="false" outlineLevel="0" collapsed="false">
      <c r="E24" s="61"/>
      <c r="F24" s="63"/>
      <c r="G24" s="61"/>
    </row>
    <row r="25" customFormat="false" ht="12.75" hidden="false" customHeight="false" outlineLevel="0" collapsed="false">
      <c r="F25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2001-12-06T19:13:23Z</cp:lastPrinted>
  <cp:revision>0</cp:revision>
  <dc:subject/>
  <dc:title/>
</cp:coreProperties>
</file>