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charts/_rels/chart9.xml.rels" ContentType="application/vnd.openxmlformats-package.relationships+xml"/>
  <Override PartName="/xl/charts/_rels/chart8.xml.rels" ContentType="application/vnd.openxmlformats-package.relationships+xml"/>
  <Override PartName="/xl/charts/_rels/chart10.xml.rels" ContentType="application/vnd.openxmlformats-package.relationships+xml"/>
  <Override PartName="/xl/charts/_rels/chart7.xml.rels" ContentType="application/vnd.openxmlformats-package.relationships+xml"/>
  <Override PartName="/xl/charts/_rels/chart6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<sst xmlns="http://schemas.openxmlformats.org/spreadsheetml/2006/main" count="15" uniqueCount="10">
  <si>
    <t xml:space="preserve">Sale of Capacity by Offer No. and Date</t>
  </si>
  <si>
    <t xml:space="preserve">Offer No.</t>
  </si>
  <si>
    <t xml:space="preserve">Total Capacity</t>
  </si>
  <si>
    <t xml:space="preserve">Date</t>
  </si>
  <si>
    <t xml:space="preserve">Summary of El Paso Capacity</t>
  </si>
  <si>
    <t xml:space="preserve">June 1, 2001-May 31, 2006</t>
  </si>
  <si>
    <t xml:space="preserve">MMBtu</t>
  </si>
  <si>
    <t xml:space="preserve">TOTAL:</t>
  </si>
  <si>
    <t xml:space="preserve">Sale of El Paso Capacity</t>
  </si>
  <si>
    <t xml:space="preserve">Capacity Left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</si>
</sst>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"/>
    <numFmt numFmtId="167" formatCode="[$-409]mmm\-yy"/>
    <numFmt numFmtId="168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Offer No. 18789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ndard"/>
        <c:ser>
          <c:idx val="0"/>
          <c:order val="0"/>
          <c:tx>
            <c:strRef>
              <c:f>"Capacity Released"</c:f>
              <c:strCache>
                <c:ptCount val="1"/>
                <c:pt idx="0">
                  <c:v>Capacity Released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Sheet2!$A$4:$A$61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Sheet2!$C$4:$C$61</c:f>
              <c:numCache>
                <c:formatCode>General</c:formatCode>
                <c:ptCount val="58"/>
                <c:pt idx="11">
                  <c:v>9577</c:v>
                </c:pt>
                <c:pt idx="12">
                  <c:v>9577</c:v>
                </c:pt>
                <c:pt idx="13">
                  <c:v>9577</c:v>
                </c:pt>
                <c:pt idx="14">
                  <c:v>9577</c:v>
                </c:pt>
                <c:pt idx="15">
                  <c:v>10795</c:v>
                </c:pt>
                <c:pt idx="16">
                  <c:v>10795</c:v>
                </c:pt>
                <c:pt idx="17">
                  <c:v>10795</c:v>
                </c:pt>
                <c:pt idx="18">
                  <c:v>10795</c:v>
                </c:pt>
                <c:pt idx="19">
                  <c:v>10795</c:v>
                </c:pt>
                <c:pt idx="20">
                  <c:v>10795</c:v>
                </c:pt>
                <c:pt idx="21">
                  <c:v>10795</c:v>
                </c:pt>
                <c:pt idx="22">
                  <c:v>10795</c:v>
                </c:pt>
                <c:pt idx="23">
                  <c:v>10795</c:v>
                </c:pt>
                <c:pt idx="24">
                  <c:v>10795</c:v>
                </c:pt>
                <c:pt idx="25">
                  <c:v>10795</c:v>
                </c:pt>
                <c:pt idx="26">
                  <c:v>10795</c:v>
                </c:pt>
                <c:pt idx="27">
                  <c:v>10795</c:v>
                </c:pt>
                <c:pt idx="28">
                  <c:v>10795</c:v>
                </c:pt>
                <c:pt idx="29">
                  <c:v>10795</c:v>
                </c:pt>
                <c:pt idx="30">
                  <c:v>10795</c:v>
                </c:pt>
                <c:pt idx="31">
                  <c:v>10795</c:v>
                </c:pt>
                <c:pt idx="32">
                  <c:v>10795</c:v>
                </c:pt>
                <c:pt idx="33">
                  <c:v>10795</c:v>
                </c:pt>
                <c:pt idx="34">
                  <c:v>10795</c:v>
                </c:pt>
                <c:pt idx="35">
                  <c:v>10795</c:v>
                </c:pt>
                <c:pt idx="36">
                  <c:v>10795</c:v>
                </c:pt>
                <c:pt idx="37">
                  <c:v>10795</c:v>
                </c:pt>
                <c:pt idx="38">
                  <c:v>10795</c:v>
                </c:pt>
                <c:pt idx="39">
                  <c:v>10795</c:v>
                </c:pt>
                <c:pt idx="40">
                  <c:v>10795</c:v>
                </c:pt>
                <c:pt idx="41">
                  <c:v>10795</c:v>
                </c:pt>
                <c:pt idx="42">
                  <c:v>10795</c:v>
                </c:pt>
                <c:pt idx="43">
                  <c:v>10795</c:v>
                </c:pt>
                <c:pt idx="44">
                  <c:v>10795</c:v>
                </c:pt>
                <c:pt idx="45">
                  <c:v>10795</c:v>
                </c:pt>
                <c:pt idx="46">
                  <c:v>10795</c:v>
                </c:pt>
                <c:pt idx="47">
                  <c:v>10795</c:v>
                </c:pt>
                <c:pt idx="48">
                  <c:v>10795</c:v>
                </c:pt>
                <c:pt idx="49">
                  <c:v>10795</c:v>
                </c:pt>
                <c:pt idx="50">
                  <c:v>10795</c:v>
                </c:pt>
                <c:pt idx="51">
                  <c:v>10795</c:v>
                </c:pt>
                <c:pt idx="52">
                  <c:v>10795</c:v>
                </c:pt>
                <c:pt idx="53">
                  <c:v>10795</c:v>
                </c:pt>
                <c:pt idx="54">
                  <c:v>10795</c:v>
                </c:pt>
                <c:pt idx="55">
                  <c:v>10795</c:v>
                </c:pt>
                <c:pt idx="56">
                  <c:v>10795</c:v>
                </c:pt>
                <c:pt idx="57">
                  <c:v>10795</c:v>
                </c:pt>
              </c:numCache>
            </c:numRef>
          </c:val>
        </c:ser>
        <c:ser>
          <c:idx val="1"/>
          <c:order val="1"/>
          <c:tx>
            <c:strRef>
              <c:f>"Enron Capacity"</c:f>
              <c:strCache>
                <c:ptCount val="1"/>
                <c:pt idx="0">
                  <c:v>Enron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Sheet2!$A$4:$A$61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Sheet2!$B$4:$B$61</c:f>
              <c:numCache>
                <c:formatCode>General</c:formatCode>
                <c:ptCount val="58"/>
                <c:pt idx="0">
                  <c:v>10795</c:v>
                </c:pt>
                <c:pt idx="1">
                  <c:v>10795</c:v>
                </c:pt>
                <c:pt idx="2">
                  <c:v>10795</c:v>
                </c:pt>
                <c:pt idx="3">
                  <c:v>10795</c:v>
                </c:pt>
                <c:pt idx="4">
                  <c:v>10795</c:v>
                </c:pt>
                <c:pt idx="5">
                  <c:v>10795</c:v>
                </c:pt>
                <c:pt idx="6">
                  <c:v>10795</c:v>
                </c:pt>
                <c:pt idx="7">
                  <c:v>10795</c:v>
                </c:pt>
                <c:pt idx="8">
                  <c:v>10795</c:v>
                </c:pt>
                <c:pt idx="9">
                  <c:v>10795</c:v>
                </c:pt>
                <c:pt idx="10">
                  <c:v>10795</c:v>
                </c:pt>
                <c:pt idx="11">
                  <c:v>10795</c:v>
                </c:pt>
                <c:pt idx="12">
                  <c:v>10795</c:v>
                </c:pt>
                <c:pt idx="13">
                  <c:v>10795</c:v>
                </c:pt>
                <c:pt idx="14">
                  <c:v>10795</c:v>
                </c:pt>
                <c:pt idx="15">
                  <c:v>10795</c:v>
                </c:pt>
                <c:pt idx="16">
                  <c:v>10795</c:v>
                </c:pt>
                <c:pt idx="17">
                  <c:v>10795</c:v>
                </c:pt>
                <c:pt idx="18">
                  <c:v>10795</c:v>
                </c:pt>
                <c:pt idx="19">
                  <c:v>10795</c:v>
                </c:pt>
                <c:pt idx="20">
                  <c:v>10795</c:v>
                </c:pt>
                <c:pt idx="21">
                  <c:v>10795</c:v>
                </c:pt>
                <c:pt idx="22">
                  <c:v>10795</c:v>
                </c:pt>
                <c:pt idx="23">
                  <c:v>10795</c:v>
                </c:pt>
                <c:pt idx="24">
                  <c:v>10795</c:v>
                </c:pt>
                <c:pt idx="25">
                  <c:v>10795</c:v>
                </c:pt>
                <c:pt idx="26">
                  <c:v>10795</c:v>
                </c:pt>
                <c:pt idx="27">
                  <c:v>10795</c:v>
                </c:pt>
                <c:pt idx="28">
                  <c:v>10795</c:v>
                </c:pt>
                <c:pt idx="29">
                  <c:v>10795</c:v>
                </c:pt>
                <c:pt idx="30">
                  <c:v>10795</c:v>
                </c:pt>
                <c:pt idx="31">
                  <c:v>10795</c:v>
                </c:pt>
                <c:pt idx="32">
                  <c:v>10795</c:v>
                </c:pt>
                <c:pt idx="33">
                  <c:v>10795</c:v>
                </c:pt>
                <c:pt idx="34">
                  <c:v>10795</c:v>
                </c:pt>
                <c:pt idx="35">
                  <c:v>10795</c:v>
                </c:pt>
                <c:pt idx="36">
                  <c:v>10795</c:v>
                </c:pt>
                <c:pt idx="37">
                  <c:v>10795</c:v>
                </c:pt>
                <c:pt idx="38">
                  <c:v>10795</c:v>
                </c:pt>
                <c:pt idx="39">
                  <c:v>10795</c:v>
                </c:pt>
                <c:pt idx="40">
                  <c:v>10795</c:v>
                </c:pt>
                <c:pt idx="41">
                  <c:v>10795</c:v>
                </c:pt>
                <c:pt idx="42">
                  <c:v>10795</c:v>
                </c:pt>
                <c:pt idx="43">
                  <c:v>10795</c:v>
                </c:pt>
                <c:pt idx="44">
                  <c:v>10795</c:v>
                </c:pt>
                <c:pt idx="45">
                  <c:v>10795</c:v>
                </c:pt>
                <c:pt idx="46">
                  <c:v>10795</c:v>
                </c:pt>
                <c:pt idx="47">
                  <c:v>10795</c:v>
                </c:pt>
                <c:pt idx="48">
                  <c:v>10795</c:v>
                </c:pt>
                <c:pt idx="49">
                  <c:v>10795</c:v>
                </c:pt>
                <c:pt idx="50">
                  <c:v>10795</c:v>
                </c:pt>
                <c:pt idx="51">
                  <c:v>10795</c:v>
                </c:pt>
                <c:pt idx="52">
                  <c:v>10795</c:v>
                </c:pt>
                <c:pt idx="53">
                  <c:v>10795</c:v>
                </c:pt>
                <c:pt idx="54">
                  <c:v>10795</c:v>
                </c:pt>
                <c:pt idx="55">
                  <c:v>10795</c:v>
                </c:pt>
                <c:pt idx="56">
                  <c:v>10795</c:v>
                </c:pt>
                <c:pt idx="57">
                  <c:v>10795</c:v>
                </c:pt>
              </c:numCache>
            </c:numRef>
          </c:val>
        </c:ser>
        <c:axId val="88683836"/>
        <c:axId val="90061174"/>
      </c:areaChart>
      <c:catAx>
        <c:axId val="886838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61174"/>
        <c:crossesAt val="0"/>
        <c:auto val="1"/>
        <c:lblAlgn val="ctr"/>
        <c:lblOffset val="100"/>
        <c:noMultiLvlLbl val="0"/>
      </c:catAx>
      <c:valAx>
        <c:axId val="90061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83836"/>
        <c:crossesAt val="1"/>
        <c:crossBetween val="midCat"/>
      </c:valAx>
      <c:spPr>
        <a:solidFill>
          <a:srgbClr val="ffffff"/>
        </a:solidFill>
        <a:ln w="378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Offer No. 18794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718685831622"/>
          <c:y val="0.106582684945041"/>
          <c:w val="0.928993839835729"/>
          <c:h val="0.82697295294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Position"</c:f>
              <c:strCache>
                <c:ptCount val="1"/>
                <c:pt idx="0">
                  <c:v>Enron Position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Sheet5!$M$3:$M$60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Sheet5!$N$3:$N$60</c:f>
              <c:numCache>
                <c:formatCode>General</c:formatCode>
                <c:ptCount val="58"/>
                <c:pt idx="0">
                  <c:v>16450</c:v>
                </c:pt>
                <c:pt idx="1">
                  <c:v>16450</c:v>
                </c:pt>
                <c:pt idx="2">
                  <c:v>16450</c:v>
                </c:pt>
                <c:pt idx="3">
                  <c:v>16450</c:v>
                </c:pt>
                <c:pt idx="4">
                  <c:v>16450</c:v>
                </c:pt>
                <c:pt idx="5">
                  <c:v>16450</c:v>
                </c:pt>
                <c:pt idx="6">
                  <c:v>16450</c:v>
                </c:pt>
                <c:pt idx="7">
                  <c:v>16450</c:v>
                </c:pt>
                <c:pt idx="8">
                  <c:v>16450</c:v>
                </c:pt>
                <c:pt idx="9">
                  <c:v>16450</c:v>
                </c:pt>
                <c:pt idx="10">
                  <c:v>16450</c:v>
                </c:pt>
                <c:pt idx="11">
                  <c:v>16450</c:v>
                </c:pt>
                <c:pt idx="12">
                  <c:v>16450</c:v>
                </c:pt>
                <c:pt idx="13">
                  <c:v>16450</c:v>
                </c:pt>
                <c:pt idx="14">
                  <c:v>16450</c:v>
                </c:pt>
                <c:pt idx="15">
                  <c:v>16450</c:v>
                </c:pt>
                <c:pt idx="16">
                  <c:v>16450</c:v>
                </c:pt>
                <c:pt idx="17">
                  <c:v>8931</c:v>
                </c:pt>
                <c:pt idx="18">
                  <c:v>8931</c:v>
                </c:pt>
                <c:pt idx="19">
                  <c:v>8931</c:v>
                </c:pt>
                <c:pt idx="20">
                  <c:v>8931</c:v>
                </c:pt>
                <c:pt idx="21">
                  <c:v>8931</c:v>
                </c:pt>
                <c:pt idx="22">
                  <c:v>8931</c:v>
                </c:pt>
                <c:pt idx="23">
                  <c:v>8931</c:v>
                </c:pt>
                <c:pt idx="24">
                  <c:v>8931</c:v>
                </c:pt>
                <c:pt idx="25">
                  <c:v>8931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gapWidth val="0"/>
        <c:overlap val="0"/>
        <c:axId val="47803624"/>
        <c:axId val="82847078"/>
      </c:barChart>
      <c:catAx>
        <c:axId val="478036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3182751540041"/>
              <c:y val="0.896504878350006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47078"/>
        <c:crossesAt val="0"/>
        <c:auto val="1"/>
        <c:lblAlgn val="ctr"/>
        <c:lblOffset val="100"/>
        <c:noMultiLvlLbl val="0"/>
      </c:catAx>
      <c:valAx>
        <c:axId val="8284707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(MMBtu/Day)</a:t>
                </a:r>
              </a:p>
            </c:rich>
          </c:tx>
          <c:layout>
            <c:manualLayout>
              <c:xMode val="edge"/>
              <c:yMode val="edge"/>
              <c:x val="0.0250102669404517"/>
              <c:y val="-0.18587131036186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0362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Offer No. 18790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ndard"/>
        <c:ser>
          <c:idx val="0"/>
          <c:order val="0"/>
          <c:tx>
            <c:strRef>
              <c:f>"Capacity Released"</c:f>
              <c:strCache>
                <c:ptCount val="1"/>
                <c:pt idx="0">
                  <c:v>Capacity Released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Sheet2!$E$4:$E$61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Sheet2!$G$4:$G$61</c:f>
              <c:numCache>
                <c:formatCode>General</c:formatCode>
                <c:ptCount val="58"/>
                <c:pt idx="15">
                  <c:v>3975</c:v>
                </c:pt>
                <c:pt idx="16">
                  <c:v>3975</c:v>
                </c:pt>
                <c:pt idx="17">
                  <c:v>3975</c:v>
                </c:pt>
                <c:pt idx="18">
                  <c:v>3975</c:v>
                </c:pt>
                <c:pt idx="19">
                  <c:v>3975</c:v>
                </c:pt>
                <c:pt idx="20">
                  <c:v>3975</c:v>
                </c:pt>
                <c:pt idx="21">
                  <c:v>3975</c:v>
                </c:pt>
                <c:pt idx="22">
                  <c:v>3975</c:v>
                </c:pt>
                <c:pt idx="23">
                  <c:v>3975</c:v>
                </c:pt>
                <c:pt idx="24">
                  <c:v>3975</c:v>
                </c:pt>
                <c:pt idx="25">
                  <c:v>3975</c:v>
                </c:pt>
                <c:pt idx="26">
                  <c:v>3975</c:v>
                </c:pt>
                <c:pt idx="27">
                  <c:v>3975</c:v>
                </c:pt>
                <c:pt idx="28">
                  <c:v>3975</c:v>
                </c:pt>
                <c:pt idx="29">
                  <c:v>3975</c:v>
                </c:pt>
                <c:pt idx="30">
                  <c:v>3975</c:v>
                </c:pt>
                <c:pt idx="31">
                  <c:v>3975</c:v>
                </c:pt>
                <c:pt idx="32">
                  <c:v>3975</c:v>
                </c:pt>
                <c:pt idx="33">
                  <c:v>3975</c:v>
                </c:pt>
                <c:pt idx="34">
                  <c:v>3975</c:v>
                </c:pt>
                <c:pt idx="35">
                  <c:v>3975</c:v>
                </c:pt>
                <c:pt idx="36">
                  <c:v>3975</c:v>
                </c:pt>
                <c:pt idx="37">
                  <c:v>3975</c:v>
                </c:pt>
                <c:pt idx="38">
                  <c:v>3975</c:v>
                </c:pt>
                <c:pt idx="39">
                  <c:v>3975</c:v>
                </c:pt>
                <c:pt idx="40">
                  <c:v>3975</c:v>
                </c:pt>
                <c:pt idx="41">
                  <c:v>3975</c:v>
                </c:pt>
                <c:pt idx="42">
                  <c:v>3975</c:v>
                </c:pt>
                <c:pt idx="43">
                  <c:v>3975</c:v>
                </c:pt>
                <c:pt idx="44">
                  <c:v>3975</c:v>
                </c:pt>
                <c:pt idx="45">
                  <c:v>3975</c:v>
                </c:pt>
                <c:pt idx="46">
                  <c:v>3975</c:v>
                </c:pt>
                <c:pt idx="47">
                  <c:v>3975</c:v>
                </c:pt>
                <c:pt idx="48">
                  <c:v>3975</c:v>
                </c:pt>
                <c:pt idx="49">
                  <c:v>3975</c:v>
                </c:pt>
                <c:pt idx="50">
                  <c:v>3975</c:v>
                </c:pt>
                <c:pt idx="51">
                  <c:v>3975</c:v>
                </c:pt>
                <c:pt idx="52">
                  <c:v>3975</c:v>
                </c:pt>
                <c:pt idx="53">
                  <c:v>3975</c:v>
                </c:pt>
                <c:pt idx="54">
                  <c:v>3975</c:v>
                </c:pt>
                <c:pt idx="55">
                  <c:v>3975</c:v>
                </c:pt>
                <c:pt idx="56">
                  <c:v>3975</c:v>
                </c:pt>
                <c:pt idx="57">
                  <c:v>3975</c:v>
                </c:pt>
              </c:numCache>
            </c:numRef>
          </c:val>
        </c:ser>
        <c:ser>
          <c:idx val="1"/>
          <c:order val="1"/>
          <c:tx>
            <c:strRef>
              <c:f>"Enron Capacity"</c:f>
              <c:strCache>
                <c:ptCount val="1"/>
                <c:pt idx="0">
                  <c:v>Enron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Sheet2!$E$4:$E$61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Sheet2!$F$4:$F$61</c:f>
              <c:numCache>
                <c:formatCode>General</c:formatCode>
                <c:ptCount val="58"/>
                <c:pt idx="0">
                  <c:v>3975</c:v>
                </c:pt>
                <c:pt idx="1">
                  <c:v>3975</c:v>
                </c:pt>
                <c:pt idx="2">
                  <c:v>3975</c:v>
                </c:pt>
                <c:pt idx="3">
                  <c:v>3975</c:v>
                </c:pt>
                <c:pt idx="4">
                  <c:v>3975</c:v>
                </c:pt>
                <c:pt idx="5">
                  <c:v>3975</c:v>
                </c:pt>
                <c:pt idx="6">
                  <c:v>3975</c:v>
                </c:pt>
                <c:pt idx="7">
                  <c:v>3975</c:v>
                </c:pt>
                <c:pt idx="8">
                  <c:v>3975</c:v>
                </c:pt>
                <c:pt idx="9">
                  <c:v>3975</c:v>
                </c:pt>
                <c:pt idx="10">
                  <c:v>3975</c:v>
                </c:pt>
                <c:pt idx="11">
                  <c:v>3975</c:v>
                </c:pt>
                <c:pt idx="12">
                  <c:v>3975</c:v>
                </c:pt>
                <c:pt idx="13">
                  <c:v>3975</c:v>
                </c:pt>
                <c:pt idx="14">
                  <c:v>3975</c:v>
                </c:pt>
                <c:pt idx="15">
                  <c:v>3975</c:v>
                </c:pt>
              </c:numCache>
            </c:numRef>
          </c:val>
        </c:ser>
        <c:axId val="6092181"/>
        <c:axId val="23173484"/>
      </c:areaChart>
      <c:catAx>
        <c:axId val="60921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73484"/>
        <c:crossesAt val="0"/>
        <c:auto val="1"/>
        <c:lblAlgn val="ctr"/>
        <c:lblOffset val="100"/>
        <c:noMultiLvlLbl val="0"/>
      </c:catAx>
      <c:valAx>
        <c:axId val="2317348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2181"/>
        <c:crossesAt val="1"/>
        <c:crossBetween val="midCat"/>
      </c:valAx>
      <c:spPr>
        <a:solidFill>
          <a:srgbClr val="ffffff"/>
        </a:solidFill>
        <a:ln w="378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Offer No. 18791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ndard"/>
        <c:ser>
          <c:idx val="0"/>
          <c:order val="0"/>
          <c:tx>
            <c:strRef>
              <c:f>"Capacity Released"</c:f>
              <c:strCache>
                <c:ptCount val="1"/>
                <c:pt idx="0">
                  <c:v>Capacity Released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Sheet2!$I$4:$I$61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Sheet2!$K$4:$K$61</c:f>
              <c:numCache>
                <c:formatCode>General</c:formatCode>
                <c:ptCount val="58"/>
                <c:pt idx="15">
                  <c:v>15138</c:v>
                </c:pt>
                <c:pt idx="16">
                  <c:v>15138</c:v>
                </c:pt>
                <c:pt idx="17">
                  <c:v>15138</c:v>
                </c:pt>
                <c:pt idx="18">
                  <c:v>15138</c:v>
                </c:pt>
                <c:pt idx="19">
                  <c:v>15138</c:v>
                </c:pt>
                <c:pt idx="20">
                  <c:v>15138</c:v>
                </c:pt>
                <c:pt idx="21">
                  <c:v>15138</c:v>
                </c:pt>
                <c:pt idx="22">
                  <c:v>15138</c:v>
                </c:pt>
                <c:pt idx="23">
                  <c:v>15138</c:v>
                </c:pt>
                <c:pt idx="24">
                  <c:v>15138</c:v>
                </c:pt>
                <c:pt idx="25">
                  <c:v>15138</c:v>
                </c:pt>
                <c:pt idx="26">
                  <c:v>22836</c:v>
                </c:pt>
                <c:pt idx="27">
                  <c:v>22836</c:v>
                </c:pt>
                <c:pt idx="28">
                  <c:v>22836</c:v>
                </c:pt>
                <c:pt idx="29">
                  <c:v>22836</c:v>
                </c:pt>
                <c:pt idx="30">
                  <c:v>22836</c:v>
                </c:pt>
                <c:pt idx="31">
                  <c:v>22836</c:v>
                </c:pt>
                <c:pt idx="32">
                  <c:v>22836</c:v>
                </c:pt>
                <c:pt idx="33">
                  <c:v>22836</c:v>
                </c:pt>
                <c:pt idx="34">
                  <c:v>22836</c:v>
                </c:pt>
                <c:pt idx="35">
                  <c:v>22836</c:v>
                </c:pt>
                <c:pt idx="36">
                  <c:v>22836</c:v>
                </c:pt>
                <c:pt idx="37">
                  <c:v>22836</c:v>
                </c:pt>
                <c:pt idx="38">
                  <c:v>22836</c:v>
                </c:pt>
                <c:pt idx="39">
                  <c:v>22836</c:v>
                </c:pt>
                <c:pt idx="40">
                  <c:v>22836</c:v>
                </c:pt>
                <c:pt idx="41">
                  <c:v>22836</c:v>
                </c:pt>
                <c:pt idx="42">
                  <c:v>22836</c:v>
                </c:pt>
                <c:pt idx="43">
                  <c:v>22836</c:v>
                </c:pt>
                <c:pt idx="44">
                  <c:v>22836</c:v>
                </c:pt>
                <c:pt idx="45">
                  <c:v>22836</c:v>
                </c:pt>
                <c:pt idx="46">
                  <c:v>22836</c:v>
                </c:pt>
                <c:pt idx="47">
                  <c:v>22836</c:v>
                </c:pt>
                <c:pt idx="48">
                  <c:v>22836</c:v>
                </c:pt>
                <c:pt idx="49">
                  <c:v>22836</c:v>
                </c:pt>
                <c:pt idx="50">
                  <c:v>22836</c:v>
                </c:pt>
                <c:pt idx="51">
                  <c:v>22836</c:v>
                </c:pt>
                <c:pt idx="52">
                  <c:v>22836</c:v>
                </c:pt>
                <c:pt idx="53">
                  <c:v>22836</c:v>
                </c:pt>
                <c:pt idx="54">
                  <c:v>22836</c:v>
                </c:pt>
                <c:pt idx="55">
                  <c:v>22836</c:v>
                </c:pt>
                <c:pt idx="56">
                  <c:v>22836</c:v>
                </c:pt>
                <c:pt idx="57">
                  <c:v>22836</c:v>
                </c:pt>
              </c:numCache>
            </c:numRef>
          </c:val>
        </c:ser>
        <c:ser>
          <c:idx val="1"/>
          <c:order val="1"/>
          <c:tx>
            <c:strRef>
              <c:f>"Enron Capacity"</c:f>
              <c:strCache>
                <c:ptCount val="1"/>
                <c:pt idx="0">
                  <c:v>Enron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Sheet2!$I$4:$I$61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Sheet2!$J$4:$J$61</c:f>
              <c:numCache>
                <c:formatCode>General</c:formatCode>
                <c:ptCount val="58"/>
                <c:pt idx="0">
                  <c:v>22836</c:v>
                </c:pt>
                <c:pt idx="1">
                  <c:v>22836</c:v>
                </c:pt>
                <c:pt idx="2">
                  <c:v>22836</c:v>
                </c:pt>
                <c:pt idx="3">
                  <c:v>22836</c:v>
                </c:pt>
                <c:pt idx="4">
                  <c:v>22836</c:v>
                </c:pt>
                <c:pt idx="5">
                  <c:v>22836</c:v>
                </c:pt>
                <c:pt idx="6">
                  <c:v>22836</c:v>
                </c:pt>
                <c:pt idx="7">
                  <c:v>22836</c:v>
                </c:pt>
                <c:pt idx="8">
                  <c:v>22836</c:v>
                </c:pt>
                <c:pt idx="9">
                  <c:v>22836</c:v>
                </c:pt>
                <c:pt idx="10">
                  <c:v>22836</c:v>
                </c:pt>
                <c:pt idx="11">
                  <c:v>22836</c:v>
                </c:pt>
                <c:pt idx="12">
                  <c:v>22836</c:v>
                </c:pt>
                <c:pt idx="13">
                  <c:v>22836</c:v>
                </c:pt>
                <c:pt idx="14">
                  <c:v>22836</c:v>
                </c:pt>
                <c:pt idx="15">
                  <c:v>22836</c:v>
                </c:pt>
                <c:pt idx="16">
                  <c:v>22836</c:v>
                </c:pt>
                <c:pt idx="17">
                  <c:v>22836</c:v>
                </c:pt>
                <c:pt idx="18">
                  <c:v>22836</c:v>
                </c:pt>
                <c:pt idx="19">
                  <c:v>22836</c:v>
                </c:pt>
                <c:pt idx="20">
                  <c:v>22836</c:v>
                </c:pt>
                <c:pt idx="21">
                  <c:v>22836</c:v>
                </c:pt>
                <c:pt idx="22">
                  <c:v>22836</c:v>
                </c:pt>
                <c:pt idx="23">
                  <c:v>22836</c:v>
                </c:pt>
                <c:pt idx="24">
                  <c:v>22836</c:v>
                </c:pt>
                <c:pt idx="25">
                  <c:v>22836</c:v>
                </c:pt>
                <c:pt idx="26">
                  <c:v>22836</c:v>
                </c:pt>
                <c:pt idx="27">
                  <c:v>22836</c:v>
                </c:pt>
                <c:pt idx="28">
                  <c:v>22836</c:v>
                </c:pt>
                <c:pt idx="29">
                  <c:v>22836</c:v>
                </c:pt>
                <c:pt idx="30">
                  <c:v>22836</c:v>
                </c:pt>
                <c:pt idx="31">
                  <c:v>22836</c:v>
                </c:pt>
                <c:pt idx="32">
                  <c:v>22836</c:v>
                </c:pt>
                <c:pt idx="33">
                  <c:v>22836</c:v>
                </c:pt>
                <c:pt idx="34">
                  <c:v>22836</c:v>
                </c:pt>
                <c:pt idx="35">
                  <c:v>22836</c:v>
                </c:pt>
                <c:pt idx="36">
                  <c:v>22836</c:v>
                </c:pt>
                <c:pt idx="37">
                  <c:v>22836</c:v>
                </c:pt>
                <c:pt idx="38">
                  <c:v>22836</c:v>
                </c:pt>
                <c:pt idx="39">
                  <c:v>22836</c:v>
                </c:pt>
                <c:pt idx="40">
                  <c:v>22836</c:v>
                </c:pt>
                <c:pt idx="41">
                  <c:v>22836</c:v>
                </c:pt>
                <c:pt idx="42">
                  <c:v>22836</c:v>
                </c:pt>
                <c:pt idx="43">
                  <c:v>22836</c:v>
                </c:pt>
                <c:pt idx="44">
                  <c:v>22836</c:v>
                </c:pt>
                <c:pt idx="45">
                  <c:v>22836</c:v>
                </c:pt>
                <c:pt idx="46">
                  <c:v>22836</c:v>
                </c:pt>
                <c:pt idx="47">
                  <c:v>22836</c:v>
                </c:pt>
                <c:pt idx="48">
                  <c:v>22836</c:v>
                </c:pt>
                <c:pt idx="49">
                  <c:v>22836</c:v>
                </c:pt>
                <c:pt idx="50">
                  <c:v>22836</c:v>
                </c:pt>
                <c:pt idx="51">
                  <c:v>22836</c:v>
                </c:pt>
                <c:pt idx="52">
                  <c:v>22836</c:v>
                </c:pt>
                <c:pt idx="53">
                  <c:v>22836</c:v>
                </c:pt>
                <c:pt idx="54">
                  <c:v>22836</c:v>
                </c:pt>
                <c:pt idx="55">
                  <c:v>22836</c:v>
                </c:pt>
                <c:pt idx="56">
                  <c:v>22836</c:v>
                </c:pt>
                <c:pt idx="57">
                  <c:v>22836</c:v>
                </c:pt>
              </c:numCache>
            </c:numRef>
          </c:val>
        </c:ser>
        <c:axId val="52520624"/>
        <c:axId val="1446493"/>
      </c:areaChart>
      <c:catAx>
        <c:axId val="525206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493"/>
        <c:crossesAt val="0"/>
        <c:auto val="1"/>
        <c:lblAlgn val="ctr"/>
        <c:lblOffset val="100"/>
        <c:noMultiLvlLbl val="0"/>
      </c:catAx>
      <c:valAx>
        <c:axId val="14464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20624"/>
        <c:crossesAt val="1"/>
        <c:crossBetween val="midCat"/>
      </c:valAx>
      <c:spPr>
        <a:solidFill>
          <a:srgbClr val="ffffff"/>
        </a:solidFill>
        <a:ln w="378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Offer No. 18793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tx>
            <c:strRef>
              <c:f>"Enron Capacity"</c:f>
              <c:strCache>
                <c:ptCount val="1"/>
                <c:pt idx="0">
                  <c:v>Enron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Sheet2!$M$4:$M$61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Sheet2!$N$4:$N$61</c:f>
              <c:numCache>
                <c:formatCode>General</c:formatCode>
                <c:ptCount val="58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  <c:pt idx="5">
                  <c:v>200000</c:v>
                </c:pt>
                <c:pt idx="6">
                  <c:v>200000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200000</c:v>
                </c:pt>
                <c:pt idx="12">
                  <c:v>200000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200000</c:v>
                </c:pt>
                <c:pt idx="19">
                  <c:v>200000</c:v>
                </c:pt>
                <c:pt idx="20">
                  <c:v>200000</c:v>
                </c:pt>
                <c:pt idx="21">
                  <c:v>200000</c:v>
                </c:pt>
                <c:pt idx="22">
                  <c:v>200000</c:v>
                </c:pt>
                <c:pt idx="23">
                  <c:v>200000</c:v>
                </c:pt>
                <c:pt idx="24">
                  <c:v>200000</c:v>
                </c:pt>
                <c:pt idx="25">
                  <c:v>200000</c:v>
                </c:pt>
                <c:pt idx="26">
                  <c:v>200000</c:v>
                </c:pt>
                <c:pt idx="27">
                  <c:v>200000</c:v>
                </c:pt>
                <c:pt idx="28">
                  <c:v>200000</c:v>
                </c:pt>
                <c:pt idx="29">
                  <c:v>200000</c:v>
                </c:pt>
                <c:pt idx="30">
                  <c:v>200000</c:v>
                </c:pt>
                <c:pt idx="31">
                  <c:v>200000</c:v>
                </c:pt>
                <c:pt idx="32">
                  <c:v>200000</c:v>
                </c:pt>
                <c:pt idx="33">
                  <c:v>200000</c:v>
                </c:pt>
                <c:pt idx="34">
                  <c:v>200000</c:v>
                </c:pt>
                <c:pt idx="35">
                  <c:v>200000</c:v>
                </c:pt>
                <c:pt idx="36">
                  <c:v>200000</c:v>
                </c:pt>
                <c:pt idx="37">
                  <c:v>200000</c:v>
                </c:pt>
                <c:pt idx="38">
                  <c:v>200000</c:v>
                </c:pt>
                <c:pt idx="39">
                  <c:v>200000</c:v>
                </c:pt>
                <c:pt idx="40">
                  <c:v>200000</c:v>
                </c:pt>
                <c:pt idx="41">
                  <c:v>200000</c:v>
                </c:pt>
                <c:pt idx="42">
                  <c:v>200000</c:v>
                </c:pt>
                <c:pt idx="43">
                  <c:v>200000</c:v>
                </c:pt>
                <c:pt idx="44">
                  <c:v>200000</c:v>
                </c:pt>
                <c:pt idx="45">
                  <c:v>200000</c:v>
                </c:pt>
                <c:pt idx="46">
                  <c:v>200000</c:v>
                </c:pt>
                <c:pt idx="47">
                  <c:v>200000</c:v>
                </c:pt>
                <c:pt idx="48">
                  <c:v>200000</c:v>
                </c:pt>
                <c:pt idx="49">
                  <c:v>200000</c:v>
                </c:pt>
                <c:pt idx="50">
                  <c:v>200000</c:v>
                </c:pt>
                <c:pt idx="51">
                  <c:v>200000</c:v>
                </c:pt>
                <c:pt idx="52">
                  <c:v>200000</c:v>
                </c:pt>
                <c:pt idx="53">
                  <c:v>200000</c:v>
                </c:pt>
                <c:pt idx="54">
                  <c:v>200000</c:v>
                </c:pt>
                <c:pt idx="55">
                  <c:v>200000</c:v>
                </c:pt>
                <c:pt idx="56">
                  <c:v>200000</c:v>
                </c:pt>
                <c:pt idx="57">
                  <c:v>200000</c:v>
                </c:pt>
              </c:numCache>
            </c:numRef>
          </c:val>
        </c:ser>
        <c:axId val="2888980"/>
        <c:axId val="14725476"/>
      </c:areaChart>
      <c:catAx>
        <c:axId val="28889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25476"/>
        <c:crossesAt val="0"/>
        <c:auto val="1"/>
        <c:lblAlgn val="ctr"/>
        <c:lblOffset val="100"/>
        <c:noMultiLvlLbl val="0"/>
      </c:catAx>
      <c:valAx>
        <c:axId val="14725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89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Offer No. 18794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ndard"/>
        <c:ser>
          <c:idx val="0"/>
          <c:order val="0"/>
          <c:tx>
            <c:strRef>
              <c:f>"Capacity Released"</c:f>
              <c:strCache>
                <c:ptCount val="1"/>
                <c:pt idx="0">
                  <c:v>Capacity Released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Sheet2!$P$4:$P$61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Sheet2!$R$4:$R$61</c:f>
              <c:numCache>
                <c:formatCode>General</c:formatCode>
                <c:ptCount val="58"/>
                <c:pt idx="17">
                  <c:v>8931</c:v>
                </c:pt>
                <c:pt idx="18">
                  <c:v>8931</c:v>
                </c:pt>
                <c:pt idx="19">
                  <c:v>8931</c:v>
                </c:pt>
                <c:pt idx="20">
                  <c:v>8931</c:v>
                </c:pt>
                <c:pt idx="21">
                  <c:v>8931</c:v>
                </c:pt>
                <c:pt idx="22">
                  <c:v>8931</c:v>
                </c:pt>
                <c:pt idx="23">
                  <c:v>8931</c:v>
                </c:pt>
                <c:pt idx="24">
                  <c:v>8931</c:v>
                </c:pt>
                <c:pt idx="25">
                  <c:v>8931</c:v>
                </c:pt>
                <c:pt idx="26">
                  <c:v>16450</c:v>
                </c:pt>
                <c:pt idx="27">
                  <c:v>16450</c:v>
                </c:pt>
                <c:pt idx="28">
                  <c:v>16450</c:v>
                </c:pt>
                <c:pt idx="29">
                  <c:v>16450</c:v>
                </c:pt>
                <c:pt idx="30">
                  <c:v>16450</c:v>
                </c:pt>
                <c:pt idx="31">
                  <c:v>16450</c:v>
                </c:pt>
                <c:pt idx="32">
                  <c:v>16450</c:v>
                </c:pt>
                <c:pt idx="33">
                  <c:v>16450</c:v>
                </c:pt>
                <c:pt idx="34">
                  <c:v>16450</c:v>
                </c:pt>
                <c:pt idx="35">
                  <c:v>16450</c:v>
                </c:pt>
                <c:pt idx="36">
                  <c:v>16450</c:v>
                </c:pt>
                <c:pt idx="37">
                  <c:v>16450</c:v>
                </c:pt>
                <c:pt idx="38">
                  <c:v>16450</c:v>
                </c:pt>
                <c:pt idx="39">
                  <c:v>16450</c:v>
                </c:pt>
                <c:pt idx="40">
                  <c:v>16450</c:v>
                </c:pt>
                <c:pt idx="41">
                  <c:v>16450</c:v>
                </c:pt>
                <c:pt idx="42">
                  <c:v>16450</c:v>
                </c:pt>
                <c:pt idx="43">
                  <c:v>16450</c:v>
                </c:pt>
                <c:pt idx="44">
                  <c:v>16450</c:v>
                </c:pt>
                <c:pt idx="45">
                  <c:v>16450</c:v>
                </c:pt>
                <c:pt idx="46">
                  <c:v>16450</c:v>
                </c:pt>
                <c:pt idx="47">
                  <c:v>16450</c:v>
                </c:pt>
                <c:pt idx="48">
                  <c:v>16450</c:v>
                </c:pt>
                <c:pt idx="49">
                  <c:v>16450</c:v>
                </c:pt>
                <c:pt idx="50">
                  <c:v>16450</c:v>
                </c:pt>
                <c:pt idx="51">
                  <c:v>16450</c:v>
                </c:pt>
                <c:pt idx="52">
                  <c:v>16450</c:v>
                </c:pt>
                <c:pt idx="53">
                  <c:v>16450</c:v>
                </c:pt>
                <c:pt idx="54">
                  <c:v>16450</c:v>
                </c:pt>
                <c:pt idx="55">
                  <c:v>16450</c:v>
                </c:pt>
                <c:pt idx="56">
                  <c:v>16450</c:v>
                </c:pt>
                <c:pt idx="57">
                  <c:v>16450</c:v>
                </c:pt>
              </c:numCache>
            </c:numRef>
          </c:val>
        </c:ser>
        <c:ser>
          <c:idx val="1"/>
          <c:order val="1"/>
          <c:tx>
            <c:strRef>
              <c:f>"Enron Capacity"</c:f>
              <c:strCache>
                <c:ptCount val="1"/>
                <c:pt idx="0">
                  <c:v>Enron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Sheet2!$P$4:$P$61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Sheet2!$Q$4:$Q$61</c:f>
              <c:numCache>
                <c:formatCode>General</c:formatCode>
                <c:ptCount val="58"/>
                <c:pt idx="0">
                  <c:v>16450</c:v>
                </c:pt>
                <c:pt idx="1">
                  <c:v>16450</c:v>
                </c:pt>
                <c:pt idx="2">
                  <c:v>16450</c:v>
                </c:pt>
                <c:pt idx="3">
                  <c:v>16450</c:v>
                </c:pt>
                <c:pt idx="4">
                  <c:v>16450</c:v>
                </c:pt>
                <c:pt idx="5">
                  <c:v>16450</c:v>
                </c:pt>
                <c:pt idx="6">
                  <c:v>16450</c:v>
                </c:pt>
                <c:pt idx="7">
                  <c:v>16450</c:v>
                </c:pt>
                <c:pt idx="8">
                  <c:v>16450</c:v>
                </c:pt>
                <c:pt idx="9">
                  <c:v>16450</c:v>
                </c:pt>
                <c:pt idx="10">
                  <c:v>16450</c:v>
                </c:pt>
                <c:pt idx="11">
                  <c:v>16450</c:v>
                </c:pt>
                <c:pt idx="12">
                  <c:v>16450</c:v>
                </c:pt>
                <c:pt idx="13">
                  <c:v>16450</c:v>
                </c:pt>
                <c:pt idx="14">
                  <c:v>16450</c:v>
                </c:pt>
                <c:pt idx="15">
                  <c:v>16450</c:v>
                </c:pt>
                <c:pt idx="16">
                  <c:v>16450</c:v>
                </c:pt>
                <c:pt idx="17">
                  <c:v>16450</c:v>
                </c:pt>
                <c:pt idx="18">
                  <c:v>16450</c:v>
                </c:pt>
                <c:pt idx="19">
                  <c:v>16450</c:v>
                </c:pt>
                <c:pt idx="20">
                  <c:v>16450</c:v>
                </c:pt>
                <c:pt idx="21">
                  <c:v>16450</c:v>
                </c:pt>
                <c:pt idx="22">
                  <c:v>16450</c:v>
                </c:pt>
                <c:pt idx="23">
                  <c:v>16450</c:v>
                </c:pt>
                <c:pt idx="24">
                  <c:v>16450</c:v>
                </c:pt>
                <c:pt idx="25">
                  <c:v>16450</c:v>
                </c:pt>
                <c:pt idx="26">
                  <c:v>16450</c:v>
                </c:pt>
                <c:pt idx="27">
                  <c:v>16450</c:v>
                </c:pt>
                <c:pt idx="28">
                  <c:v>16450</c:v>
                </c:pt>
                <c:pt idx="29">
                  <c:v>16450</c:v>
                </c:pt>
                <c:pt idx="30">
                  <c:v>16450</c:v>
                </c:pt>
                <c:pt idx="31">
                  <c:v>16450</c:v>
                </c:pt>
                <c:pt idx="32">
                  <c:v>16450</c:v>
                </c:pt>
                <c:pt idx="33">
                  <c:v>16450</c:v>
                </c:pt>
                <c:pt idx="34">
                  <c:v>16450</c:v>
                </c:pt>
                <c:pt idx="35">
                  <c:v>16450</c:v>
                </c:pt>
                <c:pt idx="36">
                  <c:v>16450</c:v>
                </c:pt>
                <c:pt idx="37">
                  <c:v>16450</c:v>
                </c:pt>
                <c:pt idx="38">
                  <c:v>16450</c:v>
                </c:pt>
                <c:pt idx="39">
                  <c:v>16450</c:v>
                </c:pt>
                <c:pt idx="40">
                  <c:v>16450</c:v>
                </c:pt>
                <c:pt idx="41">
                  <c:v>16450</c:v>
                </c:pt>
                <c:pt idx="42">
                  <c:v>16450</c:v>
                </c:pt>
                <c:pt idx="43">
                  <c:v>16450</c:v>
                </c:pt>
                <c:pt idx="44">
                  <c:v>16450</c:v>
                </c:pt>
                <c:pt idx="45">
                  <c:v>16450</c:v>
                </c:pt>
                <c:pt idx="46">
                  <c:v>16450</c:v>
                </c:pt>
                <c:pt idx="47">
                  <c:v>16450</c:v>
                </c:pt>
                <c:pt idx="48">
                  <c:v>16450</c:v>
                </c:pt>
                <c:pt idx="49">
                  <c:v>16450</c:v>
                </c:pt>
                <c:pt idx="50">
                  <c:v>16450</c:v>
                </c:pt>
                <c:pt idx="51">
                  <c:v>16450</c:v>
                </c:pt>
                <c:pt idx="52">
                  <c:v>16450</c:v>
                </c:pt>
                <c:pt idx="53">
                  <c:v>16450</c:v>
                </c:pt>
                <c:pt idx="54">
                  <c:v>16450</c:v>
                </c:pt>
                <c:pt idx="55">
                  <c:v>16450</c:v>
                </c:pt>
                <c:pt idx="56">
                  <c:v>16450</c:v>
                </c:pt>
                <c:pt idx="57">
                  <c:v>16450</c:v>
                </c:pt>
              </c:numCache>
            </c:numRef>
          </c:val>
        </c:ser>
        <c:axId val="59573993"/>
        <c:axId val="86335002"/>
      </c:areaChart>
      <c:catAx>
        <c:axId val="595739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35002"/>
        <c:crossesAt val="0"/>
        <c:auto val="1"/>
        <c:lblAlgn val="ctr"/>
        <c:lblOffset val="100"/>
        <c:noMultiLvlLbl val="0"/>
      </c:catAx>
      <c:valAx>
        <c:axId val="863350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739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Offer No. 18789</a:t>
            </a:r>
          </a:p>
        </c:rich>
      </c:tx>
      <c:layout>
        <c:manualLayout>
          <c:xMode val="edge"/>
          <c:yMode val="edge"/>
          <c:x val="0.48556045031816"/>
          <c:y val="0.03246753246753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6806983194648"/>
          <c:y val="0.0920779220779221"/>
          <c:w val="0.917319301680535"/>
          <c:h val="0.824935064935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Position"</c:f>
              <c:strCache>
                <c:ptCount val="1"/>
                <c:pt idx="0">
                  <c:v>Enron Position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Sheet5!$A$3:$A$60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Sheet5!$B$3:$B$60</c:f>
              <c:numCache>
                <c:formatCode>General</c:formatCode>
                <c:ptCount val="58"/>
                <c:pt idx="0">
                  <c:v>10795</c:v>
                </c:pt>
                <c:pt idx="1">
                  <c:v>10795</c:v>
                </c:pt>
                <c:pt idx="2">
                  <c:v>10795</c:v>
                </c:pt>
                <c:pt idx="3">
                  <c:v>10795</c:v>
                </c:pt>
                <c:pt idx="4">
                  <c:v>10795</c:v>
                </c:pt>
                <c:pt idx="5">
                  <c:v>10795</c:v>
                </c:pt>
                <c:pt idx="6">
                  <c:v>10795</c:v>
                </c:pt>
                <c:pt idx="7">
                  <c:v>10795</c:v>
                </c:pt>
                <c:pt idx="8">
                  <c:v>10795</c:v>
                </c:pt>
                <c:pt idx="9">
                  <c:v>10795</c:v>
                </c:pt>
                <c:pt idx="10">
                  <c:v>10795</c:v>
                </c:pt>
                <c:pt idx="11">
                  <c:v>1218</c:v>
                </c:pt>
                <c:pt idx="12">
                  <c:v>1218</c:v>
                </c:pt>
                <c:pt idx="13">
                  <c:v>1218</c:v>
                </c:pt>
                <c:pt idx="14">
                  <c:v>1218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gapWidth val="0"/>
        <c:overlap val="0"/>
        <c:axId val="47930941"/>
        <c:axId val="92979669"/>
      </c:barChart>
      <c:catAx>
        <c:axId val="479309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79972263011911"/>
              <c:y val="0.888181818181818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79669"/>
        <c:crossesAt val="0"/>
        <c:auto val="1"/>
        <c:lblAlgn val="ctr"/>
        <c:lblOffset val="100"/>
        <c:noMultiLvlLbl val="0"/>
      </c:catAx>
      <c:valAx>
        <c:axId val="9297966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(MMBtu/Day)</a:t>
                </a:r>
              </a:p>
            </c:rich>
          </c:tx>
          <c:layout>
            <c:manualLayout>
              <c:xMode val="edge"/>
              <c:yMode val="edge"/>
              <c:x val="0.0494371023005384"/>
              <c:y val="-0.28220779220779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3094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Offer No.18790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0441032342372"/>
          <c:y val="0.106996935648621"/>
          <c:w val="0.893049656974845"/>
          <c:h val="0.801710929519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Position"</c:f>
              <c:strCache>
                <c:ptCount val="1"/>
                <c:pt idx="0">
                  <c:v>Enron Position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Sheet5!$D$3:$D$60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Sheet5!$E$3:$E$60</c:f>
              <c:numCache>
                <c:formatCode>General</c:formatCode>
                <c:ptCount val="58"/>
                <c:pt idx="0">
                  <c:v>3975</c:v>
                </c:pt>
                <c:pt idx="1">
                  <c:v>3975</c:v>
                </c:pt>
                <c:pt idx="2">
                  <c:v>3975</c:v>
                </c:pt>
                <c:pt idx="3">
                  <c:v>3975</c:v>
                </c:pt>
                <c:pt idx="4">
                  <c:v>3975</c:v>
                </c:pt>
                <c:pt idx="5">
                  <c:v>3975</c:v>
                </c:pt>
                <c:pt idx="6">
                  <c:v>3975</c:v>
                </c:pt>
                <c:pt idx="7">
                  <c:v>3975</c:v>
                </c:pt>
                <c:pt idx="8">
                  <c:v>3975</c:v>
                </c:pt>
                <c:pt idx="9">
                  <c:v>3975</c:v>
                </c:pt>
                <c:pt idx="10">
                  <c:v>3975</c:v>
                </c:pt>
                <c:pt idx="11">
                  <c:v>3975</c:v>
                </c:pt>
                <c:pt idx="12">
                  <c:v>3975</c:v>
                </c:pt>
                <c:pt idx="13">
                  <c:v>3975</c:v>
                </c:pt>
                <c:pt idx="14">
                  <c:v>3975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gapWidth val="0"/>
        <c:overlap val="0"/>
        <c:axId val="47304700"/>
        <c:axId val="33742766"/>
      </c:barChart>
      <c:catAx>
        <c:axId val="473047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1710225416531"/>
              <c:y val="0.893130745658836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42766"/>
        <c:crossesAt val="0"/>
        <c:auto val="1"/>
        <c:lblAlgn val="ctr"/>
        <c:lblOffset val="100"/>
        <c:noMultiLvlLbl val="0"/>
      </c:catAx>
      <c:valAx>
        <c:axId val="3374276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(MMBtu/Day)</a:t>
                </a:r>
              </a:p>
            </c:rich>
          </c:tx>
          <c:layout>
            <c:manualLayout>
              <c:xMode val="edge"/>
              <c:yMode val="edge"/>
              <c:x val="0.0416122182293368"/>
              <c:y val="-0.16304902962206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0470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Offer No. 18791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0831936552063"/>
          <c:y val="0.108992140545539"/>
          <c:w val="0.934916806344794"/>
          <c:h val="0.826051779935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Postion"</c:f>
              <c:strCache>
                <c:ptCount val="1"/>
                <c:pt idx="0">
                  <c:v>Enron Postion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Sheet5!$G$3:$G$60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Sheet5!$H$3:$H$60</c:f>
              <c:numCache>
                <c:formatCode>General</c:formatCode>
                <c:ptCount val="58"/>
                <c:pt idx="0">
                  <c:v>22836</c:v>
                </c:pt>
                <c:pt idx="1">
                  <c:v>22836</c:v>
                </c:pt>
                <c:pt idx="2">
                  <c:v>22836</c:v>
                </c:pt>
                <c:pt idx="3">
                  <c:v>22836</c:v>
                </c:pt>
                <c:pt idx="4">
                  <c:v>22836</c:v>
                </c:pt>
                <c:pt idx="5">
                  <c:v>22836</c:v>
                </c:pt>
                <c:pt idx="6">
                  <c:v>22836</c:v>
                </c:pt>
                <c:pt idx="7">
                  <c:v>22836</c:v>
                </c:pt>
                <c:pt idx="8">
                  <c:v>22836</c:v>
                </c:pt>
                <c:pt idx="9">
                  <c:v>22836</c:v>
                </c:pt>
                <c:pt idx="10">
                  <c:v>22836</c:v>
                </c:pt>
                <c:pt idx="11">
                  <c:v>22836</c:v>
                </c:pt>
                <c:pt idx="12">
                  <c:v>22836</c:v>
                </c:pt>
                <c:pt idx="13">
                  <c:v>22836</c:v>
                </c:pt>
                <c:pt idx="14">
                  <c:v>22836</c:v>
                </c:pt>
                <c:pt idx="15">
                  <c:v>7698</c:v>
                </c:pt>
                <c:pt idx="16">
                  <c:v>7698</c:v>
                </c:pt>
                <c:pt idx="17">
                  <c:v>7698</c:v>
                </c:pt>
                <c:pt idx="18">
                  <c:v>7698</c:v>
                </c:pt>
                <c:pt idx="19">
                  <c:v>7698</c:v>
                </c:pt>
                <c:pt idx="20">
                  <c:v>7698</c:v>
                </c:pt>
                <c:pt idx="21">
                  <c:v>7698</c:v>
                </c:pt>
                <c:pt idx="22">
                  <c:v>7698</c:v>
                </c:pt>
                <c:pt idx="23">
                  <c:v>7698</c:v>
                </c:pt>
                <c:pt idx="24">
                  <c:v>7698</c:v>
                </c:pt>
                <c:pt idx="25">
                  <c:v>7698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</c:ser>
        <c:gapWidth val="0"/>
        <c:overlap val="0"/>
        <c:axId val="14222729"/>
        <c:axId val="16974161"/>
      </c:barChart>
      <c:catAx>
        <c:axId val="142227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83136421241977"/>
              <c:y val="0.903143781784559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74161"/>
        <c:crossesAt val="0"/>
        <c:auto val="1"/>
        <c:lblAlgn val="ctr"/>
        <c:lblOffset val="100"/>
        <c:noMultiLvlLbl val="0"/>
      </c:catAx>
      <c:valAx>
        <c:axId val="1697416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
(MMBtu/Day)</a:t>
                </a:r>
              </a:p>
            </c:rich>
          </c:tx>
          <c:layout>
            <c:manualLayout>
              <c:xMode val="edge"/>
              <c:yMode val="edge"/>
              <c:x val="0.0215036180041699"/>
              <c:y val="0.15314378178455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2272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Offer No. 18793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473563029356139"/>
          <c:y val="0.04993185478874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844338459008"/>
          <c:y val="0.0976335026638583"/>
          <c:w val="0.903790806677082"/>
          <c:h val="0.829513071490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Position"</c:f>
              <c:strCache>
                <c:ptCount val="1"/>
                <c:pt idx="0">
                  <c:v>Enron Position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Sheet5!$J$3:$J$60</c:f>
              <c:strCache>
                <c:ptCount val="58"/>
                <c:pt idx="0">
                  <c:v>Aug-01</c:v>
                </c:pt>
                <c:pt idx="1">
                  <c:v>Sep-01</c:v>
                </c:pt>
                <c:pt idx="2">
                  <c:v>Oct-01</c:v>
                </c:pt>
                <c:pt idx="3">
                  <c:v>Nov-01</c:v>
                </c:pt>
                <c:pt idx="4">
                  <c:v>Dec-01</c:v>
                </c:pt>
                <c:pt idx="5">
                  <c:v>Jan-02</c:v>
                </c:pt>
                <c:pt idx="6">
                  <c:v>Feb-02</c:v>
                </c:pt>
                <c:pt idx="7">
                  <c:v>Mar-02</c:v>
                </c:pt>
                <c:pt idx="8">
                  <c:v>Apr-02</c:v>
                </c:pt>
                <c:pt idx="9">
                  <c:v>May-02</c:v>
                </c:pt>
                <c:pt idx="10">
                  <c:v>Jun-02</c:v>
                </c:pt>
                <c:pt idx="11">
                  <c:v>Jul-02</c:v>
                </c:pt>
                <c:pt idx="12">
                  <c:v>Aug-02</c:v>
                </c:pt>
                <c:pt idx="13">
                  <c:v>Sep-02</c:v>
                </c:pt>
                <c:pt idx="14">
                  <c:v>Oct-02</c:v>
                </c:pt>
                <c:pt idx="15">
                  <c:v>Nov-02</c:v>
                </c:pt>
                <c:pt idx="16">
                  <c:v>Dec-02</c:v>
                </c:pt>
                <c:pt idx="17">
                  <c:v>Jan-03</c:v>
                </c:pt>
                <c:pt idx="18">
                  <c:v>Feb-03</c:v>
                </c:pt>
                <c:pt idx="19">
                  <c:v>Mar-03</c:v>
                </c:pt>
                <c:pt idx="20">
                  <c:v>Apr-03</c:v>
                </c:pt>
                <c:pt idx="21">
                  <c:v>May-03</c:v>
                </c:pt>
                <c:pt idx="22">
                  <c:v>Jun-03</c:v>
                </c:pt>
                <c:pt idx="23">
                  <c:v>Jul-03</c:v>
                </c:pt>
                <c:pt idx="24">
                  <c:v>Aug-03</c:v>
                </c:pt>
                <c:pt idx="25">
                  <c:v>Sep-03</c:v>
                </c:pt>
                <c:pt idx="26">
                  <c:v>Oct-03</c:v>
                </c:pt>
                <c:pt idx="27">
                  <c:v>Nov-03</c:v>
                </c:pt>
                <c:pt idx="28">
                  <c:v>Dec-03</c:v>
                </c:pt>
                <c:pt idx="29">
                  <c:v>Jan-04</c:v>
                </c:pt>
                <c:pt idx="30">
                  <c:v>Feb-04</c:v>
                </c:pt>
                <c:pt idx="31">
                  <c:v>Mar-04</c:v>
                </c:pt>
                <c:pt idx="32">
                  <c:v>Apr-04</c:v>
                </c:pt>
                <c:pt idx="33">
                  <c:v>May-04</c:v>
                </c:pt>
                <c:pt idx="34">
                  <c:v>Jun-04</c:v>
                </c:pt>
                <c:pt idx="35">
                  <c:v>Jul-04</c:v>
                </c:pt>
                <c:pt idx="36">
                  <c:v>Aug-04</c:v>
                </c:pt>
                <c:pt idx="37">
                  <c:v>Sep-04</c:v>
                </c:pt>
                <c:pt idx="38">
                  <c:v>Oct-04</c:v>
                </c:pt>
                <c:pt idx="39">
                  <c:v>Nov-04</c:v>
                </c:pt>
                <c:pt idx="40">
                  <c:v>Dec-04</c:v>
                </c:pt>
                <c:pt idx="41">
                  <c:v>Jan-05</c:v>
                </c:pt>
                <c:pt idx="42">
                  <c:v>Feb-05</c:v>
                </c:pt>
                <c:pt idx="43">
                  <c:v>Mar-05</c:v>
                </c:pt>
                <c:pt idx="44">
                  <c:v>Apr-05</c:v>
                </c:pt>
                <c:pt idx="45">
                  <c:v>May-05</c:v>
                </c:pt>
                <c:pt idx="46">
                  <c:v>Jun-05</c:v>
                </c:pt>
                <c:pt idx="47">
                  <c:v>Jul-05</c:v>
                </c:pt>
                <c:pt idx="48">
                  <c:v>Aug-05</c:v>
                </c:pt>
                <c:pt idx="49">
                  <c:v>Sep-05</c:v>
                </c:pt>
                <c:pt idx="50">
                  <c:v>Oct-05</c:v>
                </c:pt>
                <c:pt idx="51">
                  <c:v>Nov-05</c:v>
                </c:pt>
                <c:pt idx="52">
                  <c:v>Dec-05</c:v>
                </c:pt>
                <c:pt idx="53">
                  <c:v>Jan-06</c:v>
                </c:pt>
                <c:pt idx="54">
                  <c:v>Feb-06</c:v>
                </c:pt>
                <c:pt idx="55">
                  <c:v>Mar-06</c:v>
                </c:pt>
                <c:pt idx="56">
                  <c:v>Apr-06</c:v>
                </c:pt>
                <c:pt idx="57">
                  <c:v>May-06</c:v>
                </c:pt>
              </c:strCache>
            </c:strRef>
          </c:cat>
          <c:val>
            <c:numRef>
              <c:f>Sheet5!$K$3:$K$60</c:f>
              <c:numCache>
                <c:formatCode>General</c:formatCode>
                <c:ptCount val="58"/>
                <c:pt idx="0">
                  <c:v>200000</c:v>
                </c:pt>
                <c:pt idx="1">
                  <c:v>200000</c:v>
                </c:pt>
                <c:pt idx="2">
                  <c:v>200000</c:v>
                </c:pt>
                <c:pt idx="3">
                  <c:v>200000</c:v>
                </c:pt>
                <c:pt idx="4">
                  <c:v>200000</c:v>
                </c:pt>
                <c:pt idx="5">
                  <c:v>200000</c:v>
                </c:pt>
                <c:pt idx="6">
                  <c:v>200000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200000</c:v>
                </c:pt>
                <c:pt idx="12">
                  <c:v>200000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200000</c:v>
                </c:pt>
                <c:pt idx="19">
                  <c:v>200000</c:v>
                </c:pt>
                <c:pt idx="20">
                  <c:v>200000</c:v>
                </c:pt>
                <c:pt idx="21">
                  <c:v>200000</c:v>
                </c:pt>
                <c:pt idx="22">
                  <c:v>200000</c:v>
                </c:pt>
                <c:pt idx="23">
                  <c:v>200000</c:v>
                </c:pt>
                <c:pt idx="24">
                  <c:v>200000</c:v>
                </c:pt>
                <c:pt idx="25">
                  <c:v>200000</c:v>
                </c:pt>
                <c:pt idx="26">
                  <c:v>200000</c:v>
                </c:pt>
                <c:pt idx="27">
                  <c:v>200000</c:v>
                </c:pt>
                <c:pt idx="28">
                  <c:v>200000</c:v>
                </c:pt>
                <c:pt idx="29">
                  <c:v>200000</c:v>
                </c:pt>
                <c:pt idx="30">
                  <c:v>200000</c:v>
                </c:pt>
                <c:pt idx="31">
                  <c:v>200000</c:v>
                </c:pt>
                <c:pt idx="32">
                  <c:v>200000</c:v>
                </c:pt>
                <c:pt idx="33">
                  <c:v>200000</c:v>
                </c:pt>
                <c:pt idx="34">
                  <c:v>200000</c:v>
                </c:pt>
                <c:pt idx="35">
                  <c:v>200000</c:v>
                </c:pt>
                <c:pt idx="36">
                  <c:v>200000</c:v>
                </c:pt>
                <c:pt idx="37">
                  <c:v>200000</c:v>
                </c:pt>
                <c:pt idx="38">
                  <c:v>200000</c:v>
                </c:pt>
                <c:pt idx="39">
                  <c:v>200000</c:v>
                </c:pt>
                <c:pt idx="40">
                  <c:v>200000</c:v>
                </c:pt>
                <c:pt idx="41">
                  <c:v>200000</c:v>
                </c:pt>
                <c:pt idx="42">
                  <c:v>200000</c:v>
                </c:pt>
                <c:pt idx="43">
                  <c:v>200000</c:v>
                </c:pt>
                <c:pt idx="44">
                  <c:v>200000</c:v>
                </c:pt>
                <c:pt idx="45">
                  <c:v>200000</c:v>
                </c:pt>
                <c:pt idx="46">
                  <c:v>200000</c:v>
                </c:pt>
                <c:pt idx="47">
                  <c:v>200000</c:v>
                </c:pt>
                <c:pt idx="48">
                  <c:v>200000</c:v>
                </c:pt>
                <c:pt idx="49">
                  <c:v>200000</c:v>
                </c:pt>
                <c:pt idx="50">
                  <c:v>200000</c:v>
                </c:pt>
                <c:pt idx="51">
                  <c:v>200000</c:v>
                </c:pt>
                <c:pt idx="52">
                  <c:v>200000</c:v>
                </c:pt>
                <c:pt idx="53">
                  <c:v>200000</c:v>
                </c:pt>
                <c:pt idx="54">
                  <c:v>200000</c:v>
                </c:pt>
                <c:pt idx="55">
                  <c:v>200000</c:v>
                </c:pt>
                <c:pt idx="56">
                  <c:v>200000</c:v>
                </c:pt>
                <c:pt idx="57">
                  <c:v>200000</c:v>
                </c:pt>
              </c:numCache>
            </c:numRef>
          </c:val>
        </c:ser>
        <c:gapWidth val="0"/>
        <c:overlap val="0"/>
        <c:axId val="45216695"/>
        <c:axId val="37240217"/>
      </c:barChart>
      <c:catAx>
        <c:axId val="452166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520804210180084"/>
              <c:y val="0.896171478131582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40217"/>
        <c:crossesAt val="0"/>
        <c:auto val="1"/>
        <c:lblAlgn val="ctr"/>
        <c:lblOffset val="100"/>
        <c:noMultiLvlLbl val="0"/>
      </c:catAx>
      <c:valAx>
        <c:axId val="3724021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(MMBtu/Day)</a:t>
                </a:r>
              </a:p>
            </c:rich>
          </c:tx>
          <c:layout>
            <c:manualLayout>
              <c:xMode val="edge"/>
              <c:yMode val="edge"/>
              <c:x val="0.0497491982567223"/>
              <c:y val="-0.1769297484822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1669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428760</xdr:colOff>
      <xdr:row>2</xdr:row>
      <xdr:rowOff>56880</xdr:rowOff>
    </xdr:from>
    <xdr:to>
      <xdr:col>7</xdr:col>
      <xdr:colOff>628920</xdr:colOff>
      <xdr:row>20</xdr:row>
      <xdr:rowOff>56880</xdr:rowOff>
    </xdr:to>
    <xdr:graphicFrame>
      <xdr:nvGraphicFramePr>
        <xdr:cNvPr id="0" name="Chart 1"/>
        <xdr:cNvGraphicFramePr/>
      </xdr:nvGraphicFramePr>
      <xdr:xfrm>
        <a:off x="428760" y="380880"/>
        <a:ext cx="466740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428760</xdr:colOff>
      <xdr:row>21</xdr:row>
      <xdr:rowOff>133200</xdr:rowOff>
    </xdr:from>
    <xdr:to>
      <xdr:col>7</xdr:col>
      <xdr:colOff>628920</xdr:colOff>
      <xdr:row>40</xdr:row>
      <xdr:rowOff>123840</xdr:rowOff>
    </xdr:to>
    <xdr:graphicFrame>
      <xdr:nvGraphicFramePr>
        <xdr:cNvPr id="1" name="Chart 2"/>
        <xdr:cNvGraphicFramePr/>
      </xdr:nvGraphicFramePr>
      <xdr:xfrm>
        <a:off x="428760" y="3533760"/>
        <a:ext cx="466740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388800</xdr:colOff>
      <xdr:row>42</xdr:row>
      <xdr:rowOff>38160</xdr:rowOff>
    </xdr:from>
    <xdr:to>
      <xdr:col>7</xdr:col>
      <xdr:colOff>588960</xdr:colOff>
      <xdr:row>59</xdr:row>
      <xdr:rowOff>142920</xdr:rowOff>
    </xdr:to>
    <xdr:graphicFrame>
      <xdr:nvGraphicFramePr>
        <xdr:cNvPr id="2" name="Chart 3"/>
        <xdr:cNvGraphicFramePr/>
      </xdr:nvGraphicFramePr>
      <xdr:xfrm>
        <a:off x="388800" y="6838920"/>
        <a:ext cx="466740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329040</xdr:colOff>
      <xdr:row>61</xdr:row>
      <xdr:rowOff>38160</xdr:rowOff>
    </xdr:from>
    <xdr:to>
      <xdr:col>7</xdr:col>
      <xdr:colOff>529200</xdr:colOff>
      <xdr:row>78</xdr:row>
      <xdr:rowOff>75960</xdr:rowOff>
    </xdr:to>
    <xdr:graphicFrame>
      <xdr:nvGraphicFramePr>
        <xdr:cNvPr id="3" name="Chart 4"/>
        <xdr:cNvGraphicFramePr/>
      </xdr:nvGraphicFramePr>
      <xdr:xfrm>
        <a:off x="329040" y="9915480"/>
        <a:ext cx="4667400" cy="279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289080</xdr:colOff>
      <xdr:row>80</xdr:row>
      <xdr:rowOff>9720</xdr:rowOff>
    </xdr:from>
    <xdr:to>
      <xdr:col>7</xdr:col>
      <xdr:colOff>489240</xdr:colOff>
      <xdr:row>96</xdr:row>
      <xdr:rowOff>162000</xdr:rowOff>
    </xdr:to>
    <xdr:graphicFrame>
      <xdr:nvGraphicFramePr>
        <xdr:cNvPr id="4" name="Chart 5"/>
        <xdr:cNvGraphicFramePr/>
      </xdr:nvGraphicFramePr>
      <xdr:xfrm>
        <a:off x="289080" y="12963600"/>
        <a:ext cx="46674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119520</xdr:colOff>
      <xdr:row>0</xdr:row>
      <xdr:rowOff>28440</xdr:rowOff>
    </xdr:from>
    <xdr:to>
      <xdr:col>14</xdr:col>
      <xdr:colOff>10440</xdr:colOff>
      <xdr:row>17</xdr:row>
      <xdr:rowOff>47520</xdr:rowOff>
    </xdr:to>
    <xdr:graphicFrame>
      <xdr:nvGraphicFramePr>
        <xdr:cNvPr id="5" name="Chart 1"/>
        <xdr:cNvGraphicFramePr/>
      </xdr:nvGraphicFramePr>
      <xdr:xfrm>
        <a:off x="119520" y="28440"/>
        <a:ext cx="88254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109800</xdr:colOff>
      <xdr:row>17</xdr:row>
      <xdr:rowOff>152640</xdr:rowOff>
    </xdr:from>
    <xdr:to>
      <xdr:col>13</xdr:col>
      <xdr:colOff>628920</xdr:colOff>
      <xdr:row>35</xdr:row>
      <xdr:rowOff>56880</xdr:rowOff>
    </xdr:to>
    <xdr:graphicFrame>
      <xdr:nvGraphicFramePr>
        <xdr:cNvPr id="9" name="Chart 2"/>
        <xdr:cNvGraphicFramePr/>
      </xdr:nvGraphicFramePr>
      <xdr:xfrm>
        <a:off x="109800" y="2905200"/>
        <a:ext cx="8815320" cy="28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119520</xdr:colOff>
      <xdr:row>36</xdr:row>
      <xdr:rowOff>9360</xdr:rowOff>
    </xdr:from>
    <xdr:to>
      <xdr:col>13</xdr:col>
      <xdr:colOff>628920</xdr:colOff>
      <xdr:row>55</xdr:row>
      <xdr:rowOff>47160</xdr:rowOff>
    </xdr:to>
    <xdr:graphicFrame>
      <xdr:nvGraphicFramePr>
        <xdr:cNvPr id="11" name="Chart 3"/>
        <xdr:cNvGraphicFramePr/>
      </xdr:nvGraphicFramePr>
      <xdr:xfrm>
        <a:off x="119520" y="5838840"/>
        <a:ext cx="8805600" cy="311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119520</xdr:colOff>
      <xdr:row>56</xdr:row>
      <xdr:rowOff>9720</xdr:rowOff>
    </xdr:from>
    <xdr:to>
      <xdr:col>13</xdr:col>
      <xdr:colOff>578880</xdr:colOff>
      <xdr:row>73</xdr:row>
      <xdr:rowOff>162000</xdr:rowOff>
    </xdr:to>
    <xdr:graphicFrame>
      <xdr:nvGraphicFramePr>
        <xdr:cNvPr id="14" name="Chart 4"/>
        <xdr:cNvGraphicFramePr/>
      </xdr:nvGraphicFramePr>
      <xdr:xfrm>
        <a:off x="119520" y="9077400"/>
        <a:ext cx="875556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119520</xdr:colOff>
      <xdr:row>75</xdr:row>
      <xdr:rowOff>9720</xdr:rowOff>
    </xdr:from>
    <xdr:to>
      <xdr:col>13</xdr:col>
      <xdr:colOff>588960</xdr:colOff>
      <xdr:row>93</xdr:row>
      <xdr:rowOff>9360</xdr:rowOff>
    </xdr:to>
    <xdr:graphicFrame>
      <xdr:nvGraphicFramePr>
        <xdr:cNvPr id="17" name="Chart 5"/>
        <xdr:cNvGraphicFramePr/>
      </xdr:nvGraphicFramePr>
      <xdr:xfrm>
        <a:off x="119520" y="12153960"/>
        <a:ext cx="876564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0.179229890683635</cdr:x>
      <cdr:y>0.351298701298701</cdr:y>
    </cdr:from>
    <cdr:to>
      <cdr:x>0.262481644640235</cdr:x>
      <cdr:y>0.425714285714286</cdr:y>
    </cdr:to>
    <cdr:sp>
      <cdr:nvSpPr>
        <cdr:cNvPr id="6" name="Text 1"/>
        <cdr:cNvSpPr/>
      </cdr:nvSpPr>
      <cdr:spPr>
        <a:xfrm>
          <a:off x="1581840" y="973800"/>
          <a:ext cx="734760" cy="206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10,795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0.302251590797846</cdr:x>
      <cdr:y>0.55</cdr:y>
    </cdr:from>
    <cdr:to>
      <cdr:x>0.35124000652635</cdr:x>
      <cdr:y>0.624545454545455</cdr:y>
    </cdr:to>
    <cdr:sp>
      <cdr:nvSpPr>
        <cdr:cNvPr id="7" name="Text 4"/>
        <cdr:cNvSpPr/>
      </cdr:nvSpPr>
      <cdr:spPr>
        <a:xfrm>
          <a:off x="2667600" y="1524600"/>
          <a:ext cx="432360" cy="206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1,218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0.321259585576766</cdr:x>
      <cdr:y>0.606493506493507</cdr:y>
    </cdr:from>
    <cdr:to>
      <cdr:x>0.321259585576766</cdr:x>
      <cdr:y>0.666493506493507</cdr:y>
    </cdr:to>
    <cdr:sp>
      <cdr:nvSpPr>
        <cdr:cNvPr id="8" name="Line 5"/>
        <cdr:cNvSpPr/>
      </cdr:nvSpPr>
      <cdr:spPr>
        <a:xfrm>
          <a:off x="2835360" y="1681200"/>
          <a:ext cx="0" cy="166320"/>
        </a:xfrm>
        <a:prstGeom prst="line">
          <a:avLst/>
        </a:prstGeom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0.206999346618752</cdr:x>
      <cdr:y>0.365551583248212</cdr:y>
    </cdr:from>
    <cdr:to>
      <cdr:x>0.272255798758576</cdr:x>
      <cdr:y>0.438712972420838</cdr:y>
    </cdr:to>
    <cdr:sp>
      <cdr:nvSpPr>
        <cdr:cNvPr id="10" name="Text 1"/>
        <cdr:cNvSpPr/>
      </cdr:nvSpPr>
      <cdr:spPr>
        <a:xfrm>
          <a:off x="1824840" y="1030680"/>
          <a:ext cx="575280" cy="206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3,975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0.195740157802216</cdr:x>
      <cdr:y>0.41504854368932</cdr:y>
    </cdr:from>
    <cdr:to>
      <cdr:x>0.266751154899636</cdr:x>
      <cdr:y>0.503005085529357</cdr:y>
    </cdr:to>
    <cdr:sp>
      <cdr:nvSpPr>
        <cdr:cNvPr id="12" name="Text 1"/>
        <cdr:cNvSpPr/>
      </cdr:nvSpPr>
      <cdr:spPr>
        <a:xfrm>
          <a:off x="1723680" y="1292760"/>
          <a:ext cx="625320" cy="273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22,836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0.395731981521606</cdr:x>
      <cdr:y>0.619278779472954</cdr:y>
    </cdr:from>
    <cdr:to>
      <cdr:x>0.461019582192061</cdr:x>
      <cdr:y>0.704230235783634</cdr:y>
    </cdr:to>
    <cdr:sp>
      <cdr:nvSpPr>
        <cdr:cNvPr id="13" name="Text 2"/>
        <cdr:cNvSpPr/>
      </cdr:nvSpPr>
      <cdr:spPr>
        <a:xfrm>
          <a:off x="3484800" y="1928880"/>
          <a:ext cx="574920" cy="26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7,698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0.525984705205164</cdr:x>
      <cdr:y>0.425969520505514</cdr:y>
    </cdr:from>
    <cdr:to>
      <cdr:x>0.535235589178522</cdr:x>
      <cdr:y>0.496964440589766</cdr:y>
    </cdr:to>
    <cdr:sp>
      <cdr:nvSpPr>
        <cdr:cNvPr id="15" name="Text 1"/>
        <cdr:cNvSpPr/>
      </cdr:nvSpPr>
      <cdr:spPr>
        <a:xfrm>
          <a:off x="4605480" y="1237680"/>
          <a:ext cx="81000" cy="206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0.498232053285092</cdr:x>
      <cdr:y>0.425969520505514</cdr:y>
    </cdr:from>
    <cdr:to>
      <cdr:x>0.592508839733575</cdr:x>
      <cdr:y>0.520505513567092</cdr:y>
    </cdr:to>
    <cdr:sp>
      <cdr:nvSpPr>
        <cdr:cNvPr id="16" name="Text 2"/>
        <cdr:cNvSpPr/>
      </cdr:nvSpPr>
      <cdr:spPr>
        <a:xfrm>
          <a:off x="4362480" y="1237680"/>
          <a:ext cx="825480" cy="274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200,000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0.192238193018481</cdr:x>
      <cdr:y>0.42077312584908</cdr:y>
    </cdr:from>
    <cdr:to>
      <cdr:x>0.261232032854209</cdr:x>
      <cdr:y>0.511794491787082</cdr:y>
    </cdr:to>
    <cdr:sp>
      <cdr:nvSpPr>
        <cdr:cNvPr id="18" name="Text 1"/>
        <cdr:cNvSpPr/>
      </cdr:nvSpPr>
      <cdr:spPr>
        <a:xfrm>
          <a:off x="1685160" y="1226520"/>
          <a:ext cx="604800" cy="265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16,450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0.403244353182752</cdr:x>
      <cdr:y>0.548474743732247</cdr:y>
    </cdr:from>
    <cdr:to>
      <cdr:x>0.456016427104723</cdr:x>
      <cdr:y>0.636038038779795</cdr:y>
    </cdr:to>
    <cdr:sp>
      <cdr:nvSpPr>
        <cdr:cNvPr id="19" name="Text 2"/>
        <cdr:cNvSpPr/>
      </cdr:nvSpPr>
      <cdr:spPr>
        <a:xfrm>
          <a:off x="3534840" y="1598760"/>
          <a:ext cx="462600" cy="25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1000" strike="noStrike" u="none">
              <a:effectLst/>
              <a:uFillTx/>
              <a:latin typeface="Arial"/>
            </a:rPr>
            <a:t>8,931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9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14"/>
    <col collapsed="false" customWidth="true" hidden="false" outlineLevel="0" max="6" min="3" style="0" width="14.85"/>
    <col collapsed="false" customWidth="true" hidden="false" outlineLevel="0" max="8" min="7" style="0" width="12.85"/>
    <col collapsed="false" customWidth="true" hidden="false" outlineLevel="0" max="9" min="9" style="0" width="14.85"/>
    <col collapsed="false" customWidth="true" hidden="false" outlineLevel="0" max="10" min="10" style="0" width="12.7"/>
    <col collapsed="false" customWidth="true" hidden="false" outlineLevel="0" max="11" min="11" style="0" width="12.85"/>
    <col collapsed="false" customWidth="true" hidden="false" outlineLevel="0" max="12" min="12" style="0" width="14.85"/>
    <col collapsed="false" customWidth="true" hidden="false" outlineLevel="0" max="13" min="13" style="0" width="12.7"/>
    <col collapsed="false" customWidth="true" hidden="false" outlineLevel="0" max="14" min="14" style="0" width="12.85"/>
  </cols>
  <sheetData>
    <row r="9" customFormat="false" ht="12.75" hidden="false" customHeight="false" outlineLevel="0" collapsed="false">
      <c r="L9" s="1" t="n">
        <v>36892</v>
      </c>
    </row>
    <row r="10" customFormat="false" ht="12.75" hidden="false" customHeight="false" outlineLevel="0" collapsed="false">
      <c r="L10" s="1" t="n">
        <v>38868</v>
      </c>
    </row>
    <row r="13" customFormat="false" ht="12.75" hidden="false" customHeight="false" outlineLevel="0" collapsed="false">
      <c r="A13" s="0" t="s">
        <v>0</v>
      </c>
    </row>
    <row r="15" customFormat="false" ht="12.75" hidden="false" customHeight="false" outlineLevel="0" collapsed="false">
      <c r="A15" s="2" t="s">
        <v>1</v>
      </c>
      <c r="B15" s="2" t="s">
        <v>2</v>
      </c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customFormat="false" ht="12.75" hidden="false" customHeight="false" outlineLevel="0" collapsed="false">
      <c r="A16" s="0" t="n">
        <v>18789</v>
      </c>
      <c r="B16" s="4" t="n">
        <v>10795</v>
      </c>
      <c r="C16" s="5"/>
      <c r="E16" s="4"/>
      <c r="F16" s="5"/>
    </row>
    <row r="17" customFormat="false" ht="12.75" hidden="false" customHeight="false" outlineLevel="0" collapsed="false">
      <c r="A17" s="0" t="n">
        <v>18790</v>
      </c>
      <c r="B17" s="0" t="n">
        <v>3975</v>
      </c>
      <c r="C17" s="5"/>
    </row>
    <row r="18" customFormat="false" ht="12.75" hidden="false" customHeight="false" outlineLevel="0" collapsed="false">
      <c r="A18" s="0" t="n">
        <v>18791</v>
      </c>
      <c r="B18" s="0" t="n">
        <v>22836</v>
      </c>
      <c r="C18" s="5"/>
      <c r="F18" s="5"/>
    </row>
    <row r="19" customFormat="false" ht="12.75" hidden="false" customHeight="false" outlineLevel="0" collapsed="false">
      <c r="A19" s="0" t="n">
        <v>18793</v>
      </c>
      <c r="B19" s="0" t="n">
        <v>200000</v>
      </c>
      <c r="C19" s="5"/>
    </row>
    <row r="20" customFormat="false" ht="12.75" hidden="false" customHeight="false" outlineLevel="0" collapsed="false">
      <c r="A20" s="0" t="n">
        <v>18794</v>
      </c>
      <c r="B20" s="0" t="n">
        <v>16450</v>
      </c>
      <c r="C20" s="5"/>
      <c r="F20" s="5"/>
      <c r="I20" s="5"/>
      <c r="L20" s="5"/>
    </row>
    <row r="27" customFormat="false" ht="12.75" hidden="false" customHeight="false" outlineLevel="0" collapsed="false">
      <c r="A27" s="2"/>
      <c r="B27" s="2"/>
      <c r="C27" s="2"/>
    </row>
    <row r="28" customFormat="false" ht="12.75" hidden="false" customHeight="false" outlineLevel="0" collapsed="false">
      <c r="A28" s="5"/>
      <c r="B28" s="5"/>
      <c r="C28" s="5"/>
    </row>
    <row r="29" customFormat="false" ht="12.75" hidden="false" customHeight="false" outlineLevel="0" collapsed="false">
      <c r="A29" s="5"/>
      <c r="B29" s="5"/>
      <c r="C29" s="5"/>
    </row>
    <row r="30" customFormat="false" ht="12.75" hidden="false" customHeight="false" outlineLevel="0" collapsed="false">
      <c r="A30" s="5"/>
      <c r="B30" s="5"/>
      <c r="C30" s="5"/>
    </row>
    <row r="31" customFormat="false" ht="12.75" hidden="false" customHeight="false" outlineLevel="0" collapsed="false">
      <c r="A31" s="5"/>
      <c r="B31" s="5"/>
      <c r="C31" s="5"/>
    </row>
    <row r="32" customFormat="false" ht="12.75" hidden="false" customHeight="false" outlineLevel="0" collapsed="false">
      <c r="A32" s="5"/>
      <c r="B32" s="5"/>
      <c r="C32" s="5"/>
    </row>
    <row r="33" customFormat="false" ht="12.75" hidden="false" customHeight="false" outlineLevel="0" collapsed="false">
      <c r="A33" s="5"/>
      <c r="B33" s="5"/>
      <c r="C33" s="5"/>
    </row>
    <row r="34" customFormat="false" ht="12.75" hidden="false" customHeight="false" outlineLevel="0" collapsed="false">
      <c r="A34" s="5"/>
      <c r="B34" s="5"/>
      <c r="C34" s="5"/>
    </row>
    <row r="35" customFormat="false" ht="12.75" hidden="false" customHeight="false" outlineLevel="0" collapsed="false">
      <c r="A35" s="5"/>
      <c r="B35" s="5"/>
      <c r="C35" s="5"/>
    </row>
    <row r="36" customFormat="false" ht="12.75" hidden="false" customHeight="false" outlineLevel="0" collapsed="false">
      <c r="A36" s="5"/>
      <c r="B36" s="5"/>
      <c r="C36" s="5"/>
    </row>
    <row r="37" customFormat="false" ht="12.75" hidden="false" customHeight="false" outlineLevel="0" collapsed="false">
      <c r="A37" s="5"/>
      <c r="B37" s="5"/>
      <c r="C3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A6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</v>
      </c>
    </row>
    <row r="2" customFormat="false" ht="12.75" hidden="false" customHeight="false" outlineLevel="0" collapsed="false">
      <c r="A2" s="0" t="s">
        <v>3</v>
      </c>
      <c r="B2" s="0" t="n">
        <v>18789</v>
      </c>
    </row>
    <row r="4" customFormat="false" ht="12.75" hidden="false" customHeight="false" outlineLevel="0" collapsed="false">
      <c r="A4" s="5" t="n">
        <v>37104</v>
      </c>
      <c r="B4" s="0" t="n">
        <v>10795</v>
      </c>
      <c r="E4" s="5" t="n">
        <v>37104</v>
      </c>
      <c r="F4" s="0" t="n">
        <v>3975</v>
      </c>
      <c r="I4" s="5" t="n">
        <v>37104</v>
      </c>
      <c r="J4" s="0" t="n">
        <v>22836</v>
      </c>
      <c r="M4" s="5" t="n">
        <v>37104</v>
      </c>
      <c r="N4" s="0" t="n">
        <v>200000</v>
      </c>
      <c r="P4" s="5" t="n">
        <v>37104</v>
      </c>
      <c r="Q4" s="0" t="n">
        <v>16450</v>
      </c>
    </row>
    <row r="5" customFormat="false" ht="12.75" hidden="false" customHeight="false" outlineLevel="0" collapsed="false">
      <c r="A5" s="5" t="n">
        <v>37135</v>
      </c>
      <c r="B5" s="0" t="n">
        <v>10795</v>
      </c>
      <c r="E5" s="5" t="n">
        <v>37135</v>
      </c>
      <c r="F5" s="0" t="n">
        <v>3975</v>
      </c>
      <c r="I5" s="5" t="n">
        <v>37135</v>
      </c>
      <c r="J5" s="0" t="n">
        <v>22836</v>
      </c>
      <c r="M5" s="5" t="n">
        <v>37135</v>
      </c>
      <c r="N5" s="0" t="n">
        <v>200000</v>
      </c>
      <c r="P5" s="5" t="n">
        <v>37135</v>
      </c>
      <c r="Q5" s="0" t="n">
        <v>16450</v>
      </c>
    </row>
    <row r="6" customFormat="false" ht="12.75" hidden="false" customHeight="false" outlineLevel="0" collapsed="false">
      <c r="A6" s="5" t="n">
        <v>37165</v>
      </c>
      <c r="B6" s="0" t="n">
        <v>10795</v>
      </c>
      <c r="E6" s="5" t="n">
        <v>37165</v>
      </c>
      <c r="F6" s="0" t="n">
        <v>3975</v>
      </c>
      <c r="I6" s="5" t="n">
        <v>37165</v>
      </c>
      <c r="J6" s="0" t="n">
        <v>22836</v>
      </c>
      <c r="M6" s="5" t="n">
        <v>37165</v>
      </c>
      <c r="N6" s="0" t="n">
        <v>200000</v>
      </c>
      <c r="P6" s="5" t="n">
        <v>37165</v>
      </c>
      <c r="Q6" s="0" t="n">
        <v>16450</v>
      </c>
    </row>
    <row r="7" customFormat="false" ht="12.75" hidden="false" customHeight="false" outlineLevel="0" collapsed="false">
      <c r="A7" s="5" t="n">
        <v>37196</v>
      </c>
      <c r="B7" s="0" t="n">
        <v>10795</v>
      </c>
      <c r="E7" s="5" t="n">
        <v>37196</v>
      </c>
      <c r="F7" s="0" t="n">
        <v>3975</v>
      </c>
      <c r="I7" s="5" t="n">
        <v>37196</v>
      </c>
      <c r="J7" s="0" t="n">
        <v>22836</v>
      </c>
      <c r="M7" s="5" t="n">
        <v>37196</v>
      </c>
      <c r="N7" s="0" t="n">
        <v>200000</v>
      </c>
      <c r="P7" s="5" t="n">
        <v>37196</v>
      </c>
      <c r="Q7" s="0" t="n">
        <v>16450</v>
      </c>
    </row>
    <row r="8" customFormat="false" ht="12.75" hidden="false" customHeight="false" outlineLevel="0" collapsed="false">
      <c r="A8" s="5" t="n">
        <v>37226</v>
      </c>
      <c r="B8" s="0" t="n">
        <v>10795</v>
      </c>
      <c r="E8" s="5" t="n">
        <v>37226</v>
      </c>
      <c r="F8" s="0" t="n">
        <v>3975</v>
      </c>
      <c r="I8" s="5" t="n">
        <v>37226</v>
      </c>
      <c r="J8" s="0" t="n">
        <v>22836</v>
      </c>
      <c r="M8" s="5" t="n">
        <v>37226</v>
      </c>
      <c r="N8" s="0" t="n">
        <v>200000</v>
      </c>
      <c r="P8" s="5" t="n">
        <v>37226</v>
      </c>
      <c r="Q8" s="0" t="n">
        <v>16450</v>
      </c>
    </row>
    <row r="9" customFormat="false" ht="12.75" hidden="false" customHeight="false" outlineLevel="0" collapsed="false">
      <c r="A9" s="5" t="n">
        <v>37257</v>
      </c>
      <c r="B9" s="0" t="n">
        <v>10795</v>
      </c>
      <c r="E9" s="5" t="n">
        <v>37257</v>
      </c>
      <c r="F9" s="0" t="n">
        <v>3975</v>
      </c>
      <c r="I9" s="5" t="n">
        <v>37257</v>
      </c>
      <c r="J9" s="0" t="n">
        <v>22836</v>
      </c>
      <c r="M9" s="5" t="n">
        <v>37257</v>
      </c>
      <c r="N9" s="0" t="n">
        <v>200000</v>
      </c>
      <c r="P9" s="5" t="n">
        <v>37257</v>
      </c>
      <c r="Q9" s="0" t="n">
        <v>16450</v>
      </c>
    </row>
    <row r="10" customFormat="false" ht="12.75" hidden="false" customHeight="false" outlineLevel="0" collapsed="false">
      <c r="A10" s="5" t="n">
        <v>37288</v>
      </c>
      <c r="B10" s="0" t="n">
        <v>10795</v>
      </c>
      <c r="E10" s="5" t="n">
        <v>37288</v>
      </c>
      <c r="F10" s="0" t="n">
        <v>3975</v>
      </c>
      <c r="I10" s="5" t="n">
        <v>37288</v>
      </c>
      <c r="J10" s="0" t="n">
        <v>22836</v>
      </c>
      <c r="M10" s="5" t="n">
        <v>37288</v>
      </c>
      <c r="N10" s="0" t="n">
        <v>200000</v>
      </c>
      <c r="P10" s="5" t="n">
        <v>37288</v>
      </c>
      <c r="Q10" s="0" t="n">
        <v>16450</v>
      </c>
    </row>
    <row r="11" customFormat="false" ht="12.75" hidden="false" customHeight="false" outlineLevel="0" collapsed="false">
      <c r="A11" s="5" t="n">
        <v>37316</v>
      </c>
      <c r="B11" s="0" t="n">
        <v>10795</v>
      </c>
      <c r="E11" s="5" t="n">
        <v>37316</v>
      </c>
      <c r="F11" s="0" t="n">
        <v>3975</v>
      </c>
      <c r="I11" s="5" t="n">
        <v>37316</v>
      </c>
      <c r="J11" s="0" t="n">
        <v>22836</v>
      </c>
      <c r="M11" s="5" t="n">
        <v>37316</v>
      </c>
      <c r="N11" s="0" t="n">
        <v>200000</v>
      </c>
      <c r="P11" s="5" t="n">
        <v>37316</v>
      </c>
      <c r="Q11" s="0" t="n">
        <v>16450</v>
      </c>
    </row>
    <row r="12" customFormat="false" ht="12.75" hidden="false" customHeight="false" outlineLevel="0" collapsed="false">
      <c r="A12" s="5" t="n">
        <v>37347</v>
      </c>
      <c r="B12" s="0" t="n">
        <v>10795</v>
      </c>
      <c r="E12" s="5" t="n">
        <v>37347</v>
      </c>
      <c r="F12" s="0" t="n">
        <v>3975</v>
      </c>
      <c r="I12" s="5" t="n">
        <v>37347</v>
      </c>
      <c r="J12" s="0" t="n">
        <v>22836</v>
      </c>
      <c r="M12" s="5" t="n">
        <v>37347</v>
      </c>
      <c r="N12" s="0" t="n">
        <v>200000</v>
      </c>
      <c r="P12" s="5" t="n">
        <v>37347</v>
      </c>
      <c r="Q12" s="0" t="n">
        <v>16450</v>
      </c>
    </row>
    <row r="13" customFormat="false" ht="12.75" hidden="false" customHeight="false" outlineLevel="0" collapsed="false">
      <c r="A13" s="5" t="n">
        <v>37377</v>
      </c>
      <c r="B13" s="0" t="n">
        <v>10795</v>
      </c>
      <c r="E13" s="5" t="n">
        <v>37377</v>
      </c>
      <c r="F13" s="0" t="n">
        <v>3975</v>
      </c>
      <c r="I13" s="5" t="n">
        <v>37377</v>
      </c>
      <c r="J13" s="0" t="n">
        <v>22836</v>
      </c>
      <c r="M13" s="5" t="n">
        <v>37377</v>
      </c>
      <c r="N13" s="0" t="n">
        <v>200000</v>
      </c>
      <c r="P13" s="5" t="n">
        <v>37377</v>
      </c>
      <c r="Q13" s="0" t="n">
        <v>16450</v>
      </c>
    </row>
    <row r="14" customFormat="false" ht="12.75" hidden="false" customHeight="false" outlineLevel="0" collapsed="false">
      <c r="A14" s="5" t="n">
        <v>37408</v>
      </c>
      <c r="B14" s="0" t="n">
        <v>10795</v>
      </c>
      <c r="E14" s="5" t="n">
        <v>37408</v>
      </c>
      <c r="F14" s="0" t="n">
        <v>3975</v>
      </c>
      <c r="I14" s="5" t="n">
        <v>37408</v>
      </c>
      <c r="J14" s="0" t="n">
        <v>22836</v>
      </c>
      <c r="M14" s="5" t="n">
        <v>37408</v>
      </c>
      <c r="N14" s="0" t="n">
        <v>200000</v>
      </c>
      <c r="P14" s="5" t="n">
        <v>37408</v>
      </c>
      <c r="Q14" s="0" t="n">
        <v>16450</v>
      </c>
    </row>
    <row r="15" customFormat="false" ht="12.75" hidden="false" customHeight="false" outlineLevel="0" collapsed="false">
      <c r="A15" s="5" t="n">
        <v>37438</v>
      </c>
      <c r="B15" s="0" t="n">
        <v>10795</v>
      </c>
      <c r="C15" s="0" t="n">
        <v>9577</v>
      </c>
      <c r="E15" s="5" t="n">
        <v>37438</v>
      </c>
      <c r="F15" s="0" t="n">
        <v>3975</v>
      </c>
      <c r="I15" s="5" t="n">
        <v>37438</v>
      </c>
      <c r="J15" s="0" t="n">
        <v>22836</v>
      </c>
      <c r="M15" s="5" t="n">
        <v>37438</v>
      </c>
      <c r="N15" s="0" t="n">
        <v>200000</v>
      </c>
      <c r="P15" s="5" t="n">
        <v>37438</v>
      </c>
      <c r="Q15" s="0" t="n">
        <v>16450</v>
      </c>
    </row>
    <row r="16" customFormat="false" ht="12.75" hidden="false" customHeight="false" outlineLevel="0" collapsed="false">
      <c r="A16" s="5" t="n">
        <v>37469</v>
      </c>
      <c r="B16" s="0" t="n">
        <v>10795</v>
      </c>
      <c r="C16" s="0" t="n">
        <v>9577</v>
      </c>
      <c r="E16" s="5" t="n">
        <v>37469</v>
      </c>
      <c r="F16" s="0" t="n">
        <v>3975</v>
      </c>
      <c r="I16" s="5" t="n">
        <v>37469</v>
      </c>
      <c r="J16" s="0" t="n">
        <v>22836</v>
      </c>
      <c r="M16" s="5" t="n">
        <v>37469</v>
      </c>
      <c r="N16" s="0" t="n">
        <v>200000</v>
      </c>
      <c r="P16" s="5" t="n">
        <v>37469</v>
      </c>
      <c r="Q16" s="0" t="n">
        <v>16450</v>
      </c>
    </row>
    <row r="17" customFormat="false" ht="12.75" hidden="false" customHeight="false" outlineLevel="0" collapsed="false">
      <c r="A17" s="5" t="n">
        <v>37500</v>
      </c>
      <c r="B17" s="0" t="n">
        <v>10795</v>
      </c>
      <c r="C17" s="0" t="n">
        <v>9577</v>
      </c>
      <c r="E17" s="5" t="n">
        <v>37500</v>
      </c>
      <c r="F17" s="0" t="n">
        <v>3975</v>
      </c>
      <c r="I17" s="5" t="n">
        <v>37500</v>
      </c>
      <c r="J17" s="0" t="n">
        <v>22836</v>
      </c>
      <c r="M17" s="5" t="n">
        <v>37500</v>
      </c>
      <c r="N17" s="0" t="n">
        <v>200000</v>
      </c>
      <c r="P17" s="5" t="n">
        <v>37500</v>
      </c>
      <c r="Q17" s="0" t="n">
        <v>16450</v>
      </c>
    </row>
    <row r="18" customFormat="false" ht="12.75" hidden="false" customHeight="false" outlineLevel="0" collapsed="false">
      <c r="A18" s="5" t="n">
        <v>37530</v>
      </c>
      <c r="B18" s="0" t="n">
        <v>10795</v>
      </c>
      <c r="C18" s="0" t="n">
        <v>9577</v>
      </c>
      <c r="E18" s="5" t="n">
        <v>37530</v>
      </c>
      <c r="F18" s="0" t="n">
        <v>3975</v>
      </c>
      <c r="I18" s="5" t="n">
        <v>37530</v>
      </c>
      <c r="J18" s="0" t="n">
        <v>22836</v>
      </c>
      <c r="M18" s="5" t="n">
        <v>37530</v>
      </c>
      <c r="N18" s="0" t="n">
        <v>200000</v>
      </c>
      <c r="P18" s="5" t="n">
        <v>37530</v>
      </c>
      <c r="Q18" s="0" t="n">
        <v>16450</v>
      </c>
    </row>
    <row r="19" customFormat="false" ht="12.75" hidden="false" customHeight="false" outlineLevel="0" collapsed="false">
      <c r="A19" s="5" t="n">
        <v>37561</v>
      </c>
      <c r="B19" s="0" t="n">
        <v>10795</v>
      </c>
      <c r="C19" s="0" t="n">
        <v>10795</v>
      </c>
      <c r="E19" s="5" t="n">
        <v>37561</v>
      </c>
      <c r="F19" s="0" t="n">
        <v>3975</v>
      </c>
      <c r="G19" s="0" t="n">
        <v>3975</v>
      </c>
      <c r="I19" s="5" t="n">
        <v>37561</v>
      </c>
      <c r="J19" s="0" t="n">
        <v>22836</v>
      </c>
      <c r="K19" s="0" t="n">
        <v>15138</v>
      </c>
      <c r="M19" s="5" t="n">
        <v>37561</v>
      </c>
      <c r="N19" s="0" t="n">
        <v>200000</v>
      </c>
      <c r="P19" s="5" t="n">
        <v>37561</v>
      </c>
      <c r="Q19" s="0" t="n">
        <v>16450</v>
      </c>
    </row>
    <row r="20" customFormat="false" ht="12.75" hidden="false" customHeight="false" outlineLevel="0" collapsed="false">
      <c r="A20" s="5" t="n">
        <v>37591</v>
      </c>
      <c r="B20" s="0" t="n">
        <v>10795</v>
      </c>
      <c r="C20" s="0" t="n">
        <v>10795</v>
      </c>
      <c r="E20" s="5" t="n">
        <v>37591</v>
      </c>
      <c r="G20" s="0" t="n">
        <v>3975</v>
      </c>
      <c r="I20" s="5" t="n">
        <v>37591</v>
      </c>
      <c r="J20" s="0" t="n">
        <v>22836</v>
      </c>
      <c r="K20" s="0" t="n">
        <v>15138</v>
      </c>
      <c r="M20" s="5" t="n">
        <v>37591</v>
      </c>
      <c r="N20" s="0" t="n">
        <v>200000</v>
      </c>
      <c r="P20" s="5" t="n">
        <v>37591</v>
      </c>
      <c r="Q20" s="0" t="n">
        <v>16450</v>
      </c>
    </row>
    <row r="21" customFormat="false" ht="12.75" hidden="false" customHeight="false" outlineLevel="0" collapsed="false">
      <c r="A21" s="5" t="n">
        <v>37622</v>
      </c>
      <c r="B21" s="0" t="n">
        <v>10795</v>
      </c>
      <c r="C21" s="0" t="n">
        <v>10795</v>
      </c>
      <c r="E21" s="5" t="n">
        <v>37622</v>
      </c>
      <c r="G21" s="0" t="n">
        <v>3975</v>
      </c>
      <c r="I21" s="5" t="n">
        <v>37622</v>
      </c>
      <c r="J21" s="0" t="n">
        <v>22836</v>
      </c>
      <c r="K21" s="0" t="n">
        <v>15138</v>
      </c>
      <c r="M21" s="5" t="n">
        <v>37622</v>
      </c>
      <c r="N21" s="0" t="n">
        <v>200000</v>
      </c>
      <c r="P21" s="5" t="n">
        <v>37622</v>
      </c>
      <c r="Q21" s="0" t="n">
        <v>16450</v>
      </c>
      <c r="R21" s="0" t="n">
        <f aca="false">Q21-7519</f>
        <v>8931</v>
      </c>
    </row>
    <row r="22" customFormat="false" ht="12.75" hidden="false" customHeight="false" outlineLevel="0" collapsed="false">
      <c r="A22" s="5" t="n">
        <v>37653</v>
      </c>
      <c r="B22" s="0" t="n">
        <v>10795</v>
      </c>
      <c r="C22" s="0" t="n">
        <v>10795</v>
      </c>
      <c r="E22" s="5" t="n">
        <v>37653</v>
      </c>
      <c r="G22" s="0" t="n">
        <v>3975</v>
      </c>
      <c r="I22" s="5" t="n">
        <v>37653</v>
      </c>
      <c r="J22" s="0" t="n">
        <v>22836</v>
      </c>
      <c r="K22" s="0" t="n">
        <v>15138</v>
      </c>
      <c r="M22" s="5" t="n">
        <v>37653</v>
      </c>
      <c r="N22" s="0" t="n">
        <v>200000</v>
      </c>
      <c r="P22" s="5" t="n">
        <v>37653</v>
      </c>
      <c r="Q22" s="0" t="n">
        <v>16450</v>
      </c>
      <c r="R22" s="0" t="n">
        <f aca="false">Q22-7519</f>
        <v>8931</v>
      </c>
    </row>
    <row r="23" customFormat="false" ht="12.75" hidden="false" customHeight="false" outlineLevel="0" collapsed="false">
      <c r="A23" s="5" t="n">
        <v>37681</v>
      </c>
      <c r="B23" s="0" t="n">
        <v>10795</v>
      </c>
      <c r="C23" s="0" t="n">
        <v>10795</v>
      </c>
      <c r="E23" s="5" t="n">
        <v>37681</v>
      </c>
      <c r="G23" s="0" t="n">
        <v>3975</v>
      </c>
      <c r="I23" s="5" t="n">
        <v>37681</v>
      </c>
      <c r="J23" s="0" t="n">
        <v>22836</v>
      </c>
      <c r="K23" s="0" t="n">
        <v>15138</v>
      </c>
      <c r="M23" s="5" t="n">
        <v>37681</v>
      </c>
      <c r="N23" s="0" t="n">
        <v>200000</v>
      </c>
      <c r="P23" s="5" t="n">
        <v>37681</v>
      </c>
      <c r="Q23" s="0" t="n">
        <v>16450</v>
      </c>
      <c r="R23" s="0" t="n">
        <f aca="false">Q23-7519</f>
        <v>8931</v>
      </c>
    </row>
    <row r="24" customFormat="false" ht="12.75" hidden="false" customHeight="false" outlineLevel="0" collapsed="false">
      <c r="A24" s="5" t="n">
        <v>37712</v>
      </c>
      <c r="B24" s="0" t="n">
        <v>10795</v>
      </c>
      <c r="C24" s="0" t="n">
        <v>10795</v>
      </c>
      <c r="E24" s="5" t="n">
        <v>37712</v>
      </c>
      <c r="G24" s="0" t="n">
        <v>3975</v>
      </c>
      <c r="I24" s="5" t="n">
        <v>37712</v>
      </c>
      <c r="J24" s="0" t="n">
        <v>22836</v>
      </c>
      <c r="K24" s="0" t="n">
        <v>15138</v>
      </c>
      <c r="M24" s="5" t="n">
        <v>37712</v>
      </c>
      <c r="N24" s="0" t="n">
        <v>200000</v>
      </c>
      <c r="P24" s="5" t="n">
        <v>37712</v>
      </c>
      <c r="Q24" s="0" t="n">
        <v>16450</v>
      </c>
      <c r="R24" s="0" t="n">
        <f aca="false">Q24-7519</f>
        <v>8931</v>
      </c>
    </row>
    <row r="25" customFormat="false" ht="12.75" hidden="false" customHeight="false" outlineLevel="0" collapsed="false">
      <c r="A25" s="5" t="n">
        <v>37742</v>
      </c>
      <c r="B25" s="0" t="n">
        <v>10795</v>
      </c>
      <c r="C25" s="0" t="n">
        <v>10795</v>
      </c>
      <c r="E25" s="5" t="n">
        <v>37742</v>
      </c>
      <c r="G25" s="0" t="n">
        <v>3975</v>
      </c>
      <c r="I25" s="5" t="n">
        <v>37742</v>
      </c>
      <c r="J25" s="0" t="n">
        <v>22836</v>
      </c>
      <c r="K25" s="0" t="n">
        <v>15138</v>
      </c>
      <c r="M25" s="5" t="n">
        <v>37742</v>
      </c>
      <c r="N25" s="0" t="n">
        <v>200000</v>
      </c>
      <c r="P25" s="5" t="n">
        <v>37742</v>
      </c>
      <c r="Q25" s="0" t="n">
        <v>16450</v>
      </c>
      <c r="R25" s="0" t="n">
        <f aca="false">Q25-7519</f>
        <v>8931</v>
      </c>
    </row>
    <row r="26" customFormat="false" ht="12.75" hidden="false" customHeight="false" outlineLevel="0" collapsed="false">
      <c r="A26" s="5" t="n">
        <v>37773</v>
      </c>
      <c r="B26" s="0" t="n">
        <v>10795</v>
      </c>
      <c r="C26" s="0" t="n">
        <v>10795</v>
      </c>
      <c r="E26" s="5" t="n">
        <v>37773</v>
      </c>
      <c r="G26" s="0" t="n">
        <v>3975</v>
      </c>
      <c r="I26" s="5" t="n">
        <v>37773</v>
      </c>
      <c r="J26" s="0" t="n">
        <v>22836</v>
      </c>
      <c r="K26" s="0" t="n">
        <v>15138</v>
      </c>
      <c r="M26" s="5" t="n">
        <v>37773</v>
      </c>
      <c r="N26" s="0" t="n">
        <v>200000</v>
      </c>
      <c r="P26" s="5" t="n">
        <v>37773</v>
      </c>
      <c r="Q26" s="0" t="n">
        <v>16450</v>
      </c>
      <c r="R26" s="0" t="n">
        <f aca="false">Q26-7519</f>
        <v>8931</v>
      </c>
    </row>
    <row r="27" customFormat="false" ht="12.75" hidden="false" customHeight="false" outlineLevel="0" collapsed="false">
      <c r="A27" s="5" t="n">
        <v>37803</v>
      </c>
      <c r="B27" s="0" t="n">
        <v>10795</v>
      </c>
      <c r="C27" s="0" t="n">
        <v>10795</v>
      </c>
      <c r="E27" s="5" t="n">
        <v>37803</v>
      </c>
      <c r="G27" s="0" t="n">
        <v>3975</v>
      </c>
      <c r="I27" s="5" t="n">
        <v>37803</v>
      </c>
      <c r="J27" s="0" t="n">
        <v>22836</v>
      </c>
      <c r="K27" s="0" t="n">
        <v>15138</v>
      </c>
      <c r="M27" s="5" t="n">
        <v>37803</v>
      </c>
      <c r="N27" s="0" t="n">
        <v>200000</v>
      </c>
      <c r="P27" s="5" t="n">
        <v>37803</v>
      </c>
      <c r="Q27" s="0" t="n">
        <v>16450</v>
      </c>
      <c r="R27" s="0" t="n">
        <f aca="false">Q27-7519</f>
        <v>8931</v>
      </c>
    </row>
    <row r="28" customFormat="false" ht="12.75" hidden="false" customHeight="false" outlineLevel="0" collapsed="false">
      <c r="A28" s="5" t="n">
        <v>37834</v>
      </c>
      <c r="B28" s="0" t="n">
        <v>10795</v>
      </c>
      <c r="C28" s="0" t="n">
        <v>10795</v>
      </c>
      <c r="E28" s="5" t="n">
        <v>37834</v>
      </c>
      <c r="G28" s="0" t="n">
        <v>3975</v>
      </c>
      <c r="I28" s="5" t="n">
        <v>37834</v>
      </c>
      <c r="J28" s="0" t="n">
        <v>22836</v>
      </c>
      <c r="K28" s="0" t="n">
        <v>15138</v>
      </c>
      <c r="M28" s="5" t="n">
        <v>37834</v>
      </c>
      <c r="N28" s="0" t="n">
        <v>200000</v>
      </c>
      <c r="P28" s="5" t="n">
        <v>37834</v>
      </c>
      <c r="Q28" s="0" t="n">
        <v>16450</v>
      </c>
      <c r="R28" s="0" t="n">
        <f aca="false">Q28-7519</f>
        <v>8931</v>
      </c>
    </row>
    <row r="29" customFormat="false" ht="12.75" hidden="false" customHeight="false" outlineLevel="0" collapsed="false">
      <c r="A29" s="5" t="n">
        <v>37865</v>
      </c>
      <c r="B29" s="0" t="n">
        <v>10795</v>
      </c>
      <c r="C29" s="0" t="n">
        <v>10795</v>
      </c>
      <c r="E29" s="5" t="n">
        <v>37865</v>
      </c>
      <c r="G29" s="0" t="n">
        <v>3975</v>
      </c>
      <c r="I29" s="5" t="n">
        <v>37865</v>
      </c>
      <c r="J29" s="0" t="n">
        <v>22836</v>
      </c>
      <c r="K29" s="0" t="n">
        <v>15138</v>
      </c>
      <c r="M29" s="5" t="n">
        <v>37865</v>
      </c>
      <c r="N29" s="0" t="n">
        <v>200000</v>
      </c>
      <c r="P29" s="5" t="n">
        <v>37865</v>
      </c>
      <c r="Q29" s="0" t="n">
        <v>16450</v>
      </c>
      <c r="R29" s="0" t="n">
        <f aca="false">Q29-7519</f>
        <v>8931</v>
      </c>
    </row>
    <row r="30" customFormat="false" ht="12.75" hidden="false" customHeight="false" outlineLevel="0" collapsed="false">
      <c r="A30" s="5" t="n">
        <v>37895</v>
      </c>
      <c r="B30" s="0" t="n">
        <v>10795</v>
      </c>
      <c r="C30" s="0" t="n">
        <v>10795</v>
      </c>
      <c r="E30" s="5" t="n">
        <v>37895</v>
      </c>
      <c r="G30" s="0" t="n">
        <v>3975</v>
      </c>
      <c r="I30" s="5" t="n">
        <v>37895</v>
      </c>
      <c r="J30" s="0" t="n">
        <v>22836</v>
      </c>
      <c r="K30" s="0" t="n">
        <v>22836</v>
      </c>
      <c r="M30" s="5" t="n">
        <v>37895</v>
      </c>
      <c r="N30" s="0" t="n">
        <v>200000</v>
      </c>
      <c r="P30" s="5" t="n">
        <v>37895</v>
      </c>
      <c r="Q30" s="0" t="n">
        <v>16450</v>
      </c>
      <c r="R30" s="0" t="n">
        <v>16450</v>
      </c>
    </row>
    <row r="31" customFormat="false" ht="12.75" hidden="false" customHeight="false" outlineLevel="0" collapsed="false">
      <c r="A31" s="5" t="n">
        <v>37926</v>
      </c>
      <c r="B31" s="0" t="n">
        <v>10795</v>
      </c>
      <c r="C31" s="0" t="n">
        <v>10795</v>
      </c>
      <c r="E31" s="5" t="n">
        <v>37926</v>
      </c>
      <c r="G31" s="0" t="n">
        <v>3975</v>
      </c>
      <c r="I31" s="5" t="n">
        <v>37926</v>
      </c>
      <c r="J31" s="0" t="n">
        <v>22836</v>
      </c>
      <c r="K31" s="0" t="n">
        <v>22836</v>
      </c>
      <c r="M31" s="5" t="n">
        <v>37926</v>
      </c>
      <c r="N31" s="0" t="n">
        <v>200000</v>
      </c>
      <c r="P31" s="5" t="n">
        <v>37926</v>
      </c>
      <c r="Q31" s="0" t="n">
        <v>16450</v>
      </c>
      <c r="R31" s="0" t="n">
        <v>16450</v>
      </c>
    </row>
    <row r="32" customFormat="false" ht="12.75" hidden="false" customHeight="false" outlineLevel="0" collapsed="false">
      <c r="A32" s="5" t="n">
        <v>37956</v>
      </c>
      <c r="B32" s="0" t="n">
        <v>10795</v>
      </c>
      <c r="C32" s="0" t="n">
        <v>10795</v>
      </c>
      <c r="E32" s="5" t="n">
        <v>37956</v>
      </c>
      <c r="G32" s="0" t="n">
        <v>3975</v>
      </c>
      <c r="I32" s="5" t="n">
        <v>37956</v>
      </c>
      <c r="J32" s="0" t="n">
        <v>22836</v>
      </c>
      <c r="K32" s="0" t="n">
        <v>22836</v>
      </c>
      <c r="M32" s="5" t="n">
        <v>37956</v>
      </c>
      <c r="N32" s="0" t="n">
        <v>200000</v>
      </c>
      <c r="P32" s="5" t="n">
        <v>37956</v>
      </c>
      <c r="Q32" s="0" t="n">
        <v>16450</v>
      </c>
      <c r="R32" s="0" t="n">
        <v>16450</v>
      </c>
    </row>
    <row r="33" customFormat="false" ht="12.75" hidden="false" customHeight="false" outlineLevel="0" collapsed="false">
      <c r="A33" s="5" t="n">
        <v>37987</v>
      </c>
      <c r="B33" s="0" t="n">
        <v>10795</v>
      </c>
      <c r="C33" s="0" t="n">
        <v>10795</v>
      </c>
      <c r="E33" s="5" t="n">
        <v>37987</v>
      </c>
      <c r="G33" s="0" t="n">
        <v>3975</v>
      </c>
      <c r="I33" s="5" t="n">
        <v>37987</v>
      </c>
      <c r="J33" s="0" t="n">
        <v>22836</v>
      </c>
      <c r="K33" s="0" t="n">
        <v>22836</v>
      </c>
      <c r="M33" s="5" t="n">
        <v>37987</v>
      </c>
      <c r="N33" s="0" t="n">
        <v>200000</v>
      </c>
      <c r="P33" s="5" t="n">
        <v>37987</v>
      </c>
      <c r="Q33" s="0" t="n">
        <v>16450</v>
      </c>
      <c r="R33" s="0" t="n">
        <v>16450</v>
      </c>
    </row>
    <row r="34" customFormat="false" ht="12.75" hidden="false" customHeight="false" outlineLevel="0" collapsed="false">
      <c r="A34" s="5" t="n">
        <v>38018</v>
      </c>
      <c r="B34" s="0" t="n">
        <v>10795</v>
      </c>
      <c r="C34" s="0" t="n">
        <v>10795</v>
      </c>
      <c r="E34" s="5" t="n">
        <v>38018</v>
      </c>
      <c r="G34" s="0" t="n">
        <v>3975</v>
      </c>
      <c r="I34" s="5" t="n">
        <v>38018</v>
      </c>
      <c r="J34" s="0" t="n">
        <v>22836</v>
      </c>
      <c r="K34" s="0" t="n">
        <v>22836</v>
      </c>
      <c r="M34" s="5" t="n">
        <v>38018</v>
      </c>
      <c r="N34" s="0" t="n">
        <v>200000</v>
      </c>
      <c r="P34" s="5" t="n">
        <v>38018</v>
      </c>
      <c r="Q34" s="0" t="n">
        <v>16450</v>
      </c>
      <c r="R34" s="0" t="n">
        <v>16450</v>
      </c>
    </row>
    <row r="35" customFormat="false" ht="12.75" hidden="false" customHeight="false" outlineLevel="0" collapsed="false">
      <c r="A35" s="5" t="n">
        <v>38047</v>
      </c>
      <c r="B35" s="0" t="n">
        <v>10795</v>
      </c>
      <c r="C35" s="0" t="n">
        <v>10795</v>
      </c>
      <c r="E35" s="5" t="n">
        <v>38047</v>
      </c>
      <c r="G35" s="0" t="n">
        <v>3975</v>
      </c>
      <c r="I35" s="5" t="n">
        <v>38047</v>
      </c>
      <c r="J35" s="0" t="n">
        <v>22836</v>
      </c>
      <c r="K35" s="0" t="n">
        <v>22836</v>
      </c>
      <c r="M35" s="5" t="n">
        <v>38047</v>
      </c>
      <c r="N35" s="0" t="n">
        <v>200000</v>
      </c>
      <c r="P35" s="5" t="n">
        <v>38047</v>
      </c>
      <c r="Q35" s="0" t="n">
        <v>16450</v>
      </c>
      <c r="R35" s="0" t="n">
        <v>16450</v>
      </c>
    </row>
    <row r="36" customFormat="false" ht="12.75" hidden="false" customHeight="false" outlineLevel="0" collapsed="false">
      <c r="A36" s="5" t="n">
        <v>38078</v>
      </c>
      <c r="B36" s="0" t="n">
        <v>10795</v>
      </c>
      <c r="C36" s="0" t="n">
        <v>10795</v>
      </c>
      <c r="E36" s="5" t="n">
        <v>38078</v>
      </c>
      <c r="G36" s="0" t="n">
        <v>3975</v>
      </c>
      <c r="I36" s="5" t="n">
        <v>38078</v>
      </c>
      <c r="J36" s="0" t="n">
        <v>22836</v>
      </c>
      <c r="K36" s="0" t="n">
        <v>22836</v>
      </c>
      <c r="M36" s="5" t="n">
        <v>38078</v>
      </c>
      <c r="N36" s="0" t="n">
        <v>200000</v>
      </c>
      <c r="P36" s="5" t="n">
        <v>38078</v>
      </c>
      <c r="Q36" s="0" t="n">
        <v>16450</v>
      </c>
      <c r="R36" s="0" t="n">
        <v>16450</v>
      </c>
    </row>
    <row r="37" customFormat="false" ht="12.75" hidden="false" customHeight="false" outlineLevel="0" collapsed="false">
      <c r="A37" s="5" t="n">
        <v>38108</v>
      </c>
      <c r="B37" s="0" t="n">
        <v>10795</v>
      </c>
      <c r="C37" s="0" t="n">
        <v>10795</v>
      </c>
      <c r="E37" s="5" t="n">
        <v>38108</v>
      </c>
      <c r="G37" s="0" t="n">
        <v>3975</v>
      </c>
      <c r="I37" s="5" t="n">
        <v>38108</v>
      </c>
      <c r="J37" s="0" t="n">
        <v>22836</v>
      </c>
      <c r="K37" s="0" t="n">
        <v>22836</v>
      </c>
      <c r="M37" s="5" t="n">
        <v>38108</v>
      </c>
      <c r="N37" s="0" t="n">
        <v>200000</v>
      </c>
      <c r="P37" s="5" t="n">
        <v>38108</v>
      </c>
      <c r="Q37" s="0" t="n">
        <v>16450</v>
      </c>
      <c r="R37" s="0" t="n">
        <v>16450</v>
      </c>
    </row>
    <row r="38" customFormat="false" ht="12.75" hidden="false" customHeight="false" outlineLevel="0" collapsed="false">
      <c r="A38" s="5" t="n">
        <v>38139</v>
      </c>
      <c r="B38" s="0" t="n">
        <v>10795</v>
      </c>
      <c r="C38" s="0" t="n">
        <v>10795</v>
      </c>
      <c r="E38" s="5" t="n">
        <v>38139</v>
      </c>
      <c r="G38" s="0" t="n">
        <v>3975</v>
      </c>
      <c r="I38" s="5" t="n">
        <v>38139</v>
      </c>
      <c r="J38" s="0" t="n">
        <v>22836</v>
      </c>
      <c r="K38" s="0" t="n">
        <v>22836</v>
      </c>
      <c r="M38" s="5" t="n">
        <v>38139</v>
      </c>
      <c r="N38" s="0" t="n">
        <v>200000</v>
      </c>
      <c r="P38" s="5" t="n">
        <v>38139</v>
      </c>
      <c r="Q38" s="0" t="n">
        <v>16450</v>
      </c>
      <c r="R38" s="0" t="n">
        <v>16450</v>
      </c>
    </row>
    <row r="39" customFormat="false" ht="12.75" hidden="false" customHeight="false" outlineLevel="0" collapsed="false">
      <c r="A39" s="5" t="n">
        <v>38169</v>
      </c>
      <c r="B39" s="0" t="n">
        <v>10795</v>
      </c>
      <c r="C39" s="0" t="n">
        <v>10795</v>
      </c>
      <c r="E39" s="5" t="n">
        <v>38169</v>
      </c>
      <c r="G39" s="0" t="n">
        <v>3975</v>
      </c>
      <c r="I39" s="5" t="n">
        <v>38169</v>
      </c>
      <c r="J39" s="0" t="n">
        <v>22836</v>
      </c>
      <c r="K39" s="0" t="n">
        <v>22836</v>
      </c>
      <c r="M39" s="5" t="n">
        <v>38169</v>
      </c>
      <c r="N39" s="0" t="n">
        <v>200000</v>
      </c>
      <c r="P39" s="5" t="n">
        <v>38169</v>
      </c>
      <c r="Q39" s="0" t="n">
        <v>16450</v>
      </c>
      <c r="R39" s="0" t="n">
        <v>16450</v>
      </c>
    </row>
    <row r="40" customFormat="false" ht="12.75" hidden="false" customHeight="false" outlineLevel="0" collapsed="false">
      <c r="A40" s="5" t="n">
        <v>38200</v>
      </c>
      <c r="B40" s="0" t="n">
        <v>10795</v>
      </c>
      <c r="C40" s="0" t="n">
        <v>10795</v>
      </c>
      <c r="E40" s="5" t="n">
        <v>38200</v>
      </c>
      <c r="G40" s="0" t="n">
        <v>3975</v>
      </c>
      <c r="I40" s="5" t="n">
        <v>38200</v>
      </c>
      <c r="J40" s="0" t="n">
        <v>22836</v>
      </c>
      <c r="K40" s="0" t="n">
        <v>22836</v>
      </c>
      <c r="M40" s="5" t="n">
        <v>38200</v>
      </c>
      <c r="N40" s="0" t="n">
        <v>200000</v>
      </c>
      <c r="P40" s="5" t="n">
        <v>38200</v>
      </c>
      <c r="Q40" s="0" t="n">
        <v>16450</v>
      </c>
      <c r="R40" s="0" t="n">
        <v>16450</v>
      </c>
    </row>
    <row r="41" customFormat="false" ht="12.75" hidden="false" customHeight="false" outlineLevel="0" collapsed="false">
      <c r="A41" s="5" t="n">
        <v>38231</v>
      </c>
      <c r="B41" s="0" t="n">
        <v>10795</v>
      </c>
      <c r="C41" s="0" t="n">
        <v>10795</v>
      </c>
      <c r="E41" s="5" t="n">
        <v>38231</v>
      </c>
      <c r="G41" s="0" t="n">
        <v>3975</v>
      </c>
      <c r="I41" s="5" t="n">
        <v>38231</v>
      </c>
      <c r="J41" s="0" t="n">
        <v>22836</v>
      </c>
      <c r="K41" s="0" t="n">
        <v>22836</v>
      </c>
      <c r="M41" s="5" t="n">
        <v>38231</v>
      </c>
      <c r="N41" s="0" t="n">
        <v>200000</v>
      </c>
      <c r="P41" s="5" t="n">
        <v>38231</v>
      </c>
      <c r="Q41" s="0" t="n">
        <v>16450</v>
      </c>
      <c r="R41" s="0" t="n">
        <v>16450</v>
      </c>
    </row>
    <row r="42" customFormat="false" ht="12.75" hidden="false" customHeight="false" outlineLevel="0" collapsed="false">
      <c r="A42" s="5" t="n">
        <v>38261</v>
      </c>
      <c r="B42" s="0" t="n">
        <v>10795</v>
      </c>
      <c r="C42" s="0" t="n">
        <v>10795</v>
      </c>
      <c r="E42" s="5" t="n">
        <v>38261</v>
      </c>
      <c r="G42" s="0" t="n">
        <v>3975</v>
      </c>
      <c r="I42" s="5" t="n">
        <v>38261</v>
      </c>
      <c r="J42" s="0" t="n">
        <v>22836</v>
      </c>
      <c r="K42" s="0" t="n">
        <v>22836</v>
      </c>
      <c r="M42" s="5" t="n">
        <v>38261</v>
      </c>
      <c r="N42" s="0" t="n">
        <v>200000</v>
      </c>
      <c r="P42" s="5" t="n">
        <v>38261</v>
      </c>
      <c r="Q42" s="0" t="n">
        <v>16450</v>
      </c>
      <c r="R42" s="0" t="n">
        <v>16450</v>
      </c>
    </row>
    <row r="43" customFormat="false" ht="12.75" hidden="false" customHeight="false" outlineLevel="0" collapsed="false">
      <c r="A43" s="5" t="n">
        <v>38292</v>
      </c>
      <c r="B43" s="0" t="n">
        <v>10795</v>
      </c>
      <c r="C43" s="0" t="n">
        <v>10795</v>
      </c>
      <c r="E43" s="5" t="n">
        <v>38292</v>
      </c>
      <c r="G43" s="0" t="n">
        <v>3975</v>
      </c>
      <c r="I43" s="5" t="n">
        <v>38292</v>
      </c>
      <c r="J43" s="0" t="n">
        <v>22836</v>
      </c>
      <c r="K43" s="0" t="n">
        <v>22836</v>
      </c>
      <c r="M43" s="5" t="n">
        <v>38292</v>
      </c>
      <c r="N43" s="0" t="n">
        <v>200000</v>
      </c>
      <c r="P43" s="5" t="n">
        <v>38292</v>
      </c>
      <c r="Q43" s="0" t="n">
        <v>16450</v>
      </c>
      <c r="R43" s="0" t="n">
        <v>16450</v>
      </c>
    </row>
    <row r="44" customFormat="false" ht="12.75" hidden="false" customHeight="false" outlineLevel="0" collapsed="false">
      <c r="A44" s="5" t="n">
        <v>38322</v>
      </c>
      <c r="B44" s="0" t="n">
        <v>10795</v>
      </c>
      <c r="C44" s="0" t="n">
        <v>10795</v>
      </c>
      <c r="E44" s="5" t="n">
        <v>38322</v>
      </c>
      <c r="G44" s="0" t="n">
        <v>3975</v>
      </c>
      <c r="I44" s="5" t="n">
        <v>38322</v>
      </c>
      <c r="J44" s="0" t="n">
        <v>22836</v>
      </c>
      <c r="K44" s="0" t="n">
        <v>22836</v>
      </c>
      <c r="M44" s="5" t="n">
        <v>38322</v>
      </c>
      <c r="N44" s="0" t="n">
        <v>200000</v>
      </c>
      <c r="P44" s="5" t="n">
        <v>38322</v>
      </c>
      <c r="Q44" s="0" t="n">
        <v>16450</v>
      </c>
      <c r="R44" s="0" t="n">
        <v>16450</v>
      </c>
    </row>
    <row r="45" customFormat="false" ht="12.75" hidden="false" customHeight="false" outlineLevel="0" collapsed="false">
      <c r="A45" s="5" t="n">
        <v>38353</v>
      </c>
      <c r="B45" s="0" t="n">
        <v>10795</v>
      </c>
      <c r="C45" s="0" t="n">
        <v>10795</v>
      </c>
      <c r="E45" s="5" t="n">
        <v>38353</v>
      </c>
      <c r="G45" s="0" t="n">
        <v>3975</v>
      </c>
      <c r="I45" s="5" t="n">
        <v>38353</v>
      </c>
      <c r="J45" s="0" t="n">
        <v>22836</v>
      </c>
      <c r="K45" s="0" t="n">
        <v>22836</v>
      </c>
      <c r="M45" s="5" t="n">
        <v>38353</v>
      </c>
      <c r="N45" s="0" t="n">
        <v>200000</v>
      </c>
      <c r="P45" s="5" t="n">
        <v>38353</v>
      </c>
      <c r="Q45" s="0" t="n">
        <v>16450</v>
      </c>
      <c r="R45" s="0" t="n">
        <v>16450</v>
      </c>
    </row>
    <row r="46" customFormat="false" ht="12.75" hidden="false" customHeight="false" outlineLevel="0" collapsed="false">
      <c r="A46" s="5" t="n">
        <v>38384</v>
      </c>
      <c r="B46" s="0" t="n">
        <v>10795</v>
      </c>
      <c r="C46" s="0" t="n">
        <v>10795</v>
      </c>
      <c r="E46" s="5" t="n">
        <v>38384</v>
      </c>
      <c r="G46" s="0" t="n">
        <v>3975</v>
      </c>
      <c r="I46" s="5" t="n">
        <v>38384</v>
      </c>
      <c r="J46" s="0" t="n">
        <v>22836</v>
      </c>
      <c r="K46" s="0" t="n">
        <v>22836</v>
      </c>
      <c r="M46" s="5" t="n">
        <v>38384</v>
      </c>
      <c r="N46" s="0" t="n">
        <v>200000</v>
      </c>
      <c r="P46" s="5" t="n">
        <v>38384</v>
      </c>
      <c r="Q46" s="0" t="n">
        <v>16450</v>
      </c>
      <c r="R46" s="0" t="n">
        <v>16450</v>
      </c>
    </row>
    <row r="47" customFormat="false" ht="12.75" hidden="false" customHeight="false" outlineLevel="0" collapsed="false">
      <c r="A47" s="5" t="n">
        <v>38412</v>
      </c>
      <c r="B47" s="0" t="n">
        <v>10795</v>
      </c>
      <c r="C47" s="0" t="n">
        <v>10795</v>
      </c>
      <c r="E47" s="5" t="n">
        <v>38412</v>
      </c>
      <c r="G47" s="0" t="n">
        <v>3975</v>
      </c>
      <c r="I47" s="5" t="n">
        <v>38412</v>
      </c>
      <c r="J47" s="0" t="n">
        <v>22836</v>
      </c>
      <c r="K47" s="0" t="n">
        <v>22836</v>
      </c>
      <c r="M47" s="5" t="n">
        <v>38412</v>
      </c>
      <c r="N47" s="0" t="n">
        <v>200000</v>
      </c>
      <c r="P47" s="5" t="n">
        <v>38412</v>
      </c>
      <c r="Q47" s="0" t="n">
        <v>16450</v>
      </c>
      <c r="R47" s="0" t="n">
        <v>16450</v>
      </c>
    </row>
    <row r="48" customFormat="false" ht="12.75" hidden="false" customHeight="false" outlineLevel="0" collapsed="false">
      <c r="A48" s="5" t="n">
        <v>38443</v>
      </c>
      <c r="B48" s="0" t="n">
        <v>10795</v>
      </c>
      <c r="C48" s="0" t="n">
        <v>10795</v>
      </c>
      <c r="E48" s="5" t="n">
        <v>38443</v>
      </c>
      <c r="G48" s="0" t="n">
        <v>3975</v>
      </c>
      <c r="I48" s="5" t="n">
        <v>38443</v>
      </c>
      <c r="J48" s="0" t="n">
        <v>22836</v>
      </c>
      <c r="K48" s="0" t="n">
        <v>22836</v>
      </c>
      <c r="M48" s="5" t="n">
        <v>38443</v>
      </c>
      <c r="N48" s="0" t="n">
        <v>200000</v>
      </c>
      <c r="P48" s="5" t="n">
        <v>38443</v>
      </c>
      <c r="Q48" s="0" t="n">
        <v>16450</v>
      </c>
      <c r="R48" s="0" t="n">
        <v>16450</v>
      </c>
    </row>
    <row r="49" customFormat="false" ht="12.75" hidden="false" customHeight="false" outlineLevel="0" collapsed="false">
      <c r="A49" s="5" t="n">
        <v>38473</v>
      </c>
      <c r="B49" s="0" t="n">
        <v>10795</v>
      </c>
      <c r="C49" s="0" t="n">
        <v>10795</v>
      </c>
      <c r="E49" s="5" t="n">
        <v>38473</v>
      </c>
      <c r="G49" s="0" t="n">
        <v>3975</v>
      </c>
      <c r="I49" s="5" t="n">
        <v>38473</v>
      </c>
      <c r="J49" s="0" t="n">
        <v>22836</v>
      </c>
      <c r="K49" s="0" t="n">
        <v>22836</v>
      </c>
      <c r="M49" s="5" t="n">
        <v>38473</v>
      </c>
      <c r="N49" s="0" t="n">
        <v>200000</v>
      </c>
      <c r="P49" s="5" t="n">
        <v>38473</v>
      </c>
      <c r="Q49" s="0" t="n">
        <v>16450</v>
      </c>
      <c r="R49" s="0" t="n">
        <v>16450</v>
      </c>
    </row>
    <row r="50" customFormat="false" ht="12.75" hidden="false" customHeight="false" outlineLevel="0" collapsed="false">
      <c r="A50" s="5" t="n">
        <v>38504</v>
      </c>
      <c r="B50" s="0" t="n">
        <v>10795</v>
      </c>
      <c r="C50" s="0" t="n">
        <v>10795</v>
      </c>
      <c r="E50" s="5" t="n">
        <v>38504</v>
      </c>
      <c r="G50" s="0" t="n">
        <v>3975</v>
      </c>
      <c r="I50" s="5" t="n">
        <v>38504</v>
      </c>
      <c r="J50" s="0" t="n">
        <v>22836</v>
      </c>
      <c r="K50" s="0" t="n">
        <v>22836</v>
      </c>
      <c r="M50" s="5" t="n">
        <v>38504</v>
      </c>
      <c r="N50" s="0" t="n">
        <v>200000</v>
      </c>
      <c r="P50" s="5" t="n">
        <v>38504</v>
      </c>
      <c r="Q50" s="0" t="n">
        <v>16450</v>
      </c>
      <c r="R50" s="0" t="n">
        <v>16450</v>
      </c>
    </row>
    <row r="51" customFormat="false" ht="12.75" hidden="false" customHeight="false" outlineLevel="0" collapsed="false">
      <c r="A51" s="5" t="n">
        <v>38534</v>
      </c>
      <c r="B51" s="0" t="n">
        <v>10795</v>
      </c>
      <c r="C51" s="0" t="n">
        <v>10795</v>
      </c>
      <c r="E51" s="5" t="n">
        <v>38534</v>
      </c>
      <c r="G51" s="0" t="n">
        <v>3975</v>
      </c>
      <c r="I51" s="5" t="n">
        <v>38534</v>
      </c>
      <c r="J51" s="0" t="n">
        <v>22836</v>
      </c>
      <c r="K51" s="0" t="n">
        <v>22836</v>
      </c>
      <c r="M51" s="5" t="n">
        <v>38534</v>
      </c>
      <c r="N51" s="0" t="n">
        <v>200000</v>
      </c>
      <c r="P51" s="5" t="n">
        <v>38534</v>
      </c>
      <c r="Q51" s="0" t="n">
        <v>16450</v>
      </c>
      <c r="R51" s="0" t="n">
        <v>16450</v>
      </c>
    </row>
    <row r="52" customFormat="false" ht="12.75" hidden="false" customHeight="false" outlineLevel="0" collapsed="false">
      <c r="A52" s="5" t="n">
        <v>38565</v>
      </c>
      <c r="B52" s="0" t="n">
        <v>10795</v>
      </c>
      <c r="C52" s="0" t="n">
        <v>10795</v>
      </c>
      <c r="E52" s="5" t="n">
        <v>38565</v>
      </c>
      <c r="G52" s="0" t="n">
        <v>3975</v>
      </c>
      <c r="I52" s="5" t="n">
        <v>38565</v>
      </c>
      <c r="J52" s="0" t="n">
        <v>22836</v>
      </c>
      <c r="K52" s="0" t="n">
        <v>22836</v>
      </c>
      <c r="M52" s="5" t="n">
        <v>38565</v>
      </c>
      <c r="N52" s="0" t="n">
        <v>200000</v>
      </c>
      <c r="P52" s="5" t="n">
        <v>38565</v>
      </c>
      <c r="Q52" s="0" t="n">
        <v>16450</v>
      </c>
      <c r="R52" s="0" t="n">
        <v>16450</v>
      </c>
    </row>
    <row r="53" customFormat="false" ht="12.75" hidden="false" customHeight="false" outlineLevel="0" collapsed="false">
      <c r="A53" s="5" t="n">
        <v>38596</v>
      </c>
      <c r="B53" s="0" t="n">
        <v>10795</v>
      </c>
      <c r="C53" s="0" t="n">
        <v>10795</v>
      </c>
      <c r="E53" s="5" t="n">
        <v>38596</v>
      </c>
      <c r="G53" s="0" t="n">
        <v>3975</v>
      </c>
      <c r="I53" s="5" t="n">
        <v>38596</v>
      </c>
      <c r="J53" s="0" t="n">
        <v>22836</v>
      </c>
      <c r="K53" s="0" t="n">
        <v>22836</v>
      </c>
      <c r="M53" s="5" t="n">
        <v>38596</v>
      </c>
      <c r="N53" s="0" t="n">
        <v>200000</v>
      </c>
      <c r="P53" s="5" t="n">
        <v>38596</v>
      </c>
      <c r="Q53" s="0" t="n">
        <v>16450</v>
      </c>
      <c r="R53" s="0" t="n">
        <v>16450</v>
      </c>
    </row>
    <row r="54" customFormat="false" ht="12.75" hidden="false" customHeight="false" outlineLevel="0" collapsed="false">
      <c r="A54" s="5" t="n">
        <v>38626</v>
      </c>
      <c r="B54" s="0" t="n">
        <v>10795</v>
      </c>
      <c r="C54" s="0" t="n">
        <v>10795</v>
      </c>
      <c r="E54" s="5" t="n">
        <v>38626</v>
      </c>
      <c r="G54" s="0" t="n">
        <v>3975</v>
      </c>
      <c r="I54" s="5" t="n">
        <v>38626</v>
      </c>
      <c r="J54" s="0" t="n">
        <v>22836</v>
      </c>
      <c r="K54" s="0" t="n">
        <v>22836</v>
      </c>
      <c r="M54" s="5" t="n">
        <v>38626</v>
      </c>
      <c r="N54" s="0" t="n">
        <v>200000</v>
      </c>
      <c r="P54" s="5" t="n">
        <v>38626</v>
      </c>
      <c r="Q54" s="0" t="n">
        <v>16450</v>
      </c>
      <c r="R54" s="0" t="n">
        <v>16450</v>
      </c>
    </row>
    <row r="55" customFormat="false" ht="12.75" hidden="false" customHeight="false" outlineLevel="0" collapsed="false">
      <c r="A55" s="5" t="n">
        <v>38657</v>
      </c>
      <c r="B55" s="0" t="n">
        <v>10795</v>
      </c>
      <c r="C55" s="0" t="n">
        <v>10795</v>
      </c>
      <c r="E55" s="5" t="n">
        <v>38657</v>
      </c>
      <c r="G55" s="0" t="n">
        <v>3975</v>
      </c>
      <c r="I55" s="5" t="n">
        <v>38657</v>
      </c>
      <c r="J55" s="0" t="n">
        <v>22836</v>
      </c>
      <c r="K55" s="0" t="n">
        <v>22836</v>
      </c>
      <c r="M55" s="5" t="n">
        <v>38657</v>
      </c>
      <c r="N55" s="0" t="n">
        <v>200000</v>
      </c>
      <c r="P55" s="5" t="n">
        <v>38657</v>
      </c>
      <c r="Q55" s="0" t="n">
        <v>16450</v>
      </c>
      <c r="R55" s="0" t="n">
        <v>16450</v>
      </c>
    </row>
    <row r="56" customFormat="false" ht="12.75" hidden="false" customHeight="false" outlineLevel="0" collapsed="false">
      <c r="A56" s="5" t="n">
        <v>38687</v>
      </c>
      <c r="B56" s="0" t="n">
        <v>10795</v>
      </c>
      <c r="C56" s="0" t="n">
        <v>10795</v>
      </c>
      <c r="E56" s="5" t="n">
        <v>38687</v>
      </c>
      <c r="G56" s="0" t="n">
        <v>3975</v>
      </c>
      <c r="I56" s="5" t="n">
        <v>38687</v>
      </c>
      <c r="J56" s="0" t="n">
        <v>22836</v>
      </c>
      <c r="K56" s="0" t="n">
        <v>22836</v>
      </c>
      <c r="M56" s="5" t="n">
        <v>38687</v>
      </c>
      <c r="N56" s="0" t="n">
        <v>200000</v>
      </c>
      <c r="P56" s="5" t="n">
        <v>38687</v>
      </c>
      <c r="Q56" s="0" t="n">
        <v>16450</v>
      </c>
      <c r="R56" s="0" t="n">
        <v>16450</v>
      </c>
    </row>
    <row r="57" customFormat="false" ht="12.75" hidden="false" customHeight="false" outlineLevel="0" collapsed="false">
      <c r="A57" s="5" t="n">
        <v>38718</v>
      </c>
      <c r="B57" s="0" t="n">
        <v>10795</v>
      </c>
      <c r="C57" s="0" t="n">
        <v>10795</v>
      </c>
      <c r="E57" s="5" t="n">
        <v>38718</v>
      </c>
      <c r="G57" s="0" t="n">
        <v>3975</v>
      </c>
      <c r="I57" s="5" t="n">
        <v>38718</v>
      </c>
      <c r="J57" s="0" t="n">
        <v>22836</v>
      </c>
      <c r="K57" s="0" t="n">
        <v>22836</v>
      </c>
      <c r="M57" s="5" t="n">
        <v>38718</v>
      </c>
      <c r="N57" s="0" t="n">
        <v>200000</v>
      </c>
      <c r="P57" s="5" t="n">
        <v>38718</v>
      </c>
      <c r="Q57" s="0" t="n">
        <v>16450</v>
      </c>
      <c r="R57" s="0" t="n">
        <v>16450</v>
      </c>
    </row>
    <row r="58" customFormat="false" ht="12.75" hidden="false" customHeight="false" outlineLevel="0" collapsed="false">
      <c r="A58" s="5" t="n">
        <v>38749</v>
      </c>
      <c r="B58" s="0" t="n">
        <v>10795</v>
      </c>
      <c r="C58" s="0" t="n">
        <v>10795</v>
      </c>
      <c r="E58" s="5" t="n">
        <v>38749</v>
      </c>
      <c r="G58" s="0" t="n">
        <v>3975</v>
      </c>
      <c r="I58" s="5" t="n">
        <v>38749</v>
      </c>
      <c r="J58" s="0" t="n">
        <v>22836</v>
      </c>
      <c r="K58" s="0" t="n">
        <v>22836</v>
      </c>
      <c r="M58" s="5" t="n">
        <v>38749</v>
      </c>
      <c r="N58" s="0" t="n">
        <v>200000</v>
      </c>
      <c r="P58" s="5" t="n">
        <v>38749</v>
      </c>
      <c r="Q58" s="0" t="n">
        <v>16450</v>
      </c>
      <c r="R58" s="0" t="n">
        <v>16450</v>
      </c>
    </row>
    <row r="59" customFormat="false" ht="12.75" hidden="false" customHeight="false" outlineLevel="0" collapsed="false">
      <c r="A59" s="5" t="n">
        <v>38777</v>
      </c>
      <c r="B59" s="0" t="n">
        <v>10795</v>
      </c>
      <c r="C59" s="0" t="n">
        <v>10795</v>
      </c>
      <c r="E59" s="5" t="n">
        <v>38777</v>
      </c>
      <c r="G59" s="0" t="n">
        <v>3975</v>
      </c>
      <c r="I59" s="5" t="n">
        <v>38777</v>
      </c>
      <c r="J59" s="0" t="n">
        <v>22836</v>
      </c>
      <c r="K59" s="0" t="n">
        <v>22836</v>
      </c>
      <c r="M59" s="5" t="n">
        <v>38777</v>
      </c>
      <c r="N59" s="0" t="n">
        <v>200000</v>
      </c>
      <c r="P59" s="5" t="n">
        <v>38777</v>
      </c>
      <c r="Q59" s="0" t="n">
        <v>16450</v>
      </c>
      <c r="R59" s="0" t="n">
        <v>16450</v>
      </c>
    </row>
    <row r="60" customFormat="false" ht="12.75" hidden="false" customHeight="false" outlineLevel="0" collapsed="false">
      <c r="A60" s="5" t="n">
        <v>38808</v>
      </c>
      <c r="B60" s="0" t="n">
        <v>10795</v>
      </c>
      <c r="C60" s="0" t="n">
        <v>10795</v>
      </c>
      <c r="E60" s="5" t="n">
        <v>38808</v>
      </c>
      <c r="G60" s="0" t="n">
        <v>3975</v>
      </c>
      <c r="I60" s="5" t="n">
        <v>38808</v>
      </c>
      <c r="J60" s="0" t="n">
        <v>22836</v>
      </c>
      <c r="K60" s="0" t="n">
        <v>22836</v>
      </c>
      <c r="M60" s="5" t="n">
        <v>38808</v>
      </c>
      <c r="N60" s="0" t="n">
        <v>200000</v>
      </c>
      <c r="P60" s="5" t="n">
        <v>38808</v>
      </c>
      <c r="Q60" s="0" t="n">
        <v>16450</v>
      </c>
      <c r="R60" s="0" t="n">
        <v>16450</v>
      </c>
    </row>
    <row r="61" customFormat="false" ht="12.75" hidden="false" customHeight="false" outlineLevel="0" collapsed="false">
      <c r="A61" s="5" t="n">
        <v>38838</v>
      </c>
      <c r="B61" s="0" t="n">
        <v>10795</v>
      </c>
      <c r="C61" s="0" t="n">
        <v>10795</v>
      </c>
      <c r="E61" s="5" t="n">
        <v>38838</v>
      </c>
      <c r="G61" s="0" t="n">
        <v>3975</v>
      </c>
      <c r="I61" s="5" t="n">
        <v>38838</v>
      </c>
      <c r="J61" s="0" t="n">
        <v>22836</v>
      </c>
      <c r="K61" s="0" t="n">
        <v>22836</v>
      </c>
      <c r="M61" s="5" t="n">
        <v>38838</v>
      </c>
      <c r="N61" s="0" t="n">
        <v>200000</v>
      </c>
      <c r="P61" s="5" t="n">
        <v>38838</v>
      </c>
      <c r="Q61" s="0" t="n">
        <v>16450</v>
      </c>
      <c r="R61" s="0" t="n">
        <v>16450</v>
      </c>
    </row>
    <row r="62" customFormat="false" ht="12.75" hidden="false" customHeight="false" outlineLevel="0" collapsed="false">
      <c r="A62" s="5"/>
      <c r="M62" s="5"/>
    </row>
    <row r="63" customFormat="false" ht="12.75" hidden="false" customHeight="false" outlineLevel="0" collapsed="false">
      <c r="A63" s="5"/>
      <c r="M63" s="5"/>
    </row>
    <row r="64" customFormat="false" ht="12.75" hidden="false" customHeight="false" outlineLevel="0" collapsed="false">
      <c r="A64" s="5"/>
      <c r="M64" s="5"/>
    </row>
    <row r="65" customFormat="false" ht="12.75" hidden="false" customHeight="false" outlineLevel="0" collapsed="false">
      <c r="A65" s="5"/>
      <c r="M65" s="5"/>
    </row>
    <row r="66" customFormat="false" ht="12.75" hidden="false" customHeight="false" outlineLevel="0" collapsed="false">
      <c r="A66" s="5"/>
      <c r="M66" s="5"/>
    </row>
    <row r="67" customFormat="false" ht="12.75" hidden="false" customHeight="false" outlineLevel="0" collapsed="false">
      <c r="A67" s="5"/>
      <c r="M67" s="5"/>
    </row>
    <row r="68" customFormat="false" ht="12.75" hidden="false" customHeight="false" outlineLevel="0" collapsed="false">
      <c r="A68" s="5"/>
      <c r="M68" s="5"/>
    </row>
    <row r="69" customFormat="false" ht="12.75" hidden="false" customHeight="false" outlineLevel="0" collapsed="false">
      <c r="A69" s="5"/>
      <c r="M69" s="5"/>
    </row>
    <row r="70" customFormat="false" ht="12.75" hidden="false" customHeight="false" outlineLevel="0" collapsed="false">
      <c r="A70" s="5"/>
      <c r="M70" s="5"/>
    </row>
    <row r="71" customFormat="false" ht="12.75" hidden="false" customHeight="false" outlineLevel="0" collapsed="false">
      <c r="A71" s="5"/>
      <c r="M71" s="5"/>
    </row>
    <row r="72" customFormat="false" ht="12.75" hidden="false" customHeight="false" outlineLevel="0" collapsed="false">
      <c r="A72" s="5"/>
      <c r="M72" s="5"/>
    </row>
    <row r="73" customFormat="false" ht="12.75" hidden="false" customHeight="false" outlineLevel="0" collapsed="false">
      <c r="A73" s="5"/>
      <c r="M73" s="5"/>
    </row>
    <row r="74" customFormat="false" ht="12.75" hidden="false" customHeight="false" outlineLevel="0" collapsed="false">
      <c r="A74" s="5"/>
      <c r="M74" s="5"/>
    </row>
    <row r="75" customFormat="false" ht="12.75" hidden="false" customHeight="false" outlineLevel="0" collapsed="false">
      <c r="A75" s="5"/>
      <c r="M75" s="5"/>
    </row>
    <row r="76" customFormat="false" ht="12.75" hidden="false" customHeight="false" outlineLevel="0" collapsed="false">
      <c r="A76" s="5"/>
      <c r="M76" s="5"/>
    </row>
    <row r="77" customFormat="false" ht="12.75" hidden="false" customHeight="false" outlineLevel="0" collapsed="false">
      <c r="A77" s="5"/>
      <c r="M77" s="5"/>
    </row>
    <row r="78" customFormat="false" ht="12.75" hidden="false" customHeight="false" outlineLevel="0" collapsed="false">
      <c r="A78" s="5"/>
      <c r="M78" s="5"/>
    </row>
    <row r="79" customFormat="false" ht="12.75" hidden="false" customHeight="false" outlineLevel="0" collapsed="false">
      <c r="M79" s="5"/>
    </row>
    <row r="80" customFormat="false" ht="12.75" hidden="false" customHeight="false" outlineLevel="0" collapsed="false">
      <c r="M80" s="5"/>
    </row>
    <row r="81" customFormat="false" ht="12.75" hidden="false" customHeight="false" outlineLevel="0" collapsed="false">
      <c r="M81" s="5"/>
    </row>
    <row r="82" customFormat="false" ht="12.75" hidden="false" customHeight="false" outlineLevel="0" collapsed="false">
      <c r="M82" s="5"/>
    </row>
    <row r="83" customFormat="false" ht="12.75" hidden="false" customHeight="false" outlineLevel="0" collapsed="false">
      <c r="M83" s="5"/>
    </row>
    <row r="84" customFormat="false" ht="12.75" hidden="false" customHeight="false" outlineLevel="0" collapsed="false">
      <c r="M84" s="5"/>
    </row>
    <row r="85" customFormat="false" ht="12.75" hidden="false" customHeight="false" outlineLevel="0" collapsed="false">
      <c r="M85" s="5"/>
    </row>
    <row r="86" customFormat="false" ht="12.75" hidden="false" customHeight="false" outlineLevel="0" collapsed="false">
      <c r="M86" s="5"/>
    </row>
    <row r="87" customFormat="false" ht="12.75" hidden="false" customHeight="false" outlineLevel="0" collapsed="false">
      <c r="M87" s="5"/>
    </row>
    <row r="88" customFormat="false" ht="12.75" hidden="false" customHeight="false" outlineLevel="0" collapsed="false">
      <c r="M88" s="5"/>
    </row>
    <row r="89" customFormat="false" ht="12.75" hidden="false" customHeight="false" outlineLevel="0" collapsed="false">
      <c r="M89" s="5"/>
    </row>
    <row r="90" customFormat="false" ht="12.75" hidden="false" customHeight="false" outlineLevel="0" collapsed="false">
      <c r="M90" s="5"/>
    </row>
    <row r="91" customFormat="false" ht="12.75" hidden="false" customHeight="false" outlineLevel="0" collapsed="false">
      <c r="M91" s="5"/>
    </row>
    <row r="92" customFormat="false" ht="12.75" hidden="false" customHeight="false" outlineLevel="0" collapsed="false">
      <c r="M92" s="5"/>
    </row>
    <row r="93" customFormat="false" ht="12.75" hidden="false" customHeight="false" outlineLevel="0" collapsed="false">
      <c r="M93" s="5"/>
    </row>
    <row r="94" customFormat="false" ht="12.75" hidden="false" customHeight="false" outlineLevel="0" collapsed="false">
      <c r="M94" s="5"/>
    </row>
    <row r="95" customFormat="false" ht="12.75" hidden="false" customHeight="false" outlineLevel="0" collapsed="false">
      <c r="M95" s="5"/>
    </row>
    <row r="96" customFormat="false" ht="12.75" hidden="false" customHeight="false" outlineLevel="0" collapsed="false">
      <c r="M96" s="5"/>
    </row>
    <row r="97" customFormat="false" ht="12.75" hidden="false" customHeight="false" outlineLevel="0" collapsed="false">
      <c r="M97" s="5"/>
    </row>
    <row r="98" customFormat="false" ht="12.75" hidden="false" customHeight="false" outlineLevel="0" collapsed="false">
      <c r="M98" s="5"/>
    </row>
    <row r="99" customFormat="false" ht="12.75" hidden="false" customHeight="false" outlineLevel="0" collapsed="false">
      <c r="M99" s="5"/>
    </row>
    <row r="100" customFormat="false" ht="12.75" hidden="false" customHeight="false" outlineLevel="0" collapsed="false">
      <c r="M100" s="5"/>
    </row>
    <row r="101" customFormat="false" ht="12.75" hidden="false" customHeight="false" outlineLevel="0" collapsed="false">
      <c r="M101" s="5"/>
    </row>
    <row r="102" customFormat="false" ht="12.75" hidden="false" customHeight="false" outlineLevel="0" collapsed="false">
      <c r="M102" s="5"/>
    </row>
    <row r="103" customFormat="false" ht="12.75" hidden="false" customHeight="false" outlineLevel="0" collapsed="false">
      <c r="M103" s="5"/>
    </row>
    <row r="104" customFormat="false" ht="12.75" hidden="false" customHeight="false" outlineLevel="0" collapsed="false">
      <c r="M104" s="5"/>
    </row>
    <row r="105" customFormat="false" ht="12.75" hidden="false" customHeight="false" outlineLevel="0" collapsed="false">
      <c r="M105" s="5"/>
    </row>
    <row r="106" customFormat="false" ht="12.75" hidden="false" customHeight="false" outlineLevel="0" collapsed="false">
      <c r="M106" s="5"/>
    </row>
    <row r="107" customFormat="false" ht="12.75" hidden="false" customHeight="false" outlineLevel="0" collapsed="false">
      <c r="M107" s="5"/>
    </row>
    <row r="108" customFormat="false" ht="12.75" hidden="false" customHeight="false" outlineLevel="0" collapsed="false">
      <c r="M108" s="5"/>
    </row>
    <row r="109" customFormat="false" ht="12.75" hidden="false" customHeight="false" outlineLevel="0" collapsed="false">
      <c r="M109" s="5"/>
    </row>
    <row r="110" customFormat="false" ht="12.75" hidden="false" customHeight="false" outlineLevel="0" collapsed="false">
      <c r="M110" s="5"/>
    </row>
    <row r="111" customFormat="false" ht="12.75" hidden="false" customHeight="false" outlineLevel="0" collapsed="false">
      <c r="M111" s="5"/>
    </row>
    <row r="112" customFormat="false" ht="12.75" hidden="false" customHeight="false" outlineLevel="0" collapsed="false">
      <c r="M112" s="5"/>
    </row>
    <row r="113" customFormat="false" ht="12.75" hidden="false" customHeight="false" outlineLevel="0" collapsed="false">
      <c r="M113" s="5"/>
    </row>
    <row r="114" customFormat="false" ht="12.75" hidden="false" customHeight="false" outlineLevel="0" collapsed="false">
      <c r="M114" s="5"/>
    </row>
    <row r="115" customFormat="false" ht="12.75" hidden="false" customHeight="false" outlineLevel="0" collapsed="false">
      <c r="M115" s="5"/>
    </row>
    <row r="116" customFormat="false" ht="12.75" hidden="false" customHeight="false" outlineLevel="0" collapsed="false">
      <c r="M116" s="5"/>
    </row>
    <row r="117" customFormat="false" ht="12.75" hidden="false" customHeight="false" outlineLevel="0" collapsed="false">
      <c r="M117" s="5"/>
    </row>
    <row r="118" customFormat="false" ht="12.75" hidden="false" customHeight="false" outlineLevel="0" collapsed="false">
      <c r="M11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85"/>
  </cols>
  <sheetData>
    <row r="1" customFormat="false" ht="12.75" hidden="false" customHeight="false" outlineLevel="0" collapsed="false">
      <c r="A1" s="0" t="s">
        <v>4</v>
      </c>
    </row>
    <row r="3" customFormat="false" ht="12.75" hidden="false" customHeight="false" outlineLevel="0" collapsed="false">
      <c r="A3" s="0" t="s">
        <v>5</v>
      </c>
    </row>
    <row r="5" customFormat="false" ht="12.75" hidden="false" customHeight="false" outlineLevel="0" collapsed="false">
      <c r="A5" s="2" t="s">
        <v>1</v>
      </c>
      <c r="B5" s="2" t="s">
        <v>6</v>
      </c>
    </row>
    <row r="6" customFormat="false" ht="12.75" hidden="false" customHeight="false" outlineLevel="0" collapsed="false">
      <c r="A6" s="0" t="n">
        <v>18789</v>
      </c>
      <c r="B6" s="4" t="n">
        <v>10795</v>
      </c>
    </row>
    <row r="7" customFormat="false" ht="12.75" hidden="false" customHeight="false" outlineLevel="0" collapsed="false">
      <c r="A7" s="0" t="n">
        <v>18790</v>
      </c>
      <c r="B7" s="0" t="n">
        <v>3975</v>
      </c>
    </row>
    <row r="8" customFormat="false" ht="12.75" hidden="false" customHeight="false" outlineLevel="0" collapsed="false">
      <c r="A8" s="0" t="n">
        <v>18791</v>
      </c>
      <c r="B8" s="0" t="n">
        <v>22836</v>
      </c>
    </row>
    <row r="9" customFormat="false" ht="12.75" hidden="false" customHeight="false" outlineLevel="0" collapsed="false">
      <c r="A9" s="0" t="n">
        <v>18793</v>
      </c>
      <c r="B9" s="0" t="n">
        <v>200000</v>
      </c>
    </row>
    <row r="10" customFormat="false" ht="12.75" hidden="false" customHeight="false" outlineLevel="0" collapsed="false">
      <c r="A10" s="0" t="n">
        <v>18794</v>
      </c>
      <c r="B10" s="0" t="n">
        <v>16450</v>
      </c>
    </row>
    <row r="11" customFormat="false" ht="12.75" hidden="false" customHeight="false" outlineLevel="0" collapsed="false">
      <c r="A11" s="6" t="s">
        <v>7</v>
      </c>
      <c r="B11" s="7" t="n">
        <f aca="false">SUM(B6:B10)</f>
        <v>254056</v>
      </c>
    </row>
    <row r="14" customFormat="false" ht="12.75" hidden="false" customHeight="false" outlineLevel="0" collapsed="false">
      <c r="A14" s="6" t="s">
        <v>8</v>
      </c>
    </row>
    <row r="16" customFormat="false" ht="12.75" hidden="false" customHeight="false" outlineLevel="0" collapsed="false">
      <c r="A16" s="2" t="s">
        <v>1</v>
      </c>
      <c r="B16" s="2" t="s">
        <v>3</v>
      </c>
      <c r="C16" s="2" t="s">
        <v>6</v>
      </c>
      <c r="D16" s="3" t="s">
        <v>9</v>
      </c>
    </row>
    <row r="17" customFormat="false" ht="12.75" hidden="false" customHeight="false" outlineLevel="0" collapsed="false">
      <c r="A17" s="0" t="n">
        <v>18789</v>
      </c>
      <c r="B17" s="5" t="n">
        <v>37438</v>
      </c>
      <c r="C17" s="0" t="n">
        <v>9577</v>
      </c>
      <c r="D17" s="4" t="n">
        <f aca="false">B6-C17</f>
        <v>1218</v>
      </c>
    </row>
    <row r="18" customFormat="false" ht="12.75" hidden="false" customHeight="false" outlineLevel="0" collapsed="false">
      <c r="A18" s="0" t="n">
        <v>18789</v>
      </c>
      <c r="B18" s="5" t="n">
        <v>37561</v>
      </c>
      <c r="C18" s="0" t="n">
        <v>1218</v>
      </c>
      <c r="D18" s="4" t="n">
        <f aca="false">D17-C18</f>
        <v>0</v>
      </c>
    </row>
    <row r="19" customFormat="false" ht="12.75" hidden="false" customHeight="false" outlineLevel="0" collapsed="false">
      <c r="A19" s="0" t="n">
        <v>18790</v>
      </c>
      <c r="B19" s="5" t="n">
        <v>37530</v>
      </c>
      <c r="C19" s="0" t="n">
        <v>3975</v>
      </c>
      <c r="D19" s="0" t="n">
        <f aca="false">B7-C19</f>
        <v>0</v>
      </c>
    </row>
    <row r="20" customFormat="false" ht="12.75" hidden="false" customHeight="false" outlineLevel="0" collapsed="false">
      <c r="A20" s="0" t="n">
        <v>18791</v>
      </c>
      <c r="B20" s="5" t="n">
        <v>37895</v>
      </c>
      <c r="C20" s="0" t="n">
        <v>15138</v>
      </c>
      <c r="D20" s="0" t="n">
        <f aca="false">B8-C20</f>
        <v>7698</v>
      </c>
    </row>
    <row r="21" customFormat="false" ht="12.75" hidden="false" customHeight="false" outlineLevel="0" collapsed="false">
      <c r="A21" s="0" t="n">
        <v>18791</v>
      </c>
      <c r="B21" s="5" t="n">
        <v>37895</v>
      </c>
      <c r="C21" s="0" t="n">
        <v>7698</v>
      </c>
      <c r="D21" s="0" t="n">
        <f aca="false">D20-C21</f>
        <v>0</v>
      </c>
    </row>
    <row r="22" customFormat="false" ht="12.75" hidden="false" customHeight="false" outlineLevel="0" collapsed="false">
      <c r="A22" s="0" t="n">
        <v>18793</v>
      </c>
      <c r="B22" s="5"/>
      <c r="D22" s="0" t="n">
        <v>200000</v>
      </c>
    </row>
    <row r="23" customFormat="false" ht="12.75" hidden="false" customHeight="false" outlineLevel="0" collapsed="false">
      <c r="A23" s="0" t="n">
        <v>18794</v>
      </c>
      <c r="B23" s="5" t="n">
        <v>37895</v>
      </c>
      <c r="C23" s="0" t="n">
        <v>4464</v>
      </c>
      <c r="D23" s="0" t="n">
        <f aca="false">B10-C23</f>
        <v>11986</v>
      </c>
    </row>
    <row r="24" customFormat="false" ht="12.75" hidden="false" customHeight="false" outlineLevel="0" collapsed="false">
      <c r="A24" s="0" t="n">
        <v>18794</v>
      </c>
      <c r="B24" s="5" t="n">
        <v>37895</v>
      </c>
      <c r="C24" s="0" t="n">
        <v>4467</v>
      </c>
      <c r="D24" s="0" t="n">
        <f aca="false">D23-C24</f>
        <v>7519</v>
      </c>
    </row>
    <row r="25" customFormat="false" ht="12.75" hidden="false" customHeight="false" outlineLevel="0" collapsed="false">
      <c r="A25" s="0" t="n">
        <v>18794</v>
      </c>
      <c r="B25" s="5" t="n">
        <v>37622</v>
      </c>
      <c r="C25" s="0" t="n">
        <v>3759</v>
      </c>
      <c r="D25" s="0" t="n">
        <f aca="false">D24-C25</f>
        <v>3760</v>
      </c>
    </row>
    <row r="26" customFormat="false" ht="12.75" hidden="false" customHeight="false" outlineLevel="0" collapsed="false">
      <c r="A26" s="0" t="n">
        <v>18794</v>
      </c>
      <c r="B26" s="5" t="n">
        <v>37622</v>
      </c>
      <c r="C26" s="0" t="n">
        <v>3760</v>
      </c>
      <c r="D26" s="0" t="n">
        <f aca="false">D25-C26</f>
        <v>0</v>
      </c>
    </row>
    <row r="27" customFormat="false" ht="12.75" hidden="false" customHeight="false" outlineLevel="0" collapsed="false">
      <c r="B27" s="5"/>
    </row>
    <row r="28" customFormat="false" ht="12.75" hidden="false" customHeight="false" outlineLevel="0" collapsed="false">
      <c r="B28" s="5"/>
    </row>
    <row r="29" customFormat="false" ht="12.75" hidden="false" customHeight="false" outlineLevel="0" collapsed="false">
      <c r="B29" s="5"/>
      <c r="D29" s="5"/>
    </row>
    <row r="30" customFormat="false" ht="12.75" hidden="false" customHeight="false" outlineLevel="0" collapsed="false">
      <c r="B3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9" activeCellId="0" sqref="N9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5" activeCellId="0" sqref="N65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5" t="n">
        <v>37104</v>
      </c>
      <c r="B3" s="0" t="n">
        <v>10795</v>
      </c>
      <c r="D3" s="5" t="n">
        <v>37104</v>
      </c>
      <c r="E3" s="0" t="n">
        <v>3975</v>
      </c>
      <c r="G3" s="5" t="n">
        <v>37104</v>
      </c>
      <c r="H3" s="0" t="n">
        <v>22836</v>
      </c>
      <c r="J3" s="5" t="n">
        <v>37104</v>
      </c>
      <c r="K3" s="0" t="n">
        <v>200000</v>
      </c>
      <c r="M3" s="5" t="n">
        <v>37104</v>
      </c>
      <c r="N3" s="0" t="n">
        <v>16450</v>
      </c>
    </row>
    <row r="4" customFormat="false" ht="12.75" hidden="false" customHeight="false" outlineLevel="0" collapsed="false">
      <c r="A4" s="5" t="n">
        <v>37135</v>
      </c>
      <c r="B4" s="0" t="n">
        <v>10795</v>
      </c>
      <c r="D4" s="5" t="n">
        <v>37135</v>
      </c>
      <c r="E4" s="0" t="n">
        <v>3975</v>
      </c>
      <c r="G4" s="5" t="n">
        <v>37135</v>
      </c>
      <c r="H4" s="0" t="n">
        <v>22836</v>
      </c>
      <c r="J4" s="5" t="n">
        <v>37135</v>
      </c>
      <c r="K4" s="0" t="n">
        <v>200000</v>
      </c>
      <c r="M4" s="5" t="n">
        <v>37135</v>
      </c>
      <c r="N4" s="0" t="n">
        <v>16450</v>
      </c>
    </row>
    <row r="5" customFormat="false" ht="12.75" hidden="false" customHeight="false" outlineLevel="0" collapsed="false">
      <c r="A5" s="5" t="n">
        <v>37165</v>
      </c>
      <c r="B5" s="0" t="n">
        <v>10795</v>
      </c>
      <c r="D5" s="5" t="n">
        <v>37165</v>
      </c>
      <c r="E5" s="0" t="n">
        <v>3975</v>
      </c>
      <c r="G5" s="5" t="n">
        <v>37165</v>
      </c>
      <c r="H5" s="0" t="n">
        <v>22836</v>
      </c>
      <c r="J5" s="5" t="n">
        <v>37165</v>
      </c>
      <c r="K5" s="0" t="n">
        <v>200000</v>
      </c>
      <c r="M5" s="5" t="n">
        <v>37165</v>
      </c>
      <c r="N5" s="0" t="n">
        <v>16450</v>
      </c>
    </row>
    <row r="6" customFormat="false" ht="12.75" hidden="false" customHeight="false" outlineLevel="0" collapsed="false">
      <c r="A6" s="5" t="n">
        <v>37196</v>
      </c>
      <c r="B6" s="0" t="n">
        <v>10795</v>
      </c>
      <c r="D6" s="5" t="n">
        <v>37196</v>
      </c>
      <c r="E6" s="0" t="n">
        <v>3975</v>
      </c>
      <c r="G6" s="5" t="n">
        <v>37196</v>
      </c>
      <c r="H6" s="0" t="n">
        <v>22836</v>
      </c>
      <c r="J6" s="5" t="n">
        <v>37196</v>
      </c>
      <c r="K6" s="0" t="n">
        <v>200000</v>
      </c>
      <c r="M6" s="5" t="n">
        <v>37196</v>
      </c>
      <c r="N6" s="0" t="n">
        <v>16450</v>
      </c>
    </row>
    <row r="7" customFormat="false" ht="12.75" hidden="false" customHeight="false" outlineLevel="0" collapsed="false">
      <c r="A7" s="5" t="n">
        <v>37226</v>
      </c>
      <c r="B7" s="0" t="n">
        <v>10795</v>
      </c>
      <c r="D7" s="5" t="n">
        <v>37226</v>
      </c>
      <c r="E7" s="0" t="n">
        <v>3975</v>
      </c>
      <c r="G7" s="5" t="n">
        <v>37226</v>
      </c>
      <c r="H7" s="0" t="n">
        <v>22836</v>
      </c>
      <c r="J7" s="5" t="n">
        <v>37226</v>
      </c>
      <c r="K7" s="0" t="n">
        <v>200000</v>
      </c>
      <c r="M7" s="5" t="n">
        <v>37226</v>
      </c>
      <c r="N7" s="0" t="n">
        <v>16450</v>
      </c>
    </row>
    <row r="8" customFormat="false" ht="12.75" hidden="false" customHeight="false" outlineLevel="0" collapsed="false">
      <c r="A8" s="5" t="n">
        <v>37257</v>
      </c>
      <c r="B8" s="0" t="n">
        <v>10795</v>
      </c>
      <c r="D8" s="5" t="n">
        <v>37257</v>
      </c>
      <c r="E8" s="0" t="n">
        <v>3975</v>
      </c>
      <c r="G8" s="5" t="n">
        <v>37257</v>
      </c>
      <c r="H8" s="0" t="n">
        <v>22836</v>
      </c>
      <c r="J8" s="5" t="n">
        <v>37257</v>
      </c>
      <c r="K8" s="0" t="n">
        <v>200000</v>
      </c>
      <c r="M8" s="5" t="n">
        <v>37257</v>
      </c>
      <c r="N8" s="0" t="n">
        <v>16450</v>
      </c>
    </row>
    <row r="9" customFormat="false" ht="12.75" hidden="false" customHeight="false" outlineLevel="0" collapsed="false">
      <c r="A9" s="5" t="n">
        <v>37288</v>
      </c>
      <c r="B9" s="0" t="n">
        <v>10795</v>
      </c>
      <c r="D9" s="5" t="n">
        <v>37288</v>
      </c>
      <c r="E9" s="0" t="n">
        <v>3975</v>
      </c>
      <c r="G9" s="5" t="n">
        <v>37288</v>
      </c>
      <c r="H9" s="0" t="n">
        <v>22836</v>
      </c>
      <c r="J9" s="5" t="n">
        <v>37288</v>
      </c>
      <c r="K9" s="0" t="n">
        <v>200000</v>
      </c>
      <c r="M9" s="5" t="n">
        <v>37288</v>
      </c>
      <c r="N9" s="0" t="n">
        <v>16450</v>
      </c>
    </row>
    <row r="10" customFormat="false" ht="12.75" hidden="false" customHeight="false" outlineLevel="0" collapsed="false">
      <c r="A10" s="5" t="n">
        <v>37316</v>
      </c>
      <c r="B10" s="0" t="n">
        <v>10795</v>
      </c>
      <c r="D10" s="5" t="n">
        <v>37316</v>
      </c>
      <c r="E10" s="0" t="n">
        <v>3975</v>
      </c>
      <c r="G10" s="5" t="n">
        <v>37316</v>
      </c>
      <c r="H10" s="0" t="n">
        <v>22836</v>
      </c>
      <c r="J10" s="5" t="n">
        <v>37316</v>
      </c>
      <c r="K10" s="0" t="n">
        <v>200000</v>
      </c>
      <c r="M10" s="5" t="n">
        <v>37316</v>
      </c>
      <c r="N10" s="0" t="n">
        <v>16450</v>
      </c>
    </row>
    <row r="11" customFormat="false" ht="12.75" hidden="false" customHeight="false" outlineLevel="0" collapsed="false">
      <c r="A11" s="5" t="n">
        <v>37347</v>
      </c>
      <c r="B11" s="0" t="n">
        <v>10795</v>
      </c>
      <c r="D11" s="5" t="n">
        <v>37347</v>
      </c>
      <c r="E11" s="0" t="n">
        <v>3975</v>
      </c>
      <c r="G11" s="5" t="n">
        <v>37347</v>
      </c>
      <c r="H11" s="0" t="n">
        <v>22836</v>
      </c>
      <c r="J11" s="5" t="n">
        <v>37347</v>
      </c>
      <c r="K11" s="0" t="n">
        <v>200000</v>
      </c>
      <c r="M11" s="5" t="n">
        <v>37347</v>
      </c>
      <c r="N11" s="0" t="n">
        <v>16450</v>
      </c>
    </row>
    <row r="12" customFormat="false" ht="12.75" hidden="false" customHeight="false" outlineLevel="0" collapsed="false">
      <c r="A12" s="5" t="n">
        <v>37377</v>
      </c>
      <c r="B12" s="0" t="n">
        <v>10795</v>
      </c>
      <c r="D12" s="5" t="n">
        <v>37377</v>
      </c>
      <c r="E12" s="0" t="n">
        <v>3975</v>
      </c>
      <c r="G12" s="5" t="n">
        <v>37377</v>
      </c>
      <c r="H12" s="0" t="n">
        <v>22836</v>
      </c>
      <c r="J12" s="5" t="n">
        <v>37377</v>
      </c>
      <c r="K12" s="0" t="n">
        <v>200000</v>
      </c>
      <c r="M12" s="5" t="n">
        <v>37377</v>
      </c>
      <c r="N12" s="0" t="n">
        <v>16450</v>
      </c>
    </row>
    <row r="13" customFormat="false" ht="12.75" hidden="false" customHeight="false" outlineLevel="0" collapsed="false">
      <c r="A13" s="5" t="n">
        <v>37408</v>
      </c>
      <c r="B13" s="0" t="n">
        <v>10795</v>
      </c>
      <c r="D13" s="5" t="n">
        <v>37408</v>
      </c>
      <c r="E13" s="0" t="n">
        <v>3975</v>
      </c>
      <c r="G13" s="5" t="n">
        <v>37408</v>
      </c>
      <c r="H13" s="0" t="n">
        <v>22836</v>
      </c>
      <c r="J13" s="5" t="n">
        <v>37408</v>
      </c>
      <c r="K13" s="0" t="n">
        <v>200000</v>
      </c>
      <c r="M13" s="5" t="n">
        <v>37408</v>
      </c>
      <c r="N13" s="0" t="n">
        <v>16450</v>
      </c>
    </row>
    <row r="14" customFormat="false" ht="12.75" hidden="false" customHeight="false" outlineLevel="0" collapsed="false">
      <c r="A14" s="5" t="n">
        <v>37438</v>
      </c>
      <c r="B14" s="0" t="n">
        <f aca="false">10795-9577</f>
        <v>1218</v>
      </c>
      <c r="D14" s="5" t="n">
        <v>37438</v>
      </c>
      <c r="E14" s="0" t="n">
        <v>3975</v>
      </c>
      <c r="G14" s="5" t="n">
        <v>37438</v>
      </c>
      <c r="H14" s="0" t="n">
        <v>22836</v>
      </c>
      <c r="J14" s="5" t="n">
        <v>37438</v>
      </c>
      <c r="K14" s="0" t="n">
        <v>200000</v>
      </c>
      <c r="M14" s="5" t="n">
        <v>37438</v>
      </c>
      <c r="N14" s="0" t="n">
        <v>16450</v>
      </c>
    </row>
    <row r="15" customFormat="false" ht="12.75" hidden="false" customHeight="false" outlineLevel="0" collapsed="false">
      <c r="A15" s="5" t="n">
        <v>37469</v>
      </c>
      <c r="B15" s="0" t="n">
        <f aca="false">10795-9577</f>
        <v>1218</v>
      </c>
      <c r="D15" s="5" t="n">
        <v>37469</v>
      </c>
      <c r="E15" s="0" t="n">
        <v>3975</v>
      </c>
      <c r="G15" s="5" t="n">
        <v>37469</v>
      </c>
      <c r="H15" s="0" t="n">
        <v>22836</v>
      </c>
      <c r="J15" s="5" t="n">
        <v>37469</v>
      </c>
      <c r="K15" s="0" t="n">
        <v>200000</v>
      </c>
      <c r="M15" s="5" t="n">
        <v>37469</v>
      </c>
      <c r="N15" s="0" t="n">
        <v>16450</v>
      </c>
    </row>
    <row r="16" customFormat="false" ht="12.75" hidden="false" customHeight="false" outlineLevel="0" collapsed="false">
      <c r="A16" s="5" t="n">
        <v>37500</v>
      </c>
      <c r="B16" s="0" t="n">
        <f aca="false">10795-9577</f>
        <v>1218</v>
      </c>
      <c r="D16" s="5" t="n">
        <v>37500</v>
      </c>
      <c r="E16" s="0" t="n">
        <v>3975</v>
      </c>
      <c r="G16" s="5" t="n">
        <v>37500</v>
      </c>
      <c r="H16" s="0" t="n">
        <v>22836</v>
      </c>
      <c r="J16" s="5" t="n">
        <v>37500</v>
      </c>
      <c r="K16" s="0" t="n">
        <v>200000</v>
      </c>
      <c r="M16" s="5" t="n">
        <v>37500</v>
      </c>
      <c r="N16" s="0" t="n">
        <v>16450</v>
      </c>
    </row>
    <row r="17" customFormat="false" ht="12.75" hidden="false" customHeight="false" outlineLevel="0" collapsed="false">
      <c r="A17" s="5" t="n">
        <v>37530</v>
      </c>
      <c r="B17" s="0" t="n">
        <f aca="false">10795-9577</f>
        <v>1218</v>
      </c>
      <c r="D17" s="5" t="n">
        <v>37530</v>
      </c>
      <c r="E17" s="0" t="n">
        <v>3975</v>
      </c>
      <c r="G17" s="5" t="n">
        <v>37530</v>
      </c>
      <c r="H17" s="0" t="n">
        <v>22836</v>
      </c>
      <c r="J17" s="5" t="n">
        <v>37530</v>
      </c>
      <c r="K17" s="0" t="n">
        <v>200000</v>
      </c>
      <c r="M17" s="5" t="n">
        <v>37530</v>
      </c>
      <c r="N17" s="0" t="n">
        <v>16450</v>
      </c>
    </row>
    <row r="18" customFormat="false" ht="12.75" hidden="false" customHeight="false" outlineLevel="0" collapsed="false">
      <c r="A18" s="5" t="n">
        <v>37561</v>
      </c>
      <c r="B18" s="0" t="n">
        <v>0</v>
      </c>
      <c r="D18" s="5" t="n">
        <v>37561</v>
      </c>
      <c r="E18" s="0" t="n">
        <v>0</v>
      </c>
      <c r="G18" s="5" t="n">
        <v>37561</v>
      </c>
      <c r="H18" s="0" t="n">
        <f aca="false">22836-15138</f>
        <v>7698</v>
      </c>
      <c r="J18" s="5" t="n">
        <v>37561</v>
      </c>
      <c r="K18" s="0" t="n">
        <v>200000</v>
      </c>
      <c r="M18" s="5" t="n">
        <v>37561</v>
      </c>
      <c r="N18" s="0" t="n">
        <v>16450</v>
      </c>
    </row>
    <row r="19" customFormat="false" ht="12.75" hidden="false" customHeight="false" outlineLevel="0" collapsed="false">
      <c r="A19" s="5" t="n">
        <v>37591</v>
      </c>
      <c r="B19" s="0" t="n">
        <v>0</v>
      </c>
      <c r="D19" s="5" t="n">
        <v>37591</v>
      </c>
      <c r="E19" s="0" t="n">
        <v>0</v>
      </c>
      <c r="G19" s="5" t="n">
        <v>37591</v>
      </c>
      <c r="H19" s="0" t="n">
        <f aca="false">22836-15138</f>
        <v>7698</v>
      </c>
      <c r="J19" s="5" t="n">
        <v>37591</v>
      </c>
      <c r="K19" s="0" t="n">
        <v>200000</v>
      </c>
      <c r="M19" s="5" t="n">
        <v>37591</v>
      </c>
      <c r="N19" s="0" t="n">
        <v>16450</v>
      </c>
    </row>
    <row r="20" customFormat="false" ht="12.75" hidden="false" customHeight="false" outlineLevel="0" collapsed="false">
      <c r="A20" s="5" t="n">
        <v>37622</v>
      </c>
      <c r="B20" s="0" t="n">
        <v>0</v>
      </c>
      <c r="D20" s="5" t="n">
        <v>37622</v>
      </c>
      <c r="E20" s="0" t="n">
        <v>0</v>
      </c>
      <c r="G20" s="5" t="n">
        <v>37622</v>
      </c>
      <c r="H20" s="0" t="n">
        <f aca="false">22836-15138</f>
        <v>7698</v>
      </c>
      <c r="J20" s="5" t="n">
        <v>37622</v>
      </c>
      <c r="K20" s="0" t="n">
        <v>200000</v>
      </c>
      <c r="M20" s="5" t="n">
        <v>37622</v>
      </c>
      <c r="N20" s="0" t="n">
        <f aca="false">16450-7519</f>
        <v>8931</v>
      </c>
    </row>
    <row r="21" customFormat="false" ht="12.75" hidden="false" customHeight="false" outlineLevel="0" collapsed="false">
      <c r="A21" s="5" t="n">
        <v>37653</v>
      </c>
      <c r="B21" s="0" t="n">
        <v>0</v>
      </c>
      <c r="D21" s="5" t="n">
        <v>37653</v>
      </c>
      <c r="E21" s="0" t="n">
        <v>0</v>
      </c>
      <c r="G21" s="5" t="n">
        <v>37653</v>
      </c>
      <c r="H21" s="0" t="n">
        <f aca="false">22836-15138</f>
        <v>7698</v>
      </c>
      <c r="J21" s="5" t="n">
        <v>37653</v>
      </c>
      <c r="K21" s="0" t="n">
        <v>200000</v>
      </c>
      <c r="M21" s="5" t="n">
        <v>37653</v>
      </c>
      <c r="N21" s="0" t="n">
        <f aca="false">16450-7519</f>
        <v>8931</v>
      </c>
    </row>
    <row r="22" customFormat="false" ht="12.75" hidden="false" customHeight="false" outlineLevel="0" collapsed="false">
      <c r="A22" s="5" t="n">
        <v>37681</v>
      </c>
      <c r="B22" s="0" t="n">
        <v>0</v>
      </c>
      <c r="D22" s="5" t="n">
        <v>37681</v>
      </c>
      <c r="E22" s="0" t="n">
        <v>0</v>
      </c>
      <c r="G22" s="5" t="n">
        <v>37681</v>
      </c>
      <c r="H22" s="0" t="n">
        <f aca="false">22836-15138</f>
        <v>7698</v>
      </c>
      <c r="J22" s="5" t="n">
        <v>37681</v>
      </c>
      <c r="K22" s="0" t="n">
        <v>200000</v>
      </c>
      <c r="M22" s="5" t="n">
        <v>37681</v>
      </c>
      <c r="N22" s="0" t="n">
        <f aca="false">16450-7519</f>
        <v>8931</v>
      </c>
    </row>
    <row r="23" customFormat="false" ht="12.75" hidden="false" customHeight="false" outlineLevel="0" collapsed="false">
      <c r="A23" s="5" t="n">
        <v>37712</v>
      </c>
      <c r="B23" s="0" t="n">
        <v>0</v>
      </c>
      <c r="D23" s="5" t="n">
        <v>37712</v>
      </c>
      <c r="E23" s="0" t="n">
        <v>0</v>
      </c>
      <c r="G23" s="5" t="n">
        <v>37712</v>
      </c>
      <c r="H23" s="0" t="n">
        <f aca="false">22836-15138</f>
        <v>7698</v>
      </c>
      <c r="J23" s="5" t="n">
        <v>37712</v>
      </c>
      <c r="K23" s="0" t="n">
        <v>200000</v>
      </c>
      <c r="M23" s="5" t="n">
        <v>37712</v>
      </c>
      <c r="N23" s="0" t="n">
        <f aca="false">16450-7519</f>
        <v>8931</v>
      </c>
    </row>
    <row r="24" customFormat="false" ht="12.75" hidden="false" customHeight="false" outlineLevel="0" collapsed="false">
      <c r="A24" s="5" t="n">
        <v>37742</v>
      </c>
      <c r="B24" s="0" t="n">
        <v>0</v>
      </c>
      <c r="D24" s="5" t="n">
        <v>37742</v>
      </c>
      <c r="E24" s="0" t="n">
        <v>0</v>
      </c>
      <c r="G24" s="5" t="n">
        <v>37742</v>
      </c>
      <c r="H24" s="0" t="n">
        <f aca="false">22836-15138</f>
        <v>7698</v>
      </c>
      <c r="J24" s="5" t="n">
        <v>37742</v>
      </c>
      <c r="K24" s="0" t="n">
        <v>200000</v>
      </c>
      <c r="M24" s="5" t="n">
        <v>37742</v>
      </c>
      <c r="N24" s="0" t="n">
        <f aca="false">16450-7519</f>
        <v>8931</v>
      </c>
    </row>
    <row r="25" customFormat="false" ht="12.75" hidden="false" customHeight="false" outlineLevel="0" collapsed="false">
      <c r="A25" s="5" t="n">
        <v>37773</v>
      </c>
      <c r="B25" s="0" t="n">
        <v>0</v>
      </c>
      <c r="D25" s="5" t="n">
        <v>37773</v>
      </c>
      <c r="E25" s="0" t="n">
        <v>0</v>
      </c>
      <c r="G25" s="5" t="n">
        <v>37773</v>
      </c>
      <c r="H25" s="0" t="n">
        <f aca="false">22836-15138</f>
        <v>7698</v>
      </c>
      <c r="J25" s="5" t="n">
        <v>37773</v>
      </c>
      <c r="K25" s="0" t="n">
        <v>200000</v>
      </c>
      <c r="M25" s="5" t="n">
        <v>37773</v>
      </c>
      <c r="N25" s="0" t="n">
        <f aca="false">16450-7519</f>
        <v>8931</v>
      </c>
    </row>
    <row r="26" customFormat="false" ht="12.75" hidden="false" customHeight="false" outlineLevel="0" collapsed="false">
      <c r="A26" s="5" t="n">
        <v>37803</v>
      </c>
      <c r="B26" s="0" t="n">
        <v>0</v>
      </c>
      <c r="D26" s="5" t="n">
        <v>37803</v>
      </c>
      <c r="E26" s="0" t="n">
        <v>0</v>
      </c>
      <c r="G26" s="5" t="n">
        <v>37803</v>
      </c>
      <c r="H26" s="0" t="n">
        <f aca="false">22836-15138</f>
        <v>7698</v>
      </c>
      <c r="J26" s="5" t="n">
        <v>37803</v>
      </c>
      <c r="K26" s="0" t="n">
        <v>200000</v>
      </c>
      <c r="M26" s="5" t="n">
        <v>37803</v>
      </c>
      <c r="N26" s="0" t="n">
        <f aca="false">16450-7519</f>
        <v>8931</v>
      </c>
    </row>
    <row r="27" customFormat="false" ht="12.75" hidden="false" customHeight="false" outlineLevel="0" collapsed="false">
      <c r="A27" s="5" t="n">
        <v>37834</v>
      </c>
      <c r="B27" s="0" t="n">
        <v>0</v>
      </c>
      <c r="D27" s="5" t="n">
        <v>37834</v>
      </c>
      <c r="E27" s="0" t="n">
        <v>0</v>
      </c>
      <c r="G27" s="5" t="n">
        <v>37834</v>
      </c>
      <c r="H27" s="0" t="n">
        <f aca="false">22836-15138</f>
        <v>7698</v>
      </c>
      <c r="J27" s="5" t="n">
        <v>37834</v>
      </c>
      <c r="K27" s="0" t="n">
        <v>200000</v>
      </c>
      <c r="M27" s="5" t="n">
        <v>37834</v>
      </c>
      <c r="N27" s="0" t="n">
        <f aca="false">16450-7519</f>
        <v>8931</v>
      </c>
    </row>
    <row r="28" customFormat="false" ht="12.75" hidden="false" customHeight="false" outlineLevel="0" collapsed="false">
      <c r="A28" s="5" t="n">
        <v>37865</v>
      </c>
      <c r="B28" s="0" t="n">
        <v>0</v>
      </c>
      <c r="D28" s="5" t="n">
        <v>37865</v>
      </c>
      <c r="E28" s="0" t="n">
        <v>0</v>
      </c>
      <c r="G28" s="5" t="n">
        <v>37865</v>
      </c>
      <c r="H28" s="0" t="n">
        <f aca="false">22836-15138</f>
        <v>7698</v>
      </c>
      <c r="J28" s="5" t="n">
        <v>37865</v>
      </c>
      <c r="K28" s="0" t="n">
        <v>200000</v>
      </c>
      <c r="M28" s="5" t="n">
        <v>37865</v>
      </c>
      <c r="N28" s="0" t="n">
        <f aca="false">16450-7519</f>
        <v>8931</v>
      </c>
    </row>
    <row r="29" customFormat="false" ht="12.75" hidden="false" customHeight="false" outlineLevel="0" collapsed="false">
      <c r="A29" s="5" t="n">
        <v>37895</v>
      </c>
      <c r="B29" s="0" t="n">
        <v>0</v>
      </c>
      <c r="D29" s="5" t="n">
        <v>37895</v>
      </c>
      <c r="E29" s="0" t="n">
        <v>0</v>
      </c>
      <c r="G29" s="5" t="n">
        <v>37895</v>
      </c>
      <c r="H29" s="0" t="n">
        <v>0</v>
      </c>
      <c r="J29" s="5" t="n">
        <v>37895</v>
      </c>
      <c r="K29" s="0" t="n">
        <v>200000</v>
      </c>
      <c r="M29" s="5" t="n">
        <v>37895</v>
      </c>
      <c r="N29" s="0" t="n">
        <v>0</v>
      </c>
    </row>
    <row r="30" customFormat="false" ht="12.75" hidden="false" customHeight="false" outlineLevel="0" collapsed="false">
      <c r="A30" s="5" t="n">
        <v>37926</v>
      </c>
      <c r="B30" s="0" t="n">
        <v>0</v>
      </c>
      <c r="D30" s="5" t="n">
        <v>37926</v>
      </c>
      <c r="E30" s="0" t="n">
        <v>0</v>
      </c>
      <c r="G30" s="5" t="n">
        <v>37926</v>
      </c>
      <c r="H30" s="0" t="n">
        <v>0</v>
      </c>
      <c r="J30" s="5" t="n">
        <v>37926</v>
      </c>
      <c r="K30" s="0" t="n">
        <v>200000</v>
      </c>
      <c r="M30" s="5" t="n">
        <v>37926</v>
      </c>
      <c r="N30" s="0" t="n">
        <v>0</v>
      </c>
    </row>
    <row r="31" customFormat="false" ht="12.75" hidden="false" customHeight="false" outlineLevel="0" collapsed="false">
      <c r="A31" s="5" t="n">
        <v>37956</v>
      </c>
      <c r="B31" s="0" t="n">
        <v>0</v>
      </c>
      <c r="D31" s="5" t="n">
        <v>37956</v>
      </c>
      <c r="E31" s="0" t="n">
        <v>0</v>
      </c>
      <c r="G31" s="5" t="n">
        <v>37956</v>
      </c>
      <c r="H31" s="0" t="n">
        <v>0</v>
      </c>
      <c r="J31" s="5" t="n">
        <v>37956</v>
      </c>
      <c r="K31" s="0" t="n">
        <v>200000</v>
      </c>
      <c r="M31" s="5" t="n">
        <v>37956</v>
      </c>
      <c r="N31" s="0" t="n">
        <v>0</v>
      </c>
    </row>
    <row r="32" customFormat="false" ht="12.75" hidden="false" customHeight="false" outlineLevel="0" collapsed="false">
      <c r="A32" s="5" t="n">
        <v>37987</v>
      </c>
      <c r="B32" s="0" t="n">
        <v>0</v>
      </c>
      <c r="D32" s="5" t="n">
        <v>37987</v>
      </c>
      <c r="E32" s="0" t="n">
        <v>0</v>
      </c>
      <c r="G32" s="5" t="n">
        <v>37987</v>
      </c>
      <c r="H32" s="0" t="n">
        <v>0</v>
      </c>
      <c r="J32" s="5" t="n">
        <v>37987</v>
      </c>
      <c r="K32" s="0" t="n">
        <v>200000</v>
      </c>
      <c r="M32" s="5" t="n">
        <v>37987</v>
      </c>
      <c r="N32" s="0" t="n">
        <v>0</v>
      </c>
    </row>
    <row r="33" customFormat="false" ht="12.75" hidden="false" customHeight="false" outlineLevel="0" collapsed="false">
      <c r="A33" s="5" t="n">
        <v>38018</v>
      </c>
      <c r="B33" s="0" t="n">
        <v>0</v>
      </c>
      <c r="D33" s="5" t="n">
        <v>38018</v>
      </c>
      <c r="E33" s="0" t="n">
        <v>0</v>
      </c>
      <c r="G33" s="5" t="n">
        <v>38018</v>
      </c>
      <c r="H33" s="0" t="n">
        <v>0</v>
      </c>
      <c r="J33" s="5" t="n">
        <v>38018</v>
      </c>
      <c r="K33" s="0" t="n">
        <v>200000</v>
      </c>
      <c r="M33" s="5" t="n">
        <v>38018</v>
      </c>
      <c r="N33" s="0" t="n">
        <v>0</v>
      </c>
    </row>
    <row r="34" customFormat="false" ht="12.75" hidden="false" customHeight="false" outlineLevel="0" collapsed="false">
      <c r="A34" s="5" t="n">
        <v>38047</v>
      </c>
      <c r="B34" s="0" t="n">
        <v>0</v>
      </c>
      <c r="D34" s="5" t="n">
        <v>38047</v>
      </c>
      <c r="E34" s="0" t="n">
        <v>0</v>
      </c>
      <c r="G34" s="5" t="n">
        <v>38047</v>
      </c>
      <c r="H34" s="0" t="n">
        <v>0</v>
      </c>
      <c r="J34" s="5" t="n">
        <v>38047</v>
      </c>
      <c r="K34" s="0" t="n">
        <v>200000</v>
      </c>
      <c r="M34" s="5" t="n">
        <v>38047</v>
      </c>
      <c r="N34" s="0" t="n">
        <v>0</v>
      </c>
    </row>
    <row r="35" customFormat="false" ht="12.75" hidden="false" customHeight="false" outlineLevel="0" collapsed="false">
      <c r="A35" s="5" t="n">
        <v>38078</v>
      </c>
      <c r="B35" s="0" t="n">
        <v>0</v>
      </c>
      <c r="D35" s="5" t="n">
        <v>38078</v>
      </c>
      <c r="E35" s="0" t="n">
        <v>0</v>
      </c>
      <c r="G35" s="5" t="n">
        <v>38078</v>
      </c>
      <c r="H35" s="0" t="n">
        <v>0</v>
      </c>
      <c r="J35" s="5" t="n">
        <v>38078</v>
      </c>
      <c r="K35" s="0" t="n">
        <v>200000</v>
      </c>
      <c r="M35" s="5" t="n">
        <v>38078</v>
      </c>
      <c r="N35" s="0" t="n">
        <v>0</v>
      </c>
    </row>
    <row r="36" customFormat="false" ht="12.75" hidden="false" customHeight="false" outlineLevel="0" collapsed="false">
      <c r="A36" s="5" t="n">
        <v>38108</v>
      </c>
      <c r="B36" s="0" t="n">
        <v>0</v>
      </c>
      <c r="D36" s="5" t="n">
        <v>38108</v>
      </c>
      <c r="E36" s="0" t="n">
        <v>0</v>
      </c>
      <c r="G36" s="5" t="n">
        <v>38108</v>
      </c>
      <c r="H36" s="0" t="n">
        <v>0</v>
      </c>
      <c r="J36" s="5" t="n">
        <v>38108</v>
      </c>
      <c r="K36" s="0" t="n">
        <v>200000</v>
      </c>
      <c r="M36" s="5" t="n">
        <v>38108</v>
      </c>
      <c r="N36" s="0" t="n">
        <v>0</v>
      </c>
    </row>
    <row r="37" customFormat="false" ht="12.75" hidden="false" customHeight="false" outlineLevel="0" collapsed="false">
      <c r="A37" s="5" t="n">
        <v>38139</v>
      </c>
      <c r="B37" s="0" t="n">
        <v>0</v>
      </c>
      <c r="D37" s="5" t="n">
        <v>38139</v>
      </c>
      <c r="E37" s="0" t="n">
        <v>0</v>
      </c>
      <c r="G37" s="5" t="n">
        <v>38139</v>
      </c>
      <c r="H37" s="0" t="n">
        <v>0</v>
      </c>
      <c r="J37" s="5" t="n">
        <v>38139</v>
      </c>
      <c r="K37" s="0" t="n">
        <v>200000</v>
      </c>
      <c r="M37" s="5" t="n">
        <v>38139</v>
      </c>
      <c r="N37" s="0" t="n">
        <v>0</v>
      </c>
    </row>
    <row r="38" customFormat="false" ht="12.75" hidden="false" customHeight="false" outlineLevel="0" collapsed="false">
      <c r="A38" s="5" t="n">
        <v>38169</v>
      </c>
      <c r="B38" s="0" t="n">
        <v>0</v>
      </c>
      <c r="D38" s="5" t="n">
        <v>38169</v>
      </c>
      <c r="E38" s="0" t="n">
        <v>0</v>
      </c>
      <c r="G38" s="5" t="n">
        <v>38169</v>
      </c>
      <c r="H38" s="0" t="n">
        <v>0</v>
      </c>
      <c r="J38" s="5" t="n">
        <v>38169</v>
      </c>
      <c r="K38" s="0" t="n">
        <v>200000</v>
      </c>
      <c r="M38" s="5" t="n">
        <v>38169</v>
      </c>
      <c r="N38" s="0" t="n">
        <v>0</v>
      </c>
    </row>
    <row r="39" customFormat="false" ht="12.75" hidden="false" customHeight="false" outlineLevel="0" collapsed="false">
      <c r="A39" s="5" t="n">
        <v>38200</v>
      </c>
      <c r="B39" s="0" t="n">
        <v>0</v>
      </c>
      <c r="D39" s="5" t="n">
        <v>38200</v>
      </c>
      <c r="E39" s="0" t="n">
        <v>0</v>
      </c>
      <c r="G39" s="5" t="n">
        <v>38200</v>
      </c>
      <c r="H39" s="0" t="n">
        <v>0</v>
      </c>
      <c r="J39" s="5" t="n">
        <v>38200</v>
      </c>
      <c r="K39" s="0" t="n">
        <v>200000</v>
      </c>
      <c r="M39" s="5" t="n">
        <v>38200</v>
      </c>
      <c r="N39" s="0" t="n">
        <v>0</v>
      </c>
    </row>
    <row r="40" customFormat="false" ht="12.75" hidden="false" customHeight="false" outlineLevel="0" collapsed="false">
      <c r="A40" s="5" t="n">
        <v>38231</v>
      </c>
      <c r="B40" s="0" t="n">
        <v>0</v>
      </c>
      <c r="D40" s="5" t="n">
        <v>38231</v>
      </c>
      <c r="E40" s="0" t="n">
        <v>0</v>
      </c>
      <c r="G40" s="5" t="n">
        <v>38231</v>
      </c>
      <c r="H40" s="0" t="n">
        <v>0</v>
      </c>
      <c r="J40" s="5" t="n">
        <v>38231</v>
      </c>
      <c r="K40" s="0" t="n">
        <v>200000</v>
      </c>
      <c r="M40" s="5" t="n">
        <v>38231</v>
      </c>
      <c r="N40" s="0" t="n">
        <v>0</v>
      </c>
    </row>
    <row r="41" customFormat="false" ht="12.75" hidden="false" customHeight="false" outlineLevel="0" collapsed="false">
      <c r="A41" s="5" t="n">
        <v>38261</v>
      </c>
      <c r="B41" s="0" t="n">
        <v>0</v>
      </c>
      <c r="D41" s="5" t="n">
        <v>38261</v>
      </c>
      <c r="E41" s="0" t="n">
        <v>0</v>
      </c>
      <c r="G41" s="5" t="n">
        <v>38261</v>
      </c>
      <c r="H41" s="0" t="n">
        <v>0</v>
      </c>
      <c r="J41" s="5" t="n">
        <v>38261</v>
      </c>
      <c r="K41" s="0" t="n">
        <v>200000</v>
      </c>
      <c r="M41" s="5" t="n">
        <v>38261</v>
      </c>
      <c r="N41" s="0" t="n">
        <v>0</v>
      </c>
    </row>
    <row r="42" customFormat="false" ht="12.75" hidden="false" customHeight="false" outlineLevel="0" collapsed="false">
      <c r="A42" s="5" t="n">
        <v>38292</v>
      </c>
      <c r="B42" s="0" t="n">
        <v>0</v>
      </c>
      <c r="D42" s="5" t="n">
        <v>38292</v>
      </c>
      <c r="E42" s="0" t="n">
        <v>0</v>
      </c>
      <c r="G42" s="5" t="n">
        <v>38292</v>
      </c>
      <c r="H42" s="0" t="n">
        <v>0</v>
      </c>
      <c r="J42" s="5" t="n">
        <v>38292</v>
      </c>
      <c r="K42" s="0" t="n">
        <v>200000</v>
      </c>
      <c r="M42" s="5" t="n">
        <v>38292</v>
      </c>
      <c r="N42" s="0" t="n">
        <v>0</v>
      </c>
    </row>
    <row r="43" customFormat="false" ht="12.75" hidden="false" customHeight="false" outlineLevel="0" collapsed="false">
      <c r="A43" s="5" t="n">
        <v>38322</v>
      </c>
      <c r="B43" s="0" t="n">
        <v>0</v>
      </c>
      <c r="D43" s="5" t="n">
        <v>38322</v>
      </c>
      <c r="E43" s="0" t="n">
        <v>0</v>
      </c>
      <c r="G43" s="5" t="n">
        <v>38322</v>
      </c>
      <c r="H43" s="0" t="n">
        <v>0</v>
      </c>
      <c r="J43" s="5" t="n">
        <v>38322</v>
      </c>
      <c r="K43" s="0" t="n">
        <v>200000</v>
      </c>
      <c r="M43" s="5" t="n">
        <v>38322</v>
      </c>
      <c r="N43" s="0" t="n">
        <v>0</v>
      </c>
    </row>
    <row r="44" customFormat="false" ht="12.75" hidden="false" customHeight="false" outlineLevel="0" collapsed="false">
      <c r="A44" s="5" t="n">
        <v>38353</v>
      </c>
      <c r="B44" s="0" t="n">
        <v>0</v>
      </c>
      <c r="D44" s="5" t="n">
        <v>38353</v>
      </c>
      <c r="E44" s="0" t="n">
        <v>0</v>
      </c>
      <c r="G44" s="5" t="n">
        <v>38353</v>
      </c>
      <c r="H44" s="0" t="n">
        <v>0</v>
      </c>
      <c r="J44" s="5" t="n">
        <v>38353</v>
      </c>
      <c r="K44" s="0" t="n">
        <v>200000</v>
      </c>
      <c r="M44" s="5" t="n">
        <v>38353</v>
      </c>
      <c r="N44" s="0" t="n">
        <v>0</v>
      </c>
    </row>
    <row r="45" customFormat="false" ht="12.75" hidden="false" customHeight="false" outlineLevel="0" collapsed="false">
      <c r="A45" s="5" t="n">
        <v>38384</v>
      </c>
      <c r="B45" s="0" t="n">
        <v>0</v>
      </c>
      <c r="D45" s="5" t="n">
        <v>38384</v>
      </c>
      <c r="E45" s="0" t="n">
        <v>0</v>
      </c>
      <c r="G45" s="5" t="n">
        <v>38384</v>
      </c>
      <c r="H45" s="0" t="n">
        <v>0</v>
      </c>
      <c r="J45" s="5" t="n">
        <v>38384</v>
      </c>
      <c r="K45" s="0" t="n">
        <v>200000</v>
      </c>
      <c r="M45" s="5" t="n">
        <v>38384</v>
      </c>
      <c r="N45" s="0" t="n">
        <v>0</v>
      </c>
    </row>
    <row r="46" customFormat="false" ht="12.75" hidden="false" customHeight="false" outlineLevel="0" collapsed="false">
      <c r="A46" s="5" t="n">
        <v>38412</v>
      </c>
      <c r="B46" s="0" t="n">
        <v>0</v>
      </c>
      <c r="D46" s="5" t="n">
        <v>38412</v>
      </c>
      <c r="E46" s="0" t="n">
        <v>0</v>
      </c>
      <c r="G46" s="5" t="n">
        <v>38412</v>
      </c>
      <c r="H46" s="0" t="n">
        <v>0</v>
      </c>
      <c r="J46" s="5" t="n">
        <v>38412</v>
      </c>
      <c r="K46" s="0" t="n">
        <v>200000</v>
      </c>
      <c r="M46" s="5" t="n">
        <v>38412</v>
      </c>
      <c r="N46" s="0" t="n">
        <v>0</v>
      </c>
    </row>
    <row r="47" customFormat="false" ht="12.75" hidden="false" customHeight="false" outlineLevel="0" collapsed="false">
      <c r="A47" s="5" t="n">
        <v>38443</v>
      </c>
      <c r="B47" s="0" t="n">
        <v>0</v>
      </c>
      <c r="D47" s="5" t="n">
        <v>38443</v>
      </c>
      <c r="E47" s="0" t="n">
        <v>0</v>
      </c>
      <c r="G47" s="5" t="n">
        <v>38443</v>
      </c>
      <c r="H47" s="0" t="n">
        <v>0</v>
      </c>
      <c r="J47" s="5" t="n">
        <v>38443</v>
      </c>
      <c r="K47" s="0" t="n">
        <v>200000</v>
      </c>
      <c r="M47" s="5" t="n">
        <v>38443</v>
      </c>
      <c r="N47" s="0" t="n">
        <v>0</v>
      </c>
    </row>
    <row r="48" customFormat="false" ht="12.75" hidden="false" customHeight="false" outlineLevel="0" collapsed="false">
      <c r="A48" s="5" t="n">
        <v>38473</v>
      </c>
      <c r="B48" s="0" t="n">
        <v>0</v>
      </c>
      <c r="D48" s="5" t="n">
        <v>38473</v>
      </c>
      <c r="E48" s="0" t="n">
        <v>0</v>
      </c>
      <c r="G48" s="5" t="n">
        <v>38473</v>
      </c>
      <c r="H48" s="0" t="n">
        <v>0</v>
      </c>
      <c r="J48" s="5" t="n">
        <v>38473</v>
      </c>
      <c r="K48" s="0" t="n">
        <v>200000</v>
      </c>
      <c r="M48" s="5" t="n">
        <v>38473</v>
      </c>
      <c r="N48" s="0" t="n">
        <v>0</v>
      </c>
    </row>
    <row r="49" customFormat="false" ht="12.75" hidden="false" customHeight="false" outlineLevel="0" collapsed="false">
      <c r="A49" s="5" t="n">
        <v>38504</v>
      </c>
      <c r="B49" s="0" t="n">
        <v>0</v>
      </c>
      <c r="D49" s="5" t="n">
        <v>38504</v>
      </c>
      <c r="E49" s="0" t="n">
        <v>0</v>
      </c>
      <c r="G49" s="5" t="n">
        <v>38504</v>
      </c>
      <c r="H49" s="0" t="n">
        <v>0</v>
      </c>
      <c r="J49" s="5" t="n">
        <v>38504</v>
      </c>
      <c r="K49" s="0" t="n">
        <v>200000</v>
      </c>
      <c r="M49" s="5" t="n">
        <v>38504</v>
      </c>
      <c r="N49" s="0" t="n">
        <v>0</v>
      </c>
    </row>
    <row r="50" customFormat="false" ht="12.75" hidden="false" customHeight="false" outlineLevel="0" collapsed="false">
      <c r="A50" s="5" t="n">
        <v>38534</v>
      </c>
      <c r="B50" s="0" t="n">
        <v>0</v>
      </c>
      <c r="D50" s="5" t="n">
        <v>38534</v>
      </c>
      <c r="E50" s="0" t="n">
        <v>0</v>
      </c>
      <c r="G50" s="5" t="n">
        <v>38534</v>
      </c>
      <c r="H50" s="0" t="n">
        <v>0</v>
      </c>
      <c r="J50" s="5" t="n">
        <v>38534</v>
      </c>
      <c r="K50" s="0" t="n">
        <v>200000</v>
      </c>
      <c r="M50" s="5" t="n">
        <v>38534</v>
      </c>
      <c r="N50" s="0" t="n">
        <v>0</v>
      </c>
    </row>
    <row r="51" customFormat="false" ht="12.75" hidden="false" customHeight="false" outlineLevel="0" collapsed="false">
      <c r="A51" s="5" t="n">
        <v>38565</v>
      </c>
      <c r="B51" s="0" t="n">
        <v>0</v>
      </c>
      <c r="D51" s="5" t="n">
        <v>38565</v>
      </c>
      <c r="E51" s="0" t="n">
        <v>0</v>
      </c>
      <c r="G51" s="5" t="n">
        <v>38565</v>
      </c>
      <c r="H51" s="0" t="n">
        <v>0</v>
      </c>
      <c r="J51" s="5" t="n">
        <v>38565</v>
      </c>
      <c r="K51" s="0" t="n">
        <v>200000</v>
      </c>
      <c r="M51" s="5" t="n">
        <v>38565</v>
      </c>
      <c r="N51" s="0" t="n">
        <v>0</v>
      </c>
    </row>
    <row r="52" customFormat="false" ht="12.75" hidden="false" customHeight="false" outlineLevel="0" collapsed="false">
      <c r="A52" s="5" t="n">
        <v>38596</v>
      </c>
      <c r="B52" s="0" t="n">
        <v>0</v>
      </c>
      <c r="D52" s="5" t="n">
        <v>38596</v>
      </c>
      <c r="E52" s="0" t="n">
        <v>0</v>
      </c>
      <c r="G52" s="5" t="n">
        <v>38596</v>
      </c>
      <c r="H52" s="0" t="n">
        <v>0</v>
      </c>
      <c r="J52" s="5" t="n">
        <v>38596</v>
      </c>
      <c r="K52" s="0" t="n">
        <v>200000</v>
      </c>
      <c r="M52" s="5" t="n">
        <v>38596</v>
      </c>
      <c r="N52" s="0" t="n">
        <v>0</v>
      </c>
    </row>
    <row r="53" customFormat="false" ht="12.75" hidden="false" customHeight="false" outlineLevel="0" collapsed="false">
      <c r="A53" s="5" t="n">
        <v>38626</v>
      </c>
      <c r="B53" s="0" t="n">
        <v>0</v>
      </c>
      <c r="D53" s="5" t="n">
        <v>38626</v>
      </c>
      <c r="E53" s="0" t="n">
        <v>0</v>
      </c>
      <c r="G53" s="5" t="n">
        <v>38626</v>
      </c>
      <c r="H53" s="0" t="n">
        <v>0</v>
      </c>
      <c r="J53" s="5" t="n">
        <v>38626</v>
      </c>
      <c r="K53" s="0" t="n">
        <v>200000</v>
      </c>
      <c r="M53" s="5" t="n">
        <v>38626</v>
      </c>
      <c r="N53" s="0" t="n">
        <v>0</v>
      </c>
    </row>
    <row r="54" customFormat="false" ht="12.75" hidden="false" customHeight="false" outlineLevel="0" collapsed="false">
      <c r="A54" s="5" t="n">
        <v>38657</v>
      </c>
      <c r="B54" s="0" t="n">
        <v>0</v>
      </c>
      <c r="D54" s="5" t="n">
        <v>38657</v>
      </c>
      <c r="E54" s="0" t="n">
        <v>0</v>
      </c>
      <c r="G54" s="5" t="n">
        <v>38657</v>
      </c>
      <c r="H54" s="0" t="n">
        <v>0</v>
      </c>
      <c r="J54" s="5" t="n">
        <v>38657</v>
      </c>
      <c r="K54" s="0" t="n">
        <v>200000</v>
      </c>
      <c r="M54" s="5" t="n">
        <v>38657</v>
      </c>
      <c r="N54" s="0" t="n">
        <v>0</v>
      </c>
    </row>
    <row r="55" customFormat="false" ht="12.75" hidden="false" customHeight="false" outlineLevel="0" collapsed="false">
      <c r="A55" s="5" t="n">
        <v>38687</v>
      </c>
      <c r="B55" s="0" t="n">
        <v>0</v>
      </c>
      <c r="D55" s="5" t="n">
        <v>38687</v>
      </c>
      <c r="E55" s="0" t="n">
        <v>0</v>
      </c>
      <c r="G55" s="5" t="n">
        <v>38687</v>
      </c>
      <c r="H55" s="0" t="n">
        <v>0</v>
      </c>
      <c r="J55" s="5" t="n">
        <v>38687</v>
      </c>
      <c r="K55" s="0" t="n">
        <v>200000</v>
      </c>
      <c r="M55" s="5" t="n">
        <v>38687</v>
      </c>
      <c r="N55" s="0" t="n">
        <v>0</v>
      </c>
    </row>
    <row r="56" customFormat="false" ht="12.75" hidden="false" customHeight="false" outlineLevel="0" collapsed="false">
      <c r="A56" s="5" t="n">
        <v>38718</v>
      </c>
      <c r="B56" s="0" t="n">
        <v>0</v>
      </c>
      <c r="D56" s="5" t="n">
        <v>38718</v>
      </c>
      <c r="E56" s="0" t="n">
        <v>0</v>
      </c>
      <c r="G56" s="5" t="n">
        <v>38718</v>
      </c>
      <c r="H56" s="0" t="n">
        <v>0</v>
      </c>
      <c r="J56" s="5" t="n">
        <v>38718</v>
      </c>
      <c r="K56" s="0" t="n">
        <v>200000</v>
      </c>
      <c r="M56" s="5" t="n">
        <v>38718</v>
      </c>
      <c r="N56" s="0" t="n">
        <v>0</v>
      </c>
    </row>
    <row r="57" customFormat="false" ht="12.75" hidden="false" customHeight="false" outlineLevel="0" collapsed="false">
      <c r="A57" s="5" t="n">
        <v>38749</v>
      </c>
      <c r="B57" s="0" t="n">
        <v>0</v>
      </c>
      <c r="D57" s="5" t="n">
        <v>38749</v>
      </c>
      <c r="E57" s="0" t="n">
        <v>0</v>
      </c>
      <c r="G57" s="5" t="n">
        <v>38749</v>
      </c>
      <c r="H57" s="0" t="n">
        <v>0</v>
      </c>
      <c r="J57" s="5" t="n">
        <v>38749</v>
      </c>
      <c r="K57" s="0" t="n">
        <v>200000</v>
      </c>
      <c r="M57" s="5" t="n">
        <v>38749</v>
      </c>
      <c r="N57" s="0" t="n">
        <v>0</v>
      </c>
    </row>
    <row r="58" customFormat="false" ht="12.75" hidden="false" customHeight="false" outlineLevel="0" collapsed="false">
      <c r="A58" s="5" t="n">
        <v>38777</v>
      </c>
      <c r="B58" s="0" t="n">
        <v>0</v>
      </c>
      <c r="D58" s="5" t="n">
        <v>38777</v>
      </c>
      <c r="E58" s="0" t="n">
        <v>0</v>
      </c>
      <c r="G58" s="5" t="n">
        <v>38777</v>
      </c>
      <c r="H58" s="0" t="n">
        <v>0</v>
      </c>
      <c r="J58" s="5" t="n">
        <v>38777</v>
      </c>
      <c r="K58" s="0" t="n">
        <v>200000</v>
      </c>
      <c r="M58" s="5" t="n">
        <v>38777</v>
      </c>
      <c r="N58" s="0" t="n">
        <v>0</v>
      </c>
    </row>
    <row r="59" customFormat="false" ht="12.75" hidden="false" customHeight="false" outlineLevel="0" collapsed="false">
      <c r="A59" s="5" t="n">
        <v>38808</v>
      </c>
      <c r="B59" s="0" t="n">
        <v>0</v>
      </c>
      <c r="D59" s="5" t="n">
        <v>38808</v>
      </c>
      <c r="E59" s="0" t="n">
        <v>0</v>
      </c>
      <c r="G59" s="5" t="n">
        <v>38808</v>
      </c>
      <c r="H59" s="0" t="n">
        <v>0</v>
      </c>
      <c r="J59" s="5" t="n">
        <v>38808</v>
      </c>
      <c r="K59" s="0" t="n">
        <v>200000</v>
      </c>
      <c r="M59" s="5" t="n">
        <v>38808</v>
      </c>
      <c r="N59" s="0" t="n">
        <v>0</v>
      </c>
    </row>
    <row r="60" customFormat="false" ht="12.75" hidden="false" customHeight="false" outlineLevel="0" collapsed="false">
      <c r="A60" s="5" t="n">
        <v>38838</v>
      </c>
      <c r="B60" s="0" t="n">
        <v>0</v>
      </c>
      <c r="D60" s="5" t="n">
        <v>38838</v>
      </c>
      <c r="E60" s="0" t="n">
        <v>0</v>
      </c>
      <c r="G60" s="5" t="n">
        <v>38838</v>
      </c>
      <c r="H60" s="0" t="n">
        <v>0</v>
      </c>
      <c r="J60" s="5" t="n">
        <v>38838</v>
      </c>
      <c r="K60" s="0" t="n">
        <v>200000</v>
      </c>
      <c r="M60" s="5" t="n">
        <v>38838</v>
      </c>
      <c r="N6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72" colorId="64" zoomScale="100" zoomScaleNormal="100" zoomScalePageLayoutView="100" workbookViewId="0">
      <selection pane="topLeft" activeCell="N98" activeCellId="0" sqref="N9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2001-08-14T13:17:51Z</dcterms:created>
  <dc:creator>mbronst2</dc:creator>
  <dc:description/>
  <dc:language>en-US</dc:language>
  <cp:lastModifiedBy>mbronst2</cp:lastModifiedBy>
  <cp:lastPrinted>2001-08-15T15:25:34Z</cp:lastPrinted>
  <dcterms:modified xsi:type="dcterms:W3CDTF">2001-08-15T15:28:14Z</dcterms:modified>
  <cp:revision>0</cp:revision>
  <dc:subject/>
  <dc:title/>
</cp:coreProperties>
</file>