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96038046" sheetId="6" state="visible" r:id="rId8"/>
    <sheet name="Module1" sheetId="7" state="hidden" r:id="rId9"/>
  </sheets>
  <definedNames>
    <definedName function="false" hidden="false" localSheetId="5" name="_xlnm.Print_Area" vbProcedure="false">'96038046'!$A$1:$D$28</definedName>
    <definedName function="false" hidden="false" localSheetId="2" name="_xlnm.Print_Area" vbProcedure="false">'EGM 201'!$A$1:$D$81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60'!$A$1:$I$51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<sst xmlns="http://schemas.openxmlformats.org/spreadsheetml/2006/main" count="379" uniqueCount="179">
  <si>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</si>
  <si>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</si>
  <si>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</si>
  <si>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</si>
  <si>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</si>
  <si>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</si>
  <si>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</si>
  <si>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</si>
  <si>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</si>
  <si>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</si>
  <si>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</si>
  <si>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</si>
  <si>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</si>
  <si>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</si>
  <si>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</si>
  <si>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</si>
  <si>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</si>
  <si>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May</t>
  </si>
  <si>
    <t xml:space="preserve">METER #</t>
  </si>
  <si>
    <t xml:space="preserve">      DESCRIPTION</t>
  </si>
  <si>
    <t xml:space="preserve">SUPPLIER</t>
  </si>
  <si>
    <t xml:space="preserve">LONE STAR KATY 27,600 1934; 2400 </t>
  </si>
  <si>
    <t xml:space="preserve">DUKE</t>
  </si>
  <si>
    <t xml:space="preserve">LONE STAR KATY</t>
  </si>
  <si>
    <t xml:space="preserve">RICHARDSON</t>
  </si>
  <si>
    <t xml:space="preserve">EXXON KATY - MIDCON 92155</t>
  </si>
  <si>
    <t xml:space="preserve">AQUILLA</t>
  </si>
  <si>
    <t xml:space="preserve">EXXON KATY 101566</t>
  </si>
  <si>
    <t xml:space="preserve">Cokinos</t>
  </si>
  <si>
    <t xml:space="preserve">EXXON KATY Brazos</t>
  </si>
  <si>
    <t xml:space="preserve">Mitchell</t>
  </si>
  <si>
    <t xml:space="preserve">EXXON KATY </t>
  </si>
  <si>
    <t xml:space="preserve">Amoco</t>
  </si>
  <si>
    <t xml:space="preserve">Oasis Katy</t>
  </si>
  <si>
    <t xml:space="preserve">Tenaska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</si>
  <si>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</si>
  <si>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</si>
  <si>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</si>
  <si>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</si>
  <si>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</si>
  <si>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</si>
  <si>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Aquila Katy</t>
  </si>
  <si>
    <t xml:space="preserve">Georgia Gulf Pasadena</t>
  </si>
  <si>
    <t xml:space="preserve">Dupont Laporte</t>
  </si>
  <si>
    <t xml:space="preserve">Exxon Baytown</t>
  </si>
  <si>
    <t xml:space="preserve">Reynolds Metal</t>
  </si>
  <si>
    <t xml:space="preserve">Shell Deer Park</t>
  </si>
  <si>
    <t xml:space="preserve">LYONDELL Citgo Deer Park</t>
  </si>
  <si>
    <t xml:space="preserve">Ethyl Allbemarle Pasadena</t>
  </si>
  <si>
    <t xml:space="preserve">Air Products La Port</t>
  </si>
  <si>
    <t xml:space="preserve">Fina Deer Park</t>
  </si>
  <si>
    <t xml:space="preserve">LYONDELL CHANNELVIEW</t>
  </si>
  <si>
    <t xml:space="preserve">MORGAN STANLEY</t>
  </si>
  <si>
    <t xml:space="preserve">HILL PETRO</t>
  </si>
  <si>
    <t xml:space="preserve">DYNEGY</t>
  </si>
  <si>
    <t xml:space="preserve">Air Products Pasadena</t>
  </si>
  <si>
    <t xml:space="preserve">Geon Laporte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</si>
  <si>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</si>
  <si>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</si>
  <si>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</si>
  <si>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</si>
  <si>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</si>
  <si>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</si>
  <si>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Port Arthur - Clark</t>
  </si>
  <si>
    <t xml:space="preserve">Clark</t>
  </si>
  <si>
    <t xml:space="preserve">COGEN</t>
  </si>
  <si>
    <t xml:space="preserve">AIR LIQUIDE Bayport Big 3</t>
  </si>
  <si>
    <t xml:space="preserve">AIR LIQUIDE</t>
  </si>
  <si>
    <t xml:space="preserve">Petro Lite Pasadena</t>
  </si>
  <si>
    <t xml:space="preserve">DELIVERY TOTAL</t>
  </si>
  <si>
    <t xml:space="preserve">ECT DELIVERED</t>
  </si>
  <si>
    <t xml:space="preserve"> MAY 2000</t>
  </si>
  <si>
    <t xml:space="preserve">#1338</t>
  </si>
  <si>
    <t xml:space="preserve">#1373</t>
  </si>
  <si>
    <t xml:space="preserve">#1511</t>
  </si>
  <si>
    <t xml:space="preserve">#1195</t>
  </si>
  <si>
    <t xml:space="preserve">#1258</t>
  </si>
  <si>
    <t xml:space="preserve">TIER 1</t>
  </si>
  <si>
    <t xml:space="preserve">UNIT</t>
  </si>
  <si>
    <t xml:space="preserve">LYONDELL</t>
  </si>
  <si>
    <t xml:space="preserve">CLARK</t>
  </si>
  <si>
    <t xml:space="preserve">HUNTSMAN</t>
  </si>
  <si>
    <t xml:space="preserve">DONAHUE</t>
  </si>
  <si>
    <t xml:space="preserve">DAYS</t>
  </si>
  <si>
    <t xml:space="preserve">Aristech</t>
  </si>
  <si>
    <t xml:space="preserve">CHANNELVIEW</t>
  </si>
  <si>
    <t xml:space="preserve">REFINERY</t>
  </si>
  <si>
    <t xml:space="preserve">EAST PLANT</t>
  </si>
  <si>
    <t xml:space="preserve">LUFKIN</t>
  </si>
  <si>
    <t xml:space="preserve">TOTAL</t>
  </si>
  <si>
    <t xml:space="preserve">012-27106-02-001</t>
  </si>
  <si>
    <t xml:space="preserve">5/1/000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</si>
  <si>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</si>
  <si>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</si>
  <si>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</si>
  <si>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</si>
  <si>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</si>
  <si>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</si>
  <si>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</si>
  <si>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(VAN)</t>
  </si>
  <si>
    <t xml:space="preserve">MITCHELL</t>
  </si>
  <si>
    <t xml:space="preserve">EXXON KATY</t>
  </si>
  <si>
    <t xml:space="preserve">ECT</t>
  </si>
  <si>
    <t xml:space="preserve">KN Mktg (92155)</t>
  </si>
  <si>
    <t xml:space="preserve">EXXON KATY  MC 92155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</si>
  <si>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</si>
  <si>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</si>
  <si>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</si>
  <si>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</si>
  <si>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</si>
  <si>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</si>
  <si>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</si>
  <si>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</si>
  <si>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</si>
  <si>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</si>
  <si>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</si>
  <si>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</si>
  <si>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</si>
  <si>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</si>
  <si>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</si>
  <si>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989658-10</t>
  </si>
  <si>
    <t xml:space="preserve">LANGHAM CREEK</t>
  </si>
  <si>
    <t xml:space="preserve">TEXACO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</si>
  <si>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</si>
  <si>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</si>
  <si>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</si>
  <si>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</si>
  <si>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</si>
  <si>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</si>
  <si>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</si>
  <si>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</si>
  <si>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</si>
  <si>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</si>
  <si>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WINNIE PIPELINE</t>
  </si>
  <si>
    <t xml:space="preserve">ENERCORP</t>
  </si>
  <si>
    <t xml:space="preserve">ENTERPRISE</t>
  </si>
  <si>
    <t xml:space="preserve">Bloomington Big 3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</si>
  <si>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</si>
  <si>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</si>
  <si>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</si>
  <si>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</si>
  <si>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</si>
  <si>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</si>
  <si>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</si>
  <si>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</si>
  <si>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</si>
  <si>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</si>
  <si>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</si>
  <si>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</si>
  <si>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</si>
  <si>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</si>
  <si>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</si>
  <si>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</si>
  <si>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</si>
  <si>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</si>
  <si>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</si>
  <si>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</si>
  <si>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BEAUMONT Big 3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</si>
  <si>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</si>
  <si>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</si>
  <si>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</si>
  <si>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</si>
  <si>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</si>
  <si>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</si>
  <si>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</si>
  <si>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</si>
  <si>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</si>
  <si>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</si>
  <si>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</si>
  <si>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</si>
  <si>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</si>
  <si>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</si>
  <si>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</si>
  <si>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</si>
  <si>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</si>
  <si>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</si>
  <si>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mc 101566</t>
  </si>
  <si>
    <t xml:space="preserve">RHODIA-FREEPORT</t>
  </si>
  <si>
    <t xml:space="preserve">EXXON KATY MC 92155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</si>
</sst>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39.32"/>
    <col collapsed="false" customWidth="true" hidden="false" outlineLevel="0" max="3" min="3" style="0" width="20.6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36647</v>
      </c>
      <c r="D9" s="11"/>
      <c r="E9" s="11"/>
      <c r="F9" s="11"/>
      <c r="G9" s="11"/>
      <c r="H9" s="11"/>
      <c r="I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</row>
    <row r="11" customFormat="false" ht="12.75" hidden="false" customHeight="false" outlineLevel="0" collapsed="false">
      <c r="C11" s="10" t="n">
        <v>36677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f aca="false">10000+10000+10000+10000</f>
        <v>40000</v>
      </c>
      <c r="E15" s="16" t="n">
        <f aca="false">10000+10000+10000+10000</f>
        <v>40000</v>
      </c>
      <c r="F15" s="16" t="n">
        <f aca="false">10000+10000+10000+10000</f>
        <v>40000</v>
      </c>
      <c r="G15" s="16" t="n">
        <f aca="false">10000+10000+10000+10000</f>
        <v>40000</v>
      </c>
      <c r="H15" s="16" t="n">
        <f aca="false">10000+10000+10000+10000</f>
        <v>40000</v>
      </c>
      <c r="I15" s="16" t="n">
        <f aca="false">10000+10000+10000+10000</f>
        <v>40000</v>
      </c>
    </row>
    <row r="16" customFormat="false" ht="12.75" hidden="false" customHeight="false" outlineLevel="0" collapsed="false">
      <c r="A16" s="15" t="n">
        <v>644</v>
      </c>
      <c r="B16" s="15" t="s">
        <v>23</v>
      </c>
      <c r="C16" s="15" t="s">
        <v>24</v>
      </c>
      <c r="D16" s="16"/>
      <c r="E16" s="16"/>
      <c r="F16" s="16"/>
      <c r="G16" s="16"/>
      <c r="H16" s="16"/>
      <c r="I16" s="16"/>
    </row>
    <row r="17" customFormat="false" ht="12.75" hidden="false" customHeight="false" outlineLevel="0" collapsed="false">
      <c r="A17" s="15" t="n">
        <v>4132</v>
      </c>
      <c r="B17" s="17" t="s">
        <v>25</v>
      </c>
      <c r="C17" s="15" t="s">
        <v>26</v>
      </c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8" t="n">
        <v>4000</v>
      </c>
    </row>
    <row r="18" customFormat="false" ht="12.75" hidden="false" customHeight="false" outlineLevel="0" collapsed="false">
      <c r="A18" s="15" t="n">
        <v>4132</v>
      </c>
      <c r="B18" s="15" t="s">
        <v>27</v>
      </c>
      <c r="C18" s="15" t="s">
        <v>28</v>
      </c>
      <c r="D18" s="16" t="n">
        <v>4000</v>
      </c>
      <c r="E18" s="16" t="n">
        <v>4000</v>
      </c>
      <c r="F18" s="16" t="n">
        <v>4000</v>
      </c>
      <c r="G18" s="16" t="n">
        <v>4000</v>
      </c>
      <c r="H18" s="16" t="n">
        <v>4000</v>
      </c>
      <c r="I18" s="16" t="n">
        <v>4000</v>
      </c>
    </row>
    <row r="19" customFormat="false" ht="12.75" hidden="false" customHeight="false" outlineLevel="0" collapsed="false">
      <c r="A19" s="15" t="n">
        <v>4132</v>
      </c>
      <c r="B19" s="15" t="s">
        <v>29</v>
      </c>
      <c r="C19" s="15" t="s">
        <v>30</v>
      </c>
      <c r="D19" s="18" t="n">
        <v>5000</v>
      </c>
      <c r="E19" s="19" t="n">
        <v>5000</v>
      </c>
      <c r="F19" s="19" t="n">
        <v>5000</v>
      </c>
      <c r="G19" s="19" t="n">
        <v>5000</v>
      </c>
      <c r="H19" s="19" t="n">
        <v>5000</v>
      </c>
      <c r="I19" s="19" t="n">
        <v>5000</v>
      </c>
    </row>
    <row r="20" customFormat="false" ht="12.75" hidden="false" customHeight="false" outlineLevel="0" collapsed="false">
      <c r="A20" s="15" t="n">
        <v>4132</v>
      </c>
      <c r="B20" s="15" t="s">
        <v>31</v>
      </c>
      <c r="C20" s="15" t="s">
        <v>32</v>
      </c>
      <c r="D20" s="16"/>
      <c r="E20" s="16"/>
      <c r="F20" s="16"/>
      <c r="G20" s="16"/>
      <c r="H20" s="16"/>
      <c r="I20" s="16"/>
    </row>
    <row r="21" customFormat="false" ht="12.75" hidden="false" customHeight="false" outlineLevel="0" collapsed="false">
      <c r="A21" s="15" t="n">
        <v>6780</v>
      </c>
      <c r="B21" s="15" t="s">
        <v>33</v>
      </c>
      <c r="C21" s="15" t="s">
        <v>34</v>
      </c>
      <c r="D21" s="16"/>
      <c r="E21" s="16"/>
      <c r="F21" s="16"/>
      <c r="G21" s="16"/>
      <c r="H21" s="16"/>
      <c r="I21" s="16"/>
    </row>
    <row r="22" customFormat="false" ht="12.75" hidden="false" customHeight="false" outlineLevel="0" collapsed="false">
      <c r="A22" s="15" t="s">
        <v>35</v>
      </c>
      <c r="B22" s="15" t="s">
        <v>36</v>
      </c>
      <c r="C22" s="15" t="s">
        <v>37</v>
      </c>
      <c r="D22" s="16"/>
      <c r="E22" s="16"/>
      <c r="F22" s="16"/>
      <c r="G22" s="16"/>
      <c r="H22" s="16"/>
      <c r="I22" s="16"/>
    </row>
    <row r="23" customFormat="false" ht="12.75" hidden="false" customHeight="false" outlineLevel="0" collapsed="false">
      <c r="D23" s="20"/>
      <c r="E23" s="20"/>
      <c r="F23" s="20"/>
      <c r="G23" s="20"/>
      <c r="H23" s="20"/>
      <c r="I23" s="20"/>
    </row>
    <row r="24" customFormat="false" ht="18.75" hidden="false" customHeight="false" outlineLevel="0" collapsed="false">
      <c r="C24" s="21" t="s">
        <v>38</v>
      </c>
      <c r="D24" s="18" t="n">
        <f aca="false">SUM(D15:D23)</f>
        <v>49000</v>
      </c>
      <c r="E24" s="18" t="n">
        <f aca="false">SUM(E15:E23)</f>
        <v>49000</v>
      </c>
      <c r="F24" s="18" t="n">
        <f aca="false">SUM(F15:F23)</f>
        <v>49000</v>
      </c>
      <c r="G24" s="18" t="n">
        <f aca="false">SUM(G15:G23)</f>
        <v>49000</v>
      </c>
      <c r="H24" s="18" t="n">
        <f aca="false">SUM(H15:H23)</f>
        <v>49000</v>
      </c>
      <c r="I24" s="18" t="n">
        <f aca="false">SUM(I15:I23)</f>
        <v>53000</v>
      </c>
    </row>
    <row r="26" customFormat="false" ht="18.75" hidden="false" customHeight="false" outlineLevel="0" collapsed="false">
      <c r="A26" s="12" t="s">
        <v>39</v>
      </c>
      <c r="B26" s="12"/>
      <c r="D26" s="13" t="str">
        <f aca="false">D13</f>
        <v>May</v>
      </c>
      <c r="E26" s="13" t="str">
        <f aca="false">E13</f>
        <v>May</v>
      </c>
      <c r="F26" s="13" t="str">
        <f aca="false">F13</f>
        <v>May</v>
      </c>
      <c r="G26" s="13" t="str">
        <f aca="false">G13</f>
        <v>May</v>
      </c>
      <c r="H26" s="13" t="str">
        <f aca="false">H13</f>
        <v>May</v>
      </c>
      <c r="I26" s="13" t="str">
        <f aca="false">I13</f>
        <v>May</v>
      </c>
    </row>
    <row r="27" customFormat="false" ht="12.75" hidden="false" customHeight="false" outlineLevel="0" collapsed="false">
      <c r="A27" s="13" t="s">
        <v>18</v>
      </c>
      <c r="B27" s="14" t="s">
        <v>19</v>
      </c>
      <c r="C27" s="13" t="s">
        <v>40</v>
      </c>
      <c r="D27" s="13" t="n">
        <f aca="false">D14</f>
        <v>1</v>
      </c>
      <c r="E27" s="13" t="n">
        <f aca="false">E14</f>
        <v>2</v>
      </c>
      <c r="F27" s="13" t="n">
        <f aca="false">F14</f>
        <v>3</v>
      </c>
      <c r="G27" s="13" t="n">
        <f aca="false">G14</f>
        <v>4</v>
      </c>
      <c r="H27" s="13" t="n">
        <f aca="false">H14</f>
        <v>5</v>
      </c>
      <c r="I27" s="13" t="n">
        <f aca="false">I14</f>
        <v>6</v>
      </c>
    </row>
    <row r="28" customFormat="false" ht="12.75" hidden="false" customHeight="false" outlineLevel="0" collapsed="false">
      <c r="A28" s="15" t="n">
        <v>72</v>
      </c>
      <c r="B28" s="22" t="s">
        <v>41</v>
      </c>
      <c r="C28" s="22"/>
      <c r="D28" s="16"/>
      <c r="E28" s="16"/>
      <c r="F28" s="16"/>
      <c r="G28" s="16"/>
      <c r="H28" s="16"/>
      <c r="I28" s="16"/>
    </row>
    <row r="29" customFormat="false" ht="12.75" hidden="false" customHeight="false" outlineLevel="0" collapsed="false">
      <c r="A29" s="15" t="n">
        <v>713</v>
      </c>
      <c r="B29" s="22" t="s">
        <v>42</v>
      </c>
      <c r="C29" s="22"/>
      <c r="D29" s="16"/>
      <c r="E29" s="16"/>
      <c r="F29" s="16"/>
      <c r="G29" s="16"/>
      <c r="H29" s="16"/>
      <c r="I29" s="16"/>
    </row>
    <row r="30" customFormat="false" ht="12.75" hidden="false" customHeight="false" outlineLevel="0" collapsed="false">
      <c r="A30" s="15" t="n">
        <v>1019</v>
      </c>
      <c r="B30" s="22" t="s">
        <v>43</v>
      </c>
      <c r="C30" s="22"/>
      <c r="D30" s="16"/>
      <c r="E30" s="16"/>
      <c r="F30" s="16"/>
      <c r="G30" s="16"/>
      <c r="H30" s="16"/>
      <c r="I30" s="16"/>
    </row>
    <row r="31" customFormat="false" ht="12.75" hidden="false" customHeight="false" outlineLevel="0" collapsed="false">
      <c r="A31" s="15" t="n">
        <v>1031</v>
      </c>
      <c r="B31" s="22" t="s">
        <v>44</v>
      </c>
      <c r="C31" s="22"/>
      <c r="D31" s="16"/>
      <c r="E31" s="16"/>
      <c r="F31" s="16"/>
      <c r="G31" s="16"/>
      <c r="H31" s="16"/>
      <c r="I31" s="16"/>
    </row>
    <row r="32" customFormat="false" ht="12.75" hidden="false" customHeight="false" outlineLevel="0" collapsed="false">
      <c r="A32" s="15" t="n">
        <v>1057</v>
      </c>
      <c r="B32" s="22" t="s">
        <v>45</v>
      </c>
      <c r="C32" s="22"/>
      <c r="D32" s="16"/>
      <c r="E32" s="16"/>
      <c r="F32" s="16"/>
      <c r="G32" s="16"/>
      <c r="H32" s="16"/>
      <c r="I32" s="16"/>
    </row>
    <row r="33" customFormat="false" ht="12.75" hidden="false" customHeight="false" outlineLevel="0" collapsed="false">
      <c r="A33" s="15" t="n">
        <v>1060</v>
      </c>
      <c r="B33" s="22" t="s">
        <v>46</v>
      </c>
      <c r="C33" s="22"/>
      <c r="D33" s="16"/>
      <c r="E33" s="16"/>
      <c r="F33" s="16"/>
      <c r="G33" s="16"/>
      <c r="H33" s="16"/>
      <c r="I33" s="16"/>
    </row>
    <row r="34" customFormat="false" ht="12.75" hidden="false" customHeight="false" outlineLevel="0" collapsed="false">
      <c r="A34" s="15" t="n">
        <v>1063</v>
      </c>
      <c r="B34" s="22" t="s">
        <v>47</v>
      </c>
      <c r="C34" s="22"/>
      <c r="D34" s="16"/>
      <c r="E34" s="16"/>
      <c r="F34" s="16"/>
      <c r="G34" s="16"/>
      <c r="H34" s="16"/>
      <c r="I34" s="16"/>
    </row>
    <row r="35" customFormat="false" ht="12.75" hidden="false" customHeight="false" outlineLevel="0" collapsed="false">
      <c r="A35" s="15" t="n">
        <v>1188</v>
      </c>
      <c r="B35" s="22" t="s">
        <v>48</v>
      </c>
      <c r="C35" s="22"/>
      <c r="D35" s="16"/>
      <c r="E35" s="16"/>
      <c r="F35" s="16"/>
      <c r="G35" s="16"/>
      <c r="H35" s="16"/>
      <c r="I35" s="16"/>
    </row>
    <row r="36" customFormat="false" ht="12.75" hidden="false" customHeight="false" outlineLevel="0" collapsed="false">
      <c r="A36" s="15" t="n">
        <v>1281</v>
      </c>
      <c r="B36" s="22" t="s">
        <v>49</v>
      </c>
      <c r="C36" s="22"/>
      <c r="D36" s="16"/>
      <c r="E36" s="16"/>
      <c r="F36" s="16"/>
      <c r="G36" s="16"/>
      <c r="H36" s="16"/>
      <c r="I36" s="16"/>
    </row>
    <row r="37" customFormat="false" ht="12.75" hidden="false" customHeight="false" outlineLevel="0" collapsed="false">
      <c r="A37" s="15" t="n">
        <v>1306</v>
      </c>
      <c r="B37" s="22" t="s">
        <v>50</v>
      </c>
      <c r="C37" s="22"/>
      <c r="D37" s="16"/>
      <c r="E37" s="16"/>
      <c r="F37" s="16"/>
      <c r="G37" s="16"/>
      <c r="H37" s="16"/>
      <c r="I37" s="16"/>
    </row>
    <row r="38" customFormat="false" ht="12.75" hidden="false" customHeight="false" outlineLevel="0" collapsed="false">
      <c r="A38" s="15" t="n">
        <v>1373</v>
      </c>
      <c r="B38" s="22" t="s">
        <v>51</v>
      </c>
      <c r="C38" s="22" t="s">
        <v>52</v>
      </c>
      <c r="D38" s="16"/>
      <c r="E38" s="16"/>
      <c r="F38" s="16"/>
      <c r="G38" s="16"/>
      <c r="H38" s="16"/>
      <c r="I38" s="16"/>
    </row>
    <row r="39" customFormat="false" ht="12.75" hidden="false" customHeight="false" outlineLevel="0" collapsed="false">
      <c r="A39" s="15" t="n">
        <v>1394</v>
      </c>
      <c r="B39" s="22" t="s">
        <v>53</v>
      </c>
      <c r="C39" s="15" t="s">
        <v>54</v>
      </c>
      <c r="D39" s="16"/>
      <c r="E39" s="16"/>
      <c r="F39" s="16"/>
      <c r="G39" s="16"/>
      <c r="H39" s="16"/>
      <c r="I39" s="16"/>
    </row>
    <row r="40" customFormat="false" ht="12.75" hidden="false" customHeight="false" outlineLevel="0" collapsed="false">
      <c r="A40" s="15" t="n">
        <v>1418</v>
      </c>
      <c r="B40" s="22" t="s">
        <v>55</v>
      </c>
      <c r="C40" s="15"/>
      <c r="D40" s="16"/>
      <c r="E40" s="16"/>
      <c r="F40" s="16"/>
      <c r="G40" s="16"/>
      <c r="H40" s="16"/>
      <c r="I40" s="16"/>
    </row>
    <row r="41" customFormat="false" ht="12.75" hidden="false" customHeight="false" outlineLevel="0" collapsed="false">
      <c r="A41" s="15" t="n">
        <v>1444</v>
      </c>
      <c r="B41" s="22" t="s">
        <v>56</v>
      </c>
      <c r="C41" s="22"/>
      <c r="D41" s="16"/>
      <c r="E41" s="16"/>
      <c r="F41" s="16"/>
      <c r="G41" s="16"/>
      <c r="H41" s="16"/>
      <c r="I41" s="16"/>
    </row>
    <row r="42" customFormat="false" ht="12.75" hidden="false" customHeight="false" outlineLevel="0" collapsed="false">
      <c r="A42" s="15" t="n">
        <v>1485</v>
      </c>
      <c r="B42" s="22" t="s">
        <v>57</v>
      </c>
      <c r="C42" s="15" t="s">
        <v>58</v>
      </c>
      <c r="D42" s="18" t="n">
        <v>15000</v>
      </c>
      <c r="E42" s="19" t="n">
        <v>15000</v>
      </c>
      <c r="F42" s="19" t="n">
        <v>15000</v>
      </c>
      <c r="G42" s="19" t="n">
        <v>15000</v>
      </c>
      <c r="H42" s="19" t="n">
        <v>15000</v>
      </c>
      <c r="I42" s="19" t="n">
        <v>15000</v>
      </c>
    </row>
    <row r="43" customFormat="false" ht="12.75" hidden="false" customHeight="false" outlineLevel="0" collapsed="false">
      <c r="A43" s="15" t="n">
        <v>1505</v>
      </c>
      <c r="B43" s="22" t="s">
        <v>59</v>
      </c>
      <c r="C43" s="15" t="s">
        <v>60</v>
      </c>
      <c r="D43" s="16"/>
      <c r="E43" s="16"/>
      <c r="F43" s="16"/>
      <c r="G43" s="16"/>
      <c r="H43" s="16"/>
      <c r="I43" s="16"/>
    </row>
    <row r="44" customFormat="false" ht="12.75" hidden="false" customHeight="false" outlineLevel="0" collapsed="false">
      <c r="A44" s="15" t="n">
        <v>1506</v>
      </c>
      <c r="B44" s="22" t="s">
        <v>61</v>
      </c>
      <c r="C44" s="15" t="s">
        <v>62</v>
      </c>
      <c r="D44" s="16"/>
      <c r="E44" s="16"/>
      <c r="F44" s="16"/>
      <c r="G44" s="16"/>
      <c r="H44" s="16"/>
      <c r="I44" s="16"/>
    </row>
    <row r="45" customFormat="false" ht="12.75" hidden="false" customHeight="false" outlineLevel="0" collapsed="false">
      <c r="A45" s="15" t="n">
        <v>1511</v>
      </c>
      <c r="B45" s="22" t="s">
        <v>63</v>
      </c>
      <c r="C45" s="22" t="s">
        <v>64</v>
      </c>
      <c r="D45" s="16"/>
      <c r="E45" s="16"/>
      <c r="F45" s="16"/>
      <c r="G45" s="16"/>
      <c r="H45" s="16"/>
      <c r="I45" s="16"/>
    </row>
    <row r="46" customFormat="false" ht="12.75" hidden="false" customHeight="false" outlineLevel="0" collapsed="false">
      <c r="A46" s="15" t="n">
        <v>1563</v>
      </c>
      <c r="B46" s="22" t="s">
        <v>65</v>
      </c>
      <c r="C46" s="15" t="s">
        <v>54</v>
      </c>
      <c r="D46" s="16"/>
      <c r="E46" s="16"/>
      <c r="F46" s="16"/>
      <c r="G46" s="16"/>
      <c r="H46" s="16"/>
      <c r="I46" s="16"/>
    </row>
    <row r="47" customFormat="false" ht="12.75" hidden="false" customHeight="false" outlineLevel="0" collapsed="false">
      <c r="A47" s="15" t="n">
        <v>8001</v>
      </c>
      <c r="B47" s="22" t="s">
        <v>66</v>
      </c>
      <c r="C47" s="15" t="s">
        <v>67</v>
      </c>
      <c r="D47" s="16" t="n">
        <f aca="false">21000+13000</f>
        <v>34000</v>
      </c>
      <c r="E47" s="16" t="n">
        <f aca="false">21000+13000</f>
        <v>34000</v>
      </c>
      <c r="F47" s="16" t="n">
        <f aca="false">21000+13000</f>
        <v>34000</v>
      </c>
      <c r="G47" s="16" t="n">
        <f aca="false">21000+13000</f>
        <v>34000</v>
      </c>
      <c r="H47" s="16" t="n">
        <f aca="false">21000+13000</f>
        <v>34000</v>
      </c>
      <c r="I47" s="18" t="n">
        <f aca="false">21000+13000+4000</f>
        <v>38000</v>
      </c>
    </row>
    <row r="48" customFormat="false" ht="12.75" hidden="false" customHeight="false" outlineLevel="0" collapsed="false">
      <c r="A48" s="15" t="n">
        <v>8020</v>
      </c>
      <c r="B48" s="22" t="s">
        <v>68</v>
      </c>
      <c r="C48" s="15"/>
      <c r="D48" s="16"/>
      <c r="E48" s="16"/>
      <c r="F48" s="16"/>
      <c r="G48" s="16"/>
      <c r="H48" s="16"/>
      <c r="I48" s="16"/>
    </row>
    <row r="49" customFormat="false" ht="12.75" hidden="false" customHeight="false" outlineLevel="0" collapsed="false">
      <c r="A49" s="15" t="s">
        <v>35</v>
      </c>
      <c r="B49" s="15" t="s">
        <v>36</v>
      </c>
      <c r="C49" s="15" t="s">
        <v>37</v>
      </c>
      <c r="D49" s="16"/>
      <c r="E49" s="16"/>
      <c r="F49" s="16"/>
      <c r="G49" s="16"/>
      <c r="H49" s="16"/>
      <c r="I49" s="16"/>
    </row>
    <row r="51" customFormat="false" ht="18.75" hidden="false" customHeight="false" outlineLevel="0" collapsed="false">
      <c r="C51" s="21" t="s">
        <v>69</v>
      </c>
      <c r="D51" s="18" t="n">
        <f aca="false">SUM(D38:D50)</f>
        <v>49000</v>
      </c>
      <c r="E51" s="18" t="n">
        <f aca="false">SUM(E38:E50)</f>
        <v>49000</v>
      </c>
      <c r="F51" s="18" t="n">
        <f aca="false">SUM(F38:F50)</f>
        <v>49000</v>
      </c>
      <c r="G51" s="18" t="n">
        <f aca="false">SUM(G38:G50)</f>
        <v>49000</v>
      </c>
      <c r="H51" s="18" t="n">
        <f aca="false">SUM(H38:H50)</f>
        <v>49000</v>
      </c>
      <c r="I51" s="18" t="n">
        <f aca="false">SUM(I38:I50)</f>
        <v>53000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3" width="6.65"/>
    <col collapsed="false" customWidth="true" hidden="false" outlineLevel="0" max="2" min="2" style="23" width="12.49"/>
    <col collapsed="false" customWidth="true" hidden="false" outlineLevel="0" max="4" min="3" style="23" width="16.99"/>
    <col collapsed="false" customWidth="true" hidden="false" outlineLevel="0" max="6" min="5" style="23" width="14.99"/>
    <col collapsed="false" customWidth="true" hidden="false" outlineLevel="0" max="7" min="7" style="23" width="8.32"/>
    <col collapsed="false" customWidth="false" hidden="false" outlineLevel="0" max="257" min="8" style="23" width="8.82"/>
  </cols>
  <sheetData>
    <row r="1" customFormat="false" ht="20.25" hidden="false" customHeight="false" outlineLevel="0" collapsed="false">
      <c r="A1" s="24"/>
      <c r="B1" s="25"/>
      <c r="C1" s="24" t="s">
        <v>70</v>
      </c>
      <c r="D1" s="24"/>
      <c r="E1" s="24"/>
      <c r="F1" s="24"/>
      <c r="G1" s="25"/>
    </row>
    <row r="2" customFormat="false" ht="20.25" hidden="false" customHeight="false" outlineLevel="0" collapsed="false">
      <c r="A2" s="24"/>
      <c r="B2" s="25"/>
      <c r="C2" s="24" t="s">
        <v>71</v>
      </c>
      <c r="D2" s="24"/>
      <c r="E2" s="24"/>
      <c r="F2" s="24"/>
      <c r="G2" s="25"/>
    </row>
    <row r="4" customFormat="false" ht="12.75" hidden="false" customHeight="false" outlineLevel="0" collapsed="false">
      <c r="A4" s="26"/>
      <c r="B4" s="26" t="s">
        <v>72</v>
      </c>
      <c r="C4" s="26" t="s">
        <v>73</v>
      </c>
      <c r="D4" s="26" t="s">
        <v>74</v>
      </c>
      <c r="E4" s="26" t="s">
        <v>75</v>
      </c>
      <c r="F4" s="26" t="s">
        <v>76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2.75" hidden="false" customHeight="false" outlineLevel="0" collapsed="false">
      <c r="A5" s="26"/>
      <c r="B5" s="26"/>
      <c r="C5" s="26"/>
      <c r="D5" s="26"/>
      <c r="E5" s="26" t="s">
        <v>77</v>
      </c>
      <c r="F5" s="26" t="s">
        <v>77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2.75" hidden="false" customHeight="false" outlineLevel="0" collapsed="false">
      <c r="A6" s="26"/>
      <c r="B6" s="26" t="s">
        <v>78</v>
      </c>
      <c r="C6" s="26" t="s">
        <v>79</v>
      </c>
      <c r="D6" s="26" t="s">
        <v>80</v>
      </c>
      <c r="E6" s="26" t="s">
        <v>81</v>
      </c>
      <c r="F6" s="26" t="s">
        <v>82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2.75" hidden="false" customHeight="false" outlineLevel="0" collapsed="false">
      <c r="A7" s="26" t="s">
        <v>83</v>
      </c>
      <c r="B7" s="26" t="s">
        <v>84</v>
      </c>
      <c r="C7" s="26" t="s">
        <v>85</v>
      </c>
      <c r="D7" s="26" t="s">
        <v>86</v>
      </c>
      <c r="E7" s="26" t="s">
        <v>87</v>
      </c>
      <c r="F7" s="26" t="s">
        <v>88</v>
      </c>
      <c r="G7" s="26" t="s">
        <v>89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2.75" hidden="false" customHeight="false" outlineLevel="0" collapsed="false">
      <c r="A8" s="23" t="n">
        <v>1</v>
      </c>
      <c r="B8" s="27" t="n">
        <v>0</v>
      </c>
      <c r="C8" s="27" t="n">
        <v>0</v>
      </c>
      <c r="D8" s="27" t="n">
        <v>0</v>
      </c>
      <c r="E8" s="27" t="n">
        <v>0</v>
      </c>
      <c r="F8" s="27" t="n">
        <v>0</v>
      </c>
      <c r="G8" s="27" t="n">
        <f aca="false">SUM(B8:F8)</f>
        <v>0</v>
      </c>
    </row>
    <row r="9" customFormat="false" ht="12.75" hidden="false" customHeight="false" outlineLevel="0" collapsed="false">
      <c r="A9" s="23" t="n">
        <f aca="false">1+A8</f>
        <v>2</v>
      </c>
      <c r="B9" s="27" t="n">
        <v>0</v>
      </c>
      <c r="C9" s="27" t="n">
        <v>0</v>
      </c>
      <c r="D9" s="27" t="n">
        <v>0</v>
      </c>
      <c r="E9" s="27" t="n">
        <v>0</v>
      </c>
      <c r="F9" s="27" t="n">
        <v>0</v>
      </c>
      <c r="G9" s="27" t="n">
        <f aca="false">SUM(B9:F9)</f>
        <v>0</v>
      </c>
    </row>
    <row r="10" customFormat="false" ht="12.75" hidden="false" customHeight="false" outlineLevel="0" collapsed="false">
      <c r="A10" s="23" t="n">
        <f aca="false">1+A9</f>
        <v>3</v>
      </c>
      <c r="B10" s="27" t="n">
        <v>0</v>
      </c>
      <c r="C10" s="27" t="n">
        <v>0</v>
      </c>
      <c r="D10" s="27" t="n">
        <v>0</v>
      </c>
      <c r="E10" s="27" t="n">
        <v>0</v>
      </c>
      <c r="F10" s="27" t="n">
        <v>0</v>
      </c>
      <c r="G10" s="27" t="n">
        <f aca="false">SUM(B10:F10)</f>
        <v>0</v>
      </c>
    </row>
    <row r="11" customFormat="false" ht="12.75" hidden="false" customHeight="false" outlineLevel="0" collapsed="false">
      <c r="A11" s="23" t="n">
        <f aca="false">1+A10</f>
        <v>4</v>
      </c>
      <c r="B11" s="27" t="n">
        <v>0</v>
      </c>
      <c r="C11" s="27" t="n">
        <v>0</v>
      </c>
      <c r="D11" s="27" t="n">
        <v>0</v>
      </c>
      <c r="E11" s="27" t="n">
        <v>0</v>
      </c>
      <c r="F11" s="27" t="n">
        <v>0</v>
      </c>
      <c r="G11" s="27" t="n">
        <f aca="false">SUM(B11:F11)</f>
        <v>0</v>
      </c>
    </row>
    <row r="12" customFormat="false" ht="12.75" hidden="false" customHeight="false" outlineLevel="0" collapsed="false">
      <c r="A12" s="23" t="n">
        <f aca="false">1+A11</f>
        <v>5</v>
      </c>
      <c r="B12" s="27" t="n">
        <v>0</v>
      </c>
      <c r="C12" s="27" t="n">
        <v>0</v>
      </c>
      <c r="D12" s="27" t="n">
        <v>0</v>
      </c>
      <c r="E12" s="27" t="n">
        <v>0</v>
      </c>
      <c r="F12" s="27" t="n">
        <v>0</v>
      </c>
      <c r="G12" s="27" t="n">
        <f aca="false">SUM(B12:F12)</f>
        <v>0</v>
      </c>
    </row>
    <row r="13" customFormat="false" ht="12.75" hidden="false" customHeight="false" outlineLevel="0" collapsed="false">
      <c r="A13" s="23" t="n">
        <f aca="false">1+A12</f>
        <v>6</v>
      </c>
      <c r="B13" s="27" t="n">
        <v>0</v>
      </c>
      <c r="C13" s="27" t="n">
        <v>0</v>
      </c>
      <c r="D13" s="27" t="n">
        <v>0</v>
      </c>
      <c r="E13" s="27" t="n">
        <v>0</v>
      </c>
      <c r="F13" s="27" t="n">
        <v>0</v>
      </c>
      <c r="G13" s="27" t="n">
        <f aca="false">SUM(B13:F13)</f>
        <v>0</v>
      </c>
    </row>
    <row r="14" customFormat="false" ht="12.75" hidden="false" customHeight="false" outlineLevel="0" collapsed="false">
      <c r="A14" s="23" t="n">
        <f aca="false">1+A13</f>
        <v>7</v>
      </c>
      <c r="B14" s="27" t="n">
        <v>0</v>
      </c>
      <c r="C14" s="27" t="n">
        <v>0</v>
      </c>
      <c r="D14" s="27" t="n">
        <v>0</v>
      </c>
      <c r="E14" s="27" t="n">
        <v>0</v>
      </c>
      <c r="F14" s="27" t="n">
        <v>0</v>
      </c>
      <c r="G14" s="27" t="n">
        <f aca="false">SUM(B14:F14)</f>
        <v>0</v>
      </c>
    </row>
    <row r="15" customFormat="false" ht="12.75" hidden="false" customHeight="false" outlineLevel="0" collapsed="false">
      <c r="A15" s="23" t="n">
        <f aca="false">1+A14</f>
        <v>8</v>
      </c>
      <c r="B15" s="27" t="n">
        <v>0</v>
      </c>
      <c r="C15" s="27" t="n">
        <v>0</v>
      </c>
      <c r="D15" s="27" t="n">
        <v>0</v>
      </c>
      <c r="E15" s="27" t="n">
        <v>0</v>
      </c>
      <c r="F15" s="27" t="n">
        <v>0</v>
      </c>
      <c r="G15" s="27" t="n">
        <f aca="false">SUM(B15:F15)</f>
        <v>0</v>
      </c>
    </row>
    <row r="16" customFormat="false" ht="12.75" hidden="false" customHeight="false" outlineLevel="0" collapsed="false">
      <c r="A16" s="23" t="n">
        <f aca="false">1+A15</f>
        <v>9</v>
      </c>
      <c r="B16" s="27" t="n">
        <v>0</v>
      </c>
      <c r="C16" s="27" t="n">
        <v>0</v>
      </c>
      <c r="D16" s="27" t="n">
        <v>0</v>
      </c>
      <c r="E16" s="27" t="n">
        <v>0</v>
      </c>
      <c r="F16" s="27" t="n">
        <v>0</v>
      </c>
      <c r="G16" s="27" t="n">
        <f aca="false">SUM(B16:F16)</f>
        <v>0</v>
      </c>
    </row>
    <row r="17" customFormat="false" ht="12.75" hidden="false" customHeight="false" outlineLevel="0" collapsed="false">
      <c r="A17" s="23" t="n">
        <f aca="false">1+A16</f>
        <v>10</v>
      </c>
      <c r="B17" s="27" t="n">
        <v>0</v>
      </c>
      <c r="C17" s="27" t="n">
        <v>0</v>
      </c>
      <c r="D17" s="27" t="n">
        <v>0</v>
      </c>
      <c r="E17" s="27" t="n">
        <v>0</v>
      </c>
      <c r="F17" s="27" t="n">
        <v>0</v>
      </c>
      <c r="G17" s="27" t="n">
        <f aca="false">SUM(B17:F17)</f>
        <v>0</v>
      </c>
    </row>
    <row r="18" customFormat="false" ht="12.75" hidden="false" customHeight="false" outlineLevel="0" collapsed="false">
      <c r="A18" s="23" t="n">
        <f aca="false">1+A17</f>
        <v>11</v>
      </c>
      <c r="B18" s="27" t="n">
        <v>0</v>
      </c>
      <c r="C18" s="27" t="n">
        <v>0</v>
      </c>
      <c r="D18" s="27" t="n">
        <v>0</v>
      </c>
      <c r="E18" s="27" t="n">
        <v>0</v>
      </c>
      <c r="F18" s="27" t="n">
        <v>0</v>
      </c>
      <c r="G18" s="27" t="n">
        <f aca="false">SUM(B18:F18)</f>
        <v>0</v>
      </c>
    </row>
    <row r="19" customFormat="false" ht="12.75" hidden="false" customHeight="false" outlineLevel="0" collapsed="false">
      <c r="A19" s="23" t="n">
        <f aca="false">1+A18</f>
        <v>12</v>
      </c>
      <c r="B19" s="27" t="n">
        <v>0</v>
      </c>
      <c r="C19" s="27" t="n">
        <v>0</v>
      </c>
      <c r="D19" s="27" t="n">
        <v>0</v>
      </c>
      <c r="E19" s="27" t="n">
        <v>0</v>
      </c>
      <c r="F19" s="27" t="n">
        <v>0</v>
      </c>
      <c r="G19" s="27" t="n">
        <f aca="false">SUM(B19:F19)</f>
        <v>0</v>
      </c>
    </row>
    <row r="20" customFormat="false" ht="12.75" hidden="false" customHeight="false" outlineLevel="0" collapsed="false">
      <c r="A20" s="23" t="n">
        <f aca="false">1+A19</f>
        <v>13</v>
      </c>
      <c r="B20" s="27" t="n">
        <v>0</v>
      </c>
      <c r="C20" s="27" t="n">
        <v>0</v>
      </c>
      <c r="D20" s="27" t="n">
        <v>0</v>
      </c>
      <c r="E20" s="27" t="n">
        <v>0</v>
      </c>
      <c r="F20" s="27" t="n">
        <v>0</v>
      </c>
      <c r="G20" s="27" t="n">
        <f aca="false">SUM(B20:F20)</f>
        <v>0</v>
      </c>
    </row>
    <row r="21" customFormat="false" ht="12.75" hidden="false" customHeight="false" outlineLevel="0" collapsed="false">
      <c r="A21" s="23" t="n">
        <f aca="false">1+A20</f>
        <v>14</v>
      </c>
      <c r="B21" s="27" t="n">
        <v>0</v>
      </c>
      <c r="C21" s="27" t="n">
        <v>0</v>
      </c>
      <c r="D21" s="27" t="n">
        <v>0</v>
      </c>
      <c r="E21" s="27" t="n">
        <v>0</v>
      </c>
      <c r="F21" s="27" t="n">
        <v>0</v>
      </c>
      <c r="G21" s="27" t="n">
        <f aca="false">SUM(B21:F21)</f>
        <v>0</v>
      </c>
    </row>
    <row r="22" customFormat="false" ht="12.75" hidden="false" customHeight="false" outlineLevel="0" collapsed="false">
      <c r="A22" s="23" t="n">
        <f aca="false">1+A21</f>
        <v>15</v>
      </c>
      <c r="B22" s="27" t="n">
        <v>0</v>
      </c>
      <c r="C22" s="27" t="n">
        <v>0</v>
      </c>
      <c r="D22" s="27" t="n">
        <v>0</v>
      </c>
      <c r="E22" s="27" t="n">
        <v>0</v>
      </c>
      <c r="F22" s="27" t="n">
        <v>0</v>
      </c>
      <c r="G22" s="27" t="n">
        <f aca="false">SUM(B22:F22)</f>
        <v>0</v>
      </c>
    </row>
    <row r="23" customFormat="false" ht="12.75" hidden="false" customHeight="false" outlineLevel="0" collapsed="false">
      <c r="A23" s="23" t="n">
        <f aca="false">1+A22</f>
        <v>16</v>
      </c>
      <c r="B23" s="27" t="n">
        <v>0</v>
      </c>
      <c r="C23" s="27" t="n">
        <v>0</v>
      </c>
      <c r="D23" s="27" t="n">
        <v>0</v>
      </c>
      <c r="E23" s="27" t="n">
        <v>0</v>
      </c>
      <c r="F23" s="27" t="n">
        <v>0</v>
      </c>
      <c r="G23" s="27" t="n">
        <f aca="false">SUM(B23:F23)</f>
        <v>0</v>
      </c>
    </row>
    <row r="24" customFormat="false" ht="12.75" hidden="false" customHeight="false" outlineLevel="0" collapsed="false">
      <c r="A24" s="23" t="n">
        <f aca="false">1+A23</f>
        <v>17</v>
      </c>
      <c r="B24" s="27" t="n">
        <v>0</v>
      </c>
      <c r="C24" s="27" t="n">
        <v>0</v>
      </c>
      <c r="D24" s="27" t="n">
        <v>0</v>
      </c>
      <c r="E24" s="27" t="n">
        <v>0</v>
      </c>
      <c r="F24" s="27" t="n">
        <v>0</v>
      </c>
      <c r="G24" s="27" t="n">
        <f aca="false">SUM(B24:F24)</f>
        <v>0</v>
      </c>
    </row>
    <row r="25" customFormat="false" ht="12.75" hidden="false" customHeight="false" outlineLevel="0" collapsed="false">
      <c r="A25" s="23" t="n">
        <f aca="false">1+A24</f>
        <v>18</v>
      </c>
      <c r="B25" s="27" t="n">
        <v>0</v>
      </c>
      <c r="C25" s="27" t="n">
        <v>0</v>
      </c>
      <c r="D25" s="27" t="n">
        <v>0</v>
      </c>
      <c r="E25" s="27" t="n">
        <v>0</v>
      </c>
      <c r="F25" s="27" t="n">
        <v>0</v>
      </c>
      <c r="G25" s="27" t="n">
        <f aca="false">SUM(B25:F25)</f>
        <v>0</v>
      </c>
    </row>
    <row r="26" customFormat="false" ht="12.75" hidden="false" customHeight="false" outlineLevel="0" collapsed="false">
      <c r="A26" s="23" t="n">
        <f aca="false">1+A25</f>
        <v>19</v>
      </c>
      <c r="B26" s="27" t="n">
        <v>0</v>
      </c>
      <c r="C26" s="27" t="n">
        <v>0</v>
      </c>
      <c r="D26" s="27" t="n">
        <v>0</v>
      </c>
      <c r="E26" s="27" t="n">
        <v>0</v>
      </c>
      <c r="F26" s="27" t="n">
        <v>0</v>
      </c>
      <c r="G26" s="27" t="n">
        <f aca="false">SUM(B26:F26)</f>
        <v>0</v>
      </c>
    </row>
    <row r="27" customFormat="false" ht="12.75" hidden="false" customHeight="false" outlineLevel="0" collapsed="false">
      <c r="A27" s="23" t="n">
        <f aca="false">1+A26</f>
        <v>20</v>
      </c>
      <c r="B27" s="27" t="n">
        <v>0</v>
      </c>
      <c r="C27" s="27" t="n">
        <v>0</v>
      </c>
      <c r="D27" s="27" t="n">
        <v>0</v>
      </c>
      <c r="E27" s="27" t="n">
        <v>0</v>
      </c>
      <c r="F27" s="27" t="n">
        <v>0</v>
      </c>
      <c r="G27" s="27" t="n">
        <f aca="false">SUM(B27:F27)</f>
        <v>0</v>
      </c>
    </row>
    <row r="28" customFormat="false" ht="12.75" hidden="false" customHeight="false" outlineLevel="0" collapsed="false">
      <c r="A28" s="23" t="n">
        <f aca="false">1+A27</f>
        <v>21</v>
      </c>
      <c r="B28" s="27" t="n">
        <v>0</v>
      </c>
      <c r="C28" s="27" t="n">
        <v>0</v>
      </c>
      <c r="D28" s="27" t="n">
        <v>0</v>
      </c>
      <c r="E28" s="27" t="n">
        <v>0</v>
      </c>
      <c r="F28" s="27" t="n">
        <v>0</v>
      </c>
      <c r="G28" s="27" t="n">
        <f aca="false">SUM(B28:F28)</f>
        <v>0</v>
      </c>
    </row>
    <row r="29" customFormat="false" ht="12.75" hidden="false" customHeight="false" outlineLevel="0" collapsed="false">
      <c r="A29" s="23" t="n">
        <f aca="false">1+A28</f>
        <v>22</v>
      </c>
      <c r="B29" s="27" t="n">
        <v>0</v>
      </c>
      <c r="C29" s="27" t="n">
        <v>0</v>
      </c>
      <c r="D29" s="27" t="n">
        <v>0</v>
      </c>
      <c r="E29" s="27" t="n">
        <v>0</v>
      </c>
      <c r="F29" s="27" t="n">
        <v>0</v>
      </c>
      <c r="G29" s="27" t="n">
        <f aca="false">SUM(B29:F29)</f>
        <v>0</v>
      </c>
    </row>
    <row r="30" customFormat="false" ht="12.75" hidden="false" customHeight="false" outlineLevel="0" collapsed="false">
      <c r="A30" s="23" t="n">
        <f aca="false">1+A29</f>
        <v>23</v>
      </c>
      <c r="B30" s="27" t="n">
        <v>0</v>
      </c>
      <c r="C30" s="27" t="n">
        <v>0</v>
      </c>
      <c r="D30" s="27" t="n">
        <v>0</v>
      </c>
      <c r="E30" s="27" t="n">
        <v>0</v>
      </c>
      <c r="F30" s="27" t="n">
        <v>0</v>
      </c>
      <c r="G30" s="27" t="n">
        <f aca="false">SUM(B30:F30)</f>
        <v>0</v>
      </c>
    </row>
    <row r="31" customFormat="false" ht="12.75" hidden="false" customHeight="false" outlineLevel="0" collapsed="false">
      <c r="A31" s="23" t="n">
        <f aca="false">1+A30</f>
        <v>24</v>
      </c>
      <c r="B31" s="27" t="n">
        <v>0</v>
      </c>
      <c r="C31" s="27" t="n">
        <v>0</v>
      </c>
      <c r="D31" s="27" t="n">
        <v>0</v>
      </c>
      <c r="E31" s="27" t="n">
        <v>0</v>
      </c>
      <c r="F31" s="27" t="n">
        <v>0</v>
      </c>
      <c r="G31" s="27" t="n">
        <f aca="false">SUM(B31:F31)</f>
        <v>0</v>
      </c>
    </row>
    <row r="32" customFormat="false" ht="12.75" hidden="false" customHeight="false" outlineLevel="0" collapsed="false">
      <c r="A32" s="23" t="n">
        <f aca="false">1+A31</f>
        <v>25</v>
      </c>
      <c r="B32" s="27" t="n">
        <v>0</v>
      </c>
      <c r="C32" s="27" t="n">
        <v>0</v>
      </c>
      <c r="D32" s="27" t="n">
        <v>0</v>
      </c>
      <c r="E32" s="27" t="n">
        <v>0</v>
      </c>
      <c r="F32" s="27" t="n">
        <v>0</v>
      </c>
      <c r="G32" s="27" t="n">
        <f aca="false">SUM(B32:F32)</f>
        <v>0</v>
      </c>
    </row>
    <row r="33" customFormat="false" ht="12.75" hidden="false" customHeight="false" outlineLevel="0" collapsed="false">
      <c r="A33" s="23" t="n">
        <f aca="false">1+A32</f>
        <v>26</v>
      </c>
      <c r="B33" s="27" t="n">
        <v>0</v>
      </c>
      <c r="C33" s="27" t="n">
        <v>0</v>
      </c>
      <c r="D33" s="27" t="n">
        <v>0</v>
      </c>
      <c r="E33" s="27" t="n">
        <v>0</v>
      </c>
      <c r="F33" s="27" t="n">
        <v>0</v>
      </c>
      <c r="G33" s="27" t="n">
        <f aca="false">SUM(B33:F33)</f>
        <v>0</v>
      </c>
    </row>
    <row r="34" customFormat="false" ht="12.75" hidden="false" customHeight="false" outlineLevel="0" collapsed="false">
      <c r="A34" s="23" t="n">
        <f aca="false">1+A33</f>
        <v>27</v>
      </c>
      <c r="B34" s="27" t="n">
        <v>0</v>
      </c>
      <c r="C34" s="27" t="n">
        <v>0</v>
      </c>
      <c r="D34" s="27" t="n">
        <v>0</v>
      </c>
      <c r="E34" s="27" t="n">
        <v>0</v>
      </c>
      <c r="F34" s="27" t="n">
        <v>0</v>
      </c>
      <c r="G34" s="27" t="n">
        <f aca="false">SUM(B34:F34)</f>
        <v>0</v>
      </c>
    </row>
    <row r="35" customFormat="false" ht="12.75" hidden="false" customHeight="false" outlineLevel="0" collapsed="false">
      <c r="A35" s="23" t="n">
        <f aca="false">1+A34</f>
        <v>28</v>
      </c>
      <c r="B35" s="27" t="n">
        <v>0</v>
      </c>
      <c r="C35" s="27" t="n">
        <v>0</v>
      </c>
      <c r="D35" s="27" t="n">
        <v>0</v>
      </c>
      <c r="E35" s="27" t="n">
        <v>0</v>
      </c>
      <c r="F35" s="27" t="n">
        <v>0</v>
      </c>
      <c r="G35" s="27" t="n">
        <f aca="false">SUM(B35:F35)</f>
        <v>0</v>
      </c>
    </row>
    <row r="36" customFormat="false" ht="12.75" hidden="false" customHeight="false" outlineLevel="0" collapsed="false">
      <c r="A36" s="23" t="n">
        <f aca="false">1+A35</f>
        <v>29</v>
      </c>
      <c r="B36" s="27" t="n">
        <v>0</v>
      </c>
      <c r="C36" s="27" t="n">
        <v>0</v>
      </c>
      <c r="D36" s="27" t="n">
        <v>0</v>
      </c>
      <c r="E36" s="27" t="n">
        <v>0</v>
      </c>
      <c r="F36" s="27" t="n">
        <v>0</v>
      </c>
      <c r="G36" s="27" t="n">
        <f aca="false">SUM(B36:F36)</f>
        <v>0</v>
      </c>
    </row>
    <row r="37" customFormat="false" ht="12.75" hidden="false" customHeight="false" outlineLevel="0" collapsed="false">
      <c r="A37" s="23" t="n">
        <f aca="false">1+A36</f>
        <v>30</v>
      </c>
      <c r="B37" s="27" t="n">
        <v>0</v>
      </c>
      <c r="C37" s="27" t="n">
        <v>0</v>
      </c>
      <c r="D37" s="27" t="n">
        <v>0</v>
      </c>
      <c r="E37" s="27" t="n">
        <v>0</v>
      </c>
      <c r="F37" s="27" t="n">
        <v>0</v>
      </c>
      <c r="G37" s="27" t="n">
        <f aca="false">SUM(B37:F37)</f>
        <v>0</v>
      </c>
    </row>
    <row r="38" customFormat="false" ht="12.75" hidden="false" customHeight="false" outlineLevel="0" collapsed="false">
      <c r="A38" s="23" t="n">
        <f aca="false">1+A37</f>
        <v>31</v>
      </c>
      <c r="B38" s="27" t="n">
        <v>0</v>
      </c>
      <c r="C38" s="27" t="n">
        <v>0</v>
      </c>
      <c r="D38" s="27" t="n">
        <v>0</v>
      </c>
      <c r="E38" s="27" t="n">
        <v>0</v>
      </c>
      <c r="F38" s="27" t="n">
        <v>0</v>
      </c>
      <c r="G38" s="27" t="n">
        <f aca="false">SUM(B38:F38)</f>
        <v>0</v>
      </c>
    </row>
    <row r="39" customFormat="false" ht="12.75" hidden="false" customHeight="false" outlineLevel="0" collapsed="false">
      <c r="B39" s="27"/>
      <c r="C39" s="27"/>
      <c r="D39" s="27"/>
      <c r="E39" s="27"/>
      <c r="F39" s="27"/>
      <c r="G39" s="27"/>
    </row>
    <row r="40" customFormat="false" ht="13.5" hidden="false" customHeight="false" outlineLevel="0" collapsed="false">
      <c r="A40" s="23" t="s">
        <v>89</v>
      </c>
      <c r="B40" s="28" t="n">
        <f aca="false">SUM(B8:B38)</f>
        <v>0</v>
      </c>
      <c r="C40" s="28" t="n">
        <f aca="false">SUM(C8:C38)</f>
        <v>0</v>
      </c>
      <c r="D40" s="28" t="n">
        <f aca="false">SUM(D8:D38)</f>
        <v>0</v>
      </c>
      <c r="E40" s="28" t="n">
        <f aca="false">SUM(E8:E38)</f>
        <v>0</v>
      </c>
      <c r="F40" s="28" t="n">
        <f aca="false">SUM(F8:F38)</f>
        <v>0</v>
      </c>
      <c r="G40" s="28" t="n">
        <f aca="false">SUM(G8:G38)</f>
        <v>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5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62" activeCellId="0" sqref="E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29" t="s">
        <v>1</v>
      </c>
      <c r="C2" s="29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9" hidden="false" customHeight="tru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90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s">
        <v>91</v>
      </c>
      <c r="D9" s="11"/>
    </row>
    <row r="10" customFormat="false" ht="12.75" hidden="false" customHeight="false" outlineLevel="0" collapsed="false">
      <c r="A10" s="4" t="s">
        <v>13</v>
      </c>
      <c r="B10" s="4" t="s">
        <v>92</v>
      </c>
      <c r="C10" s="8" t="s">
        <v>15</v>
      </c>
      <c r="D10" s="9"/>
    </row>
    <row r="11" customFormat="false" ht="12.75" hidden="false" customHeight="false" outlineLevel="0" collapsed="false">
      <c r="C11" s="10" t="n">
        <v>36677</v>
      </c>
      <c r="D11" s="30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</row>
    <row r="15" customFormat="false" ht="12.75" hidden="false" customHeight="false" outlineLevel="0" collapsed="false">
      <c r="A15" s="22" t="n">
        <v>35</v>
      </c>
      <c r="B15" s="22" t="s">
        <v>93</v>
      </c>
      <c r="C15" s="22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</row>
    <row r="16" customFormat="false" ht="12.75" hidden="false" customHeight="false" outlineLevel="0" collapsed="false">
      <c r="A16" s="22" t="n">
        <v>71</v>
      </c>
      <c r="B16" s="22" t="s">
        <v>94</v>
      </c>
      <c r="C16" s="22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</row>
    <row r="17" customFormat="false" ht="12.75" hidden="false" customHeight="false" outlineLevel="0" collapsed="false">
      <c r="A17" s="22" t="n">
        <v>584</v>
      </c>
      <c r="B17" s="22" t="s">
        <v>95</v>
      </c>
      <c r="C17" s="22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</row>
    <row r="18" customFormat="false" ht="12.75" hidden="false" customHeight="false" outlineLevel="0" collapsed="false">
      <c r="A18" s="22" t="n">
        <v>644</v>
      </c>
      <c r="B18" s="22" t="s">
        <v>23</v>
      </c>
      <c r="C18" s="22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</row>
    <row r="19" customFormat="false" ht="12.75" hidden="false" customHeight="false" outlineLevel="0" collapsed="false">
      <c r="A19" s="22" t="n">
        <v>701</v>
      </c>
      <c r="B19" s="22" t="s">
        <v>96</v>
      </c>
      <c r="C19" s="22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</row>
    <row r="20" customFormat="false" ht="12.75" hidden="false" customHeight="false" outlineLevel="0" collapsed="false">
      <c r="A20" s="22" t="n">
        <v>4045</v>
      </c>
      <c r="B20" s="22" t="s">
        <v>97</v>
      </c>
      <c r="C20" s="22" t="s">
        <v>98</v>
      </c>
      <c r="D20" s="16" t="n">
        <f aca="false">7000+589</f>
        <v>7589</v>
      </c>
      <c r="E20" s="16" t="n">
        <f aca="false">7000+589</f>
        <v>7589</v>
      </c>
      <c r="F20" s="16" t="n">
        <f aca="false">7000+589</f>
        <v>7589</v>
      </c>
      <c r="G20" s="16" t="n">
        <f aca="false">7000+589</f>
        <v>7589</v>
      </c>
      <c r="H20" s="16" t="n">
        <f aca="false">7000+589</f>
        <v>7589</v>
      </c>
      <c r="I20" s="16" t="n">
        <f aca="false">7000+589</f>
        <v>7589</v>
      </c>
    </row>
    <row r="21" customFormat="false" ht="12.75" hidden="false" customHeight="false" outlineLevel="0" collapsed="false">
      <c r="A21" s="22" t="n">
        <v>4132</v>
      </c>
      <c r="B21" s="22" t="s">
        <v>99</v>
      </c>
      <c r="C21" s="22" t="s">
        <v>100</v>
      </c>
      <c r="D21" s="16" t="n">
        <v>0</v>
      </c>
      <c r="E21" s="16" t="n">
        <v>0</v>
      </c>
      <c r="F21" s="16" t="n">
        <v>0</v>
      </c>
      <c r="G21" s="16" t="n">
        <v>0</v>
      </c>
      <c r="H21" s="16" t="n">
        <v>0</v>
      </c>
      <c r="I21" s="16" t="n">
        <v>0</v>
      </c>
    </row>
    <row r="22" customFormat="false" ht="12.75" hidden="false" customHeight="false" outlineLevel="0" collapsed="false">
      <c r="A22" s="22" t="n">
        <v>4132</v>
      </c>
      <c r="B22" s="22" t="s">
        <v>101</v>
      </c>
      <c r="C22" s="22" t="s">
        <v>102</v>
      </c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</row>
    <row r="23" customFormat="false" ht="12.75" hidden="false" customHeight="false" outlineLevel="0" collapsed="false">
      <c r="A23" s="31" t="n">
        <v>4132</v>
      </c>
      <c r="B23" s="31" t="s">
        <v>101</v>
      </c>
      <c r="C23" s="31" t="s">
        <v>103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</row>
    <row r="24" customFormat="false" ht="12.75" hidden="false" customHeight="false" outlineLevel="0" collapsed="false">
      <c r="A24" s="22" t="n">
        <v>4132</v>
      </c>
      <c r="B24" s="33" t="s">
        <v>104</v>
      </c>
      <c r="C24" s="22" t="s">
        <v>26</v>
      </c>
      <c r="D24" s="16" t="n">
        <f aca="false">4000-71-164</f>
        <v>3765</v>
      </c>
      <c r="E24" s="16" t="n">
        <f aca="false">4000-71-164</f>
        <v>3765</v>
      </c>
      <c r="F24" s="16" t="n">
        <f aca="false">4000-71-164</f>
        <v>3765</v>
      </c>
      <c r="G24" s="16" t="n">
        <f aca="false">4000-71-164</f>
        <v>3765</v>
      </c>
      <c r="H24" s="16" t="n">
        <f aca="false">4000-71-164</f>
        <v>3765</v>
      </c>
      <c r="I24" s="16" t="n">
        <f aca="false">4000-71-164</f>
        <v>3765</v>
      </c>
    </row>
    <row r="25" customFormat="false" ht="12.75" hidden="false" customHeight="false" outlineLevel="0" collapsed="false">
      <c r="A25" s="22" t="n">
        <v>4132</v>
      </c>
      <c r="B25" s="22" t="s">
        <v>101</v>
      </c>
      <c r="C25" s="22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</row>
    <row r="26" customFormat="false" ht="12.75" hidden="false" customHeight="false" outlineLevel="0" collapsed="false">
      <c r="A26" s="22" t="n">
        <v>4531</v>
      </c>
      <c r="B26" s="22" t="s">
        <v>105</v>
      </c>
      <c r="C26" s="22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</row>
    <row r="27" customFormat="false" ht="12.75" hidden="false" customHeight="false" outlineLevel="0" collapsed="false">
      <c r="A27" s="22" t="n">
        <v>6269</v>
      </c>
      <c r="B27" s="22" t="s">
        <v>106</v>
      </c>
      <c r="C27" s="22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</row>
    <row r="28" customFormat="false" ht="12.75" hidden="false" customHeight="false" outlineLevel="0" collapsed="false">
      <c r="A28" s="22" t="n">
        <v>6351</v>
      </c>
      <c r="B28" s="22" t="s">
        <v>107</v>
      </c>
      <c r="C28" s="22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</row>
    <row r="29" customFormat="false" ht="12.75" hidden="false" customHeight="false" outlineLevel="0" collapsed="false">
      <c r="A29" s="22" t="n">
        <v>6721</v>
      </c>
      <c r="B29" s="22" t="s">
        <v>108</v>
      </c>
      <c r="C29" s="22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</row>
    <row r="30" customFormat="false" ht="12.75" hidden="false" customHeight="false" outlineLevel="0" collapsed="false">
      <c r="A30" s="22" t="n">
        <v>6780</v>
      </c>
      <c r="B30" s="33" t="s">
        <v>109</v>
      </c>
      <c r="C30" s="22" t="s">
        <v>110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</row>
    <row r="31" customFormat="false" ht="12.75" hidden="false" customHeight="false" outlineLevel="0" collapsed="false">
      <c r="A31" s="22" t="n">
        <v>6780</v>
      </c>
      <c r="B31" s="33" t="s">
        <v>109</v>
      </c>
      <c r="C31" s="22" t="s">
        <v>111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</row>
    <row r="32" customFormat="false" ht="12.75" hidden="false" customHeight="false" outlineLevel="0" collapsed="false">
      <c r="A32" s="22" t="n">
        <v>7038</v>
      </c>
      <c r="B32" s="33" t="s">
        <v>112</v>
      </c>
      <c r="C32" s="22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</row>
    <row r="33" customFormat="false" ht="12.75" hidden="false" customHeight="false" outlineLevel="0" collapsed="false">
      <c r="A33" s="22" t="n">
        <v>7285</v>
      </c>
      <c r="B33" s="33" t="s">
        <v>93</v>
      </c>
      <c r="C33" s="22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</row>
    <row r="34" customFormat="false" ht="12.75" hidden="false" customHeight="false" outlineLevel="0" collapsed="false">
      <c r="A34" s="22" t="n">
        <v>8740</v>
      </c>
      <c r="B34" s="33" t="s">
        <v>113</v>
      </c>
      <c r="C34" s="22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</row>
    <row r="35" customFormat="false" ht="12.75" hidden="false" customHeight="false" outlineLevel="0" collapsed="false">
      <c r="A35" s="22" t="n">
        <v>6040</v>
      </c>
      <c r="B35" s="33" t="s">
        <v>114</v>
      </c>
      <c r="C35" s="22"/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  <c r="I35" s="16" t="n">
        <v>0</v>
      </c>
    </row>
    <row r="36" customFormat="false" ht="12.75" hidden="false" customHeight="false" outlineLevel="0" collapsed="false">
      <c r="A36" s="22" t="n">
        <v>7038</v>
      </c>
      <c r="B36" s="33" t="s">
        <v>115</v>
      </c>
      <c r="C36" s="22" t="s">
        <v>116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</row>
    <row r="37" customFormat="false" ht="12.75" hidden="false" customHeight="false" outlineLevel="0" collapsed="false">
      <c r="A37" s="22" t="n">
        <v>9643</v>
      </c>
      <c r="B37" s="22" t="s">
        <v>117</v>
      </c>
      <c r="C37" s="22"/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</row>
    <row r="38" customFormat="false" ht="12.75" hidden="false" customHeight="false" outlineLevel="0" collapsed="false">
      <c r="A38" s="22" t="n">
        <v>98675710</v>
      </c>
      <c r="B38" s="22" t="s">
        <v>118</v>
      </c>
      <c r="C38" s="22" t="s">
        <v>119</v>
      </c>
      <c r="D38" s="16" t="n">
        <v>150</v>
      </c>
      <c r="E38" s="16" t="n">
        <v>150</v>
      </c>
      <c r="F38" s="16" t="n">
        <v>150</v>
      </c>
      <c r="G38" s="16" t="n">
        <v>150</v>
      </c>
      <c r="H38" s="16" t="n">
        <v>150</v>
      </c>
      <c r="I38" s="16" t="n">
        <v>150</v>
      </c>
    </row>
    <row r="39" customFormat="false" ht="12.75" hidden="false" customHeight="false" outlineLevel="0" collapsed="false">
      <c r="A39" s="22" t="s">
        <v>120</v>
      </c>
      <c r="B39" s="22" t="s">
        <v>121</v>
      </c>
      <c r="C39" s="22" t="s">
        <v>122</v>
      </c>
      <c r="D39" s="16" t="n">
        <v>1600</v>
      </c>
      <c r="E39" s="16" t="n">
        <v>1600</v>
      </c>
      <c r="F39" s="16" t="n">
        <v>1600</v>
      </c>
      <c r="G39" s="16" t="n">
        <v>1600</v>
      </c>
      <c r="H39" s="16" t="n">
        <v>1600</v>
      </c>
      <c r="I39" s="16" t="n">
        <v>1600</v>
      </c>
    </row>
    <row r="40" customFormat="false" ht="12.75" hidden="false" customHeight="false" outlineLevel="0" collapsed="false">
      <c r="A40" s="22" t="s">
        <v>123</v>
      </c>
      <c r="B40" s="34" t="s">
        <v>124</v>
      </c>
      <c r="C40" s="22" t="s">
        <v>37</v>
      </c>
      <c r="D40" s="16" t="n">
        <v>0</v>
      </c>
      <c r="E40" s="16" t="n">
        <v>0</v>
      </c>
      <c r="F40" s="16" t="n">
        <v>0</v>
      </c>
      <c r="G40" s="16" t="n">
        <v>0</v>
      </c>
      <c r="H40" s="16" t="n">
        <v>0</v>
      </c>
      <c r="I40" s="16" t="n">
        <v>0</v>
      </c>
    </row>
    <row r="41" customFormat="false" ht="5.45" hidden="false" customHeight="true" outlineLevel="0" collapsed="false">
      <c r="D41" s="20"/>
      <c r="E41" s="20"/>
      <c r="F41" s="20"/>
      <c r="G41" s="20"/>
      <c r="H41" s="20"/>
      <c r="I41" s="20"/>
    </row>
    <row r="42" customFormat="false" ht="18.75" hidden="false" customHeight="false" outlineLevel="0" collapsed="false">
      <c r="C42" s="21" t="s">
        <v>38</v>
      </c>
      <c r="D42" s="18" t="n">
        <f aca="false">SUM(D15:D41)</f>
        <v>13104</v>
      </c>
      <c r="E42" s="18" t="n">
        <f aca="false">SUM(E15:E41)</f>
        <v>13104</v>
      </c>
      <c r="F42" s="18" t="n">
        <f aca="false">SUM(F15:F41)</f>
        <v>13104</v>
      </c>
      <c r="G42" s="18" t="n">
        <f aca="false">SUM(G15:G41)</f>
        <v>13104</v>
      </c>
      <c r="H42" s="18" t="n">
        <f aca="false">SUM(H15:H41)</f>
        <v>13104</v>
      </c>
      <c r="I42" s="18" t="n">
        <f aca="false">SUM(I15:I41)</f>
        <v>13104</v>
      </c>
    </row>
    <row r="44" customFormat="false" ht="18.75" hidden="false" customHeight="false" outlineLevel="0" collapsed="false">
      <c r="A44" s="12" t="s">
        <v>39</v>
      </c>
      <c r="B44" s="12"/>
      <c r="D44" s="13" t="str">
        <f aca="false">D13</f>
        <v>May</v>
      </c>
      <c r="E44" s="13" t="str">
        <f aca="false">E13</f>
        <v>May</v>
      </c>
      <c r="F44" s="13" t="str">
        <f aca="false">F13</f>
        <v>May</v>
      </c>
      <c r="G44" s="13" t="str">
        <f aca="false">G13</f>
        <v>May</v>
      </c>
      <c r="H44" s="13" t="str">
        <f aca="false">H13</f>
        <v>May</v>
      </c>
      <c r="I44" s="13" t="str">
        <f aca="false">I13</f>
        <v>May</v>
      </c>
    </row>
    <row r="45" customFormat="false" ht="12.75" hidden="false" customHeight="false" outlineLevel="0" collapsed="false">
      <c r="A45" s="13" t="s">
        <v>18</v>
      </c>
      <c r="B45" s="14" t="s">
        <v>19</v>
      </c>
      <c r="C45" s="13" t="s">
        <v>40</v>
      </c>
      <c r="D45" s="13" t="n">
        <f aca="false">D14</f>
        <v>1</v>
      </c>
      <c r="E45" s="13" t="n">
        <f aca="false">E14</f>
        <v>2</v>
      </c>
      <c r="F45" s="13" t="n">
        <f aca="false">F14</f>
        <v>3</v>
      </c>
      <c r="G45" s="13" t="n">
        <f aca="false">G14</f>
        <v>4</v>
      </c>
      <c r="H45" s="13" t="n">
        <f aca="false">H14</f>
        <v>5</v>
      </c>
      <c r="I45" s="13" t="n">
        <f aca="false">I14</f>
        <v>6</v>
      </c>
    </row>
    <row r="46" customFormat="false" ht="12.75" hidden="false" customHeight="false" outlineLevel="0" collapsed="false">
      <c r="A46" s="35" t="n">
        <v>35</v>
      </c>
      <c r="B46" s="36" t="s">
        <v>93</v>
      </c>
      <c r="C46" s="22"/>
      <c r="D46" s="16"/>
      <c r="E46" s="16"/>
      <c r="F46" s="16"/>
      <c r="G46" s="16"/>
      <c r="H46" s="16"/>
      <c r="I46" s="16"/>
    </row>
    <row r="47" customFormat="false" ht="12.75" hidden="false" customHeight="false" outlineLevel="0" collapsed="false">
      <c r="A47" s="35" t="n">
        <v>522</v>
      </c>
      <c r="B47" s="36" t="s">
        <v>125</v>
      </c>
      <c r="C47" s="22"/>
      <c r="D47" s="16"/>
      <c r="E47" s="16"/>
      <c r="F47" s="16"/>
      <c r="G47" s="16"/>
      <c r="H47" s="16"/>
      <c r="I47" s="16"/>
    </row>
    <row r="48" customFormat="false" ht="12.75" hidden="false" customHeight="false" outlineLevel="0" collapsed="false">
      <c r="A48" s="35" t="n">
        <v>1000</v>
      </c>
      <c r="B48" s="36" t="s">
        <v>126</v>
      </c>
      <c r="C48" s="22" t="s">
        <v>127</v>
      </c>
      <c r="D48" s="16"/>
      <c r="E48" s="16"/>
      <c r="F48" s="16"/>
      <c r="G48" s="16"/>
      <c r="H48" s="16"/>
      <c r="I48" s="16"/>
    </row>
    <row r="49" customFormat="false" ht="12.75" hidden="false" customHeight="false" outlineLevel="0" collapsed="false">
      <c r="A49" s="35" t="n">
        <v>1060</v>
      </c>
      <c r="B49" s="36" t="s">
        <v>128</v>
      </c>
      <c r="C49" s="22"/>
      <c r="D49" s="16"/>
      <c r="E49" s="16"/>
      <c r="F49" s="16"/>
      <c r="G49" s="16"/>
      <c r="H49" s="16"/>
      <c r="I49" s="16"/>
    </row>
    <row r="50" customFormat="false" ht="12.75" hidden="false" customHeight="false" outlineLevel="0" collapsed="false">
      <c r="A50" s="35" t="n">
        <v>1063</v>
      </c>
      <c r="B50" s="36" t="s">
        <v>129</v>
      </c>
      <c r="C50" s="22"/>
      <c r="D50" s="16"/>
      <c r="E50" s="16"/>
      <c r="F50" s="16"/>
      <c r="G50" s="16"/>
      <c r="H50" s="16"/>
      <c r="I50" s="16"/>
    </row>
    <row r="51" customFormat="false" ht="12.75" hidden="false" customHeight="false" outlineLevel="0" collapsed="false">
      <c r="A51" s="35" t="n">
        <v>1168</v>
      </c>
      <c r="B51" s="36" t="s">
        <v>130</v>
      </c>
      <c r="C51" s="22"/>
      <c r="D51" s="16"/>
      <c r="E51" s="16"/>
      <c r="F51" s="16"/>
      <c r="G51" s="16"/>
      <c r="H51" s="16"/>
      <c r="I51" s="16"/>
    </row>
    <row r="52" customFormat="false" ht="12.75" hidden="false" customHeight="false" outlineLevel="0" collapsed="false">
      <c r="A52" s="35" t="n">
        <v>1233</v>
      </c>
      <c r="B52" s="36" t="s">
        <v>131</v>
      </c>
      <c r="C52" s="22"/>
      <c r="D52" s="16"/>
      <c r="E52" s="16"/>
      <c r="F52" s="16"/>
      <c r="G52" s="16"/>
      <c r="H52" s="16"/>
      <c r="I52" s="16"/>
    </row>
    <row r="53" customFormat="false" ht="12.75" hidden="false" customHeight="false" outlineLevel="0" collapsed="false">
      <c r="A53" s="35" t="n">
        <v>1244</v>
      </c>
      <c r="B53" s="36" t="s">
        <v>132</v>
      </c>
      <c r="C53" s="22"/>
      <c r="D53" s="16"/>
      <c r="E53" s="16"/>
      <c r="F53" s="16"/>
      <c r="G53" s="16"/>
      <c r="H53" s="16"/>
      <c r="I53" s="16"/>
    </row>
    <row r="54" customFormat="false" ht="12.75" hidden="false" customHeight="false" outlineLevel="0" collapsed="false">
      <c r="A54" s="35" t="n">
        <v>1264</v>
      </c>
      <c r="B54" s="36" t="s">
        <v>133</v>
      </c>
      <c r="C54" s="22"/>
      <c r="D54" s="16"/>
      <c r="E54" s="16"/>
      <c r="F54" s="16"/>
      <c r="G54" s="16"/>
      <c r="H54" s="16"/>
      <c r="I54" s="16"/>
    </row>
    <row r="55" customFormat="false" ht="12.75" hidden="false" customHeight="false" outlineLevel="0" collapsed="false">
      <c r="A55" s="35" t="n">
        <v>1319</v>
      </c>
      <c r="B55" s="36" t="s">
        <v>134</v>
      </c>
      <c r="C55" s="22"/>
      <c r="D55" s="16"/>
      <c r="E55" s="16"/>
      <c r="F55" s="16"/>
      <c r="G55" s="16"/>
      <c r="H55" s="16"/>
      <c r="I55" s="16"/>
    </row>
    <row r="56" customFormat="false" ht="12.75" hidden="false" customHeight="false" outlineLevel="0" collapsed="false">
      <c r="A56" s="35" t="n">
        <v>1326</v>
      </c>
      <c r="B56" s="36" t="s">
        <v>135</v>
      </c>
      <c r="C56" s="22" t="s">
        <v>135</v>
      </c>
      <c r="D56" s="16"/>
      <c r="E56" s="16"/>
      <c r="F56" s="16"/>
      <c r="G56" s="16"/>
      <c r="H56" s="16"/>
      <c r="I56" s="16"/>
    </row>
    <row r="57" customFormat="false" ht="12.75" hidden="false" customHeight="false" outlineLevel="0" collapsed="false">
      <c r="A57" s="35" t="n">
        <v>1388</v>
      </c>
      <c r="B57" s="36" t="s">
        <v>136</v>
      </c>
      <c r="C57" s="22" t="s">
        <v>67</v>
      </c>
      <c r="D57" s="16" t="n">
        <v>0</v>
      </c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</row>
    <row r="58" customFormat="false" ht="12.75" hidden="false" customHeight="false" outlineLevel="0" collapsed="false">
      <c r="A58" s="35" t="n">
        <v>1427</v>
      </c>
      <c r="B58" s="36" t="s">
        <v>137</v>
      </c>
      <c r="C58" s="22" t="s">
        <v>138</v>
      </c>
      <c r="D58" s="16"/>
      <c r="E58" s="16"/>
      <c r="F58" s="16"/>
      <c r="G58" s="16"/>
      <c r="H58" s="16"/>
      <c r="I58" s="16"/>
    </row>
    <row r="59" customFormat="false" ht="12.75" hidden="false" customHeight="false" outlineLevel="0" collapsed="false">
      <c r="A59" s="35" t="n">
        <v>4132</v>
      </c>
      <c r="B59" s="36" t="s">
        <v>139</v>
      </c>
      <c r="C59" s="22" t="s">
        <v>140</v>
      </c>
      <c r="D59" s="16"/>
      <c r="E59" s="16"/>
      <c r="F59" s="16"/>
      <c r="G59" s="16"/>
      <c r="H59" s="16"/>
      <c r="I59" s="16"/>
    </row>
    <row r="60" customFormat="false" ht="12.75" hidden="false" customHeight="false" outlineLevel="0" collapsed="false">
      <c r="A60" s="35" t="n">
        <v>7340</v>
      </c>
      <c r="B60" s="36" t="s">
        <v>141</v>
      </c>
      <c r="C60" s="22" t="s">
        <v>142</v>
      </c>
      <c r="D60" s="19" t="n">
        <f aca="false">8000+3000+2000+104</f>
        <v>13104</v>
      </c>
      <c r="E60" s="19" t="n">
        <f aca="false">8000+3000+2000+104</f>
        <v>13104</v>
      </c>
      <c r="F60" s="19" t="n">
        <f aca="false">8000+3000+2000+104</f>
        <v>13104</v>
      </c>
      <c r="G60" s="19" t="n">
        <f aca="false">8000+3000+2000+104</f>
        <v>13104</v>
      </c>
      <c r="H60" s="19" t="n">
        <f aca="false">8000+3000+2000+104</f>
        <v>13104</v>
      </c>
      <c r="I60" s="19" t="n">
        <f aca="false">8000+3000+2000+104</f>
        <v>13104</v>
      </c>
    </row>
    <row r="61" customFormat="false" ht="12.75" hidden="false" customHeight="false" outlineLevel="0" collapsed="false">
      <c r="A61" s="35" t="n">
        <v>1373</v>
      </c>
      <c r="B61" s="36" t="s">
        <v>79</v>
      </c>
      <c r="C61" s="22"/>
      <c r="D61" s="16"/>
      <c r="E61" s="16"/>
      <c r="F61" s="16"/>
      <c r="G61" s="16"/>
      <c r="H61" s="16"/>
      <c r="I61" s="16"/>
    </row>
    <row r="62" customFormat="false" ht="12.75" hidden="false" customHeight="false" outlineLevel="0" collapsed="false">
      <c r="A62" s="35" t="n">
        <v>1394</v>
      </c>
      <c r="B62" s="36" t="s">
        <v>143</v>
      </c>
      <c r="C62" s="22" t="s">
        <v>54</v>
      </c>
      <c r="D62" s="16"/>
      <c r="E62" s="16"/>
      <c r="F62" s="16"/>
      <c r="G62" s="16"/>
      <c r="H62" s="16"/>
      <c r="I62" s="16"/>
    </row>
    <row r="63" customFormat="false" ht="12.75" hidden="false" customHeight="false" outlineLevel="0" collapsed="false">
      <c r="A63" s="35" t="n">
        <v>1412</v>
      </c>
      <c r="B63" s="36" t="s">
        <v>144</v>
      </c>
      <c r="C63" s="22"/>
      <c r="D63" s="16"/>
      <c r="E63" s="16"/>
      <c r="F63" s="16"/>
      <c r="G63" s="16"/>
      <c r="H63" s="16"/>
      <c r="I63" s="16"/>
    </row>
    <row r="64" customFormat="false" ht="12.75" hidden="false" customHeight="false" outlineLevel="0" collapsed="false">
      <c r="A64" s="35" t="n">
        <v>1427</v>
      </c>
      <c r="B64" s="36" t="s">
        <v>137</v>
      </c>
      <c r="C64" s="22" t="s">
        <v>145</v>
      </c>
      <c r="D64" s="16"/>
      <c r="E64" s="16"/>
      <c r="F64" s="16"/>
      <c r="G64" s="16"/>
      <c r="H64" s="16"/>
      <c r="I64" s="16"/>
    </row>
    <row r="65" customFormat="false" ht="12.75" hidden="false" customHeight="false" outlineLevel="0" collapsed="false">
      <c r="A65" s="35" t="n">
        <v>1428</v>
      </c>
      <c r="B65" s="36" t="s">
        <v>146</v>
      </c>
      <c r="C65" s="22" t="s">
        <v>60</v>
      </c>
      <c r="D65" s="16"/>
      <c r="E65" s="16"/>
      <c r="F65" s="16"/>
      <c r="G65" s="16"/>
      <c r="H65" s="16"/>
      <c r="I65" s="16"/>
    </row>
    <row r="66" customFormat="false" ht="12.75" hidden="false" customHeight="false" outlineLevel="0" collapsed="false">
      <c r="A66" s="35" t="n">
        <v>1431</v>
      </c>
      <c r="B66" s="36" t="s">
        <v>147</v>
      </c>
      <c r="C66" s="22"/>
      <c r="D66" s="16"/>
      <c r="E66" s="16"/>
      <c r="F66" s="16"/>
      <c r="G66" s="16"/>
      <c r="H66" s="16"/>
      <c r="I66" s="16"/>
    </row>
    <row r="67" customFormat="false" ht="12.75" hidden="false" customHeight="false" outlineLevel="0" collapsed="false">
      <c r="A67" s="35" t="n">
        <v>1485</v>
      </c>
      <c r="B67" s="36" t="s">
        <v>148</v>
      </c>
      <c r="C67" s="22" t="s">
        <v>58</v>
      </c>
      <c r="D67" s="16"/>
      <c r="E67" s="16"/>
      <c r="F67" s="16"/>
      <c r="G67" s="16"/>
      <c r="H67" s="16"/>
      <c r="I67" s="16"/>
    </row>
    <row r="68" customFormat="false" ht="12.75" hidden="false" customHeight="false" outlineLevel="0" collapsed="false">
      <c r="A68" s="35" t="n">
        <v>1507</v>
      </c>
      <c r="B68" s="36" t="s">
        <v>149</v>
      </c>
      <c r="C68" s="22"/>
      <c r="D68" s="16"/>
      <c r="E68" s="16"/>
      <c r="F68" s="16"/>
      <c r="G68" s="16"/>
      <c r="H68" s="16"/>
      <c r="I68" s="16"/>
    </row>
    <row r="69" customFormat="false" ht="12.75" hidden="false" customHeight="false" outlineLevel="0" collapsed="false">
      <c r="A69" s="35" t="n">
        <v>1508</v>
      </c>
      <c r="B69" s="36" t="s">
        <v>150</v>
      </c>
      <c r="C69" s="22"/>
      <c r="D69" s="16"/>
      <c r="E69" s="16"/>
      <c r="F69" s="16"/>
      <c r="G69" s="16"/>
      <c r="H69" s="16"/>
      <c r="I69" s="16"/>
    </row>
    <row r="70" customFormat="false" ht="12.75" hidden="false" customHeight="false" outlineLevel="0" collapsed="false">
      <c r="A70" s="35" t="n">
        <v>1563</v>
      </c>
      <c r="B70" s="36" t="s">
        <v>151</v>
      </c>
      <c r="C70" s="22"/>
      <c r="D70" s="16"/>
      <c r="E70" s="16"/>
      <c r="F70" s="16"/>
      <c r="G70" s="16"/>
      <c r="H70" s="16"/>
      <c r="I70" s="16"/>
    </row>
    <row r="71" customFormat="false" ht="12.75" hidden="false" customHeight="false" outlineLevel="0" collapsed="false">
      <c r="A71" s="35" t="n">
        <v>3069</v>
      </c>
      <c r="B71" s="36" t="s">
        <v>152</v>
      </c>
      <c r="C71" s="22" t="s">
        <v>153</v>
      </c>
      <c r="D71" s="16"/>
      <c r="E71" s="16"/>
      <c r="F71" s="16"/>
      <c r="G71" s="16"/>
      <c r="H71" s="16"/>
      <c r="I71" s="16"/>
    </row>
    <row r="72" customFormat="false" ht="12.75" hidden="false" customHeight="false" outlineLevel="0" collapsed="false">
      <c r="A72" s="35" t="n">
        <v>4132</v>
      </c>
      <c r="B72" s="36" t="s">
        <v>139</v>
      </c>
      <c r="C72" s="22" t="s">
        <v>145</v>
      </c>
      <c r="D72" s="16"/>
      <c r="E72" s="16"/>
      <c r="F72" s="16"/>
      <c r="G72" s="16"/>
      <c r="H72" s="16"/>
      <c r="I72" s="16"/>
    </row>
    <row r="73" customFormat="false" ht="12.75" hidden="false" customHeight="false" outlineLevel="0" collapsed="false">
      <c r="A73" s="35" t="n">
        <v>4531</v>
      </c>
      <c r="B73" s="36" t="s">
        <v>105</v>
      </c>
      <c r="C73" s="22"/>
      <c r="D73" s="16"/>
      <c r="E73" s="16"/>
      <c r="F73" s="16"/>
      <c r="G73" s="16"/>
      <c r="H73" s="16"/>
      <c r="I73" s="16"/>
    </row>
    <row r="74" customFormat="false" ht="12.75" hidden="false" customHeight="false" outlineLevel="0" collapsed="false">
      <c r="A74" s="35" t="n">
        <v>3537</v>
      </c>
      <c r="B74" s="36" t="s">
        <v>154</v>
      </c>
      <c r="C74" s="22" t="s">
        <v>155</v>
      </c>
      <c r="D74" s="16"/>
      <c r="E74" s="16"/>
      <c r="F74" s="16"/>
      <c r="G74" s="16"/>
      <c r="H74" s="16"/>
      <c r="I74" s="16"/>
    </row>
    <row r="75" customFormat="false" ht="12.75" hidden="false" customHeight="false" outlineLevel="0" collapsed="false">
      <c r="A75" s="35" t="n">
        <v>8020</v>
      </c>
      <c r="B75" s="36" t="s">
        <v>156</v>
      </c>
      <c r="C75" s="22"/>
      <c r="D75" s="16"/>
      <c r="E75" s="16"/>
      <c r="F75" s="16"/>
      <c r="G75" s="16"/>
      <c r="H75" s="16"/>
      <c r="I75" s="16"/>
    </row>
    <row r="76" customFormat="false" ht="12.75" hidden="false" customHeight="false" outlineLevel="0" collapsed="false">
      <c r="A76" s="35" t="n">
        <v>8100</v>
      </c>
      <c r="B76" s="36" t="s">
        <v>157</v>
      </c>
      <c r="C76" s="22" t="s">
        <v>67</v>
      </c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</row>
    <row r="77" customFormat="false" ht="12.75" hidden="false" customHeight="false" outlineLevel="0" collapsed="false">
      <c r="A77" s="35"/>
      <c r="B77" s="36" t="s">
        <v>81</v>
      </c>
      <c r="C77" s="22" t="s">
        <v>158</v>
      </c>
      <c r="D77" s="16"/>
      <c r="E77" s="16"/>
      <c r="F77" s="16"/>
      <c r="G77" s="16"/>
      <c r="H77" s="16"/>
      <c r="I77" s="16"/>
    </row>
    <row r="78" customFormat="false" ht="12.75" hidden="false" customHeight="false" outlineLevel="0" collapsed="false">
      <c r="A78" s="35" t="s">
        <v>123</v>
      </c>
      <c r="B78" s="36" t="s">
        <v>36</v>
      </c>
      <c r="C78" s="22"/>
      <c r="D78" s="16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</row>
    <row r="79" customFormat="false" ht="4.15" hidden="false" customHeight="true" outlineLevel="0" collapsed="false">
      <c r="A79" s="37"/>
    </row>
    <row r="80" customFormat="false" ht="3.6" hidden="false" customHeight="true" outlineLevel="0" collapsed="false"/>
    <row r="81" customFormat="false" ht="18.75" hidden="false" customHeight="false" outlineLevel="0" collapsed="false">
      <c r="C81" s="21" t="s">
        <v>69</v>
      </c>
      <c r="D81" s="18" t="n">
        <f aca="false">SUM(D46:D80)</f>
        <v>13104</v>
      </c>
      <c r="E81" s="18" t="n">
        <f aca="false">SUM(E46:E80)</f>
        <v>13104</v>
      </c>
      <c r="F81" s="18" t="n">
        <f aca="false">SUM(F46:F80)</f>
        <v>13104</v>
      </c>
      <c r="G81" s="18" t="n">
        <f aca="false">SUM(G46:G80)</f>
        <v>13104</v>
      </c>
      <c r="H81" s="18" t="n">
        <f aca="false">SUM(H46:H80)</f>
        <v>13104</v>
      </c>
      <c r="I81" s="18" t="n">
        <f aca="false">SUM(I46:I80)</f>
        <v>13104</v>
      </c>
    </row>
    <row r="85" customFormat="false" ht="12.75" hidden="false" customHeight="false" outlineLevel="0" collapsed="false">
      <c r="C85" s="0" t="s">
        <v>159</v>
      </c>
      <c r="D85" s="20" t="n">
        <f aca="false">D42-D81</f>
        <v>0</v>
      </c>
      <c r="E85" s="20" t="n">
        <f aca="false">E42-E81</f>
        <v>0</v>
      </c>
      <c r="F85" s="20" t="n">
        <f aca="false">F42-F81</f>
        <v>0</v>
      </c>
      <c r="G85" s="20" t="n">
        <f aca="false">G42-G81</f>
        <v>0</v>
      </c>
      <c r="H85" s="20" t="n">
        <f aca="false">H42-H81</f>
        <v>0</v>
      </c>
      <c r="I85" s="20" t="n">
        <f aca="false">I42-I81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7"/>
  <sheetViews>
    <sheetView showFormulas="false" showGridLines="fals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F37" activeCellId="0" sqref="F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36647</v>
      </c>
      <c r="D9" s="11"/>
      <c r="E9" s="11"/>
      <c r="F9" s="11"/>
      <c r="G9" s="11"/>
      <c r="H9" s="11"/>
      <c r="I9" s="11"/>
    </row>
    <row r="10" customFormat="false" ht="12.75" hidden="false" customHeight="false" outlineLevel="0" collapsed="false">
      <c r="A10" s="4" t="s">
        <v>13</v>
      </c>
      <c r="B10" s="4" t="s">
        <v>92</v>
      </c>
      <c r="C10" s="8" t="s">
        <v>15</v>
      </c>
      <c r="D10" s="9"/>
      <c r="E10" s="9"/>
      <c r="F10" s="9"/>
      <c r="G10" s="9"/>
      <c r="H10" s="9"/>
      <c r="I10" s="9"/>
    </row>
    <row r="11" customFormat="false" ht="12.75" hidden="false" customHeight="false" outlineLevel="0" collapsed="false">
      <c r="C11" s="10" t="n">
        <v>36677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</row>
    <row r="15" customFormat="false" ht="12.75" hidden="false" customHeight="false" outlineLevel="0" collapsed="false">
      <c r="A15" s="38" t="n">
        <v>553</v>
      </c>
      <c r="B15" s="39" t="s">
        <v>161</v>
      </c>
      <c r="C15" s="15"/>
      <c r="D15" s="16"/>
      <c r="E15" s="16"/>
      <c r="F15" s="16"/>
      <c r="G15" s="16"/>
      <c r="H15" s="16"/>
      <c r="I15" s="16"/>
    </row>
    <row r="16" customFormat="false" ht="12.75" hidden="false" customHeight="false" outlineLevel="0" collapsed="false">
      <c r="A16" s="38" t="n">
        <v>553</v>
      </c>
      <c r="B16" s="39" t="s">
        <v>161</v>
      </c>
      <c r="C16" s="15"/>
      <c r="D16" s="16"/>
      <c r="E16" s="16"/>
      <c r="F16" s="16"/>
      <c r="G16" s="16"/>
      <c r="H16" s="16"/>
      <c r="I16" s="16"/>
    </row>
    <row r="17" customFormat="false" ht="12.75" hidden="false" customHeight="false" outlineLevel="0" collapsed="false">
      <c r="A17" s="38" t="n">
        <v>584</v>
      </c>
      <c r="B17" s="39" t="s">
        <v>95</v>
      </c>
      <c r="C17" s="15"/>
      <c r="D17" s="16"/>
      <c r="E17" s="16"/>
      <c r="F17" s="16"/>
      <c r="G17" s="16"/>
      <c r="H17" s="16"/>
      <c r="I17" s="16"/>
    </row>
    <row r="18" customFormat="false" ht="12.75" hidden="false" customHeight="false" outlineLevel="0" collapsed="false">
      <c r="A18" s="38" t="n">
        <v>3536</v>
      </c>
      <c r="B18" s="39" t="s">
        <v>162</v>
      </c>
      <c r="C18" s="15"/>
      <c r="D18" s="16"/>
      <c r="E18" s="16"/>
      <c r="F18" s="16"/>
      <c r="G18" s="16"/>
      <c r="H18" s="16"/>
      <c r="I18" s="16"/>
    </row>
    <row r="19" customFormat="false" ht="12.75" hidden="false" customHeight="false" outlineLevel="0" collapsed="false">
      <c r="A19" s="38" t="n">
        <v>3536</v>
      </c>
      <c r="B19" s="39" t="s">
        <v>162</v>
      </c>
      <c r="C19" s="40"/>
      <c r="D19" s="16"/>
      <c r="E19" s="16"/>
      <c r="F19" s="16"/>
      <c r="G19" s="16"/>
      <c r="H19" s="16"/>
      <c r="I19" s="16"/>
    </row>
    <row r="20" customFormat="false" ht="12.75" hidden="false" customHeight="false" outlineLevel="0" collapsed="false">
      <c r="A20" s="38" t="n">
        <v>4132</v>
      </c>
      <c r="B20" s="39" t="s">
        <v>101</v>
      </c>
      <c r="C20" s="40" t="s">
        <v>163</v>
      </c>
      <c r="D20" s="16"/>
      <c r="E20" s="16"/>
      <c r="F20" s="16"/>
      <c r="G20" s="16"/>
      <c r="H20" s="16"/>
      <c r="I20" s="16"/>
    </row>
    <row r="21" customFormat="false" ht="12.75" hidden="false" customHeight="false" outlineLevel="0" collapsed="false">
      <c r="A21" s="38" t="n">
        <v>5674</v>
      </c>
      <c r="B21" s="39" t="s">
        <v>164</v>
      </c>
      <c r="C21" s="15"/>
      <c r="D21" s="16"/>
      <c r="E21" s="16"/>
      <c r="F21" s="16"/>
      <c r="G21" s="16"/>
      <c r="H21" s="16"/>
      <c r="I21" s="16"/>
    </row>
    <row r="22" customFormat="false" ht="12.75" hidden="false" customHeight="false" outlineLevel="0" collapsed="false">
      <c r="A22" s="38" t="n">
        <v>7038</v>
      </c>
      <c r="B22" s="39" t="s">
        <v>165</v>
      </c>
      <c r="C22" s="15"/>
      <c r="D22" s="16"/>
      <c r="E22" s="16"/>
      <c r="F22" s="16"/>
      <c r="G22" s="16"/>
      <c r="H22" s="16"/>
      <c r="I22" s="16"/>
    </row>
    <row r="23" customFormat="false" ht="12.75" hidden="false" customHeight="false" outlineLevel="0" collapsed="false">
      <c r="A23" s="38" t="n">
        <v>5674</v>
      </c>
      <c r="B23" s="39" t="s">
        <v>164</v>
      </c>
      <c r="C23" s="15" t="s">
        <v>98</v>
      </c>
      <c r="D23" s="16"/>
      <c r="E23" s="16"/>
      <c r="F23" s="16"/>
      <c r="G23" s="16"/>
      <c r="H23" s="16"/>
      <c r="I23" s="16"/>
    </row>
    <row r="24" customFormat="false" ht="12.75" hidden="false" customHeight="false" outlineLevel="0" collapsed="false">
      <c r="A24" s="38" t="n">
        <v>7061</v>
      </c>
      <c r="B24" s="39" t="s">
        <v>166</v>
      </c>
      <c r="C24" s="15"/>
      <c r="D24" s="16"/>
      <c r="E24" s="16"/>
      <c r="F24" s="16"/>
      <c r="G24" s="16"/>
      <c r="H24" s="16"/>
      <c r="I24" s="16"/>
    </row>
    <row r="25" customFormat="false" ht="12.75" hidden="false" customHeight="false" outlineLevel="0" collapsed="false">
      <c r="A25" s="38" t="s">
        <v>123</v>
      </c>
      <c r="B25" s="39" t="s">
        <v>36</v>
      </c>
      <c r="C25" s="15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</row>
    <row r="26" customFormat="false" ht="12.75" hidden="false" customHeight="false" outlineLevel="0" collapsed="false">
      <c r="D26" s="20"/>
      <c r="E26" s="20"/>
      <c r="F26" s="20"/>
      <c r="G26" s="20"/>
      <c r="H26" s="20"/>
      <c r="I26" s="20"/>
    </row>
    <row r="27" customFormat="false" ht="18.75" hidden="false" customHeight="false" outlineLevel="0" collapsed="false">
      <c r="C27" s="21" t="s">
        <v>38</v>
      </c>
      <c r="D27" s="18" t="n">
        <f aca="false">SUM(D15:D26)</f>
        <v>0</v>
      </c>
      <c r="E27" s="18" t="n">
        <f aca="false">SUM(E15:E26)</f>
        <v>0</v>
      </c>
      <c r="F27" s="18" t="n">
        <f aca="false">SUM(F15:F26)</f>
        <v>0</v>
      </c>
      <c r="G27" s="18" t="n">
        <f aca="false">SUM(G15:G26)</f>
        <v>0</v>
      </c>
      <c r="H27" s="18" t="n">
        <f aca="false">SUM(H15:H26)</f>
        <v>0</v>
      </c>
      <c r="I27" s="18" t="n">
        <f aca="false">SUM(I15:I26)</f>
        <v>0</v>
      </c>
    </row>
    <row r="29" customFormat="false" ht="18.75" hidden="false" customHeight="false" outlineLevel="0" collapsed="false">
      <c r="A29" s="12" t="s">
        <v>39</v>
      </c>
      <c r="B29" s="12"/>
      <c r="D29" s="13" t="str">
        <f aca="false">D13</f>
        <v>May</v>
      </c>
      <c r="E29" s="13" t="str">
        <f aca="false">E13</f>
        <v>May</v>
      </c>
      <c r="F29" s="13" t="str">
        <f aca="false">F13</f>
        <v>May</v>
      </c>
      <c r="G29" s="13" t="str">
        <f aca="false">G13</f>
        <v>May</v>
      </c>
      <c r="H29" s="13" t="str">
        <f aca="false">H13</f>
        <v>May</v>
      </c>
      <c r="I29" s="13" t="str">
        <f aca="false">I13</f>
        <v>May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40</v>
      </c>
      <c r="D30" s="13" t="n">
        <f aca="false">D14</f>
        <v>1</v>
      </c>
      <c r="E30" s="13" t="n">
        <f aca="false">E14</f>
        <v>2</v>
      </c>
      <c r="F30" s="13" t="n">
        <f aca="false">F14</f>
        <v>3</v>
      </c>
      <c r="G30" s="13" t="n">
        <f aca="false">G14</f>
        <v>4</v>
      </c>
      <c r="H30" s="13" t="n">
        <f aca="false">H14</f>
        <v>5</v>
      </c>
      <c r="I30" s="13" t="n">
        <f aca="false">I14</f>
        <v>6</v>
      </c>
    </row>
    <row r="31" customFormat="false" ht="12.75" hidden="false" customHeight="false" outlineLevel="0" collapsed="false">
      <c r="A31" s="41" t="n">
        <v>713</v>
      </c>
      <c r="B31" s="36" t="s">
        <v>167</v>
      </c>
      <c r="C31" s="22"/>
      <c r="D31" s="22"/>
      <c r="E31" s="22"/>
      <c r="F31" s="22"/>
      <c r="G31" s="22"/>
      <c r="H31" s="22"/>
      <c r="I31" s="22"/>
    </row>
    <row r="32" customFormat="false" ht="12.75" hidden="false" customHeight="false" outlineLevel="0" collapsed="false">
      <c r="A32" s="41" t="n">
        <v>1008</v>
      </c>
      <c r="B32" s="36" t="s">
        <v>168</v>
      </c>
      <c r="C32" s="15"/>
      <c r="D32" s="22"/>
      <c r="E32" s="22"/>
      <c r="F32" s="22"/>
      <c r="G32" s="22"/>
      <c r="H32" s="22"/>
      <c r="I32" s="22"/>
    </row>
    <row r="33" customFormat="false" ht="12.75" hidden="false" customHeight="false" outlineLevel="0" collapsed="false">
      <c r="A33" s="41" t="n">
        <v>1057</v>
      </c>
      <c r="B33" s="36" t="s">
        <v>169</v>
      </c>
      <c r="C33" s="15"/>
      <c r="D33" s="22"/>
      <c r="E33" s="22"/>
      <c r="F33" s="22"/>
      <c r="G33" s="22"/>
      <c r="H33" s="22"/>
      <c r="I33" s="22"/>
    </row>
    <row r="34" customFormat="false" ht="12.75" hidden="false" customHeight="false" outlineLevel="0" collapsed="false">
      <c r="A34" s="41" t="n">
        <v>1060</v>
      </c>
      <c r="B34" s="36" t="s">
        <v>128</v>
      </c>
      <c r="C34" s="15"/>
      <c r="D34" s="22"/>
      <c r="E34" s="22"/>
      <c r="F34" s="22"/>
      <c r="G34" s="22"/>
      <c r="H34" s="22"/>
      <c r="I34" s="22"/>
    </row>
    <row r="35" customFormat="false" ht="12.75" hidden="false" customHeight="false" outlineLevel="0" collapsed="false">
      <c r="A35" s="41" t="n">
        <v>1168</v>
      </c>
      <c r="B35" s="36" t="s">
        <v>170</v>
      </c>
      <c r="C35" s="15"/>
      <c r="D35" s="22"/>
      <c r="E35" s="22"/>
      <c r="F35" s="22"/>
      <c r="G35" s="22"/>
      <c r="H35" s="22"/>
      <c r="I35" s="22"/>
    </row>
    <row r="36" customFormat="false" ht="12.75" hidden="false" customHeight="false" outlineLevel="0" collapsed="false">
      <c r="A36" s="41" t="n">
        <v>1233</v>
      </c>
      <c r="B36" s="36" t="s">
        <v>171</v>
      </c>
      <c r="C36" s="15"/>
      <c r="D36" s="22"/>
      <c r="E36" s="22"/>
      <c r="F36" s="22"/>
      <c r="G36" s="22"/>
      <c r="H36" s="22"/>
      <c r="I36" s="22"/>
    </row>
    <row r="37" customFormat="false" ht="12.75" hidden="false" customHeight="false" outlineLevel="0" collapsed="false">
      <c r="A37" s="41" t="n">
        <v>1244</v>
      </c>
      <c r="B37" s="36" t="s">
        <v>132</v>
      </c>
      <c r="C37" s="15"/>
      <c r="D37" s="22"/>
      <c r="E37" s="22"/>
      <c r="F37" s="22"/>
      <c r="G37" s="22"/>
      <c r="H37" s="22"/>
      <c r="I37" s="22"/>
    </row>
    <row r="38" customFormat="false" ht="12.75" hidden="false" customHeight="false" outlineLevel="0" collapsed="false">
      <c r="A38" s="41" t="n">
        <v>1258</v>
      </c>
      <c r="B38" s="36" t="s">
        <v>141</v>
      </c>
      <c r="C38" s="15" t="s">
        <v>142</v>
      </c>
      <c r="D38" s="22"/>
      <c r="E38" s="22"/>
      <c r="F38" s="22"/>
      <c r="G38" s="22"/>
      <c r="H38" s="22"/>
      <c r="I38" s="22"/>
    </row>
    <row r="39" customFormat="false" ht="12.75" hidden="false" customHeight="false" outlineLevel="0" collapsed="false">
      <c r="A39" s="41" t="n">
        <v>1319</v>
      </c>
      <c r="B39" s="36" t="s">
        <v>170</v>
      </c>
      <c r="C39" s="15"/>
      <c r="D39" s="22"/>
      <c r="E39" s="22"/>
      <c r="F39" s="22"/>
      <c r="G39" s="22"/>
      <c r="H39" s="22"/>
      <c r="I39" s="22"/>
    </row>
    <row r="40" customFormat="false" ht="12.75" hidden="false" customHeight="false" outlineLevel="0" collapsed="false">
      <c r="A40" s="41" t="n">
        <v>1326</v>
      </c>
      <c r="B40" s="36" t="s">
        <v>135</v>
      </c>
      <c r="C40" s="15"/>
      <c r="D40" s="22"/>
      <c r="E40" s="22"/>
      <c r="F40" s="22"/>
      <c r="G40" s="22"/>
      <c r="H40" s="22"/>
      <c r="I40" s="22"/>
    </row>
    <row r="41" customFormat="false" ht="12.75" hidden="true" customHeight="false" outlineLevel="0" collapsed="false">
      <c r="A41" s="41" t="n">
        <v>1373</v>
      </c>
      <c r="B41" s="42" t="s">
        <v>79</v>
      </c>
      <c r="C41" s="15"/>
      <c r="D41" s="22"/>
      <c r="E41" s="22"/>
      <c r="F41" s="22"/>
      <c r="G41" s="22"/>
      <c r="H41" s="22"/>
      <c r="I41" s="22"/>
    </row>
    <row r="42" customFormat="false" ht="12.75" hidden="true" customHeight="false" outlineLevel="0" collapsed="false">
      <c r="A42" s="41" t="n">
        <v>1427</v>
      </c>
      <c r="B42" s="36" t="s">
        <v>137</v>
      </c>
      <c r="C42" s="15"/>
      <c r="D42" s="22"/>
      <c r="E42" s="22"/>
      <c r="F42" s="22"/>
      <c r="G42" s="22"/>
      <c r="H42" s="22"/>
      <c r="I42" s="22"/>
    </row>
    <row r="43" customFormat="false" ht="12.75" hidden="true" customHeight="false" outlineLevel="0" collapsed="false">
      <c r="A43" s="41" t="n">
        <v>1427</v>
      </c>
      <c r="B43" s="36" t="s">
        <v>172</v>
      </c>
      <c r="C43" s="15"/>
      <c r="D43" s="22"/>
      <c r="E43" s="22"/>
      <c r="F43" s="22"/>
      <c r="G43" s="22"/>
      <c r="H43" s="22"/>
      <c r="I43" s="22"/>
    </row>
    <row r="44" customFormat="false" ht="12.75" hidden="true" customHeight="false" outlineLevel="0" collapsed="false">
      <c r="A44" s="41" t="n">
        <v>1431</v>
      </c>
      <c r="B44" s="36" t="s">
        <v>173</v>
      </c>
      <c r="C44" s="15"/>
      <c r="D44" s="22"/>
      <c r="E44" s="22"/>
      <c r="F44" s="22"/>
      <c r="G44" s="22"/>
      <c r="H44" s="22"/>
      <c r="I44" s="22"/>
    </row>
    <row r="45" customFormat="false" ht="12.75" hidden="true" customHeight="false" outlineLevel="0" collapsed="false">
      <c r="A45" s="41" t="n">
        <v>1563</v>
      </c>
      <c r="B45" s="36" t="s">
        <v>151</v>
      </c>
      <c r="C45" s="15"/>
      <c r="D45" s="22"/>
      <c r="E45" s="22"/>
      <c r="F45" s="22"/>
      <c r="G45" s="22"/>
      <c r="H45" s="22"/>
      <c r="I45" s="22"/>
    </row>
    <row r="46" customFormat="false" ht="12.75" hidden="false" customHeight="false" outlineLevel="0" collapsed="false">
      <c r="A46" s="43" t="n">
        <v>3551</v>
      </c>
      <c r="B46" s="44" t="s">
        <v>174</v>
      </c>
      <c r="C46" s="15"/>
      <c r="D46" s="22"/>
      <c r="E46" s="22"/>
      <c r="F46" s="22"/>
      <c r="G46" s="22"/>
      <c r="H46" s="22"/>
      <c r="I46" s="22"/>
    </row>
    <row r="47" customFormat="false" ht="12.75" hidden="false" customHeight="false" outlineLevel="0" collapsed="false">
      <c r="A47" s="41" t="n">
        <v>4132</v>
      </c>
      <c r="B47" s="36" t="s">
        <v>139</v>
      </c>
      <c r="C47" s="15"/>
      <c r="D47" s="22"/>
      <c r="E47" s="22"/>
      <c r="F47" s="22"/>
      <c r="G47" s="22"/>
      <c r="H47" s="22"/>
      <c r="I47" s="22"/>
    </row>
    <row r="48" customFormat="false" ht="12.75" hidden="false" customHeight="false" outlineLevel="0" collapsed="false">
      <c r="A48" s="43" t="n">
        <v>4531</v>
      </c>
      <c r="B48" s="44" t="s">
        <v>105</v>
      </c>
      <c r="C48" s="15"/>
      <c r="D48" s="22"/>
      <c r="E48" s="22"/>
      <c r="F48" s="22"/>
      <c r="G48" s="22"/>
      <c r="H48" s="22"/>
      <c r="I48" s="22"/>
    </row>
    <row r="49" customFormat="false" ht="12.75" hidden="false" customHeight="false" outlineLevel="0" collapsed="false">
      <c r="A49" s="41" t="n">
        <v>7285</v>
      </c>
      <c r="B49" s="36" t="s">
        <v>93</v>
      </c>
      <c r="C49" s="15"/>
      <c r="D49" s="22"/>
      <c r="E49" s="22"/>
      <c r="F49" s="22"/>
      <c r="G49" s="22"/>
      <c r="H49" s="22"/>
      <c r="I49" s="22"/>
    </row>
    <row r="50" customFormat="false" ht="12.75" hidden="false" customHeight="false" outlineLevel="0" collapsed="false">
      <c r="A50" s="41" t="s">
        <v>123</v>
      </c>
      <c r="B50" s="36" t="s">
        <v>36</v>
      </c>
      <c r="C50" s="15"/>
      <c r="D50" s="22" t="n">
        <v>0</v>
      </c>
      <c r="E50" s="22" t="n">
        <v>0</v>
      </c>
      <c r="F50" s="22" t="n">
        <v>0</v>
      </c>
      <c r="G50" s="22" t="n">
        <v>0</v>
      </c>
      <c r="H50" s="22" t="n">
        <v>0</v>
      </c>
      <c r="I50" s="22" t="n">
        <v>0</v>
      </c>
    </row>
    <row r="51" customFormat="false" ht="12.75" hidden="false" customHeight="false" outlineLevel="0" collapsed="false">
      <c r="A51" s="37"/>
    </row>
    <row r="53" customFormat="false" ht="18.75" hidden="false" customHeight="false" outlineLevel="0" collapsed="false">
      <c r="C53" s="21" t="s">
        <v>69</v>
      </c>
      <c r="D53" s="18" t="n">
        <f aca="false">SUM(D31:D52)</f>
        <v>0</v>
      </c>
      <c r="E53" s="18" t="n">
        <f aca="false">SUM(E31:E52)</f>
        <v>0</v>
      </c>
      <c r="F53" s="18" t="n">
        <f aca="false">SUM(F31:F52)</f>
        <v>0</v>
      </c>
      <c r="G53" s="18" t="n">
        <f aca="false">SUM(G31:G52)</f>
        <v>0</v>
      </c>
      <c r="H53" s="18" t="n">
        <f aca="false">SUM(H31:H52)</f>
        <v>0</v>
      </c>
      <c r="I53" s="18" t="n">
        <f aca="false">SUM(I31:I52)</f>
        <v>0</v>
      </c>
    </row>
    <row r="57" customFormat="false" ht="12.75" hidden="false" customHeight="false" outlineLevel="0" collapsed="false">
      <c r="C57" s="0" t="s">
        <v>159</v>
      </c>
      <c r="D57" s="20" t="n">
        <f aca="false">D27-D53</f>
        <v>0</v>
      </c>
      <c r="E57" s="20" t="n">
        <f aca="false">E27-E53</f>
        <v>0</v>
      </c>
      <c r="F57" s="20" t="n">
        <f aca="false">F27-F53</f>
        <v>0</v>
      </c>
      <c r="G57" s="20" t="n">
        <f aca="false">G27-G53</f>
        <v>0</v>
      </c>
      <c r="H57" s="20" t="n">
        <f aca="false">H27-H53</f>
        <v>0</v>
      </c>
      <c r="I57" s="20" t="n">
        <f aca="false">I27-I53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0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F26" activeCellId="0" sqref="F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175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36647</v>
      </c>
      <c r="D9" s="11"/>
      <c r="E9" s="11"/>
      <c r="F9" s="11"/>
      <c r="G9" s="11"/>
      <c r="H9" s="11"/>
      <c r="I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</row>
    <row r="11" customFormat="false" ht="12.75" hidden="false" customHeight="false" outlineLevel="0" collapsed="false">
      <c r="C11" s="10" t="n">
        <v>36677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</row>
    <row r="15" customFormat="false" ht="12.75" hidden="false" customHeight="false" outlineLevel="0" collapsed="false">
      <c r="A15" s="38" t="n">
        <v>4132</v>
      </c>
      <c r="B15" s="39" t="s">
        <v>101</v>
      </c>
      <c r="C15" s="40" t="s">
        <v>176</v>
      </c>
      <c r="D15" s="16" t="n">
        <v>500</v>
      </c>
      <c r="E15" s="16" t="n">
        <v>500</v>
      </c>
      <c r="F15" s="16" t="n">
        <v>500</v>
      </c>
      <c r="G15" s="16" t="n">
        <v>500</v>
      </c>
      <c r="H15" s="16" t="n">
        <v>500</v>
      </c>
      <c r="I15" s="16" t="n">
        <v>500</v>
      </c>
    </row>
    <row r="16" customFormat="false" ht="12.75" hidden="false" customHeight="false" outlineLevel="0" collapsed="false">
      <c r="A16" s="38" t="s">
        <v>123</v>
      </c>
      <c r="B16" s="39" t="s">
        <v>36</v>
      </c>
      <c r="C16" s="15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</row>
    <row r="17" customFormat="false" ht="12.75" hidden="false" customHeight="false" outlineLevel="0" collapsed="false">
      <c r="D17" s="20"/>
      <c r="E17" s="20"/>
      <c r="F17" s="20"/>
      <c r="G17" s="20"/>
      <c r="H17" s="20"/>
      <c r="I17" s="20"/>
    </row>
    <row r="18" customFormat="false" ht="18.75" hidden="false" customHeight="false" outlineLevel="0" collapsed="false">
      <c r="C18" s="21" t="s">
        <v>38</v>
      </c>
      <c r="D18" s="18" t="n">
        <f aca="false">SUM(D15:D17)</f>
        <v>500</v>
      </c>
      <c r="E18" s="18" t="n">
        <f aca="false">SUM(E15:E17)</f>
        <v>500</v>
      </c>
      <c r="F18" s="18" t="n">
        <f aca="false">SUM(F15:F17)</f>
        <v>500</v>
      </c>
      <c r="G18" s="18" t="n">
        <f aca="false">SUM(G15:G17)</f>
        <v>500</v>
      </c>
      <c r="H18" s="18" t="n">
        <f aca="false">SUM(H15:H17)</f>
        <v>500</v>
      </c>
      <c r="I18" s="18" t="n">
        <f aca="false">SUM(I15:I17)</f>
        <v>500</v>
      </c>
    </row>
    <row r="20" customFormat="false" ht="18.75" hidden="false" customHeight="false" outlineLevel="0" collapsed="false">
      <c r="A20" s="12" t="s">
        <v>39</v>
      </c>
      <c r="B20" s="12"/>
      <c r="D20" s="13" t="str">
        <f aca="false">D13</f>
        <v>May</v>
      </c>
      <c r="E20" s="13" t="str">
        <f aca="false">E13</f>
        <v>May</v>
      </c>
      <c r="F20" s="13" t="str">
        <f aca="false">F13</f>
        <v>May</v>
      </c>
      <c r="G20" s="13" t="str">
        <f aca="false">G13</f>
        <v>May</v>
      </c>
      <c r="H20" s="13" t="str">
        <f aca="false">H13</f>
        <v>May</v>
      </c>
      <c r="I20" s="13" t="str">
        <f aca="false">I13</f>
        <v>May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40</v>
      </c>
      <c r="D21" s="13" t="n">
        <f aca="false">D14</f>
        <v>1</v>
      </c>
      <c r="E21" s="13" t="n">
        <f aca="false">E14</f>
        <v>2</v>
      </c>
      <c r="F21" s="13" t="n">
        <f aca="false">F14</f>
        <v>3</v>
      </c>
      <c r="G21" s="13" t="n">
        <f aca="false">G14</f>
        <v>4</v>
      </c>
      <c r="H21" s="13" t="n">
        <f aca="false">H14</f>
        <v>5</v>
      </c>
      <c r="I21" s="13" t="n">
        <f aca="false">I14</f>
        <v>6</v>
      </c>
    </row>
    <row r="22" customFormat="false" ht="12.75" hidden="false" customHeight="false" outlineLevel="0" collapsed="false">
      <c r="A22" s="41" t="n">
        <v>8078</v>
      </c>
      <c r="B22" s="36" t="s">
        <v>177</v>
      </c>
      <c r="C22" s="36" t="s">
        <v>177</v>
      </c>
      <c r="D22" s="22" t="n">
        <v>500</v>
      </c>
      <c r="E22" s="22" t="n">
        <v>500</v>
      </c>
      <c r="F22" s="22" t="n">
        <v>500</v>
      </c>
      <c r="G22" s="22" t="n">
        <v>500</v>
      </c>
      <c r="H22" s="22" t="n">
        <v>500</v>
      </c>
      <c r="I22" s="22" t="n">
        <v>500</v>
      </c>
    </row>
    <row r="23" customFormat="false" ht="12.75" hidden="false" customHeight="false" outlineLevel="0" collapsed="false">
      <c r="A23" s="41" t="s">
        <v>123</v>
      </c>
      <c r="B23" s="36" t="s">
        <v>36</v>
      </c>
      <c r="C23" s="15"/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</row>
    <row r="24" customFormat="false" ht="12.75" hidden="false" customHeight="false" outlineLevel="0" collapsed="false">
      <c r="A24" s="37"/>
    </row>
    <row r="26" customFormat="false" ht="18.75" hidden="false" customHeight="false" outlineLevel="0" collapsed="false">
      <c r="C26" s="21" t="s">
        <v>69</v>
      </c>
      <c r="D26" s="18" t="n">
        <f aca="false">SUM(D22:D25)</f>
        <v>500</v>
      </c>
      <c r="E26" s="18" t="n">
        <f aca="false">SUM(E22:E25)</f>
        <v>500</v>
      </c>
      <c r="F26" s="18" t="n">
        <f aca="false">SUM(F22:F25)</f>
        <v>500</v>
      </c>
      <c r="G26" s="18" t="n">
        <f aca="false">SUM(G22:G25)</f>
        <v>500</v>
      </c>
      <c r="H26" s="18" t="n">
        <f aca="false">SUM(H22:H25)</f>
        <v>500</v>
      </c>
      <c r="I26" s="18" t="n">
        <f aca="false">SUM(I22:I25)</f>
        <v>500</v>
      </c>
    </row>
    <row r="30" customFormat="false" ht="12.75" hidden="false" customHeight="false" outlineLevel="0" collapsed="false">
      <c r="C30" s="0" t="s">
        <v>159</v>
      </c>
      <c r="D30" s="20" t="n">
        <f aca="false">D18-D26</f>
        <v>0</v>
      </c>
      <c r="E30" s="20" t="n">
        <f aca="false">E18-E26</f>
        <v>0</v>
      </c>
      <c r="F30" s="20" t="n">
        <f aca="false">F18-F26</f>
        <v>0</v>
      </c>
      <c r="G30" s="20" t="n">
        <f aca="false">G18-G26</f>
        <v>0</v>
      </c>
      <c r="H30" s="20" t="n">
        <f aca="false">H18-H26</f>
        <v>0</v>
      </c>
      <c r="I30" s="20" t="n">
        <f aca="false">I18-I26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2"/>
  <sheetViews>
    <sheetView showFormulas="false" showGridLines="fals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E27" activeCellId="0" sqref="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</row>
    <row r="2" customFormat="false" ht="18.75" hidden="false" customHeight="false" outlineLevel="0" collapsed="false">
      <c r="A2" s="3"/>
      <c r="B2" s="29" t="s">
        <v>1</v>
      </c>
      <c r="C2" s="29"/>
      <c r="D2" s="2"/>
      <c r="E2" s="2"/>
      <c r="F2" s="2"/>
      <c r="G2" s="2"/>
      <c r="H2" s="2"/>
      <c r="I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n">
        <v>96038046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36647</v>
      </c>
      <c r="D9" s="11"/>
      <c r="E9" s="11"/>
      <c r="F9" s="11"/>
      <c r="G9" s="11"/>
      <c r="H9" s="11"/>
      <c r="I9" s="11"/>
    </row>
    <row r="10" customFormat="false" ht="12.75" hidden="false" customHeight="false" outlineLevel="0" collapsed="false">
      <c r="A10" s="4" t="s">
        <v>13</v>
      </c>
      <c r="B10" s="4" t="s">
        <v>92</v>
      </c>
      <c r="C10" s="8" t="s">
        <v>15</v>
      </c>
      <c r="D10" s="9"/>
      <c r="E10" s="9"/>
      <c r="F10" s="9"/>
      <c r="G10" s="9"/>
      <c r="H10" s="9"/>
      <c r="I10" s="9"/>
    </row>
    <row r="11" customFormat="false" ht="12.75" hidden="false" customHeight="false" outlineLevel="0" collapsed="false">
      <c r="C11" s="10" t="n">
        <v>36677</v>
      </c>
      <c r="D11" s="30"/>
      <c r="E11" s="30"/>
      <c r="F11" s="30"/>
      <c r="G11" s="30"/>
      <c r="H11" s="30"/>
      <c r="I11" s="30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v>2</v>
      </c>
      <c r="F14" s="13" t="n">
        <v>3</v>
      </c>
      <c r="G14" s="13" t="n">
        <v>4</v>
      </c>
      <c r="H14" s="13" t="n">
        <v>5</v>
      </c>
      <c r="I14" s="13" t="n">
        <v>6</v>
      </c>
    </row>
    <row r="15" customFormat="false" ht="12.75" hidden="false" customHeight="false" outlineLevel="0" collapsed="false">
      <c r="A15" s="22" t="n">
        <v>4132</v>
      </c>
      <c r="B15" s="33" t="s">
        <v>178</v>
      </c>
      <c r="C15" s="22" t="s">
        <v>26</v>
      </c>
      <c r="D15" s="16" t="n">
        <v>235</v>
      </c>
      <c r="E15" s="16" t="n">
        <v>235</v>
      </c>
      <c r="F15" s="16" t="n">
        <v>235</v>
      </c>
      <c r="G15" s="16" t="n">
        <v>235</v>
      </c>
      <c r="H15" s="16" t="n">
        <v>235</v>
      </c>
      <c r="I15" s="16" t="n">
        <v>235</v>
      </c>
    </row>
    <row r="16" customFormat="false" ht="12.75" hidden="false" customHeight="false" outlineLevel="0" collapsed="false">
      <c r="A16" s="22" t="n">
        <v>4132</v>
      </c>
      <c r="B16" s="22" t="s">
        <v>101</v>
      </c>
      <c r="C16" s="22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</row>
    <row r="17" customFormat="false" ht="12.75" hidden="false" customHeight="false" outlineLevel="0" collapsed="false">
      <c r="A17" s="22" t="s">
        <v>123</v>
      </c>
      <c r="B17" s="39" t="s">
        <v>36</v>
      </c>
      <c r="C17" s="22" t="s">
        <v>37</v>
      </c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</row>
    <row r="18" customFormat="false" ht="5.45" hidden="false" customHeight="true" outlineLevel="0" collapsed="false">
      <c r="D18" s="20"/>
      <c r="E18" s="20"/>
      <c r="F18" s="20"/>
      <c r="G18" s="20"/>
      <c r="H18" s="20"/>
      <c r="I18" s="20"/>
    </row>
    <row r="19" customFormat="false" ht="18.75" hidden="false" customHeight="false" outlineLevel="0" collapsed="false">
      <c r="C19" s="21" t="s">
        <v>38</v>
      </c>
      <c r="D19" s="18" t="n">
        <f aca="false">SUM(D15:D18)</f>
        <v>235</v>
      </c>
      <c r="E19" s="18" t="n">
        <f aca="false">SUM(E15:E18)</f>
        <v>235</v>
      </c>
      <c r="F19" s="18" t="n">
        <f aca="false">SUM(F15:F18)</f>
        <v>235</v>
      </c>
      <c r="G19" s="18" t="n">
        <f aca="false">SUM(G15:G18)</f>
        <v>235</v>
      </c>
      <c r="H19" s="18" t="n">
        <f aca="false">SUM(H15:H18)</f>
        <v>235</v>
      </c>
      <c r="I19" s="18" t="n">
        <f aca="false">SUM(I15:I18)</f>
        <v>235</v>
      </c>
    </row>
    <row r="21" customFormat="false" ht="18.75" hidden="false" customHeight="false" outlineLevel="0" collapsed="false">
      <c r="A21" s="12" t="s">
        <v>39</v>
      </c>
      <c r="B21" s="12"/>
      <c r="D21" s="13" t="str">
        <f aca="false">D13</f>
        <v>May</v>
      </c>
      <c r="E21" s="13" t="str">
        <f aca="false">E13</f>
        <v>May</v>
      </c>
      <c r="F21" s="13" t="str">
        <f aca="false">F13</f>
        <v>May</v>
      </c>
      <c r="G21" s="13" t="str">
        <f aca="false">G13</f>
        <v>May</v>
      </c>
      <c r="H21" s="13" t="str">
        <f aca="false">H13</f>
        <v>May</v>
      </c>
      <c r="I21" s="13" t="str">
        <f aca="false">I13</f>
        <v>May</v>
      </c>
    </row>
    <row r="22" customFormat="false" ht="12.75" hidden="false" customHeight="false" outlineLevel="0" collapsed="false">
      <c r="A22" s="13" t="s">
        <v>18</v>
      </c>
      <c r="B22" s="14" t="s">
        <v>19</v>
      </c>
      <c r="C22" s="13" t="s">
        <v>40</v>
      </c>
      <c r="D22" s="13" t="n">
        <f aca="false">D14</f>
        <v>1</v>
      </c>
      <c r="E22" s="13" t="n">
        <f aca="false">E14</f>
        <v>2</v>
      </c>
      <c r="F22" s="13" t="n">
        <f aca="false">F14</f>
        <v>3</v>
      </c>
      <c r="G22" s="13" t="n">
        <f aca="false">G14</f>
        <v>4</v>
      </c>
      <c r="H22" s="13" t="n">
        <f aca="false">H14</f>
        <v>5</v>
      </c>
      <c r="I22" s="13" t="n">
        <f aca="false">I14</f>
        <v>6</v>
      </c>
    </row>
    <row r="23" customFormat="false" ht="12.75" hidden="false" customHeight="false" outlineLevel="0" collapsed="false">
      <c r="A23" s="35" t="n">
        <v>1388</v>
      </c>
      <c r="B23" s="36" t="s">
        <v>136</v>
      </c>
      <c r="C23" s="22" t="s">
        <v>67</v>
      </c>
      <c r="D23" s="16" t="n">
        <v>71</v>
      </c>
      <c r="E23" s="16" t="n">
        <v>71</v>
      </c>
      <c r="F23" s="16" t="n">
        <v>71</v>
      </c>
      <c r="G23" s="16" t="n">
        <v>71</v>
      </c>
      <c r="H23" s="16" t="n">
        <v>71</v>
      </c>
      <c r="I23" s="16" t="n">
        <v>71</v>
      </c>
    </row>
    <row r="24" customFormat="false" ht="12.75" hidden="false" customHeight="false" outlineLevel="0" collapsed="false">
      <c r="A24" s="35" t="n">
        <v>8100</v>
      </c>
      <c r="B24" s="36" t="s">
        <v>157</v>
      </c>
      <c r="C24" s="22" t="s">
        <v>67</v>
      </c>
      <c r="D24" s="16" t="n">
        <v>164</v>
      </c>
      <c r="E24" s="16" t="n">
        <v>164</v>
      </c>
      <c r="F24" s="16" t="n">
        <v>164</v>
      </c>
      <c r="G24" s="16" t="n">
        <v>164</v>
      </c>
      <c r="H24" s="16" t="n">
        <v>164</v>
      </c>
      <c r="I24" s="16" t="n">
        <v>164</v>
      </c>
    </row>
    <row r="25" customFormat="false" ht="12.75" hidden="false" customHeight="false" outlineLevel="0" collapsed="false">
      <c r="A25" s="35" t="s">
        <v>123</v>
      </c>
      <c r="B25" s="36" t="s">
        <v>36</v>
      </c>
      <c r="C25" s="22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</row>
    <row r="26" customFormat="false" ht="4.15" hidden="false" customHeight="true" outlineLevel="0" collapsed="false">
      <c r="A26" s="37"/>
    </row>
    <row r="27" customFormat="false" ht="3.6" hidden="false" customHeight="true" outlineLevel="0" collapsed="false"/>
    <row r="28" customFormat="false" ht="18.75" hidden="false" customHeight="false" outlineLevel="0" collapsed="false">
      <c r="C28" s="21" t="s">
        <v>69</v>
      </c>
      <c r="D28" s="18" t="n">
        <f aca="false">SUM(D23:D27)</f>
        <v>235</v>
      </c>
      <c r="E28" s="18" t="n">
        <f aca="false">SUM(E23:E27)</f>
        <v>235</v>
      </c>
      <c r="F28" s="18" t="n">
        <f aca="false">SUM(F23:F27)</f>
        <v>235</v>
      </c>
      <c r="G28" s="18" t="n">
        <f aca="false">SUM(G23:G27)</f>
        <v>235</v>
      </c>
      <c r="H28" s="18" t="n">
        <f aca="false">SUM(H23:H27)</f>
        <v>235</v>
      </c>
      <c r="I28" s="18" t="n">
        <f aca="false">SUM(I23:I27)</f>
        <v>235</v>
      </c>
    </row>
    <row r="32" customFormat="false" ht="12.75" hidden="false" customHeight="false" outlineLevel="0" collapsed="false">
      <c r="C32" s="0" t="s">
        <v>159</v>
      </c>
      <c r="D32" s="20" t="n">
        <f aca="false">D19-D28</f>
        <v>0</v>
      </c>
      <c r="E32" s="20" t="n">
        <f aca="false">E19-E28</f>
        <v>0</v>
      </c>
      <c r="F32" s="20" t="n">
        <f aca="false">F19-F28</f>
        <v>0</v>
      </c>
      <c r="G32" s="20" t="n">
        <f aca="false">G19-G28</f>
        <v>0</v>
      </c>
      <c r="H32" s="20" t="n">
        <f aca="false">H19-H28</f>
        <v>0</v>
      </c>
      <c r="I32" s="20" t="n">
        <f aca="false">I19-I28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2000-05-05T13:00:17Z</cp:lastPrinted>
  <cp:revision>0</cp:revision>
  <dc:subject/>
  <dc:title/>
</cp:coreProperties>
</file>