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GM 60" sheetId="1" state="visible" r:id="rId3"/>
    <sheet name="DELV SUMMARY" sheetId="2" state="visible" r:id="rId4"/>
    <sheet name="EGM 201" sheetId="3" state="visible" r:id="rId5"/>
    <sheet name="EGM 202" sheetId="4" state="visible" r:id="rId6"/>
    <sheet name="RHODIA" sheetId="5" state="visible" r:id="rId7"/>
    <sheet name="Module1" sheetId="6" state="hidden" r:id="rId8"/>
  </sheets>
  <definedNames>
    <definedName function="false" hidden="false" localSheetId="2" name="_xlnm.Print_Area" vbProcedure="false">'EGM 201'!$A$1:$D$78</definedName>
    <definedName function="false" hidden="false" localSheetId="3" name="_xlnm.Print_Area" vbProcedure="false">'EGM 202'!$A$1:$D$53</definedName>
    <definedName function="false" hidden="false" localSheetId="0" name="_xlnm.Print_Area" vbProcedure="false">'EGM 60'!$A$1:$D$35</definedName>
    <definedName function="false" hidden="false" localSheetId="4" name="_xlnm.Print_Area" vbProcedure="false">RHODIA!$A$1:$D$26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<sst xmlns="http://schemas.openxmlformats.org/spreadsheetml/2006/main" count="297" uniqueCount="147">
  <si>
    <t xml:space="preserve">  Nomination Change</t>
  </si>
  <si>
    <t xml:space="preserve">ATTN: Transportation Specialist</t>
  </si>
  <si>
    <t xml:space="preserve">HOUSTON PIPE LINE COMPANY</t>
  </si>
  <si>
    <t xml:space="preserve">HPL Contract # </t>
  </si>
  <si>
    <t xml:space="preserve">012-207106-02-010</t>
  </si>
  <si>
    <t xml:space="preserve">Shipper:</t>
  </si>
  <si>
    <t xml:space="preserve">Entex Gas Marketing</t>
  </si>
  <si>
    <t xml:space="preserve">Effective Dates:</t>
  </si>
  <si>
    <t xml:space="preserve">Nominator:</t>
  </si>
  <si>
    <t xml:space="preserve">Troy Benoit</t>
  </si>
  <si>
    <t xml:space="preserve">Start:</t>
  </si>
  <si>
    <t xml:space="preserve">Telephone:</t>
  </si>
  <si>
    <t xml:space="preserve">(713)207-3376</t>
  </si>
  <si>
    <t xml:space="preserve">Fax:</t>
  </si>
  <si>
    <t xml:space="preserve">(713)207-0054</t>
  </si>
  <si>
    <t xml:space="preserve">Stop:</t>
  </si>
  <si>
    <t xml:space="preserve">RECEIPTS</t>
  </si>
  <si>
    <t xml:space="preserve">MAR</t>
  </si>
  <si>
    <t xml:space="preserve">METER #</t>
  </si>
  <si>
    <t xml:space="preserve">      DESCRIPTION</t>
  </si>
  <si>
    <t xml:space="preserve">SUPPLIER</t>
  </si>
  <si>
    <t xml:space="preserve">LONE STAR KATY</t>
  </si>
  <si>
    <t xml:space="preserve">DUKE</t>
  </si>
  <si>
    <t xml:space="preserve">RICHARDSON</t>
  </si>
  <si>
    <t xml:space="preserve">EXXON KATY</t>
  </si>
  <si>
    <t xml:space="preserve">ECT</t>
  </si>
  <si>
    <t xml:space="preserve">Kn Marketing</t>
  </si>
  <si>
    <t xml:space="preserve">XXXX</t>
  </si>
  <si>
    <t xml:space="preserve">IMBALANCE</t>
  </si>
  <si>
    <t xml:space="preserve">ENTEX/HPL</t>
  </si>
  <si>
    <t xml:space="preserve">RECEIPT TOTAL</t>
  </si>
  <si>
    <t xml:space="preserve">DELIVERIES</t>
  </si>
  <si>
    <t xml:space="preserve">MARKET</t>
  </si>
  <si>
    <t xml:space="preserve">COGEN</t>
  </si>
  <si>
    <t xml:space="preserve">DYNEGY</t>
  </si>
  <si>
    <t xml:space="preserve">LYONDELL CHANNELVIEW</t>
  </si>
  <si>
    <t xml:space="preserve">MORGAN STANLEY</t>
  </si>
  <si>
    <t xml:space="preserve">OXY BATTLEGROUND</t>
  </si>
  <si>
    <t xml:space="preserve">OXY</t>
  </si>
  <si>
    <t xml:space="preserve">Port Arthur - Clark</t>
  </si>
  <si>
    <t xml:space="preserve">Clark</t>
  </si>
  <si>
    <t xml:space="preserve">DEER PARK</t>
  </si>
  <si>
    <t xml:space="preserve">DUPONT</t>
  </si>
  <si>
    <t xml:space="preserve">RHOM &amp; HAAS DEER PARK</t>
  </si>
  <si>
    <t xml:space="preserve">RHOM &amp; HAAS</t>
  </si>
  <si>
    <t xml:space="preserve">HILL PETRO</t>
  </si>
  <si>
    <t xml:space="preserve">AIR LIQUIDE</t>
  </si>
  <si>
    <t xml:space="preserve">DELIVERY TOTAL</t>
  </si>
  <si>
    <t xml:space="preserve">ECT DELIVERED</t>
  </si>
  <si>
    <t xml:space="preserve"> MARCH 2000</t>
  </si>
  <si>
    <t xml:space="preserve">#1338</t>
  </si>
  <si>
    <t xml:space="preserve">#1373</t>
  </si>
  <si>
    <t xml:space="preserve">#1511</t>
  </si>
  <si>
    <t xml:space="preserve">#1195</t>
  </si>
  <si>
    <t xml:space="preserve">#1258</t>
  </si>
  <si>
    <t xml:space="preserve">TIER 1</t>
  </si>
  <si>
    <t xml:space="preserve">UNIT</t>
  </si>
  <si>
    <t xml:space="preserve">LYONDELL</t>
  </si>
  <si>
    <t xml:space="preserve">CLARK</t>
  </si>
  <si>
    <t xml:space="preserve">HUNTSMAN</t>
  </si>
  <si>
    <t xml:space="preserve">DONAHUE</t>
  </si>
  <si>
    <t xml:space="preserve">DAYS</t>
  </si>
  <si>
    <t xml:space="preserve">Aristech</t>
  </si>
  <si>
    <t xml:space="preserve">CHANNELVIEW</t>
  </si>
  <si>
    <t xml:space="preserve">REFINERY</t>
  </si>
  <si>
    <t xml:space="preserve">EAST PLANT</t>
  </si>
  <si>
    <t xml:space="preserve">LUFKIN</t>
  </si>
  <si>
    <t xml:space="preserve">TOTAL</t>
  </si>
  <si>
    <t xml:space="preserve">012-27106-02-001</t>
  </si>
  <si>
    <t xml:space="preserve">(713)646-5799</t>
  </si>
  <si>
    <t xml:space="preserve">MOSS BLUFF</t>
  </si>
  <si>
    <t xml:space="preserve">TEXOMA</t>
  </si>
  <si>
    <t xml:space="preserve">VALERO - AGUA DULCE</t>
  </si>
  <si>
    <t xml:space="preserve">WESTERN HEADER</t>
  </si>
  <si>
    <t xml:space="preserve">EXXON CLEAR LAKE</t>
  </si>
  <si>
    <t xml:space="preserve">SUPERIOR</t>
  </si>
  <si>
    <t xml:space="preserve">EXXON KATY  (VAN)</t>
  </si>
  <si>
    <t xml:space="preserve">MITCHELL</t>
  </si>
  <si>
    <t xml:space="preserve">EXXON KATY  (AQ SS)</t>
  </si>
  <si>
    <t xml:space="preserve">NEEDVILLE</t>
  </si>
  <si>
    <t xml:space="preserve">PG&amp;E THOMPSONVILLE</t>
  </si>
  <si>
    <t xml:space="preserve">TEJAS THOMPSONVILLE</t>
  </si>
  <si>
    <t xml:space="preserve">PAWNEE PLANT</t>
  </si>
  <si>
    <t xml:space="preserve">OASIS KATY</t>
  </si>
  <si>
    <t xml:space="preserve">Encina</t>
  </si>
  <si>
    <t xml:space="preserve">Quadalope</t>
  </si>
  <si>
    <t xml:space="preserve">TRANS TX AUGA DULCE</t>
  </si>
  <si>
    <t xml:space="preserve">MID TX KATY</t>
  </si>
  <si>
    <t xml:space="preserve">VALERO RIVERSIDE</t>
  </si>
  <si>
    <t xml:space="preserve">AGUA DULCE</t>
  </si>
  <si>
    <t xml:space="preserve">CONOCO</t>
  </si>
  <si>
    <t xml:space="preserve">EXXON KING RANCH</t>
  </si>
  <si>
    <t xml:space="preserve">CROW OCONNER</t>
  </si>
  <si>
    <t xml:space="preserve">CIMA</t>
  </si>
  <si>
    <t xml:space="preserve">    ZZZZ</t>
  </si>
  <si>
    <t xml:space="preserve">FORCED PAYBACK</t>
  </si>
  <si>
    <t xml:space="preserve">HARDY</t>
  </si>
  <si>
    <t xml:space="preserve">FORMOSA PLANT</t>
  </si>
  <si>
    <t xml:space="preserve">FORMOSA</t>
  </si>
  <si>
    <t xml:space="preserve">SHELL DEER PARK</t>
  </si>
  <si>
    <t xml:space="preserve">LYONDELL/CITGO</t>
  </si>
  <si>
    <t xml:space="preserve">BAMMELTO MTPL</t>
  </si>
  <si>
    <t xml:space="preserve">TX CITY</t>
  </si>
  <si>
    <t xml:space="preserve">KOCH REFINERY</t>
  </si>
  <si>
    <t xml:space="preserve">GSU SABINE</t>
  </si>
  <si>
    <t xml:space="preserve">ENTERGY</t>
  </si>
  <si>
    <t xml:space="preserve">EXXON KATY HPL</t>
  </si>
  <si>
    <t xml:space="preserve">AMOCO</t>
  </si>
  <si>
    <t xml:space="preserve">LUFKIN CHAMPION</t>
  </si>
  <si>
    <t xml:space="preserve">DONAHOE</t>
  </si>
  <si>
    <t xml:space="preserve">WINNIE PIPELINE</t>
  </si>
  <si>
    <t xml:space="preserve">ENERCORP</t>
  </si>
  <si>
    <t xml:space="preserve">ENTERPRISE</t>
  </si>
  <si>
    <t xml:space="preserve">HILL PETRTO</t>
  </si>
  <si>
    <t xml:space="preserve">HL&amp;P PH ROBINSON</t>
  </si>
  <si>
    <t xml:space="preserve">RES</t>
  </si>
  <si>
    <t xml:space="preserve">DUPONT BEAUMONT</t>
  </si>
  <si>
    <t xml:space="preserve">MARATHON TX CITY</t>
  </si>
  <si>
    <t xml:space="preserve">OXY BATTLE GROUND</t>
  </si>
  <si>
    <t xml:space="preserve">SABINE PIPELINE</t>
  </si>
  <si>
    <t xml:space="preserve">IGS DODGE STREET</t>
  </si>
  <si>
    <t xml:space="preserve">DESTECH</t>
  </si>
  <si>
    <t xml:space="preserve">BAMMEL STORAGE</t>
  </si>
  <si>
    <t xml:space="preserve">MIDCON/ENTEX</t>
  </si>
  <si>
    <t xml:space="preserve">KGPL BAYSIDE</t>
  </si>
  <si>
    <t xml:space="preserve">KET</t>
  </si>
  <si>
    <t xml:space="preserve">BAYPORT PLANT</t>
  </si>
  <si>
    <t xml:space="preserve">ENTEX</t>
  </si>
  <si>
    <t xml:space="preserve">BALANCE</t>
  </si>
  <si>
    <t xml:space="preserve">012-27106-02-002</t>
  </si>
  <si>
    <t xml:space="preserve">TOMCAT</t>
  </si>
  <si>
    <t xml:space="preserve">BLESSING</t>
  </si>
  <si>
    <t xml:space="preserve">TX ENERGY</t>
  </si>
  <si>
    <t xml:space="preserve">MOPS</t>
  </si>
  <si>
    <t xml:space="preserve">TRANS TX - AGUA DULCE</t>
  </si>
  <si>
    <t xml:space="preserve">MARKHAM</t>
  </si>
  <si>
    <t xml:space="preserve">GEORGIA GULF</t>
  </si>
  <si>
    <t xml:space="preserve">NEUCES BAY</t>
  </si>
  <si>
    <t xml:space="preserve">CORPUS PLANT</t>
  </si>
  <si>
    <t xml:space="preserve">BAMMEL</t>
  </si>
  <si>
    <t xml:space="preserve">TEXAS CITY</t>
  </si>
  <si>
    <t xml:space="preserve">GSU LEWIS CREEK</t>
  </si>
  <si>
    <t xml:space="preserve">MARATHON TEXAS CITY</t>
  </si>
  <si>
    <t xml:space="preserve">VALERO RED BLUFF</t>
  </si>
  <si>
    <t xml:space="preserve">012-27106-02-011</t>
  </si>
  <si>
    <t xml:space="preserve">COKINOS (AQS)</t>
  </si>
  <si>
    <t xml:space="preserve">RHODIA-FREEPORT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</si>
</sst>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#,##0.00"/>
    <numFmt numFmtId="166" formatCode="\$#,##0.00_);[RED]&quot;($&quot;#,##0.00\)"/>
    <numFmt numFmtId="167" formatCode="[$-409]d\-mmm\-yy"/>
    <numFmt numFmtId="168" formatCode="[$-409]h:mm\ AM/PM"/>
    <numFmt numFmtId="169" formatCode="#,##0"/>
  </numFmts>
  <fonts count="20">
    <font>
      <sz val="10"/>
      <name val="Times New Roman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Courier New"/>
      <family val="0"/>
    </font>
    <font>
      <b val="true"/>
      <sz val="14"/>
      <name val="Times New Roman"/>
      <family val="1"/>
    </font>
    <font>
      <sz val="8.5"/>
      <name val="LinePrinter"/>
      <family val="0"/>
    </font>
    <font>
      <b val="true"/>
      <sz val="11"/>
      <name val="Times New Roman"/>
      <family val="0"/>
    </font>
    <font>
      <sz val="10"/>
      <name val="Times New Roman"/>
      <family val="1"/>
    </font>
    <font>
      <b val="true"/>
      <sz val="8.5"/>
      <name val="LinePrinter"/>
      <family val="0"/>
    </font>
    <font>
      <b val="true"/>
      <sz val="10"/>
      <color rgb="FF0000FF"/>
      <name val="Arial"/>
      <family val="0"/>
    </font>
    <font>
      <b val="true"/>
      <sz val="12"/>
      <name val="LinePrinter"/>
      <family val="0"/>
    </font>
    <font>
      <b val="true"/>
      <sz val="9"/>
      <name val="Times New Roman"/>
      <family val="1"/>
    </font>
    <font>
      <b val="true"/>
      <sz val="10"/>
      <name val="Times New Roman"/>
      <family val="1"/>
    </font>
    <font>
      <b val="true"/>
      <sz val="16"/>
      <name val="Times New Roman"/>
      <family val="1"/>
    </font>
    <font>
      <b val="true"/>
      <sz val="10"/>
      <name val="Times New Roman"/>
      <family val="0"/>
    </font>
    <font>
      <b val="true"/>
      <sz val="12"/>
      <name val="Times New Roman"/>
      <family val="1"/>
    </font>
    <font>
      <sz val="10"/>
      <color rgb="FFFF0000"/>
      <name val="Times New Roman"/>
      <family val="1"/>
    </font>
    <font>
      <sz val="8"/>
      <color rgb="FFFF0000"/>
      <name val="Times New Roman"/>
      <family val="1"/>
    </font>
    <font>
      <sz val="10"/>
      <color rgb="FFFF0000"/>
      <name val="Times New Roman"/>
      <family val="0"/>
    </font>
  </fonts>
  <fills count="2">
    <fill>
      <patternFill patternType="none"/>
    </fill>
    <fill>
      <patternFill patternType="gray125"/>
    </fill>
  </fills>
  <borders count="5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 style="thin"/>
      <right style="thin"/>
      <top style="thin"/>
      <bottom/>
      <diagonal/>
    </border>
  </borders>
  <cellStyleXfs count="2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4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7" fontId="10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8" fontId="1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3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2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22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22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8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8" fillId="0" borderId="3" xfId="22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7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9" fillId="0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</cellXfs>
  <cellStyles count="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_test" xfId="20"/>
    <cellStyle name="Currency_test" xfId="21"/>
    <cellStyle name="Normal_test" xfId="22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3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65"/>
    <col collapsed="false" customWidth="true" hidden="false" outlineLevel="0" max="2" min="2" style="0" width="27.82"/>
    <col collapsed="false" customWidth="true" hidden="false" outlineLevel="0" max="3" min="3" style="0" width="20.65"/>
    <col collapsed="false" customWidth="false" hidden="true" outlineLevel="0" max="12" min="4" style="0" width="9.05"/>
  </cols>
  <sheetData>
    <row r="1" customFormat="false" ht="18.75" hidden="false" customHeight="false" outlineLevel="0" collapsed="false">
      <c r="B1" s="1" t="s">
        <v>0</v>
      </c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customFormat="false" ht="18.75" hidden="false" customHeight="false" outlineLevel="0" collapsed="false">
      <c r="A2" s="3"/>
      <c r="B2" s="1" t="s">
        <v>1</v>
      </c>
      <c r="C2" s="1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customFormat="false" ht="18.75" hidden="false" customHeight="false" outlineLevel="0" collapsed="false">
      <c r="A3" s="4"/>
      <c r="B3" s="1"/>
      <c r="C3" s="1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</row>
    <row r="4" customFormat="false" ht="18.75" hidden="false" customHeight="false" outlineLevel="0" collapsed="false">
      <c r="A4" s="4"/>
      <c r="B4" s="5"/>
      <c r="C4" s="3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</row>
    <row r="5" customFormat="false" ht="12.75" hidden="false" customHeight="false" outlineLevel="0" collapsed="false">
      <c r="A5" s="4" t="s">
        <v>2</v>
      </c>
      <c r="B5" s="4"/>
      <c r="C5" s="3"/>
    </row>
    <row r="6" customFormat="false" ht="14.25" hidden="false" customHeight="false" outlineLevel="0" collapsed="false">
      <c r="A6" s="4" t="s">
        <v>3</v>
      </c>
      <c r="B6" s="4"/>
      <c r="C6" s="6" t="s">
        <v>4</v>
      </c>
    </row>
    <row r="7" customFormat="false" ht="12.75" hidden="false" customHeight="false" outlineLevel="0" collapsed="false">
      <c r="A7" s="4" t="s">
        <v>5</v>
      </c>
      <c r="B7" s="4" t="s">
        <v>6</v>
      </c>
      <c r="C7" s="7" t="s">
        <v>7</v>
      </c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</row>
    <row r="8" customFormat="false" ht="12.75" hidden="false" customHeight="false" outlineLevel="0" collapsed="false">
      <c r="A8" s="4" t="s">
        <v>8</v>
      </c>
      <c r="B8" s="4" t="s">
        <v>9</v>
      </c>
      <c r="C8" s="8" t="s">
        <v>10</v>
      </c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</row>
    <row r="9" customFormat="false" ht="15.75" hidden="false" customHeight="false" outlineLevel="0" collapsed="false">
      <c r="A9" s="4" t="s">
        <v>11</v>
      </c>
      <c r="B9" s="4" t="s">
        <v>12</v>
      </c>
      <c r="C9" s="10" t="n">
        <v>36586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</row>
    <row r="10" customFormat="false" ht="12.75" hidden="false" customHeight="false" outlineLevel="0" collapsed="false">
      <c r="A10" s="4" t="s">
        <v>13</v>
      </c>
      <c r="B10" s="4" t="s">
        <v>14</v>
      </c>
      <c r="C10" s="8" t="s">
        <v>15</v>
      </c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</row>
    <row r="11" customFormat="false" ht="12.75" hidden="false" customHeight="false" outlineLevel="0" collapsed="false">
      <c r="C11" s="10" t="n">
        <v>36616</v>
      </c>
    </row>
    <row r="13" customFormat="false" ht="18.75" hidden="false" customHeight="false" outlineLevel="0" collapsed="false">
      <c r="A13" s="12" t="s">
        <v>16</v>
      </c>
      <c r="B13" s="12"/>
      <c r="D13" s="13" t="s">
        <v>17</v>
      </c>
      <c r="E13" s="13" t="s">
        <v>17</v>
      </c>
      <c r="F13" s="13" t="s">
        <v>17</v>
      </c>
      <c r="G13" s="13" t="s">
        <v>17</v>
      </c>
      <c r="H13" s="13" t="s">
        <v>17</v>
      </c>
      <c r="I13" s="13" t="s">
        <v>17</v>
      </c>
      <c r="J13" s="13" t="s">
        <v>17</v>
      </c>
      <c r="K13" s="13" t="s">
        <v>17</v>
      </c>
      <c r="L13" s="13" t="s">
        <v>17</v>
      </c>
      <c r="M13" s="13" t="s">
        <v>17</v>
      </c>
      <c r="N13" s="13" t="s">
        <v>17</v>
      </c>
      <c r="O13" s="13" t="s">
        <v>17</v>
      </c>
    </row>
    <row r="14" customFormat="false" ht="12.75" hidden="false" customHeight="false" outlineLevel="0" collapsed="false">
      <c r="A14" s="13" t="s">
        <v>18</v>
      </c>
      <c r="B14" s="14" t="s">
        <v>19</v>
      </c>
      <c r="C14" s="13" t="s">
        <v>20</v>
      </c>
      <c r="D14" s="13" t="n">
        <v>1</v>
      </c>
      <c r="E14" s="13" t="n">
        <f aca="false">D14+1</f>
        <v>2</v>
      </c>
      <c r="F14" s="13" t="n">
        <f aca="false">E14+1</f>
        <v>3</v>
      </c>
      <c r="G14" s="13" t="n">
        <f aca="false">F14+1</f>
        <v>4</v>
      </c>
      <c r="H14" s="13" t="n">
        <f aca="false">G14+1</f>
        <v>5</v>
      </c>
      <c r="I14" s="13" t="n">
        <f aca="false">H14+1</f>
        <v>6</v>
      </c>
      <c r="J14" s="13" t="n">
        <f aca="false">I14+1</f>
        <v>7</v>
      </c>
      <c r="K14" s="13" t="n">
        <f aca="false">J14+1</f>
        <v>8</v>
      </c>
      <c r="L14" s="13" t="n">
        <f aca="false">K14+1</f>
        <v>9</v>
      </c>
      <c r="M14" s="13" t="n">
        <f aca="false">L14+1</f>
        <v>10</v>
      </c>
      <c r="N14" s="13" t="n">
        <f aca="false">M14+1</f>
        <v>11</v>
      </c>
      <c r="O14" s="13" t="n">
        <f aca="false">N14+1</f>
        <v>12</v>
      </c>
    </row>
    <row r="15" customFormat="false" ht="12.75" hidden="false" customHeight="false" outlineLevel="0" collapsed="false">
      <c r="A15" s="15" t="n">
        <v>644</v>
      </c>
      <c r="B15" s="15" t="s">
        <v>21</v>
      </c>
      <c r="C15" s="15" t="s">
        <v>22</v>
      </c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</row>
    <row r="16" customFormat="false" ht="12.75" hidden="false" customHeight="false" outlineLevel="0" collapsed="false">
      <c r="A16" s="15" t="n">
        <v>644</v>
      </c>
      <c r="B16" s="15" t="s">
        <v>21</v>
      </c>
      <c r="C16" s="15" t="s">
        <v>23</v>
      </c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</row>
    <row r="17" customFormat="false" ht="12.75" hidden="false" customHeight="false" outlineLevel="0" collapsed="false">
      <c r="A17" s="15" t="n">
        <v>4132</v>
      </c>
      <c r="B17" s="15" t="s">
        <v>24</v>
      </c>
      <c r="C17" s="15" t="s">
        <v>25</v>
      </c>
      <c r="D17" s="16" t="n">
        <v>25000</v>
      </c>
      <c r="E17" s="16" t="n">
        <v>25000</v>
      </c>
      <c r="F17" s="16" t="n">
        <v>25000</v>
      </c>
      <c r="G17" s="16" t="n">
        <v>25000</v>
      </c>
      <c r="H17" s="16" t="n">
        <v>25000</v>
      </c>
      <c r="I17" s="16" t="n">
        <v>25000</v>
      </c>
      <c r="J17" s="16" t="n">
        <v>25000</v>
      </c>
      <c r="K17" s="16" t="n">
        <v>25000</v>
      </c>
      <c r="L17" s="16" t="n">
        <v>25000</v>
      </c>
      <c r="M17" s="16" t="n">
        <v>25000</v>
      </c>
      <c r="N17" s="16" t="n">
        <v>25000</v>
      </c>
      <c r="O17" s="16" t="n">
        <v>25000</v>
      </c>
    </row>
    <row r="18" customFormat="false" ht="12.75" hidden="false" customHeight="false" outlineLevel="0" collapsed="false">
      <c r="A18" s="15" t="n">
        <v>4132</v>
      </c>
      <c r="B18" s="15" t="s">
        <v>24</v>
      </c>
      <c r="C18" s="15" t="s">
        <v>26</v>
      </c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7" t="n">
        <v>5000</v>
      </c>
      <c r="O18" s="18" t="n">
        <v>5000</v>
      </c>
    </row>
    <row r="19" customFormat="false" ht="12.75" hidden="false" customHeight="false" outlineLevel="0" collapsed="false">
      <c r="A19" s="15" t="s">
        <v>27</v>
      </c>
      <c r="B19" s="15" t="s">
        <v>28</v>
      </c>
      <c r="C19" s="15" t="s">
        <v>29</v>
      </c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</row>
    <row r="20" customFormat="false" ht="12.75" hidden="false" customHeight="false" outlineLevel="0" collapsed="false"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</row>
    <row r="21" customFormat="false" ht="18.75" hidden="false" customHeight="false" outlineLevel="0" collapsed="false">
      <c r="C21" s="20" t="s">
        <v>30</v>
      </c>
      <c r="D21" s="17" t="n">
        <f aca="false">SUM(D15:D20)</f>
        <v>25000</v>
      </c>
      <c r="E21" s="17" t="n">
        <f aca="false">SUM(E15:E20)</f>
        <v>25000</v>
      </c>
      <c r="F21" s="17" t="n">
        <f aca="false">SUM(F15:F20)</f>
        <v>25000</v>
      </c>
      <c r="G21" s="17" t="n">
        <f aca="false">SUM(G15:G20)</f>
        <v>25000</v>
      </c>
      <c r="H21" s="17" t="n">
        <f aca="false">SUM(H15:H20)</f>
        <v>25000</v>
      </c>
      <c r="I21" s="17" t="n">
        <f aca="false">SUM(I15:I20)</f>
        <v>25000</v>
      </c>
      <c r="J21" s="17" t="n">
        <f aca="false">SUM(J15:J20)</f>
        <v>25000</v>
      </c>
      <c r="K21" s="17" t="n">
        <f aca="false">SUM(K15:K20)</f>
        <v>25000</v>
      </c>
      <c r="L21" s="17" t="n">
        <f aca="false">SUM(L15:L20)</f>
        <v>25000</v>
      </c>
      <c r="M21" s="17" t="n">
        <f aca="false">SUM(M15:M20)</f>
        <v>25000</v>
      </c>
      <c r="N21" s="17" t="n">
        <f aca="false">SUM(N15:N20)</f>
        <v>30000</v>
      </c>
      <c r="O21" s="17" t="n">
        <f aca="false">SUM(O15:O20)</f>
        <v>30000</v>
      </c>
    </row>
    <row r="23" customFormat="false" ht="18.75" hidden="false" customHeight="false" outlineLevel="0" collapsed="false">
      <c r="A23" s="12" t="s">
        <v>31</v>
      </c>
      <c r="B23" s="12"/>
      <c r="D23" s="13" t="str">
        <f aca="false">D13</f>
        <v>MAR</v>
      </c>
      <c r="E23" s="13" t="str">
        <f aca="false">E13</f>
        <v>MAR</v>
      </c>
      <c r="F23" s="13" t="str">
        <f aca="false">F13</f>
        <v>MAR</v>
      </c>
      <c r="G23" s="13" t="str">
        <f aca="false">G13</f>
        <v>MAR</v>
      </c>
      <c r="H23" s="13" t="str">
        <f aca="false">H13</f>
        <v>MAR</v>
      </c>
      <c r="I23" s="13" t="str">
        <f aca="false">I13</f>
        <v>MAR</v>
      </c>
      <c r="J23" s="13" t="str">
        <f aca="false">J13</f>
        <v>MAR</v>
      </c>
      <c r="K23" s="13" t="str">
        <f aca="false">K13</f>
        <v>MAR</v>
      </c>
      <c r="L23" s="13" t="str">
        <f aca="false">L13</f>
        <v>MAR</v>
      </c>
      <c r="M23" s="13" t="str">
        <f aca="false">M13</f>
        <v>MAR</v>
      </c>
      <c r="N23" s="13" t="str">
        <f aca="false">N13</f>
        <v>MAR</v>
      </c>
      <c r="O23" s="13" t="str">
        <f aca="false">O13</f>
        <v>MAR</v>
      </c>
    </row>
    <row r="24" customFormat="false" ht="12.75" hidden="false" customHeight="false" outlineLevel="0" collapsed="false">
      <c r="A24" s="13" t="s">
        <v>18</v>
      </c>
      <c r="B24" s="14" t="s">
        <v>19</v>
      </c>
      <c r="C24" s="13" t="s">
        <v>32</v>
      </c>
      <c r="D24" s="13" t="n">
        <f aca="false">D14</f>
        <v>1</v>
      </c>
      <c r="E24" s="13" t="n">
        <f aca="false">E14</f>
        <v>2</v>
      </c>
      <c r="F24" s="13" t="n">
        <f aca="false">F14</f>
        <v>3</v>
      </c>
      <c r="G24" s="13" t="n">
        <f aca="false">G14</f>
        <v>4</v>
      </c>
      <c r="H24" s="13" t="n">
        <f aca="false">H14</f>
        <v>5</v>
      </c>
      <c r="I24" s="13" t="n">
        <f aca="false">I14</f>
        <v>6</v>
      </c>
      <c r="J24" s="13" t="n">
        <f aca="false">J14</f>
        <v>7</v>
      </c>
      <c r="K24" s="13" t="n">
        <f aca="false">K14</f>
        <v>8</v>
      </c>
      <c r="L24" s="13" t="n">
        <f aca="false">L14</f>
        <v>9</v>
      </c>
      <c r="M24" s="13" t="n">
        <f aca="false">M14</f>
        <v>10</v>
      </c>
      <c r="N24" s="13" t="n">
        <f aca="false">N14</f>
        <v>11</v>
      </c>
      <c r="O24" s="13" t="n">
        <f aca="false">O14</f>
        <v>12</v>
      </c>
    </row>
    <row r="25" customFormat="false" ht="12.75" hidden="false" customHeight="false" outlineLevel="0" collapsed="false">
      <c r="A25" s="15" t="n">
        <v>1563</v>
      </c>
      <c r="B25" s="21" t="s">
        <v>33</v>
      </c>
      <c r="C25" s="21" t="s">
        <v>34</v>
      </c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</row>
    <row r="26" customFormat="false" ht="12.75" hidden="false" customHeight="false" outlineLevel="0" collapsed="false">
      <c r="A26" s="15" t="n">
        <v>1373</v>
      </c>
      <c r="B26" s="21" t="s">
        <v>35</v>
      </c>
      <c r="C26" s="15" t="s">
        <v>36</v>
      </c>
      <c r="D26" s="16" t="n">
        <v>5000</v>
      </c>
      <c r="E26" s="16" t="n">
        <v>5000</v>
      </c>
      <c r="F26" s="16" t="n">
        <v>5000</v>
      </c>
      <c r="G26" s="16" t="n">
        <v>5000</v>
      </c>
      <c r="H26" s="16" t="n">
        <v>5000</v>
      </c>
      <c r="I26" s="16" t="n">
        <v>5000</v>
      </c>
      <c r="J26" s="16" t="n">
        <v>5000</v>
      </c>
      <c r="K26" s="16" t="n">
        <v>5000</v>
      </c>
      <c r="L26" s="16" t="n">
        <v>5000</v>
      </c>
      <c r="M26" s="16" t="n">
        <v>5000</v>
      </c>
      <c r="N26" s="16" t="n">
        <v>5000</v>
      </c>
      <c r="O26" s="16" t="n">
        <v>5000</v>
      </c>
    </row>
    <row r="27" customFormat="false" ht="12.75" hidden="false" customHeight="false" outlineLevel="0" collapsed="false">
      <c r="A27" s="15" t="n">
        <v>1485</v>
      </c>
      <c r="B27" s="21" t="s">
        <v>37</v>
      </c>
      <c r="C27" s="15" t="s">
        <v>38</v>
      </c>
      <c r="D27" s="16" t="n">
        <v>10000</v>
      </c>
      <c r="E27" s="16" t="n">
        <v>10000</v>
      </c>
      <c r="F27" s="16" t="n">
        <v>10000</v>
      </c>
      <c r="G27" s="16" t="n">
        <v>10000</v>
      </c>
      <c r="H27" s="16" t="n">
        <v>10000</v>
      </c>
      <c r="I27" s="16" t="n">
        <v>10000</v>
      </c>
      <c r="J27" s="16" t="n">
        <v>10000</v>
      </c>
      <c r="K27" s="16" t="n">
        <v>10000</v>
      </c>
      <c r="L27" s="16" t="n">
        <v>10000</v>
      </c>
      <c r="M27" s="16" t="n">
        <v>10000</v>
      </c>
      <c r="N27" s="17" t="n">
        <f aca="false">10000+5000</f>
        <v>15000</v>
      </c>
      <c r="O27" s="18" t="n">
        <f aca="false">10000+5000</f>
        <v>15000</v>
      </c>
    </row>
    <row r="28" customFormat="false" ht="12.75" hidden="false" customHeight="false" outlineLevel="0" collapsed="false">
      <c r="A28" s="15" t="n">
        <v>1511</v>
      </c>
      <c r="B28" s="21" t="s">
        <v>39</v>
      </c>
      <c r="C28" s="15" t="s">
        <v>40</v>
      </c>
      <c r="D28" s="16" t="n">
        <v>0</v>
      </c>
      <c r="E28" s="16" t="n">
        <v>0</v>
      </c>
      <c r="F28" s="16" t="n">
        <v>0</v>
      </c>
      <c r="G28" s="16" t="n">
        <v>0</v>
      </c>
      <c r="H28" s="16" t="n">
        <v>0</v>
      </c>
      <c r="I28" s="16" t="n">
        <v>0</v>
      </c>
      <c r="J28" s="16" t="n">
        <v>0</v>
      </c>
      <c r="K28" s="16" t="n">
        <v>0</v>
      </c>
      <c r="L28" s="16" t="n">
        <v>0</v>
      </c>
      <c r="M28" s="16" t="n">
        <v>0</v>
      </c>
      <c r="N28" s="16" t="n">
        <v>0</v>
      </c>
      <c r="O28" s="16" t="n">
        <v>0</v>
      </c>
    </row>
    <row r="29" customFormat="false" ht="12.75" hidden="false" customHeight="false" outlineLevel="0" collapsed="false">
      <c r="A29" s="15" t="n">
        <v>1505</v>
      </c>
      <c r="B29" s="21" t="s">
        <v>41</v>
      </c>
      <c r="C29" s="15" t="s">
        <v>42</v>
      </c>
      <c r="D29" s="16" t="n">
        <v>0</v>
      </c>
      <c r="E29" s="16" t="n">
        <v>0</v>
      </c>
      <c r="F29" s="16" t="n">
        <v>0</v>
      </c>
      <c r="G29" s="16" t="n">
        <v>0</v>
      </c>
      <c r="H29" s="16" t="n">
        <v>0</v>
      </c>
      <c r="I29" s="16" t="n">
        <v>0</v>
      </c>
      <c r="J29" s="16" t="n">
        <v>0</v>
      </c>
      <c r="K29" s="16" t="n">
        <v>0</v>
      </c>
      <c r="L29" s="16" t="n">
        <v>0</v>
      </c>
      <c r="M29" s="16" t="n">
        <v>0</v>
      </c>
      <c r="N29" s="16" t="n">
        <v>0</v>
      </c>
      <c r="O29" s="16" t="n">
        <v>0</v>
      </c>
    </row>
    <row r="30" customFormat="false" ht="12.75" hidden="false" customHeight="false" outlineLevel="0" collapsed="false">
      <c r="A30" s="15" t="n">
        <v>1506</v>
      </c>
      <c r="B30" s="21" t="s">
        <v>43</v>
      </c>
      <c r="C30" s="21" t="s">
        <v>44</v>
      </c>
      <c r="D30" s="16" t="n">
        <v>0</v>
      </c>
      <c r="E30" s="16" t="n">
        <v>0</v>
      </c>
      <c r="F30" s="16" t="n">
        <v>0</v>
      </c>
      <c r="G30" s="16" t="n">
        <v>0</v>
      </c>
      <c r="H30" s="16" t="n">
        <v>0</v>
      </c>
      <c r="I30" s="16" t="n">
        <v>0</v>
      </c>
      <c r="J30" s="16" t="n">
        <v>0</v>
      </c>
      <c r="K30" s="16" t="n">
        <v>0</v>
      </c>
      <c r="L30" s="16" t="n">
        <v>0</v>
      </c>
      <c r="M30" s="16" t="n">
        <v>0</v>
      </c>
      <c r="N30" s="16" t="n">
        <v>0</v>
      </c>
      <c r="O30" s="16" t="n">
        <v>0</v>
      </c>
    </row>
    <row r="31" customFormat="false" ht="12.75" hidden="false" customHeight="false" outlineLevel="0" collapsed="false">
      <c r="A31" s="15" t="n">
        <v>1394</v>
      </c>
      <c r="B31" s="21" t="s">
        <v>45</v>
      </c>
      <c r="C31" s="15" t="s">
        <v>34</v>
      </c>
      <c r="D31" s="16" t="n">
        <v>0</v>
      </c>
      <c r="E31" s="16" t="n">
        <v>0</v>
      </c>
      <c r="F31" s="16" t="n">
        <v>0</v>
      </c>
      <c r="G31" s="16" t="n">
        <v>0</v>
      </c>
      <c r="H31" s="16" t="n">
        <v>0</v>
      </c>
      <c r="I31" s="16" t="n">
        <v>0</v>
      </c>
      <c r="J31" s="16" t="n">
        <v>0</v>
      </c>
      <c r="K31" s="16" t="n">
        <v>0</v>
      </c>
      <c r="L31" s="16" t="n">
        <v>0</v>
      </c>
      <c r="M31" s="16" t="n">
        <v>0</v>
      </c>
      <c r="N31" s="16" t="n">
        <v>0</v>
      </c>
      <c r="O31" s="16" t="n">
        <v>0</v>
      </c>
    </row>
    <row r="32" customFormat="false" ht="12.75" hidden="false" customHeight="false" outlineLevel="0" collapsed="false">
      <c r="A32" s="15" t="n">
        <v>8001</v>
      </c>
      <c r="B32" s="21" t="s">
        <v>46</v>
      </c>
      <c r="C32" s="15" t="s">
        <v>46</v>
      </c>
      <c r="D32" s="16" t="n">
        <f aca="false">5000+5000</f>
        <v>10000</v>
      </c>
      <c r="E32" s="16" t="n">
        <f aca="false">5000+5000</f>
        <v>10000</v>
      </c>
      <c r="F32" s="16" t="n">
        <f aca="false">5000+5000</f>
        <v>10000</v>
      </c>
      <c r="G32" s="16" t="n">
        <f aca="false">5000+5000</f>
        <v>10000</v>
      </c>
      <c r="H32" s="16" t="n">
        <f aca="false">5000+5000</f>
        <v>10000</v>
      </c>
      <c r="I32" s="16" t="n">
        <f aca="false">5000+5000</f>
        <v>10000</v>
      </c>
      <c r="J32" s="16" t="n">
        <f aca="false">5000+5000</f>
        <v>10000</v>
      </c>
      <c r="K32" s="16" t="n">
        <f aca="false">5000+5000</f>
        <v>10000</v>
      </c>
      <c r="L32" s="16" t="n">
        <f aca="false">5000+5000</f>
        <v>10000</v>
      </c>
      <c r="M32" s="16" t="n">
        <f aca="false">5000+5000</f>
        <v>10000</v>
      </c>
      <c r="N32" s="16" t="n">
        <f aca="false">5000+5000</f>
        <v>10000</v>
      </c>
      <c r="O32" s="16" t="n">
        <f aca="false">5000+5000</f>
        <v>10000</v>
      </c>
    </row>
    <row r="33" customFormat="false" ht="12.75" hidden="false" customHeight="false" outlineLevel="0" collapsed="false">
      <c r="A33" s="15" t="s">
        <v>27</v>
      </c>
      <c r="B33" s="15" t="s">
        <v>28</v>
      </c>
      <c r="C33" s="15" t="s">
        <v>29</v>
      </c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</row>
    <row r="35" customFormat="false" ht="18.75" hidden="false" customHeight="false" outlineLevel="0" collapsed="false">
      <c r="C35" s="20" t="s">
        <v>47</v>
      </c>
      <c r="D35" s="17" t="n">
        <f aca="false">SUM(D25:D34)</f>
        <v>25000</v>
      </c>
      <c r="E35" s="17" t="n">
        <f aca="false">SUM(E25:E34)</f>
        <v>25000</v>
      </c>
      <c r="F35" s="17" t="n">
        <f aca="false">SUM(F25:F34)</f>
        <v>25000</v>
      </c>
      <c r="G35" s="17" t="n">
        <f aca="false">SUM(G25:G34)</f>
        <v>25000</v>
      </c>
      <c r="H35" s="17" t="n">
        <f aca="false">SUM(H25:H34)</f>
        <v>25000</v>
      </c>
      <c r="I35" s="17" t="n">
        <f aca="false">SUM(I25:I34)</f>
        <v>25000</v>
      </c>
      <c r="J35" s="17" t="n">
        <f aca="false">SUM(J25:J34)</f>
        <v>25000</v>
      </c>
      <c r="K35" s="17" t="n">
        <f aca="false">SUM(K25:K34)</f>
        <v>25000</v>
      </c>
      <c r="L35" s="17" t="n">
        <f aca="false">SUM(L25:L34)</f>
        <v>25000</v>
      </c>
      <c r="M35" s="17" t="n">
        <f aca="false">SUM(M25:M34)</f>
        <v>25000</v>
      </c>
      <c r="N35" s="17" t="n">
        <f aca="false">SUM(N25:N34)</f>
        <v>30000</v>
      </c>
      <c r="O35" s="17" t="n">
        <f aca="false">SUM(O25:O34)</f>
        <v>30000</v>
      </c>
    </row>
  </sheetData>
  <mergeCells count="3">
    <mergeCell ref="B1:C1"/>
    <mergeCell ref="B2:C2"/>
    <mergeCell ref="B3:C3"/>
  </mergeCells>
  <printOptions headings="false" gridLines="false" gridLinesSet="true" horizontalCentered="false" verticalCentered="false"/>
  <pageMargins left="0.747916666666667" right="0.320138888888889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41"/>
  <sheetViews>
    <sheetView showFormulas="false" showGridLines="false" showRowColHeaders="true" showZeros="true" rightToLeft="false" tabSelected="false" showOutlineSymbols="true" defaultGridColor="true" view="normal" topLeftCell="A3" colorId="64" zoomScale="100" zoomScaleNormal="100" zoomScalePageLayoutView="100" workbookViewId="0">
      <selection pane="topLeft" activeCell="B22" activeCellId="0" sqref="B22"/>
    </sheetView>
  </sheetViews>
  <sheetFormatPr defaultColWidth="8.82421875" defaultRowHeight="12.75" customHeight="true" zeroHeight="false" outlineLevelRow="0" outlineLevelCol="0"/>
  <cols>
    <col collapsed="false" customWidth="true" hidden="false" outlineLevel="0" max="1" min="1" style="22" width="6.65"/>
    <col collapsed="false" customWidth="true" hidden="false" outlineLevel="0" max="2" min="2" style="22" width="12.49"/>
    <col collapsed="false" customWidth="true" hidden="false" outlineLevel="0" max="4" min="3" style="22" width="16.99"/>
    <col collapsed="false" customWidth="true" hidden="false" outlineLevel="0" max="6" min="5" style="22" width="14.99"/>
    <col collapsed="false" customWidth="true" hidden="false" outlineLevel="0" max="7" min="7" style="22" width="8.32"/>
    <col collapsed="false" customWidth="false" hidden="false" outlineLevel="0" max="257" min="8" style="22" width="8.82"/>
  </cols>
  <sheetData>
    <row r="1" customFormat="false" ht="20.25" hidden="false" customHeight="false" outlineLevel="0" collapsed="false">
      <c r="A1" s="23"/>
      <c r="B1" s="24"/>
      <c r="C1" s="23" t="s">
        <v>48</v>
      </c>
      <c r="D1" s="23"/>
      <c r="E1" s="23"/>
      <c r="F1" s="23"/>
      <c r="G1" s="24"/>
    </row>
    <row r="2" customFormat="false" ht="20.25" hidden="false" customHeight="false" outlineLevel="0" collapsed="false">
      <c r="A2" s="23"/>
      <c r="B2" s="24"/>
      <c r="C2" s="23" t="s">
        <v>49</v>
      </c>
      <c r="D2" s="23"/>
      <c r="E2" s="23"/>
      <c r="F2" s="23"/>
      <c r="G2" s="24"/>
    </row>
    <row r="4" customFormat="false" ht="12.75" hidden="false" customHeight="false" outlineLevel="0" collapsed="false">
      <c r="A4" s="25"/>
      <c r="B4" s="25" t="s">
        <v>50</v>
      </c>
      <c r="C4" s="25" t="s">
        <v>51</v>
      </c>
      <c r="D4" s="25" t="s">
        <v>52</v>
      </c>
      <c r="E4" s="25" t="s">
        <v>53</v>
      </c>
      <c r="F4" s="25" t="s">
        <v>54</v>
      </c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5"/>
      <c r="AS4" s="25"/>
      <c r="AT4" s="25"/>
      <c r="AU4" s="25"/>
      <c r="AV4" s="25"/>
      <c r="AW4" s="25"/>
      <c r="AX4" s="25"/>
      <c r="AY4" s="25"/>
      <c r="AZ4" s="25"/>
      <c r="BA4" s="25"/>
      <c r="BB4" s="25"/>
      <c r="BC4" s="25"/>
      <c r="BD4" s="25"/>
      <c r="BE4" s="25"/>
      <c r="BF4" s="25"/>
      <c r="BG4" s="25"/>
      <c r="BH4" s="25"/>
      <c r="BI4" s="25"/>
      <c r="BJ4" s="25"/>
      <c r="BK4" s="25"/>
      <c r="BL4" s="25"/>
      <c r="BM4" s="25"/>
      <c r="BN4" s="25"/>
      <c r="BO4" s="25"/>
      <c r="BP4" s="25"/>
      <c r="BQ4" s="25"/>
      <c r="BR4" s="25"/>
      <c r="BS4" s="25"/>
      <c r="BT4" s="25"/>
      <c r="BU4" s="25"/>
      <c r="BV4" s="25"/>
      <c r="BW4" s="25"/>
      <c r="BX4" s="25"/>
      <c r="BY4" s="25"/>
      <c r="BZ4" s="25"/>
      <c r="CA4" s="25"/>
      <c r="CB4" s="25"/>
      <c r="CC4" s="25"/>
      <c r="CD4" s="25"/>
      <c r="CE4" s="25"/>
      <c r="CF4" s="25"/>
      <c r="CG4" s="25"/>
      <c r="CH4" s="25"/>
      <c r="CI4" s="25"/>
      <c r="CJ4" s="25"/>
      <c r="CK4" s="25"/>
      <c r="CL4" s="25"/>
      <c r="CM4" s="25"/>
      <c r="CN4" s="25"/>
      <c r="CO4" s="25"/>
      <c r="CP4" s="25"/>
      <c r="CQ4" s="25"/>
      <c r="CR4" s="25"/>
      <c r="CS4" s="25"/>
      <c r="CT4" s="25"/>
      <c r="CU4" s="25"/>
      <c r="CV4" s="25"/>
      <c r="CW4" s="25"/>
      <c r="CX4" s="25"/>
      <c r="CY4" s="25"/>
      <c r="CZ4" s="25"/>
      <c r="DA4" s="25"/>
      <c r="DB4" s="25"/>
      <c r="DC4" s="25"/>
      <c r="DD4" s="25"/>
      <c r="DE4" s="25"/>
      <c r="DF4" s="25"/>
      <c r="DG4" s="25"/>
      <c r="DH4" s="25"/>
      <c r="DI4" s="25"/>
      <c r="DJ4" s="25"/>
      <c r="DK4" s="25"/>
      <c r="DL4" s="25"/>
      <c r="DM4" s="25"/>
      <c r="DN4" s="25"/>
      <c r="DO4" s="25"/>
      <c r="DP4" s="25"/>
      <c r="DQ4" s="25"/>
      <c r="DR4" s="25"/>
      <c r="DS4" s="25"/>
      <c r="DT4" s="25"/>
      <c r="DU4" s="25"/>
      <c r="DV4" s="25"/>
      <c r="DW4" s="25"/>
      <c r="DX4" s="25"/>
      <c r="DY4" s="25"/>
      <c r="DZ4" s="25"/>
      <c r="EA4" s="25"/>
      <c r="EB4" s="25"/>
      <c r="EC4" s="25"/>
      <c r="ED4" s="25"/>
      <c r="EE4" s="25"/>
      <c r="EF4" s="25"/>
      <c r="EG4" s="25"/>
      <c r="EH4" s="25"/>
      <c r="EI4" s="25"/>
      <c r="EJ4" s="25"/>
      <c r="EK4" s="25"/>
      <c r="EL4" s="25"/>
      <c r="EM4" s="25"/>
      <c r="EN4" s="25"/>
      <c r="EO4" s="25"/>
      <c r="EP4" s="25"/>
      <c r="EQ4" s="25"/>
      <c r="ER4" s="25"/>
      <c r="ES4" s="25"/>
      <c r="ET4" s="25"/>
      <c r="EU4" s="25"/>
      <c r="EV4" s="25"/>
      <c r="EW4" s="25"/>
      <c r="EX4" s="25"/>
      <c r="EY4" s="25"/>
      <c r="EZ4" s="25"/>
      <c r="FA4" s="25"/>
      <c r="FB4" s="25"/>
      <c r="FC4" s="25"/>
      <c r="FD4" s="25"/>
      <c r="FE4" s="25"/>
      <c r="FF4" s="25"/>
      <c r="FG4" s="25"/>
      <c r="FH4" s="25"/>
      <c r="FI4" s="25"/>
      <c r="FJ4" s="25"/>
      <c r="FK4" s="25"/>
      <c r="FL4" s="25"/>
      <c r="FM4" s="25"/>
      <c r="FN4" s="25"/>
      <c r="FO4" s="25"/>
      <c r="FP4" s="25"/>
      <c r="FQ4" s="25"/>
      <c r="FR4" s="25"/>
      <c r="FS4" s="25"/>
      <c r="FT4" s="25"/>
      <c r="FU4" s="25"/>
      <c r="FV4" s="25"/>
      <c r="FW4" s="25"/>
      <c r="FX4" s="25"/>
      <c r="FY4" s="25"/>
      <c r="FZ4" s="25"/>
      <c r="GA4" s="25"/>
      <c r="GB4" s="25"/>
      <c r="GC4" s="25"/>
      <c r="GD4" s="25"/>
      <c r="GE4" s="25"/>
      <c r="GF4" s="25"/>
      <c r="GG4" s="25"/>
      <c r="GH4" s="25"/>
      <c r="GI4" s="25"/>
      <c r="GJ4" s="25"/>
      <c r="GK4" s="25"/>
      <c r="GL4" s="25"/>
      <c r="GM4" s="25"/>
      <c r="GN4" s="25"/>
      <c r="GO4" s="25"/>
      <c r="GP4" s="25"/>
      <c r="GQ4" s="25"/>
      <c r="GR4" s="25"/>
      <c r="GS4" s="25"/>
      <c r="GT4" s="25"/>
      <c r="GU4" s="25"/>
      <c r="GV4" s="25"/>
      <c r="GW4" s="25"/>
      <c r="GX4" s="25"/>
      <c r="GY4" s="25"/>
      <c r="GZ4" s="25"/>
      <c r="HA4" s="25"/>
      <c r="HB4" s="25"/>
      <c r="HC4" s="25"/>
      <c r="HD4" s="25"/>
      <c r="HE4" s="25"/>
      <c r="HF4" s="25"/>
      <c r="HG4" s="25"/>
      <c r="HH4" s="25"/>
      <c r="HI4" s="25"/>
      <c r="HJ4" s="25"/>
      <c r="HK4" s="25"/>
      <c r="HL4" s="25"/>
      <c r="HM4" s="25"/>
      <c r="HN4" s="25"/>
      <c r="HO4" s="25"/>
      <c r="HP4" s="25"/>
      <c r="HQ4" s="25"/>
      <c r="HR4" s="25"/>
      <c r="HS4" s="25"/>
      <c r="HT4" s="25"/>
      <c r="HU4" s="25"/>
      <c r="HV4" s="25"/>
      <c r="HW4" s="25"/>
      <c r="HX4" s="25"/>
      <c r="HY4" s="25"/>
      <c r="HZ4" s="25"/>
      <c r="IA4" s="25"/>
      <c r="IB4" s="25"/>
      <c r="IC4" s="25"/>
      <c r="ID4" s="25"/>
      <c r="IE4" s="25"/>
      <c r="IF4" s="25"/>
      <c r="IG4" s="25"/>
      <c r="IH4" s="25"/>
      <c r="II4" s="25"/>
      <c r="IJ4" s="25"/>
      <c r="IK4" s="25"/>
      <c r="IL4" s="25"/>
      <c r="IM4" s="25"/>
      <c r="IN4" s="25"/>
      <c r="IO4" s="25"/>
      <c r="IP4" s="25"/>
      <c r="IQ4" s="25"/>
      <c r="IR4" s="25"/>
      <c r="IS4" s="25"/>
      <c r="IT4" s="25"/>
      <c r="IU4" s="25"/>
      <c r="IV4" s="25"/>
      <c r="IW4" s="25"/>
    </row>
    <row r="5" customFormat="false" ht="12.75" hidden="false" customHeight="false" outlineLevel="0" collapsed="false">
      <c r="A5" s="25"/>
      <c r="B5" s="25"/>
      <c r="C5" s="25"/>
      <c r="D5" s="25"/>
      <c r="E5" s="25" t="s">
        <v>55</v>
      </c>
      <c r="F5" s="25" t="s">
        <v>55</v>
      </c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25"/>
      <c r="AT5" s="25"/>
      <c r="AU5" s="25"/>
      <c r="AV5" s="25"/>
      <c r="AW5" s="25"/>
      <c r="AX5" s="25"/>
      <c r="AY5" s="25"/>
      <c r="AZ5" s="25"/>
      <c r="BA5" s="25"/>
      <c r="BB5" s="25"/>
      <c r="BC5" s="25"/>
      <c r="BD5" s="25"/>
      <c r="BE5" s="25"/>
      <c r="BF5" s="25"/>
      <c r="BG5" s="25"/>
      <c r="BH5" s="25"/>
      <c r="BI5" s="25"/>
      <c r="BJ5" s="25"/>
      <c r="BK5" s="25"/>
      <c r="BL5" s="25"/>
      <c r="BM5" s="25"/>
      <c r="BN5" s="25"/>
      <c r="BO5" s="25"/>
      <c r="BP5" s="25"/>
      <c r="BQ5" s="25"/>
      <c r="BR5" s="25"/>
      <c r="BS5" s="25"/>
      <c r="BT5" s="25"/>
      <c r="BU5" s="25"/>
      <c r="BV5" s="25"/>
      <c r="BW5" s="25"/>
      <c r="BX5" s="25"/>
      <c r="BY5" s="25"/>
      <c r="BZ5" s="25"/>
      <c r="CA5" s="25"/>
      <c r="CB5" s="25"/>
      <c r="CC5" s="25"/>
      <c r="CD5" s="25"/>
      <c r="CE5" s="25"/>
      <c r="CF5" s="25"/>
      <c r="CG5" s="25"/>
      <c r="CH5" s="25"/>
      <c r="CI5" s="25"/>
      <c r="CJ5" s="25"/>
      <c r="CK5" s="25"/>
      <c r="CL5" s="25"/>
      <c r="CM5" s="25"/>
      <c r="CN5" s="25"/>
      <c r="CO5" s="25"/>
      <c r="CP5" s="25"/>
      <c r="CQ5" s="25"/>
      <c r="CR5" s="25"/>
      <c r="CS5" s="25"/>
      <c r="CT5" s="25"/>
      <c r="CU5" s="25"/>
      <c r="CV5" s="25"/>
      <c r="CW5" s="25"/>
      <c r="CX5" s="25"/>
      <c r="CY5" s="25"/>
      <c r="CZ5" s="25"/>
      <c r="DA5" s="25"/>
      <c r="DB5" s="25"/>
      <c r="DC5" s="25"/>
      <c r="DD5" s="25"/>
      <c r="DE5" s="25"/>
      <c r="DF5" s="25"/>
      <c r="DG5" s="25"/>
      <c r="DH5" s="25"/>
      <c r="DI5" s="25"/>
      <c r="DJ5" s="25"/>
      <c r="DK5" s="25"/>
      <c r="DL5" s="25"/>
      <c r="DM5" s="25"/>
      <c r="DN5" s="25"/>
      <c r="DO5" s="25"/>
      <c r="DP5" s="25"/>
      <c r="DQ5" s="25"/>
      <c r="DR5" s="25"/>
      <c r="DS5" s="25"/>
      <c r="DT5" s="25"/>
      <c r="DU5" s="25"/>
      <c r="DV5" s="25"/>
      <c r="DW5" s="25"/>
      <c r="DX5" s="25"/>
      <c r="DY5" s="25"/>
      <c r="DZ5" s="25"/>
      <c r="EA5" s="25"/>
      <c r="EB5" s="25"/>
      <c r="EC5" s="25"/>
      <c r="ED5" s="25"/>
      <c r="EE5" s="25"/>
      <c r="EF5" s="25"/>
      <c r="EG5" s="25"/>
      <c r="EH5" s="25"/>
      <c r="EI5" s="25"/>
      <c r="EJ5" s="25"/>
      <c r="EK5" s="25"/>
      <c r="EL5" s="25"/>
      <c r="EM5" s="25"/>
      <c r="EN5" s="25"/>
      <c r="EO5" s="25"/>
      <c r="EP5" s="25"/>
      <c r="EQ5" s="25"/>
      <c r="ER5" s="25"/>
      <c r="ES5" s="25"/>
      <c r="ET5" s="25"/>
      <c r="EU5" s="25"/>
      <c r="EV5" s="25"/>
      <c r="EW5" s="25"/>
      <c r="EX5" s="25"/>
      <c r="EY5" s="25"/>
      <c r="EZ5" s="25"/>
      <c r="FA5" s="25"/>
      <c r="FB5" s="25"/>
      <c r="FC5" s="25"/>
      <c r="FD5" s="25"/>
      <c r="FE5" s="25"/>
      <c r="FF5" s="25"/>
      <c r="FG5" s="25"/>
      <c r="FH5" s="25"/>
      <c r="FI5" s="25"/>
      <c r="FJ5" s="25"/>
      <c r="FK5" s="25"/>
      <c r="FL5" s="25"/>
      <c r="FM5" s="25"/>
      <c r="FN5" s="25"/>
      <c r="FO5" s="25"/>
      <c r="FP5" s="25"/>
      <c r="FQ5" s="25"/>
      <c r="FR5" s="25"/>
      <c r="FS5" s="25"/>
      <c r="FT5" s="25"/>
      <c r="FU5" s="25"/>
      <c r="FV5" s="25"/>
      <c r="FW5" s="25"/>
      <c r="FX5" s="25"/>
      <c r="FY5" s="25"/>
      <c r="FZ5" s="25"/>
      <c r="GA5" s="25"/>
      <c r="GB5" s="25"/>
      <c r="GC5" s="25"/>
      <c r="GD5" s="25"/>
      <c r="GE5" s="25"/>
      <c r="GF5" s="25"/>
      <c r="GG5" s="25"/>
      <c r="GH5" s="25"/>
      <c r="GI5" s="25"/>
      <c r="GJ5" s="25"/>
      <c r="GK5" s="25"/>
      <c r="GL5" s="25"/>
      <c r="GM5" s="25"/>
      <c r="GN5" s="25"/>
      <c r="GO5" s="25"/>
      <c r="GP5" s="25"/>
      <c r="GQ5" s="25"/>
      <c r="GR5" s="25"/>
      <c r="GS5" s="25"/>
      <c r="GT5" s="25"/>
      <c r="GU5" s="25"/>
      <c r="GV5" s="25"/>
      <c r="GW5" s="25"/>
      <c r="GX5" s="25"/>
      <c r="GY5" s="25"/>
      <c r="GZ5" s="25"/>
      <c r="HA5" s="25"/>
      <c r="HB5" s="25"/>
      <c r="HC5" s="25"/>
      <c r="HD5" s="25"/>
      <c r="HE5" s="25"/>
      <c r="HF5" s="25"/>
      <c r="HG5" s="25"/>
      <c r="HH5" s="25"/>
      <c r="HI5" s="25"/>
      <c r="HJ5" s="25"/>
      <c r="HK5" s="25"/>
      <c r="HL5" s="25"/>
      <c r="HM5" s="25"/>
      <c r="HN5" s="25"/>
      <c r="HO5" s="25"/>
      <c r="HP5" s="25"/>
      <c r="HQ5" s="25"/>
      <c r="HR5" s="25"/>
      <c r="HS5" s="25"/>
      <c r="HT5" s="25"/>
      <c r="HU5" s="25"/>
      <c r="HV5" s="25"/>
      <c r="HW5" s="25"/>
      <c r="HX5" s="25"/>
      <c r="HY5" s="25"/>
      <c r="HZ5" s="25"/>
      <c r="IA5" s="25"/>
      <c r="IB5" s="25"/>
      <c r="IC5" s="25"/>
      <c r="ID5" s="25"/>
      <c r="IE5" s="25"/>
      <c r="IF5" s="25"/>
      <c r="IG5" s="25"/>
      <c r="IH5" s="25"/>
      <c r="II5" s="25"/>
      <c r="IJ5" s="25"/>
      <c r="IK5" s="25"/>
      <c r="IL5" s="25"/>
      <c r="IM5" s="25"/>
      <c r="IN5" s="25"/>
      <c r="IO5" s="25"/>
      <c r="IP5" s="25"/>
      <c r="IQ5" s="25"/>
      <c r="IR5" s="25"/>
      <c r="IS5" s="25"/>
      <c r="IT5" s="25"/>
      <c r="IU5" s="25"/>
      <c r="IV5" s="25"/>
      <c r="IW5" s="25"/>
    </row>
    <row r="6" customFormat="false" ht="12.75" hidden="false" customHeight="false" outlineLevel="0" collapsed="false">
      <c r="A6" s="25"/>
      <c r="B6" s="25" t="s">
        <v>56</v>
      </c>
      <c r="C6" s="25" t="s">
        <v>57</v>
      </c>
      <c r="D6" s="25" t="s">
        <v>58</v>
      </c>
      <c r="E6" s="25" t="s">
        <v>59</v>
      </c>
      <c r="F6" s="25" t="s">
        <v>60</v>
      </c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  <c r="AR6" s="25"/>
      <c r="AS6" s="25"/>
      <c r="AT6" s="25"/>
      <c r="AU6" s="25"/>
      <c r="AV6" s="25"/>
      <c r="AW6" s="25"/>
      <c r="AX6" s="25"/>
      <c r="AY6" s="25"/>
      <c r="AZ6" s="25"/>
      <c r="BA6" s="25"/>
      <c r="BB6" s="25"/>
      <c r="BC6" s="25"/>
      <c r="BD6" s="25"/>
      <c r="BE6" s="25"/>
      <c r="BF6" s="25"/>
      <c r="BG6" s="25"/>
      <c r="BH6" s="25"/>
      <c r="BI6" s="25"/>
      <c r="BJ6" s="25"/>
      <c r="BK6" s="25"/>
      <c r="BL6" s="25"/>
      <c r="BM6" s="25"/>
      <c r="BN6" s="25"/>
      <c r="BO6" s="25"/>
      <c r="BP6" s="25"/>
      <c r="BQ6" s="25"/>
      <c r="BR6" s="25"/>
      <c r="BS6" s="25"/>
      <c r="BT6" s="25"/>
      <c r="BU6" s="25"/>
      <c r="BV6" s="25"/>
      <c r="BW6" s="25"/>
      <c r="BX6" s="25"/>
      <c r="BY6" s="25"/>
      <c r="BZ6" s="25"/>
      <c r="CA6" s="25"/>
      <c r="CB6" s="25"/>
      <c r="CC6" s="25"/>
      <c r="CD6" s="25"/>
      <c r="CE6" s="25"/>
      <c r="CF6" s="25"/>
      <c r="CG6" s="25"/>
      <c r="CH6" s="25"/>
      <c r="CI6" s="25"/>
      <c r="CJ6" s="25"/>
      <c r="CK6" s="25"/>
      <c r="CL6" s="25"/>
      <c r="CM6" s="25"/>
      <c r="CN6" s="25"/>
      <c r="CO6" s="25"/>
      <c r="CP6" s="25"/>
      <c r="CQ6" s="25"/>
      <c r="CR6" s="25"/>
      <c r="CS6" s="25"/>
      <c r="CT6" s="25"/>
      <c r="CU6" s="25"/>
      <c r="CV6" s="25"/>
      <c r="CW6" s="25"/>
      <c r="CX6" s="25"/>
      <c r="CY6" s="25"/>
      <c r="CZ6" s="25"/>
      <c r="DA6" s="25"/>
      <c r="DB6" s="25"/>
      <c r="DC6" s="25"/>
      <c r="DD6" s="25"/>
      <c r="DE6" s="25"/>
      <c r="DF6" s="25"/>
      <c r="DG6" s="25"/>
      <c r="DH6" s="25"/>
      <c r="DI6" s="25"/>
      <c r="DJ6" s="25"/>
      <c r="DK6" s="25"/>
      <c r="DL6" s="25"/>
      <c r="DM6" s="25"/>
      <c r="DN6" s="25"/>
      <c r="DO6" s="25"/>
      <c r="DP6" s="25"/>
      <c r="DQ6" s="25"/>
      <c r="DR6" s="25"/>
      <c r="DS6" s="25"/>
      <c r="DT6" s="25"/>
      <c r="DU6" s="25"/>
      <c r="DV6" s="25"/>
      <c r="DW6" s="25"/>
      <c r="DX6" s="25"/>
      <c r="DY6" s="25"/>
      <c r="DZ6" s="25"/>
      <c r="EA6" s="25"/>
      <c r="EB6" s="25"/>
      <c r="EC6" s="25"/>
      <c r="ED6" s="25"/>
      <c r="EE6" s="25"/>
      <c r="EF6" s="25"/>
      <c r="EG6" s="25"/>
      <c r="EH6" s="25"/>
      <c r="EI6" s="25"/>
      <c r="EJ6" s="25"/>
      <c r="EK6" s="25"/>
      <c r="EL6" s="25"/>
      <c r="EM6" s="25"/>
      <c r="EN6" s="25"/>
      <c r="EO6" s="25"/>
      <c r="EP6" s="25"/>
      <c r="EQ6" s="25"/>
      <c r="ER6" s="25"/>
      <c r="ES6" s="25"/>
      <c r="ET6" s="25"/>
      <c r="EU6" s="25"/>
      <c r="EV6" s="25"/>
      <c r="EW6" s="25"/>
      <c r="EX6" s="25"/>
      <c r="EY6" s="25"/>
      <c r="EZ6" s="25"/>
      <c r="FA6" s="25"/>
      <c r="FB6" s="25"/>
      <c r="FC6" s="25"/>
      <c r="FD6" s="25"/>
      <c r="FE6" s="25"/>
      <c r="FF6" s="25"/>
      <c r="FG6" s="25"/>
      <c r="FH6" s="25"/>
      <c r="FI6" s="25"/>
      <c r="FJ6" s="25"/>
      <c r="FK6" s="25"/>
      <c r="FL6" s="25"/>
      <c r="FM6" s="25"/>
      <c r="FN6" s="25"/>
      <c r="FO6" s="25"/>
      <c r="FP6" s="25"/>
      <c r="FQ6" s="25"/>
      <c r="FR6" s="25"/>
      <c r="FS6" s="25"/>
      <c r="FT6" s="25"/>
      <c r="FU6" s="25"/>
      <c r="FV6" s="25"/>
      <c r="FW6" s="25"/>
      <c r="FX6" s="25"/>
      <c r="FY6" s="25"/>
      <c r="FZ6" s="25"/>
      <c r="GA6" s="25"/>
      <c r="GB6" s="25"/>
      <c r="GC6" s="25"/>
      <c r="GD6" s="25"/>
      <c r="GE6" s="25"/>
      <c r="GF6" s="25"/>
      <c r="GG6" s="25"/>
      <c r="GH6" s="25"/>
      <c r="GI6" s="25"/>
      <c r="GJ6" s="25"/>
      <c r="GK6" s="25"/>
      <c r="GL6" s="25"/>
      <c r="GM6" s="25"/>
      <c r="GN6" s="25"/>
      <c r="GO6" s="25"/>
      <c r="GP6" s="25"/>
      <c r="GQ6" s="25"/>
      <c r="GR6" s="25"/>
      <c r="GS6" s="25"/>
      <c r="GT6" s="25"/>
      <c r="GU6" s="25"/>
      <c r="GV6" s="25"/>
      <c r="GW6" s="25"/>
      <c r="GX6" s="25"/>
      <c r="GY6" s="25"/>
      <c r="GZ6" s="25"/>
      <c r="HA6" s="25"/>
      <c r="HB6" s="25"/>
      <c r="HC6" s="25"/>
      <c r="HD6" s="25"/>
      <c r="HE6" s="25"/>
      <c r="HF6" s="25"/>
      <c r="HG6" s="25"/>
      <c r="HH6" s="25"/>
      <c r="HI6" s="25"/>
      <c r="HJ6" s="25"/>
      <c r="HK6" s="25"/>
      <c r="HL6" s="25"/>
      <c r="HM6" s="25"/>
      <c r="HN6" s="25"/>
      <c r="HO6" s="25"/>
      <c r="HP6" s="25"/>
      <c r="HQ6" s="25"/>
      <c r="HR6" s="25"/>
      <c r="HS6" s="25"/>
      <c r="HT6" s="25"/>
      <c r="HU6" s="25"/>
      <c r="HV6" s="25"/>
      <c r="HW6" s="25"/>
      <c r="HX6" s="25"/>
      <c r="HY6" s="25"/>
      <c r="HZ6" s="25"/>
      <c r="IA6" s="25"/>
      <c r="IB6" s="25"/>
      <c r="IC6" s="25"/>
      <c r="ID6" s="25"/>
      <c r="IE6" s="25"/>
      <c r="IF6" s="25"/>
      <c r="IG6" s="25"/>
      <c r="IH6" s="25"/>
      <c r="II6" s="25"/>
      <c r="IJ6" s="25"/>
      <c r="IK6" s="25"/>
      <c r="IL6" s="25"/>
      <c r="IM6" s="25"/>
      <c r="IN6" s="25"/>
      <c r="IO6" s="25"/>
      <c r="IP6" s="25"/>
      <c r="IQ6" s="25"/>
      <c r="IR6" s="25"/>
      <c r="IS6" s="25"/>
      <c r="IT6" s="25"/>
      <c r="IU6" s="25"/>
      <c r="IV6" s="25"/>
      <c r="IW6" s="25"/>
    </row>
    <row r="7" customFormat="false" ht="12.75" hidden="false" customHeight="false" outlineLevel="0" collapsed="false">
      <c r="A7" s="25" t="s">
        <v>61</v>
      </c>
      <c r="B7" s="25" t="s">
        <v>62</v>
      </c>
      <c r="C7" s="25" t="s">
        <v>63</v>
      </c>
      <c r="D7" s="25" t="s">
        <v>64</v>
      </c>
      <c r="E7" s="25" t="s">
        <v>65</v>
      </c>
      <c r="F7" s="25" t="s">
        <v>66</v>
      </c>
      <c r="G7" s="25" t="s">
        <v>67</v>
      </c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25"/>
      <c r="AL7" s="25"/>
      <c r="AM7" s="25"/>
      <c r="AN7" s="25"/>
      <c r="AO7" s="25"/>
      <c r="AP7" s="25"/>
      <c r="AQ7" s="25"/>
      <c r="AR7" s="25"/>
      <c r="AS7" s="25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  <c r="BF7" s="25"/>
      <c r="BG7" s="25"/>
      <c r="BH7" s="25"/>
      <c r="BI7" s="25"/>
      <c r="BJ7" s="25"/>
      <c r="BK7" s="25"/>
      <c r="BL7" s="25"/>
      <c r="BM7" s="25"/>
      <c r="BN7" s="25"/>
      <c r="BO7" s="25"/>
      <c r="BP7" s="25"/>
      <c r="BQ7" s="25"/>
      <c r="BR7" s="25"/>
      <c r="BS7" s="25"/>
      <c r="BT7" s="25"/>
      <c r="BU7" s="25"/>
      <c r="BV7" s="25"/>
      <c r="BW7" s="25"/>
      <c r="BX7" s="25"/>
      <c r="BY7" s="25"/>
      <c r="BZ7" s="25"/>
      <c r="CA7" s="25"/>
      <c r="CB7" s="25"/>
      <c r="CC7" s="25"/>
      <c r="CD7" s="25"/>
      <c r="CE7" s="25"/>
      <c r="CF7" s="25"/>
      <c r="CG7" s="25"/>
      <c r="CH7" s="25"/>
      <c r="CI7" s="25"/>
      <c r="CJ7" s="25"/>
      <c r="CK7" s="25"/>
      <c r="CL7" s="25"/>
      <c r="CM7" s="25"/>
      <c r="CN7" s="25"/>
      <c r="CO7" s="25"/>
      <c r="CP7" s="25"/>
      <c r="CQ7" s="25"/>
      <c r="CR7" s="25"/>
      <c r="CS7" s="25"/>
      <c r="CT7" s="25"/>
      <c r="CU7" s="25"/>
      <c r="CV7" s="25"/>
      <c r="CW7" s="25"/>
      <c r="CX7" s="25"/>
      <c r="CY7" s="25"/>
      <c r="CZ7" s="25"/>
      <c r="DA7" s="25"/>
      <c r="DB7" s="25"/>
      <c r="DC7" s="25"/>
      <c r="DD7" s="25"/>
      <c r="DE7" s="25"/>
      <c r="DF7" s="25"/>
      <c r="DG7" s="25"/>
      <c r="DH7" s="25"/>
      <c r="DI7" s="25"/>
      <c r="DJ7" s="25"/>
      <c r="DK7" s="25"/>
      <c r="DL7" s="25"/>
      <c r="DM7" s="25"/>
      <c r="DN7" s="25"/>
      <c r="DO7" s="25"/>
      <c r="DP7" s="25"/>
      <c r="DQ7" s="25"/>
      <c r="DR7" s="25"/>
      <c r="DS7" s="25"/>
      <c r="DT7" s="25"/>
      <c r="DU7" s="25"/>
      <c r="DV7" s="25"/>
      <c r="DW7" s="25"/>
      <c r="DX7" s="25"/>
      <c r="DY7" s="25"/>
      <c r="DZ7" s="25"/>
      <c r="EA7" s="25"/>
      <c r="EB7" s="25"/>
      <c r="EC7" s="25"/>
      <c r="ED7" s="25"/>
      <c r="EE7" s="25"/>
      <c r="EF7" s="25"/>
      <c r="EG7" s="25"/>
      <c r="EH7" s="25"/>
      <c r="EI7" s="25"/>
      <c r="EJ7" s="25"/>
      <c r="EK7" s="25"/>
      <c r="EL7" s="25"/>
      <c r="EM7" s="25"/>
      <c r="EN7" s="25"/>
      <c r="EO7" s="25"/>
      <c r="EP7" s="25"/>
      <c r="EQ7" s="25"/>
      <c r="ER7" s="25"/>
      <c r="ES7" s="25"/>
      <c r="ET7" s="25"/>
      <c r="EU7" s="25"/>
      <c r="EV7" s="25"/>
      <c r="EW7" s="25"/>
      <c r="EX7" s="25"/>
      <c r="EY7" s="25"/>
      <c r="EZ7" s="25"/>
      <c r="FA7" s="25"/>
      <c r="FB7" s="25"/>
      <c r="FC7" s="25"/>
      <c r="FD7" s="25"/>
      <c r="FE7" s="25"/>
      <c r="FF7" s="25"/>
      <c r="FG7" s="25"/>
      <c r="FH7" s="25"/>
      <c r="FI7" s="25"/>
      <c r="FJ7" s="25"/>
      <c r="FK7" s="25"/>
      <c r="FL7" s="25"/>
      <c r="FM7" s="25"/>
      <c r="FN7" s="25"/>
      <c r="FO7" s="25"/>
      <c r="FP7" s="25"/>
      <c r="FQ7" s="25"/>
      <c r="FR7" s="25"/>
      <c r="FS7" s="25"/>
      <c r="FT7" s="25"/>
      <c r="FU7" s="25"/>
      <c r="FV7" s="25"/>
      <c r="FW7" s="25"/>
      <c r="FX7" s="25"/>
      <c r="FY7" s="25"/>
      <c r="FZ7" s="25"/>
      <c r="GA7" s="25"/>
      <c r="GB7" s="25"/>
      <c r="GC7" s="25"/>
      <c r="GD7" s="25"/>
      <c r="GE7" s="25"/>
      <c r="GF7" s="25"/>
      <c r="GG7" s="25"/>
      <c r="GH7" s="25"/>
      <c r="GI7" s="25"/>
      <c r="GJ7" s="25"/>
      <c r="GK7" s="25"/>
      <c r="GL7" s="25"/>
      <c r="GM7" s="25"/>
      <c r="GN7" s="25"/>
      <c r="GO7" s="25"/>
      <c r="GP7" s="25"/>
      <c r="GQ7" s="25"/>
      <c r="GR7" s="25"/>
      <c r="GS7" s="25"/>
      <c r="GT7" s="25"/>
      <c r="GU7" s="25"/>
      <c r="GV7" s="25"/>
      <c r="GW7" s="25"/>
      <c r="GX7" s="25"/>
      <c r="GY7" s="25"/>
      <c r="GZ7" s="25"/>
      <c r="HA7" s="25"/>
      <c r="HB7" s="25"/>
      <c r="HC7" s="25"/>
      <c r="HD7" s="25"/>
      <c r="HE7" s="25"/>
      <c r="HF7" s="25"/>
      <c r="HG7" s="25"/>
      <c r="HH7" s="25"/>
      <c r="HI7" s="25"/>
      <c r="HJ7" s="25"/>
      <c r="HK7" s="25"/>
      <c r="HL7" s="25"/>
      <c r="HM7" s="25"/>
      <c r="HN7" s="25"/>
      <c r="HO7" s="25"/>
      <c r="HP7" s="25"/>
      <c r="HQ7" s="25"/>
      <c r="HR7" s="25"/>
      <c r="HS7" s="25"/>
      <c r="HT7" s="25"/>
      <c r="HU7" s="25"/>
      <c r="HV7" s="25"/>
      <c r="HW7" s="25"/>
      <c r="HX7" s="25"/>
      <c r="HY7" s="25"/>
      <c r="HZ7" s="25"/>
      <c r="IA7" s="25"/>
      <c r="IB7" s="25"/>
      <c r="IC7" s="25"/>
      <c r="ID7" s="25"/>
      <c r="IE7" s="25"/>
      <c r="IF7" s="25"/>
      <c r="IG7" s="25"/>
      <c r="IH7" s="25"/>
      <c r="II7" s="25"/>
      <c r="IJ7" s="25"/>
      <c r="IK7" s="25"/>
      <c r="IL7" s="25"/>
      <c r="IM7" s="25"/>
      <c r="IN7" s="25"/>
      <c r="IO7" s="25"/>
      <c r="IP7" s="25"/>
      <c r="IQ7" s="25"/>
      <c r="IR7" s="25"/>
      <c r="IS7" s="25"/>
      <c r="IT7" s="25"/>
      <c r="IU7" s="25"/>
      <c r="IV7" s="25"/>
      <c r="IW7" s="25"/>
    </row>
    <row r="8" customFormat="false" ht="12.75" hidden="false" customHeight="false" outlineLevel="0" collapsed="false">
      <c r="A8" s="22" t="n">
        <v>1</v>
      </c>
      <c r="B8" s="26" t="n">
        <v>0</v>
      </c>
      <c r="C8" s="26" t="n">
        <v>5000</v>
      </c>
      <c r="D8" s="26" t="n">
        <v>10000</v>
      </c>
      <c r="E8" s="26" t="n">
        <v>4000</v>
      </c>
      <c r="F8" s="26" t="n">
        <v>2000</v>
      </c>
      <c r="G8" s="26" t="n">
        <f aca="false">SUM(B8:F8)</f>
        <v>21000</v>
      </c>
    </row>
    <row r="9" customFormat="false" ht="12.75" hidden="false" customHeight="false" outlineLevel="0" collapsed="false">
      <c r="A9" s="22" t="n">
        <f aca="false">1+A8</f>
        <v>2</v>
      </c>
      <c r="B9" s="26" t="n">
        <v>0</v>
      </c>
      <c r="C9" s="26" t="n">
        <v>0</v>
      </c>
      <c r="D9" s="26" t="n">
        <v>0</v>
      </c>
      <c r="E9" s="26" t="n">
        <v>0</v>
      </c>
      <c r="F9" s="26" t="n">
        <v>0</v>
      </c>
      <c r="G9" s="26" t="n">
        <f aca="false">SUM(B9:F9)</f>
        <v>0</v>
      </c>
    </row>
    <row r="10" customFormat="false" ht="12.75" hidden="false" customHeight="false" outlineLevel="0" collapsed="false">
      <c r="A10" s="22" t="n">
        <f aca="false">1+A9</f>
        <v>3</v>
      </c>
      <c r="B10" s="26" t="n">
        <v>0</v>
      </c>
      <c r="C10" s="26" t="n">
        <v>0</v>
      </c>
      <c r="D10" s="26" t="n">
        <v>0</v>
      </c>
      <c r="E10" s="26" t="n">
        <v>0</v>
      </c>
      <c r="F10" s="26" t="n">
        <v>0</v>
      </c>
      <c r="G10" s="26" t="n">
        <f aca="false">SUM(B10:F10)</f>
        <v>0</v>
      </c>
    </row>
    <row r="11" customFormat="false" ht="12.75" hidden="false" customHeight="false" outlineLevel="0" collapsed="false">
      <c r="A11" s="22" t="n">
        <f aca="false">1+A10</f>
        <v>4</v>
      </c>
      <c r="B11" s="26" t="n">
        <v>0</v>
      </c>
      <c r="C11" s="26" t="n">
        <v>0</v>
      </c>
      <c r="D11" s="26" t="n">
        <v>0</v>
      </c>
      <c r="E11" s="26" t="n">
        <v>0</v>
      </c>
      <c r="F11" s="26" t="n">
        <v>0</v>
      </c>
      <c r="G11" s="26" t="n">
        <f aca="false">SUM(B11:F11)</f>
        <v>0</v>
      </c>
    </row>
    <row r="12" customFormat="false" ht="12.75" hidden="false" customHeight="false" outlineLevel="0" collapsed="false">
      <c r="A12" s="22" t="n">
        <f aca="false">1+A11</f>
        <v>5</v>
      </c>
      <c r="B12" s="26" t="n">
        <v>0</v>
      </c>
      <c r="C12" s="26" t="n">
        <v>0</v>
      </c>
      <c r="D12" s="26" t="n">
        <v>0</v>
      </c>
      <c r="E12" s="26" t="n">
        <v>0</v>
      </c>
      <c r="F12" s="26" t="n">
        <v>0</v>
      </c>
      <c r="G12" s="26" t="n">
        <f aca="false">SUM(B12:F12)</f>
        <v>0</v>
      </c>
    </row>
    <row r="13" customFormat="false" ht="12.75" hidden="false" customHeight="false" outlineLevel="0" collapsed="false">
      <c r="A13" s="22" t="n">
        <f aca="false">1+A12</f>
        <v>6</v>
      </c>
      <c r="B13" s="26" t="n">
        <v>0</v>
      </c>
      <c r="C13" s="26" t="n">
        <v>0</v>
      </c>
      <c r="D13" s="26" t="n">
        <v>0</v>
      </c>
      <c r="E13" s="26" t="n">
        <v>0</v>
      </c>
      <c r="F13" s="26" t="n">
        <v>0</v>
      </c>
      <c r="G13" s="26" t="n">
        <f aca="false">SUM(B13:F13)</f>
        <v>0</v>
      </c>
    </row>
    <row r="14" customFormat="false" ht="12.75" hidden="false" customHeight="false" outlineLevel="0" collapsed="false">
      <c r="A14" s="22" t="n">
        <f aca="false">1+A13</f>
        <v>7</v>
      </c>
      <c r="B14" s="26" t="n">
        <v>0</v>
      </c>
      <c r="C14" s="26" t="n">
        <v>0</v>
      </c>
      <c r="D14" s="26" t="n">
        <v>0</v>
      </c>
      <c r="E14" s="26" t="n">
        <v>0</v>
      </c>
      <c r="F14" s="26" t="n">
        <v>0</v>
      </c>
      <c r="G14" s="26" t="n">
        <f aca="false">SUM(B14:F14)</f>
        <v>0</v>
      </c>
    </row>
    <row r="15" customFormat="false" ht="12.75" hidden="false" customHeight="false" outlineLevel="0" collapsed="false">
      <c r="A15" s="22" t="n">
        <f aca="false">1+A14</f>
        <v>8</v>
      </c>
      <c r="B15" s="26" t="n">
        <v>0</v>
      </c>
      <c r="C15" s="26" t="n">
        <v>0</v>
      </c>
      <c r="D15" s="26" t="n">
        <v>0</v>
      </c>
      <c r="E15" s="26" t="n">
        <v>0</v>
      </c>
      <c r="F15" s="26" t="n">
        <v>0</v>
      </c>
      <c r="G15" s="26" t="n">
        <f aca="false">SUM(B15:F15)</f>
        <v>0</v>
      </c>
    </row>
    <row r="16" customFormat="false" ht="12.75" hidden="false" customHeight="false" outlineLevel="0" collapsed="false">
      <c r="A16" s="22" t="n">
        <f aca="false">1+A15</f>
        <v>9</v>
      </c>
      <c r="B16" s="26" t="n">
        <v>0</v>
      </c>
      <c r="C16" s="26" t="n">
        <v>0</v>
      </c>
      <c r="D16" s="26" t="n">
        <v>0</v>
      </c>
      <c r="E16" s="26" t="n">
        <v>0</v>
      </c>
      <c r="F16" s="26" t="n">
        <v>0</v>
      </c>
      <c r="G16" s="26" t="n">
        <f aca="false">SUM(B16:F16)</f>
        <v>0</v>
      </c>
    </row>
    <row r="17" customFormat="false" ht="12.75" hidden="false" customHeight="false" outlineLevel="0" collapsed="false">
      <c r="A17" s="22" t="n">
        <f aca="false">1+A16</f>
        <v>10</v>
      </c>
      <c r="B17" s="26" t="n">
        <v>0</v>
      </c>
      <c r="C17" s="26" t="n">
        <v>0</v>
      </c>
      <c r="D17" s="26" t="n">
        <v>0</v>
      </c>
      <c r="E17" s="26" t="n">
        <v>0</v>
      </c>
      <c r="F17" s="26" t="n">
        <v>0</v>
      </c>
      <c r="G17" s="26" t="n">
        <f aca="false">SUM(B17:F17)</f>
        <v>0</v>
      </c>
    </row>
    <row r="18" customFormat="false" ht="12.75" hidden="false" customHeight="false" outlineLevel="0" collapsed="false">
      <c r="A18" s="22" t="n">
        <f aca="false">1+A17</f>
        <v>11</v>
      </c>
      <c r="B18" s="26" t="n">
        <v>0</v>
      </c>
      <c r="C18" s="26" t="n">
        <v>0</v>
      </c>
      <c r="D18" s="26" t="n">
        <v>0</v>
      </c>
      <c r="E18" s="26" t="n">
        <v>0</v>
      </c>
      <c r="F18" s="26" t="n">
        <v>0</v>
      </c>
      <c r="G18" s="26" t="n">
        <f aca="false">SUM(B18:F18)</f>
        <v>0</v>
      </c>
    </row>
    <row r="19" customFormat="false" ht="12.75" hidden="false" customHeight="false" outlineLevel="0" collapsed="false">
      <c r="A19" s="22" t="n">
        <f aca="false">1+A18</f>
        <v>12</v>
      </c>
      <c r="B19" s="26" t="n">
        <v>0</v>
      </c>
      <c r="C19" s="26" t="n">
        <v>0</v>
      </c>
      <c r="D19" s="26" t="n">
        <v>0</v>
      </c>
      <c r="E19" s="26" t="n">
        <v>0</v>
      </c>
      <c r="F19" s="26" t="n">
        <v>0</v>
      </c>
      <c r="G19" s="26" t="n">
        <f aca="false">SUM(B19:F19)</f>
        <v>0</v>
      </c>
    </row>
    <row r="20" customFormat="false" ht="12.75" hidden="false" customHeight="false" outlineLevel="0" collapsed="false">
      <c r="A20" s="22" t="n">
        <f aca="false">1+A19</f>
        <v>13</v>
      </c>
      <c r="B20" s="26" t="n">
        <v>0</v>
      </c>
      <c r="C20" s="26" t="n">
        <v>0</v>
      </c>
      <c r="D20" s="26" t="n">
        <v>0</v>
      </c>
      <c r="E20" s="26" t="n">
        <v>0</v>
      </c>
      <c r="F20" s="26" t="n">
        <v>0</v>
      </c>
      <c r="G20" s="26" t="n">
        <f aca="false">SUM(B20:F20)</f>
        <v>0</v>
      </c>
    </row>
    <row r="21" customFormat="false" ht="12.75" hidden="false" customHeight="false" outlineLevel="0" collapsed="false">
      <c r="A21" s="22" t="n">
        <f aca="false">1+A20</f>
        <v>14</v>
      </c>
      <c r="B21" s="26" t="n">
        <v>0</v>
      </c>
      <c r="C21" s="26" t="n">
        <v>0</v>
      </c>
      <c r="D21" s="26" t="n">
        <v>0</v>
      </c>
      <c r="E21" s="26" t="n">
        <v>0</v>
      </c>
      <c r="F21" s="26" t="n">
        <v>0</v>
      </c>
      <c r="G21" s="26" t="n">
        <f aca="false">SUM(B21:F21)</f>
        <v>0</v>
      </c>
    </row>
    <row r="22" customFormat="false" ht="12.75" hidden="false" customHeight="false" outlineLevel="0" collapsed="false">
      <c r="A22" s="22" t="n">
        <f aca="false">1+A21</f>
        <v>15</v>
      </c>
      <c r="B22" s="26" t="n">
        <v>0</v>
      </c>
      <c r="C22" s="26" t="n">
        <v>0</v>
      </c>
      <c r="D22" s="26" t="n">
        <v>0</v>
      </c>
      <c r="E22" s="26" t="n">
        <v>0</v>
      </c>
      <c r="F22" s="26" t="n">
        <v>0</v>
      </c>
      <c r="G22" s="26" t="n">
        <f aca="false">SUM(B22:F22)</f>
        <v>0</v>
      </c>
    </row>
    <row r="23" customFormat="false" ht="12.75" hidden="false" customHeight="false" outlineLevel="0" collapsed="false">
      <c r="A23" s="22" t="n">
        <f aca="false">1+A22</f>
        <v>16</v>
      </c>
      <c r="B23" s="26" t="n">
        <v>0</v>
      </c>
      <c r="C23" s="26" t="n">
        <v>0</v>
      </c>
      <c r="D23" s="26" t="n">
        <v>0</v>
      </c>
      <c r="E23" s="26" t="n">
        <v>0</v>
      </c>
      <c r="F23" s="26" t="n">
        <v>0</v>
      </c>
      <c r="G23" s="26" t="n">
        <f aca="false">SUM(B23:F23)</f>
        <v>0</v>
      </c>
    </row>
    <row r="24" customFormat="false" ht="12.75" hidden="false" customHeight="false" outlineLevel="0" collapsed="false">
      <c r="A24" s="22" t="n">
        <f aca="false">1+A23</f>
        <v>17</v>
      </c>
      <c r="B24" s="26" t="n">
        <v>0</v>
      </c>
      <c r="C24" s="26" t="n">
        <v>0</v>
      </c>
      <c r="D24" s="26" t="n">
        <v>0</v>
      </c>
      <c r="E24" s="26" t="n">
        <v>0</v>
      </c>
      <c r="F24" s="26" t="n">
        <v>0</v>
      </c>
      <c r="G24" s="26" t="n">
        <f aca="false">SUM(B24:F24)</f>
        <v>0</v>
      </c>
    </row>
    <row r="25" customFormat="false" ht="12.75" hidden="false" customHeight="false" outlineLevel="0" collapsed="false">
      <c r="A25" s="22" t="n">
        <f aca="false">1+A24</f>
        <v>18</v>
      </c>
      <c r="B25" s="26" t="n">
        <v>0</v>
      </c>
      <c r="C25" s="26" t="n">
        <v>0</v>
      </c>
      <c r="D25" s="26" t="n">
        <v>0</v>
      </c>
      <c r="E25" s="26" t="n">
        <v>0</v>
      </c>
      <c r="F25" s="26" t="n">
        <v>0</v>
      </c>
      <c r="G25" s="26" t="n">
        <f aca="false">SUM(B25:F25)</f>
        <v>0</v>
      </c>
    </row>
    <row r="26" customFormat="false" ht="12.75" hidden="false" customHeight="false" outlineLevel="0" collapsed="false">
      <c r="A26" s="22" t="n">
        <f aca="false">1+A25</f>
        <v>19</v>
      </c>
      <c r="B26" s="26" t="n">
        <v>0</v>
      </c>
      <c r="C26" s="26" t="n">
        <v>0</v>
      </c>
      <c r="D26" s="26" t="n">
        <v>0</v>
      </c>
      <c r="E26" s="26" t="n">
        <v>0</v>
      </c>
      <c r="F26" s="26" t="n">
        <v>0</v>
      </c>
      <c r="G26" s="26" t="n">
        <f aca="false">SUM(B26:F26)</f>
        <v>0</v>
      </c>
    </row>
    <row r="27" customFormat="false" ht="12.75" hidden="false" customHeight="false" outlineLevel="0" collapsed="false">
      <c r="A27" s="22" t="n">
        <f aca="false">1+A26</f>
        <v>20</v>
      </c>
      <c r="B27" s="26" t="n">
        <v>0</v>
      </c>
      <c r="C27" s="26" t="n">
        <v>0</v>
      </c>
      <c r="D27" s="26" t="n">
        <v>0</v>
      </c>
      <c r="E27" s="26" t="n">
        <v>0</v>
      </c>
      <c r="F27" s="26" t="n">
        <v>0</v>
      </c>
      <c r="G27" s="26" t="n">
        <f aca="false">SUM(B27:F27)</f>
        <v>0</v>
      </c>
    </row>
    <row r="28" customFormat="false" ht="12.75" hidden="false" customHeight="false" outlineLevel="0" collapsed="false">
      <c r="A28" s="22" t="n">
        <f aca="false">1+A27</f>
        <v>21</v>
      </c>
      <c r="B28" s="26" t="n">
        <v>0</v>
      </c>
      <c r="C28" s="26" t="n">
        <v>0</v>
      </c>
      <c r="D28" s="26" t="n">
        <v>0</v>
      </c>
      <c r="E28" s="26" t="n">
        <v>0</v>
      </c>
      <c r="F28" s="26" t="n">
        <v>0</v>
      </c>
      <c r="G28" s="26" t="n">
        <f aca="false">SUM(B28:F28)</f>
        <v>0</v>
      </c>
    </row>
    <row r="29" customFormat="false" ht="12.75" hidden="false" customHeight="false" outlineLevel="0" collapsed="false">
      <c r="A29" s="22" t="n">
        <f aca="false">1+A28</f>
        <v>22</v>
      </c>
      <c r="B29" s="26" t="n">
        <v>0</v>
      </c>
      <c r="C29" s="26" t="n">
        <v>0</v>
      </c>
      <c r="D29" s="26" t="n">
        <v>0</v>
      </c>
      <c r="E29" s="26" t="n">
        <v>0</v>
      </c>
      <c r="F29" s="26" t="n">
        <v>0</v>
      </c>
      <c r="G29" s="26" t="n">
        <f aca="false">SUM(B29:F29)</f>
        <v>0</v>
      </c>
    </row>
    <row r="30" customFormat="false" ht="12.75" hidden="false" customHeight="false" outlineLevel="0" collapsed="false">
      <c r="A30" s="22" t="n">
        <f aca="false">1+A29</f>
        <v>23</v>
      </c>
      <c r="B30" s="26" t="n">
        <v>0</v>
      </c>
      <c r="C30" s="26" t="n">
        <v>0</v>
      </c>
      <c r="D30" s="26" t="n">
        <v>0</v>
      </c>
      <c r="E30" s="26" t="n">
        <v>0</v>
      </c>
      <c r="F30" s="26" t="n">
        <v>0</v>
      </c>
      <c r="G30" s="26" t="n">
        <f aca="false">SUM(B30:F30)</f>
        <v>0</v>
      </c>
    </row>
    <row r="31" customFormat="false" ht="12.75" hidden="false" customHeight="false" outlineLevel="0" collapsed="false">
      <c r="A31" s="22" t="n">
        <f aca="false">1+A30</f>
        <v>24</v>
      </c>
      <c r="B31" s="26" t="n">
        <v>0</v>
      </c>
      <c r="C31" s="26" t="n">
        <v>0</v>
      </c>
      <c r="D31" s="26" t="n">
        <v>0</v>
      </c>
      <c r="E31" s="26" t="n">
        <v>0</v>
      </c>
      <c r="F31" s="26" t="n">
        <v>0</v>
      </c>
      <c r="G31" s="26" t="n">
        <f aca="false">SUM(B31:F31)</f>
        <v>0</v>
      </c>
    </row>
    <row r="32" customFormat="false" ht="12.75" hidden="false" customHeight="false" outlineLevel="0" collapsed="false">
      <c r="A32" s="22" t="n">
        <f aca="false">1+A31</f>
        <v>25</v>
      </c>
      <c r="B32" s="26" t="n">
        <v>0</v>
      </c>
      <c r="C32" s="26" t="n">
        <v>0</v>
      </c>
      <c r="D32" s="26" t="n">
        <v>0</v>
      </c>
      <c r="E32" s="26" t="n">
        <v>0</v>
      </c>
      <c r="F32" s="26" t="n">
        <v>0</v>
      </c>
      <c r="G32" s="26" t="n">
        <f aca="false">SUM(B32:F32)</f>
        <v>0</v>
      </c>
    </row>
    <row r="33" customFormat="false" ht="12.75" hidden="false" customHeight="false" outlineLevel="0" collapsed="false">
      <c r="A33" s="22" t="n">
        <f aca="false">1+A32</f>
        <v>26</v>
      </c>
      <c r="B33" s="26" t="n">
        <v>0</v>
      </c>
      <c r="C33" s="26" t="n">
        <v>0</v>
      </c>
      <c r="D33" s="26" t="n">
        <v>0</v>
      </c>
      <c r="E33" s="26" t="n">
        <v>0</v>
      </c>
      <c r="F33" s="26" t="n">
        <v>0</v>
      </c>
      <c r="G33" s="26" t="n">
        <f aca="false">SUM(B33:F33)</f>
        <v>0</v>
      </c>
    </row>
    <row r="34" customFormat="false" ht="12.75" hidden="false" customHeight="false" outlineLevel="0" collapsed="false">
      <c r="A34" s="22" t="n">
        <f aca="false">1+A33</f>
        <v>27</v>
      </c>
      <c r="B34" s="26" t="n">
        <v>0</v>
      </c>
      <c r="C34" s="26" t="n">
        <v>0</v>
      </c>
      <c r="D34" s="26" t="n">
        <v>0</v>
      </c>
      <c r="E34" s="26" t="n">
        <v>0</v>
      </c>
      <c r="F34" s="26" t="n">
        <v>0</v>
      </c>
      <c r="G34" s="26" t="n">
        <f aca="false">SUM(B34:F34)</f>
        <v>0</v>
      </c>
    </row>
    <row r="35" customFormat="false" ht="12.75" hidden="false" customHeight="false" outlineLevel="0" collapsed="false">
      <c r="A35" s="22" t="n">
        <f aca="false">1+A34</f>
        <v>28</v>
      </c>
      <c r="B35" s="26" t="n">
        <v>0</v>
      </c>
      <c r="C35" s="26" t="n">
        <v>0</v>
      </c>
      <c r="D35" s="26" t="n">
        <v>0</v>
      </c>
      <c r="E35" s="26" t="n">
        <v>0</v>
      </c>
      <c r="F35" s="26" t="n">
        <v>0</v>
      </c>
      <c r="G35" s="26" t="n">
        <f aca="false">SUM(B35:F35)</f>
        <v>0</v>
      </c>
    </row>
    <row r="36" customFormat="false" ht="12.75" hidden="false" customHeight="false" outlineLevel="0" collapsed="false">
      <c r="A36" s="22" t="n">
        <f aca="false">1+A35</f>
        <v>29</v>
      </c>
      <c r="B36" s="26" t="n">
        <v>0</v>
      </c>
      <c r="C36" s="26" t="n">
        <v>0</v>
      </c>
      <c r="D36" s="26" t="n">
        <v>0</v>
      </c>
      <c r="E36" s="26" t="n">
        <v>0</v>
      </c>
      <c r="F36" s="26" t="n">
        <v>0</v>
      </c>
      <c r="G36" s="26" t="n">
        <f aca="false">SUM(B36:F36)</f>
        <v>0</v>
      </c>
    </row>
    <row r="37" customFormat="false" ht="12.75" hidden="false" customHeight="false" outlineLevel="0" collapsed="false">
      <c r="A37" s="22" t="n">
        <f aca="false">1+A36</f>
        <v>30</v>
      </c>
      <c r="B37" s="26" t="n">
        <v>0</v>
      </c>
      <c r="C37" s="26" t="n">
        <v>0</v>
      </c>
      <c r="D37" s="26" t="n">
        <v>0</v>
      </c>
      <c r="E37" s="26" t="n">
        <v>0</v>
      </c>
      <c r="F37" s="26" t="n">
        <v>0</v>
      </c>
      <c r="G37" s="26" t="n">
        <f aca="false">SUM(B37:F37)</f>
        <v>0</v>
      </c>
    </row>
    <row r="38" customFormat="false" ht="12.75" hidden="false" customHeight="false" outlineLevel="0" collapsed="false">
      <c r="A38" s="22" t="n">
        <f aca="false">1+A37</f>
        <v>31</v>
      </c>
      <c r="B38" s="26" t="n">
        <v>0</v>
      </c>
      <c r="C38" s="26" t="n">
        <v>0</v>
      </c>
      <c r="D38" s="26" t="n">
        <v>0</v>
      </c>
      <c r="E38" s="26" t="n">
        <v>0</v>
      </c>
      <c r="F38" s="26" t="n">
        <v>0</v>
      </c>
      <c r="G38" s="26" t="n">
        <f aca="false">SUM(B38:F38)</f>
        <v>0</v>
      </c>
    </row>
    <row r="39" customFormat="false" ht="12.75" hidden="false" customHeight="false" outlineLevel="0" collapsed="false">
      <c r="B39" s="26"/>
      <c r="C39" s="26"/>
      <c r="D39" s="26"/>
      <c r="E39" s="26"/>
      <c r="F39" s="26"/>
      <c r="G39" s="26"/>
    </row>
    <row r="40" customFormat="false" ht="13.5" hidden="false" customHeight="false" outlineLevel="0" collapsed="false">
      <c r="A40" s="22" t="s">
        <v>67</v>
      </c>
      <c r="B40" s="27" t="n">
        <f aca="false">SUM(B8:B38)</f>
        <v>0</v>
      </c>
      <c r="C40" s="27" t="n">
        <f aca="false">SUM(C8:C38)</f>
        <v>5000</v>
      </c>
      <c r="D40" s="27" t="n">
        <f aca="false">SUM(D8:D38)</f>
        <v>10000</v>
      </c>
      <c r="E40" s="27" t="n">
        <f aca="false">SUM(E8:E38)</f>
        <v>4000</v>
      </c>
      <c r="F40" s="27" t="n">
        <f aca="false">SUM(F8:F38)</f>
        <v>2000</v>
      </c>
      <c r="G40" s="27" t="n">
        <f aca="false">SUM(G8:G38)</f>
        <v>21000</v>
      </c>
    </row>
    <row r="41" customFormat="false" ht="13.5" hidden="false" customHeight="false" outlineLevel="0" collapsed="false"/>
  </sheetData>
  <printOptions headings="false" gridLines="false" gridLinesSet="true" horizontalCentered="true" verticalCentered="false"/>
  <pageMargins left="0" right="0" top="0.75" bottom="0.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D82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22" activeCellId="0" sqref="B2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65"/>
    <col collapsed="false" customWidth="true" hidden="false" outlineLevel="0" max="2" min="2" style="0" width="27.15"/>
    <col collapsed="false" customWidth="true" hidden="false" outlineLevel="0" max="3" min="3" style="0" width="16.99"/>
  </cols>
  <sheetData>
    <row r="1" customFormat="false" ht="18.75" hidden="false" customHeight="false" outlineLevel="0" collapsed="false">
      <c r="B1" s="1" t="s">
        <v>0</v>
      </c>
      <c r="C1" s="1"/>
      <c r="D1" s="2"/>
    </row>
    <row r="2" customFormat="false" ht="18.75" hidden="false" customHeight="false" outlineLevel="0" collapsed="false">
      <c r="A2" s="3"/>
      <c r="B2" s="28" t="s">
        <v>1</v>
      </c>
      <c r="C2" s="28"/>
      <c r="D2" s="2"/>
    </row>
    <row r="3" customFormat="false" ht="18.75" hidden="false" customHeight="false" outlineLevel="0" collapsed="false">
      <c r="A3" s="4"/>
      <c r="B3" s="1"/>
      <c r="C3" s="1"/>
      <c r="D3" s="5"/>
    </row>
    <row r="4" customFormat="false" ht="9" hidden="false" customHeight="true" outlineLevel="0" collapsed="false">
      <c r="A4" s="4"/>
      <c r="B4" s="5"/>
      <c r="C4" s="3"/>
      <c r="D4" s="5"/>
    </row>
    <row r="5" customFormat="false" ht="12.75" hidden="false" customHeight="false" outlineLevel="0" collapsed="false">
      <c r="A5" s="4" t="s">
        <v>2</v>
      </c>
      <c r="B5" s="4"/>
      <c r="C5" s="3"/>
    </row>
    <row r="6" customFormat="false" ht="14.25" hidden="false" customHeight="false" outlineLevel="0" collapsed="false">
      <c r="A6" s="4" t="s">
        <v>3</v>
      </c>
      <c r="B6" s="4"/>
      <c r="C6" s="6" t="s">
        <v>68</v>
      </c>
    </row>
    <row r="7" customFormat="false" ht="12.75" hidden="false" customHeight="false" outlineLevel="0" collapsed="false">
      <c r="A7" s="4" t="s">
        <v>5</v>
      </c>
      <c r="B7" s="4" t="s">
        <v>6</v>
      </c>
      <c r="C7" s="7" t="s">
        <v>7</v>
      </c>
      <c r="D7" s="3"/>
    </row>
    <row r="8" customFormat="false" ht="12.75" hidden="false" customHeight="false" outlineLevel="0" collapsed="false">
      <c r="A8" s="4" t="s">
        <v>8</v>
      </c>
      <c r="B8" s="4" t="s">
        <v>9</v>
      </c>
      <c r="C8" s="8" t="s">
        <v>10</v>
      </c>
      <c r="D8" s="9"/>
    </row>
    <row r="9" customFormat="false" ht="15.75" hidden="false" customHeight="false" outlineLevel="0" collapsed="false">
      <c r="A9" s="4" t="s">
        <v>11</v>
      </c>
      <c r="B9" s="4" t="s">
        <v>12</v>
      </c>
      <c r="C9" s="10" t="n">
        <v>36586</v>
      </c>
      <c r="D9" s="11"/>
    </row>
    <row r="10" customFormat="false" ht="12.75" hidden="false" customHeight="false" outlineLevel="0" collapsed="false">
      <c r="A10" s="4" t="s">
        <v>13</v>
      </c>
      <c r="B10" s="4" t="s">
        <v>69</v>
      </c>
      <c r="C10" s="8" t="s">
        <v>15</v>
      </c>
      <c r="D10" s="9"/>
    </row>
    <row r="11" customFormat="false" ht="12.75" hidden="false" customHeight="false" outlineLevel="0" collapsed="false">
      <c r="C11" s="10" t="n">
        <v>36616</v>
      </c>
      <c r="D11" s="29"/>
    </row>
    <row r="12" customFormat="false" ht="7.9" hidden="false" customHeight="true" outlineLevel="0" collapsed="false"/>
    <row r="13" customFormat="false" ht="18.75" hidden="false" customHeight="false" outlineLevel="0" collapsed="false">
      <c r="A13" s="12" t="s">
        <v>16</v>
      </c>
      <c r="B13" s="12"/>
      <c r="D13" s="13" t="s">
        <v>17</v>
      </c>
    </row>
    <row r="14" customFormat="false" ht="12.75" hidden="false" customHeight="false" outlineLevel="0" collapsed="false">
      <c r="A14" s="13" t="s">
        <v>18</v>
      </c>
      <c r="B14" s="14" t="s">
        <v>19</v>
      </c>
      <c r="C14" s="13" t="s">
        <v>20</v>
      </c>
      <c r="D14" s="13" t="n">
        <v>1</v>
      </c>
    </row>
    <row r="15" customFormat="false" ht="12.75" hidden="false" customHeight="false" outlineLevel="0" collapsed="false">
      <c r="A15" s="21" t="n">
        <v>35</v>
      </c>
      <c r="B15" s="21" t="s">
        <v>70</v>
      </c>
      <c r="C15" s="21"/>
      <c r="D15" s="16" t="n">
        <v>0</v>
      </c>
    </row>
    <row r="16" customFormat="false" ht="12.75" hidden="false" customHeight="false" outlineLevel="0" collapsed="false">
      <c r="A16" s="21" t="n">
        <v>71</v>
      </c>
      <c r="B16" s="21" t="s">
        <v>71</v>
      </c>
      <c r="C16" s="21"/>
      <c r="D16" s="16" t="n">
        <v>0</v>
      </c>
    </row>
    <row r="17" customFormat="false" ht="12.75" hidden="false" customHeight="false" outlineLevel="0" collapsed="false">
      <c r="A17" s="21" t="n">
        <v>584</v>
      </c>
      <c r="B17" s="21" t="s">
        <v>72</v>
      </c>
      <c r="C17" s="21"/>
      <c r="D17" s="16" t="n">
        <v>0</v>
      </c>
    </row>
    <row r="18" customFormat="false" ht="12.75" hidden="false" customHeight="false" outlineLevel="0" collapsed="false">
      <c r="A18" s="21" t="n">
        <v>644</v>
      </c>
      <c r="B18" s="21" t="s">
        <v>21</v>
      </c>
      <c r="C18" s="21"/>
      <c r="D18" s="16" t="n">
        <v>0</v>
      </c>
    </row>
    <row r="19" customFormat="false" ht="12.75" hidden="false" customHeight="false" outlineLevel="0" collapsed="false">
      <c r="A19" s="21" t="n">
        <v>701</v>
      </c>
      <c r="B19" s="21" t="s">
        <v>73</v>
      </c>
      <c r="C19" s="21"/>
      <c r="D19" s="16" t="n">
        <v>0</v>
      </c>
    </row>
    <row r="20" customFormat="false" ht="12.75" hidden="false" customHeight="false" outlineLevel="0" collapsed="false">
      <c r="A20" s="21" t="n">
        <v>4045</v>
      </c>
      <c r="B20" s="21" t="s">
        <v>74</v>
      </c>
      <c r="C20" s="21" t="s">
        <v>75</v>
      </c>
      <c r="D20" s="16" t="n">
        <f aca="false">7000+1156</f>
        <v>8156</v>
      </c>
    </row>
    <row r="21" customFormat="false" ht="12.75" hidden="false" customHeight="false" outlineLevel="0" collapsed="false">
      <c r="A21" s="21" t="n">
        <v>4132</v>
      </c>
      <c r="B21" s="21" t="s">
        <v>76</v>
      </c>
      <c r="C21" s="21" t="s">
        <v>77</v>
      </c>
      <c r="D21" s="16" t="n">
        <v>5000</v>
      </c>
    </row>
    <row r="22" customFormat="false" ht="12.75" hidden="false" customHeight="false" outlineLevel="0" collapsed="false">
      <c r="A22" s="21" t="n">
        <v>4132</v>
      </c>
      <c r="B22" s="21" t="s">
        <v>24</v>
      </c>
      <c r="C22" s="21" t="s">
        <v>25</v>
      </c>
      <c r="D22" s="16" t="n">
        <v>0</v>
      </c>
    </row>
    <row r="23" customFormat="false" ht="12.75" hidden="false" customHeight="false" outlineLevel="0" collapsed="false">
      <c r="A23" s="30" t="n">
        <v>4132</v>
      </c>
      <c r="B23" s="30" t="s">
        <v>24</v>
      </c>
      <c r="C23" s="30"/>
      <c r="D23" s="31" t="n">
        <v>0</v>
      </c>
    </row>
    <row r="24" customFormat="false" ht="12.75" hidden="false" customHeight="false" outlineLevel="0" collapsed="false">
      <c r="A24" s="21" t="n">
        <v>4132</v>
      </c>
      <c r="B24" s="32" t="s">
        <v>78</v>
      </c>
      <c r="C24" s="21"/>
      <c r="D24" s="16" t="n">
        <v>0</v>
      </c>
    </row>
    <row r="25" customFormat="false" ht="12.75" hidden="false" customHeight="false" outlineLevel="0" collapsed="false">
      <c r="A25" s="21" t="n">
        <v>4132</v>
      </c>
      <c r="B25" s="21" t="s">
        <v>24</v>
      </c>
      <c r="C25" s="21"/>
      <c r="D25" s="16" t="n">
        <v>0</v>
      </c>
    </row>
    <row r="26" customFormat="false" ht="12.75" hidden="false" customHeight="false" outlineLevel="0" collapsed="false">
      <c r="A26" s="21" t="n">
        <v>4531</v>
      </c>
      <c r="B26" s="21" t="s">
        <v>79</v>
      </c>
      <c r="C26" s="21"/>
      <c r="D26" s="16" t="n">
        <v>0</v>
      </c>
    </row>
    <row r="27" customFormat="false" ht="12.75" hidden="false" customHeight="false" outlineLevel="0" collapsed="false">
      <c r="A27" s="21" t="n">
        <v>6269</v>
      </c>
      <c r="B27" s="21" t="s">
        <v>80</v>
      </c>
      <c r="C27" s="21"/>
      <c r="D27" s="16" t="n">
        <v>0</v>
      </c>
    </row>
    <row r="28" customFormat="false" ht="12.75" hidden="false" customHeight="false" outlineLevel="0" collapsed="false">
      <c r="A28" s="21" t="n">
        <v>6351</v>
      </c>
      <c r="B28" s="21" t="s">
        <v>81</v>
      </c>
      <c r="C28" s="21"/>
      <c r="D28" s="16" t="n">
        <v>0</v>
      </c>
    </row>
    <row r="29" customFormat="false" ht="12.75" hidden="false" customHeight="false" outlineLevel="0" collapsed="false">
      <c r="A29" s="21" t="n">
        <v>6721</v>
      </c>
      <c r="B29" s="21" t="s">
        <v>82</v>
      </c>
      <c r="C29" s="21"/>
      <c r="D29" s="16" t="n">
        <v>0</v>
      </c>
    </row>
    <row r="30" customFormat="false" ht="12.75" hidden="false" customHeight="false" outlineLevel="0" collapsed="false">
      <c r="A30" s="21" t="n">
        <v>6780</v>
      </c>
      <c r="B30" s="32" t="s">
        <v>83</v>
      </c>
      <c r="C30" s="21" t="s">
        <v>84</v>
      </c>
      <c r="D30" s="16" t="n">
        <v>0</v>
      </c>
    </row>
    <row r="31" customFormat="false" ht="12.75" hidden="false" customHeight="false" outlineLevel="0" collapsed="false">
      <c r="A31" s="21" t="n">
        <v>6780</v>
      </c>
      <c r="B31" s="32" t="s">
        <v>83</v>
      </c>
      <c r="C31" s="21" t="s">
        <v>85</v>
      </c>
      <c r="D31" s="16" t="n">
        <v>0</v>
      </c>
    </row>
    <row r="32" customFormat="false" ht="12.75" hidden="false" customHeight="false" outlineLevel="0" collapsed="false">
      <c r="A32" s="21" t="n">
        <v>7038</v>
      </c>
      <c r="B32" s="32" t="s">
        <v>86</v>
      </c>
      <c r="C32" s="21"/>
      <c r="D32" s="16" t="n">
        <v>0</v>
      </c>
    </row>
    <row r="33" customFormat="false" ht="12.75" hidden="false" customHeight="false" outlineLevel="0" collapsed="false">
      <c r="A33" s="21" t="n">
        <v>7285</v>
      </c>
      <c r="B33" s="32" t="s">
        <v>70</v>
      </c>
      <c r="C33" s="21"/>
      <c r="D33" s="16" t="n">
        <v>0</v>
      </c>
    </row>
    <row r="34" customFormat="false" ht="12.75" hidden="false" customHeight="false" outlineLevel="0" collapsed="false">
      <c r="A34" s="21" t="n">
        <v>8740</v>
      </c>
      <c r="B34" s="32" t="s">
        <v>87</v>
      </c>
      <c r="C34" s="21"/>
      <c r="D34" s="16" t="n">
        <v>0</v>
      </c>
    </row>
    <row r="35" customFormat="false" ht="12.75" hidden="false" customHeight="false" outlineLevel="0" collapsed="false">
      <c r="A35" s="21" t="n">
        <v>6040</v>
      </c>
      <c r="B35" s="32" t="s">
        <v>88</v>
      </c>
      <c r="C35" s="21"/>
      <c r="D35" s="16" t="n">
        <v>0</v>
      </c>
    </row>
    <row r="36" customFormat="false" ht="12.75" hidden="false" customHeight="false" outlineLevel="0" collapsed="false">
      <c r="A36" s="21" t="n">
        <v>7038</v>
      </c>
      <c r="B36" s="32" t="s">
        <v>89</v>
      </c>
      <c r="C36" s="21" t="s">
        <v>90</v>
      </c>
      <c r="D36" s="16" t="n">
        <v>0</v>
      </c>
    </row>
    <row r="37" customFormat="false" ht="12.75" hidden="false" customHeight="false" outlineLevel="0" collapsed="false">
      <c r="A37" s="21" t="n">
        <v>9643</v>
      </c>
      <c r="B37" s="21" t="s">
        <v>91</v>
      </c>
      <c r="C37" s="21"/>
      <c r="D37" s="16" t="n">
        <v>0</v>
      </c>
    </row>
    <row r="38" customFormat="false" ht="12.75" hidden="false" customHeight="false" outlineLevel="0" collapsed="false">
      <c r="A38" s="21" t="n">
        <v>98675710</v>
      </c>
      <c r="B38" s="21" t="s">
        <v>92</v>
      </c>
      <c r="C38" s="21" t="s">
        <v>93</v>
      </c>
      <c r="D38" s="16" t="n">
        <v>150</v>
      </c>
    </row>
    <row r="39" customFormat="false" ht="12.75" hidden="false" customHeight="false" outlineLevel="0" collapsed="false">
      <c r="A39" s="21" t="s">
        <v>94</v>
      </c>
      <c r="B39" s="33" t="s">
        <v>95</v>
      </c>
      <c r="C39" s="21" t="s">
        <v>29</v>
      </c>
      <c r="D39" s="16" t="n">
        <v>0</v>
      </c>
    </row>
    <row r="40" customFormat="false" ht="5.45" hidden="false" customHeight="true" outlineLevel="0" collapsed="false">
      <c r="D40" s="19"/>
    </row>
    <row r="41" customFormat="false" ht="18.75" hidden="false" customHeight="false" outlineLevel="0" collapsed="false">
      <c r="C41" s="20" t="s">
        <v>30</v>
      </c>
      <c r="D41" s="17" t="n">
        <f aca="false">SUM(D15:D40)</f>
        <v>13306</v>
      </c>
    </row>
    <row r="43" customFormat="false" ht="18.75" hidden="false" customHeight="false" outlineLevel="0" collapsed="false">
      <c r="A43" s="12" t="s">
        <v>31</v>
      </c>
      <c r="B43" s="12"/>
      <c r="D43" s="13" t="str">
        <f aca="false">D13</f>
        <v>MAR</v>
      </c>
    </row>
    <row r="44" customFormat="false" ht="12.75" hidden="false" customHeight="false" outlineLevel="0" collapsed="false">
      <c r="A44" s="13" t="s">
        <v>18</v>
      </c>
      <c r="B44" s="14" t="s">
        <v>19</v>
      </c>
      <c r="C44" s="13" t="s">
        <v>32</v>
      </c>
      <c r="D44" s="13" t="n">
        <f aca="false">D14</f>
        <v>1</v>
      </c>
    </row>
    <row r="45" customFormat="false" ht="12.75" hidden="false" customHeight="false" outlineLevel="0" collapsed="false">
      <c r="A45" s="34" t="n">
        <v>35</v>
      </c>
      <c r="B45" s="35" t="s">
        <v>70</v>
      </c>
      <c r="C45" s="21"/>
      <c r="D45" s="16"/>
    </row>
    <row r="46" customFormat="false" ht="12.75" hidden="false" customHeight="false" outlineLevel="0" collapsed="false">
      <c r="A46" s="34" t="n">
        <v>522</v>
      </c>
      <c r="B46" s="35" t="s">
        <v>96</v>
      </c>
      <c r="C46" s="21"/>
      <c r="D46" s="16"/>
    </row>
    <row r="47" customFormat="false" ht="12.75" hidden="false" customHeight="false" outlineLevel="0" collapsed="false">
      <c r="A47" s="34" t="n">
        <v>1000</v>
      </c>
      <c r="B47" s="35" t="s">
        <v>97</v>
      </c>
      <c r="C47" s="21" t="s">
        <v>98</v>
      </c>
      <c r="D47" s="16"/>
    </row>
    <row r="48" customFormat="false" ht="12.75" hidden="false" customHeight="false" outlineLevel="0" collapsed="false">
      <c r="A48" s="34" t="n">
        <v>1060</v>
      </c>
      <c r="B48" s="35" t="s">
        <v>99</v>
      </c>
      <c r="C48" s="21"/>
      <c r="D48" s="16"/>
    </row>
    <row r="49" customFormat="false" ht="12.75" hidden="false" customHeight="false" outlineLevel="0" collapsed="false">
      <c r="A49" s="34" t="n">
        <v>1063</v>
      </c>
      <c r="B49" s="35" t="s">
        <v>100</v>
      </c>
      <c r="C49" s="21"/>
      <c r="D49" s="16"/>
    </row>
    <row r="50" customFormat="false" ht="12.75" hidden="false" customHeight="false" outlineLevel="0" collapsed="false">
      <c r="A50" s="34" t="n">
        <v>1168</v>
      </c>
      <c r="B50" s="35" t="s">
        <v>101</v>
      </c>
      <c r="C50" s="21"/>
      <c r="D50" s="16"/>
    </row>
    <row r="51" customFormat="false" ht="12.75" hidden="false" customHeight="false" outlineLevel="0" collapsed="false">
      <c r="A51" s="34" t="n">
        <v>1233</v>
      </c>
      <c r="B51" s="35" t="s">
        <v>102</v>
      </c>
      <c r="C51" s="21"/>
      <c r="D51" s="16"/>
    </row>
    <row r="52" customFormat="false" ht="12.75" hidden="false" customHeight="false" outlineLevel="0" collapsed="false">
      <c r="A52" s="34" t="n">
        <v>1244</v>
      </c>
      <c r="B52" s="35" t="s">
        <v>103</v>
      </c>
      <c r="C52" s="21"/>
      <c r="D52" s="16"/>
    </row>
    <row r="53" customFormat="false" ht="12.75" hidden="false" customHeight="false" outlineLevel="0" collapsed="false">
      <c r="A53" s="34" t="n">
        <v>1427</v>
      </c>
      <c r="B53" s="35" t="s">
        <v>104</v>
      </c>
      <c r="C53" s="21" t="s">
        <v>105</v>
      </c>
      <c r="D53" s="16"/>
    </row>
    <row r="54" customFormat="false" ht="12.75" hidden="false" customHeight="false" outlineLevel="0" collapsed="false">
      <c r="A54" s="34" t="n">
        <v>4132</v>
      </c>
      <c r="B54" s="35" t="s">
        <v>106</v>
      </c>
      <c r="C54" s="21" t="s">
        <v>107</v>
      </c>
      <c r="D54" s="16"/>
    </row>
    <row r="55" customFormat="false" ht="12.75" hidden="false" customHeight="false" outlineLevel="0" collapsed="false">
      <c r="A55" s="34" t="n">
        <v>7340</v>
      </c>
      <c r="B55" s="35" t="s">
        <v>108</v>
      </c>
      <c r="C55" s="21" t="s">
        <v>109</v>
      </c>
      <c r="D55" s="17" t="n">
        <f aca="false">6000+2000+5000+306</f>
        <v>13306</v>
      </c>
    </row>
    <row r="56" customFormat="false" ht="12.75" hidden="false" customHeight="false" outlineLevel="0" collapsed="false">
      <c r="A56" s="34" t="n">
        <v>1264</v>
      </c>
      <c r="B56" s="35" t="s">
        <v>110</v>
      </c>
      <c r="C56" s="21"/>
      <c r="D56" s="16"/>
    </row>
    <row r="57" customFormat="false" ht="12.75" hidden="false" customHeight="false" outlineLevel="0" collapsed="false">
      <c r="A57" s="34" t="n">
        <v>1319</v>
      </c>
      <c r="B57" s="35" t="s">
        <v>111</v>
      </c>
      <c r="C57" s="21"/>
      <c r="D57" s="16"/>
    </row>
    <row r="58" customFormat="false" ht="12.75" hidden="false" customHeight="false" outlineLevel="0" collapsed="false">
      <c r="A58" s="34" t="n">
        <v>1326</v>
      </c>
      <c r="B58" s="35" t="s">
        <v>112</v>
      </c>
      <c r="C58" s="21" t="s">
        <v>112</v>
      </c>
      <c r="D58" s="16"/>
    </row>
    <row r="59" customFormat="false" ht="12.75" hidden="true" customHeight="false" outlineLevel="0" collapsed="false">
      <c r="A59" s="34" t="n">
        <v>1373</v>
      </c>
      <c r="B59" s="35" t="s">
        <v>57</v>
      </c>
      <c r="C59" s="21"/>
      <c r="D59" s="16"/>
    </row>
    <row r="60" customFormat="false" ht="12.75" hidden="true" customHeight="false" outlineLevel="0" collapsed="false">
      <c r="A60" s="34" t="n">
        <v>1394</v>
      </c>
      <c r="B60" s="35" t="s">
        <v>113</v>
      </c>
      <c r="C60" s="21" t="s">
        <v>34</v>
      </c>
      <c r="D60" s="16"/>
    </row>
    <row r="61" customFormat="false" ht="12.75" hidden="true" customHeight="false" outlineLevel="0" collapsed="false">
      <c r="A61" s="34" t="n">
        <v>1412</v>
      </c>
      <c r="B61" s="35" t="s">
        <v>114</v>
      </c>
      <c r="C61" s="21"/>
      <c r="D61" s="16"/>
    </row>
    <row r="62" customFormat="false" ht="12.75" hidden="true" customHeight="false" outlineLevel="0" collapsed="false">
      <c r="A62" s="34" t="n">
        <v>1427</v>
      </c>
      <c r="B62" s="35" t="s">
        <v>104</v>
      </c>
      <c r="C62" s="21" t="s">
        <v>115</v>
      </c>
      <c r="D62" s="16"/>
    </row>
    <row r="63" customFormat="false" ht="12.75" hidden="true" customHeight="false" outlineLevel="0" collapsed="false">
      <c r="A63" s="34" t="n">
        <v>1428</v>
      </c>
      <c r="B63" s="35" t="s">
        <v>116</v>
      </c>
      <c r="C63" s="21" t="s">
        <v>42</v>
      </c>
      <c r="D63" s="16"/>
    </row>
    <row r="64" customFormat="false" ht="12.75" hidden="true" customHeight="false" outlineLevel="0" collapsed="false">
      <c r="A64" s="34" t="n">
        <v>1431</v>
      </c>
      <c r="B64" s="35" t="s">
        <v>117</v>
      </c>
      <c r="C64" s="21"/>
      <c r="D64" s="16"/>
    </row>
    <row r="65" customFormat="false" ht="12.75" hidden="true" customHeight="false" outlineLevel="0" collapsed="false">
      <c r="A65" s="34" t="n">
        <v>1485</v>
      </c>
      <c r="B65" s="35" t="s">
        <v>118</v>
      </c>
      <c r="C65" s="21" t="s">
        <v>38</v>
      </c>
      <c r="D65" s="16"/>
    </row>
    <row r="66" customFormat="false" ht="12.75" hidden="true" customHeight="false" outlineLevel="0" collapsed="false">
      <c r="A66" s="34" t="n">
        <v>1507</v>
      </c>
      <c r="B66" s="35" t="s">
        <v>119</v>
      </c>
      <c r="C66" s="21"/>
      <c r="D66" s="16"/>
    </row>
    <row r="67" customFormat="false" ht="12.75" hidden="true" customHeight="false" outlineLevel="0" collapsed="false">
      <c r="A67" s="34" t="n">
        <v>1508</v>
      </c>
      <c r="B67" s="35" t="s">
        <v>120</v>
      </c>
      <c r="C67" s="21"/>
      <c r="D67" s="16"/>
    </row>
    <row r="68" customFormat="false" ht="12.75" hidden="true" customHeight="false" outlineLevel="0" collapsed="false">
      <c r="A68" s="34" t="n">
        <v>1563</v>
      </c>
      <c r="B68" s="35" t="s">
        <v>121</v>
      </c>
      <c r="C68" s="21"/>
      <c r="D68" s="16"/>
    </row>
    <row r="69" customFormat="false" ht="12.75" hidden="true" customHeight="false" outlineLevel="0" collapsed="false">
      <c r="A69" s="34" t="n">
        <v>3069</v>
      </c>
      <c r="B69" s="35" t="s">
        <v>122</v>
      </c>
      <c r="C69" s="21" t="s">
        <v>123</v>
      </c>
      <c r="D69" s="16"/>
    </row>
    <row r="70" customFormat="false" ht="12.75" hidden="true" customHeight="false" outlineLevel="0" collapsed="false">
      <c r="A70" s="34" t="n">
        <v>4132</v>
      </c>
      <c r="B70" s="35" t="s">
        <v>106</v>
      </c>
      <c r="C70" s="21" t="s">
        <v>115</v>
      </c>
      <c r="D70" s="16"/>
    </row>
    <row r="71" customFormat="false" ht="12.75" hidden="true" customHeight="false" outlineLevel="0" collapsed="false">
      <c r="A71" s="34" t="n">
        <v>4531</v>
      </c>
      <c r="B71" s="35" t="s">
        <v>79</v>
      </c>
      <c r="C71" s="21"/>
      <c r="D71" s="16"/>
    </row>
    <row r="72" customFormat="false" ht="12.75" hidden="true" customHeight="false" outlineLevel="0" collapsed="false">
      <c r="A72" s="34" t="n">
        <v>3537</v>
      </c>
      <c r="B72" s="35" t="s">
        <v>124</v>
      </c>
      <c r="C72" s="21" t="s">
        <v>125</v>
      </c>
      <c r="D72" s="16"/>
    </row>
    <row r="73" customFormat="false" ht="12.75" hidden="true" customHeight="false" outlineLevel="0" collapsed="false">
      <c r="A73" s="34" t="n">
        <v>8020</v>
      </c>
      <c r="B73" s="35" t="s">
        <v>126</v>
      </c>
      <c r="C73" s="21"/>
      <c r="D73" s="16"/>
    </row>
    <row r="74" customFormat="false" ht="12.75" hidden="true" customHeight="false" outlineLevel="0" collapsed="false">
      <c r="A74" s="34"/>
      <c r="B74" s="35" t="s">
        <v>59</v>
      </c>
      <c r="C74" s="21" t="s">
        <v>127</v>
      </c>
      <c r="D74" s="16"/>
    </row>
    <row r="75" customFormat="false" ht="12.75" hidden="false" customHeight="false" outlineLevel="0" collapsed="false">
      <c r="A75" s="34" t="s">
        <v>94</v>
      </c>
      <c r="B75" s="35" t="s">
        <v>28</v>
      </c>
      <c r="C75" s="21"/>
      <c r="D75" s="16" t="n">
        <v>0</v>
      </c>
    </row>
    <row r="76" customFormat="false" ht="4.15" hidden="false" customHeight="true" outlineLevel="0" collapsed="false">
      <c r="A76" s="36"/>
    </row>
    <row r="77" customFormat="false" ht="3.6" hidden="false" customHeight="true" outlineLevel="0" collapsed="false"/>
    <row r="78" customFormat="false" ht="18.75" hidden="false" customHeight="false" outlineLevel="0" collapsed="false">
      <c r="C78" s="20" t="s">
        <v>47</v>
      </c>
      <c r="D78" s="17" t="n">
        <f aca="false">SUM(D45:D77)</f>
        <v>13306</v>
      </c>
    </row>
    <row r="82" customFormat="false" ht="12.75" hidden="false" customHeight="false" outlineLevel="0" collapsed="false">
      <c r="C82" s="0" t="s">
        <v>128</v>
      </c>
      <c r="D82" s="19" t="n">
        <f aca="false">D41-D78</f>
        <v>0</v>
      </c>
    </row>
  </sheetData>
  <mergeCells count="3">
    <mergeCell ref="B1:C1"/>
    <mergeCell ref="B2:C2"/>
    <mergeCell ref="B3:C3"/>
  </mergeCells>
  <printOptions headings="false" gridLines="false" gridLinesSet="true" horizontalCentered="true" verticalCentered="false"/>
  <pageMargins left="0.747916666666667" right="0.747916666666667" top="0.25" bottom="0.2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D57"/>
  <sheetViews>
    <sheetView showFormulas="false" showGridLines="false" showRowColHeaders="true" showZeros="true" rightToLeft="false" tabSelected="false" showOutlineSymbols="true" defaultGridColor="true" view="normal" topLeftCell="A14" colorId="64" zoomScale="100" zoomScaleNormal="100" zoomScalePageLayoutView="100" workbookViewId="0">
      <selection pane="topLeft" activeCell="B22" activeCellId="0" sqref="B2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65"/>
    <col collapsed="false" customWidth="true" hidden="false" outlineLevel="0" max="2" min="2" style="0" width="27.15"/>
    <col collapsed="false" customWidth="true" hidden="false" outlineLevel="0" max="3" min="3" style="0" width="16.99"/>
  </cols>
  <sheetData>
    <row r="1" customFormat="false" ht="18.75" hidden="false" customHeight="false" outlineLevel="0" collapsed="false">
      <c r="B1" s="1" t="s">
        <v>0</v>
      </c>
      <c r="C1" s="1"/>
      <c r="D1" s="2"/>
    </row>
    <row r="2" customFormat="false" ht="18.75" hidden="false" customHeight="false" outlineLevel="0" collapsed="false">
      <c r="A2" s="3"/>
      <c r="B2" s="1" t="s">
        <v>1</v>
      </c>
      <c r="C2" s="1"/>
      <c r="D2" s="2"/>
    </row>
    <row r="3" customFormat="false" ht="18.75" hidden="false" customHeight="false" outlineLevel="0" collapsed="false">
      <c r="A3" s="4"/>
      <c r="B3" s="1"/>
      <c r="C3" s="1"/>
      <c r="D3" s="5"/>
    </row>
    <row r="4" customFormat="false" ht="18.75" hidden="false" customHeight="false" outlineLevel="0" collapsed="false">
      <c r="A4" s="4"/>
      <c r="B4" s="5"/>
      <c r="C4" s="3"/>
      <c r="D4" s="5"/>
    </row>
    <row r="5" customFormat="false" ht="12.75" hidden="false" customHeight="false" outlineLevel="0" collapsed="false">
      <c r="A5" s="4" t="s">
        <v>2</v>
      </c>
      <c r="B5" s="4"/>
      <c r="C5" s="3"/>
    </row>
    <row r="6" customFormat="false" ht="14.25" hidden="false" customHeight="false" outlineLevel="0" collapsed="false">
      <c r="A6" s="4" t="s">
        <v>3</v>
      </c>
      <c r="B6" s="4"/>
      <c r="C6" s="6" t="s">
        <v>129</v>
      </c>
    </row>
    <row r="7" customFormat="false" ht="12.75" hidden="false" customHeight="false" outlineLevel="0" collapsed="false">
      <c r="A7" s="4" t="s">
        <v>5</v>
      </c>
      <c r="B7" s="4" t="s">
        <v>6</v>
      </c>
      <c r="C7" s="7" t="s">
        <v>7</v>
      </c>
      <c r="D7" s="3"/>
    </row>
    <row r="8" customFormat="false" ht="12.75" hidden="false" customHeight="false" outlineLevel="0" collapsed="false">
      <c r="A8" s="4" t="s">
        <v>8</v>
      </c>
      <c r="B8" s="4" t="s">
        <v>9</v>
      </c>
      <c r="C8" s="8" t="s">
        <v>10</v>
      </c>
      <c r="D8" s="9"/>
    </row>
    <row r="9" customFormat="false" ht="15.75" hidden="false" customHeight="false" outlineLevel="0" collapsed="false">
      <c r="A9" s="4" t="s">
        <v>11</v>
      </c>
      <c r="B9" s="4" t="s">
        <v>12</v>
      </c>
      <c r="C9" s="10" t="n">
        <v>36586</v>
      </c>
      <c r="D9" s="11"/>
    </row>
    <row r="10" customFormat="false" ht="12.75" hidden="false" customHeight="false" outlineLevel="0" collapsed="false">
      <c r="A10" s="4" t="s">
        <v>13</v>
      </c>
      <c r="B10" s="4" t="s">
        <v>69</v>
      </c>
      <c r="C10" s="8" t="s">
        <v>15</v>
      </c>
      <c r="D10" s="9"/>
    </row>
    <row r="11" customFormat="false" ht="12.75" hidden="false" customHeight="false" outlineLevel="0" collapsed="false">
      <c r="C11" s="10" t="n">
        <v>36616</v>
      </c>
    </row>
    <row r="13" customFormat="false" ht="18.75" hidden="false" customHeight="false" outlineLevel="0" collapsed="false">
      <c r="A13" s="12" t="s">
        <v>16</v>
      </c>
      <c r="B13" s="12"/>
      <c r="D13" s="13" t="s">
        <v>17</v>
      </c>
    </row>
    <row r="14" customFormat="false" ht="12.75" hidden="false" customHeight="false" outlineLevel="0" collapsed="false">
      <c r="A14" s="13" t="s">
        <v>18</v>
      </c>
      <c r="B14" s="14" t="s">
        <v>19</v>
      </c>
      <c r="C14" s="13" t="s">
        <v>20</v>
      </c>
      <c r="D14" s="13" t="n">
        <v>1</v>
      </c>
    </row>
    <row r="15" customFormat="false" ht="12.75" hidden="false" customHeight="false" outlineLevel="0" collapsed="false">
      <c r="A15" s="37" t="n">
        <v>553</v>
      </c>
      <c r="B15" s="38" t="s">
        <v>130</v>
      </c>
      <c r="C15" s="15"/>
      <c r="D15" s="16"/>
    </row>
    <row r="16" customFormat="false" ht="12.75" hidden="false" customHeight="false" outlineLevel="0" collapsed="false">
      <c r="A16" s="37" t="n">
        <v>553</v>
      </c>
      <c r="B16" s="38" t="s">
        <v>130</v>
      </c>
      <c r="C16" s="15"/>
      <c r="D16" s="16"/>
    </row>
    <row r="17" customFormat="false" ht="12.75" hidden="false" customHeight="false" outlineLevel="0" collapsed="false">
      <c r="A17" s="37" t="n">
        <v>584</v>
      </c>
      <c r="B17" s="38" t="s">
        <v>72</v>
      </c>
      <c r="C17" s="15"/>
      <c r="D17" s="16"/>
    </row>
    <row r="18" customFormat="false" ht="12.75" hidden="false" customHeight="false" outlineLevel="0" collapsed="false">
      <c r="A18" s="37" t="n">
        <v>3536</v>
      </c>
      <c r="B18" s="38" t="s">
        <v>131</v>
      </c>
      <c r="C18" s="15"/>
      <c r="D18" s="16"/>
    </row>
    <row r="19" customFormat="false" ht="12.75" hidden="false" customHeight="false" outlineLevel="0" collapsed="false">
      <c r="A19" s="37" t="n">
        <v>3536</v>
      </c>
      <c r="B19" s="38" t="s">
        <v>131</v>
      </c>
      <c r="C19" s="39"/>
      <c r="D19" s="16"/>
    </row>
    <row r="20" customFormat="false" ht="12.75" hidden="false" customHeight="false" outlineLevel="0" collapsed="false">
      <c r="A20" s="37" t="n">
        <v>4132</v>
      </c>
      <c r="B20" s="38" t="s">
        <v>24</v>
      </c>
      <c r="C20" s="39" t="s">
        <v>132</v>
      </c>
      <c r="D20" s="16"/>
    </row>
    <row r="21" customFormat="false" ht="12.75" hidden="false" customHeight="false" outlineLevel="0" collapsed="false">
      <c r="A21" s="37" t="n">
        <v>5674</v>
      </c>
      <c r="B21" s="38" t="s">
        <v>133</v>
      </c>
      <c r="C21" s="15"/>
      <c r="D21" s="16"/>
    </row>
    <row r="22" customFormat="false" ht="12.75" hidden="false" customHeight="false" outlineLevel="0" collapsed="false">
      <c r="A22" s="37" t="n">
        <v>7038</v>
      </c>
      <c r="B22" s="38" t="s">
        <v>134</v>
      </c>
      <c r="C22" s="15"/>
      <c r="D22" s="16"/>
    </row>
    <row r="23" customFormat="false" ht="12.75" hidden="false" customHeight="false" outlineLevel="0" collapsed="false">
      <c r="A23" s="37" t="n">
        <v>5674</v>
      </c>
      <c r="B23" s="38" t="s">
        <v>133</v>
      </c>
      <c r="C23" s="15" t="s">
        <v>75</v>
      </c>
      <c r="D23" s="16"/>
    </row>
    <row r="24" customFormat="false" ht="12.75" hidden="false" customHeight="false" outlineLevel="0" collapsed="false">
      <c r="A24" s="37" t="n">
        <v>7061</v>
      </c>
      <c r="B24" s="38" t="s">
        <v>135</v>
      </c>
      <c r="C24" s="15"/>
      <c r="D24" s="16"/>
    </row>
    <row r="25" customFormat="false" ht="12.75" hidden="false" customHeight="false" outlineLevel="0" collapsed="false">
      <c r="A25" s="37" t="s">
        <v>94</v>
      </c>
      <c r="B25" s="38" t="s">
        <v>28</v>
      </c>
      <c r="C25" s="15"/>
      <c r="D25" s="16" t="n">
        <v>0</v>
      </c>
    </row>
    <row r="26" customFormat="false" ht="12.75" hidden="false" customHeight="false" outlineLevel="0" collapsed="false">
      <c r="D26" s="19"/>
    </row>
    <row r="27" customFormat="false" ht="18.75" hidden="false" customHeight="false" outlineLevel="0" collapsed="false">
      <c r="C27" s="20" t="s">
        <v>30</v>
      </c>
      <c r="D27" s="17" t="n">
        <f aca="false">SUM(D15:D26)</f>
        <v>0</v>
      </c>
    </row>
    <row r="29" customFormat="false" ht="18.75" hidden="false" customHeight="false" outlineLevel="0" collapsed="false">
      <c r="A29" s="12" t="s">
        <v>31</v>
      </c>
      <c r="B29" s="12"/>
      <c r="D29" s="13" t="str">
        <f aca="false">D13</f>
        <v>MAR</v>
      </c>
    </row>
    <row r="30" customFormat="false" ht="12.75" hidden="false" customHeight="false" outlineLevel="0" collapsed="false">
      <c r="A30" s="13" t="s">
        <v>18</v>
      </c>
      <c r="B30" s="14" t="s">
        <v>19</v>
      </c>
      <c r="C30" s="13" t="s">
        <v>32</v>
      </c>
      <c r="D30" s="13" t="n">
        <f aca="false">D14</f>
        <v>1</v>
      </c>
    </row>
    <row r="31" customFormat="false" ht="12.75" hidden="false" customHeight="false" outlineLevel="0" collapsed="false">
      <c r="A31" s="40" t="n">
        <v>713</v>
      </c>
      <c r="B31" s="35" t="s">
        <v>136</v>
      </c>
      <c r="C31" s="21"/>
      <c r="D31" s="21"/>
    </row>
    <row r="32" customFormat="false" ht="12.75" hidden="false" customHeight="false" outlineLevel="0" collapsed="false">
      <c r="A32" s="40" t="n">
        <v>1008</v>
      </c>
      <c r="B32" s="35" t="s">
        <v>137</v>
      </c>
      <c r="C32" s="15"/>
      <c r="D32" s="21"/>
    </row>
    <row r="33" customFormat="false" ht="12.75" hidden="false" customHeight="false" outlineLevel="0" collapsed="false">
      <c r="A33" s="40" t="n">
        <v>1057</v>
      </c>
      <c r="B33" s="35" t="s">
        <v>138</v>
      </c>
      <c r="C33" s="15"/>
      <c r="D33" s="21"/>
    </row>
    <row r="34" customFormat="false" ht="12.75" hidden="false" customHeight="false" outlineLevel="0" collapsed="false">
      <c r="A34" s="40" t="n">
        <v>1060</v>
      </c>
      <c r="B34" s="35" t="s">
        <v>99</v>
      </c>
      <c r="C34" s="15"/>
      <c r="D34" s="21"/>
    </row>
    <row r="35" customFormat="false" ht="12.75" hidden="false" customHeight="false" outlineLevel="0" collapsed="false">
      <c r="A35" s="40" t="n">
        <v>1168</v>
      </c>
      <c r="B35" s="35" t="s">
        <v>139</v>
      </c>
      <c r="C35" s="15"/>
      <c r="D35" s="21"/>
    </row>
    <row r="36" customFormat="false" ht="12.75" hidden="false" customHeight="false" outlineLevel="0" collapsed="false">
      <c r="A36" s="40" t="n">
        <v>1233</v>
      </c>
      <c r="B36" s="35" t="s">
        <v>140</v>
      </c>
      <c r="C36" s="15"/>
      <c r="D36" s="21"/>
    </row>
    <row r="37" customFormat="false" ht="12.75" hidden="false" customHeight="false" outlineLevel="0" collapsed="false">
      <c r="A37" s="40" t="n">
        <v>1244</v>
      </c>
      <c r="B37" s="35" t="s">
        <v>103</v>
      </c>
      <c r="C37" s="15"/>
      <c r="D37" s="21"/>
    </row>
    <row r="38" customFormat="false" ht="12.75" hidden="false" customHeight="false" outlineLevel="0" collapsed="false">
      <c r="A38" s="40" t="n">
        <v>1258</v>
      </c>
      <c r="B38" s="35" t="s">
        <v>108</v>
      </c>
      <c r="C38" s="15" t="s">
        <v>109</v>
      </c>
      <c r="D38" s="21"/>
    </row>
    <row r="39" customFormat="false" ht="12.75" hidden="false" customHeight="false" outlineLevel="0" collapsed="false">
      <c r="A39" s="40" t="n">
        <v>1319</v>
      </c>
      <c r="B39" s="35" t="s">
        <v>139</v>
      </c>
      <c r="C39" s="15"/>
      <c r="D39" s="21"/>
    </row>
    <row r="40" customFormat="false" ht="12.75" hidden="false" customHeight="false" outlineLevel="0" collapsed="false">
      <c r="A40" s="40" t="n">
        <v>1326</v>
      </c>
      <c r="B40" s="35" t="s">
        <v>112</v>
      </c>
      <c r="C40" s="15"/>
      <c r="D40" s="21"/>
    </row>
    <row r="41" customFormat="false" ht="12.75" hidden="true" customHeight="false" outlineLevel="0" collapsed="false">
      <c r="A41" s="40" t="n">
        <v>1373</v>
      </c>
      <c r="B41" s="41" t="s">
        <v>57</v>
      </c>
      <c r="C41" s="15"/>
      <c r="D41" s="21"/>
    </row>
    <row r="42" customFormat="false" ht="12.75" hidden="true" customHeight="false" outlineLevel="0" collapsed="false">
      <c r="A42" s="40" t="n">
        <v>1427</v>
      </c>
      <c r="B42" s="35" t="s">
        <v>104</v>
      </c>
      <c r="C42" s="15"/>
      <c r="D42" s="21"/>
    </row>
    <row r="43" customFormat="false" ht="12.75" hidden="true" customHeight="false" outlineLevel="0" collapsed="false">
      <c r="A43" s="40" t="n">
        <v>1427</v>
      </c>
      <c r="B43" s="35" t="s">
        <v>141</v>
      </c>
      <c r="C43" s="15"/>
      <c r="D43" s="21"/>
    </row>
    <row r="44" customFormat="false" ht="12.75" hidden="true" customHeight="false" outlineLevel="0" collapsed="false">
      <c r="A44" s="40" t="n">
        <v>1431</v>
      </c>
      <c r="B44" s="35" t="s">
        <v>142</v>
      </c>
      <c r="C44" s="15"/>
      <c r="D44" s="21"/>
    </row>
    <row r="45" customFormat="false" ht="12.75" hidden="true" customHeight="false" outlineLevel="0" collapsed="false">
      <c r="A45" s="40" t="n">
        <v>1563</v>
      </c>
      <c r="B45" s="35" t="s">
        <v>121</v>
      </c>
      <c r="C45" s="15"/>
      <c r="D45" s="21"/>
    </row>
    <row r="46" customFormat="false" ht="12.75" hidden="false" customHeight="false" outlineLevel="0" collapsed="false">
      <c r="A46" s="42" t="n">
        <v>3551</v>
      </c>
      <c r="B46" s="43" t="s">
        <v>143</v>
      </c>
      <c r="C46" s="15"/>
      <c r="D46" s="21"/>
    </row>
    <row r="47" customFormat="false" ht="12.75" hidden="false" customHeight="false" outlineLevel="0" collapsed="false">
      <c r="A47" s="40" t="n">
        <v>4132</v>
      </c>
      <c r="B47" s="35" t="s">
        <v>106</v>
      </c>
      <c r="C47" s="15"/>
      <c r="D47" s="21"/>
    </row>
    <row r="48" customFormat="false" ht="12.75" hidden="false" customHeight="false" outlineLevel="0" collapsed="false">
      <c r="A48" s="42" t="n">
        <v>4531</v>
      </c>
      <c r="B48" s="43" t="s">
        <v>79</v>
      </c>
      <c r="C48" s="15"/>
      <c r="D48" s="21"/>
    </row>
    <row r="49" customFormat="false" ht="12.75" hidden="false" customHeight="false" outlineLevel="0" collapsed="false">
      <c r="A49" s="40" t="n">
        <v>7285</v>
      </c>
      <c r="B49" s="35" t="s">
        <v>70</v>
      </c>
      <c r="C49" s="15"/>
      <c r="D49" s="21"/>
    </row>
    <row r="50" customFormat="false" ht="12.75" hidden="false" customHeight="false" outlineLevel="0" collapsed="false">
      <c r="A50" s="40" t="s">
        <v>94</v>
      </c>
      <c r="B50" s="35" t="s">
        <v>28</v>
      </c>
      <c r="C50" s="15"/>
      <c r="D50" s="21" t="n">
        <v>0</v>
      </c>
    </row>
    <row r="51" customFormat="false" ht="12.75" hidden="false" customHeight="false" outlineLevel="0" collapsed="false">
      <c r="A51" s="36"/>
    </row>
    <row r="53" customFormat="false" ht="18.75" hidden="false" customHeight="false" outlineLevel="0" collapsed="false">
      <c r="C53" s="20" t="s">
        <v>47</v>
      </c>
      <c r="D53" s="17" t="n">
        <f aca="false">SUM(D31:D52)</f>
        <v>0</v>
      </c>
    </row>
    <row r="57" customFormat="false" ht="12.75" hidden="false" customHeight="false" outlineLevel="0" collapsed="false">
      <c r="C57" s="0" t="s">
        <v>128</v>
      </c>
      <c r="D57" s="19" t="n">
        <f aca="false">D27-D53</f>
        <v>0</v>
      </c>
    </row>
  </sheetData>
  <mergeCells count="3">
    <mergeCell ref="B1:C1"/>
    <mergeCell ref="B2:C2"/>
    <mergeCell ref="B3:C3"/>
  </mergeCells>
  <printOptions headings="false" gridLines="false" gridLinesSet="true" horizontalCentered="false" verticalCentered="false"/>
  <pageMargins left="0.747916666666667" right="0.747916666666667" top="0.6" bottom="0.570138888888889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D30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16" activeCellId="0" sqref="C1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65"/>
    <col collapsed="false" customWidth="true" hidden="false" outlineLevel="0" max="2" min="2" style="0" width="27.15"/>
    <col collapsed="false" customWidth="true" hidden="false" outlineLevel="0" max="3" min="3" style="0" width="29.82"/>
  </cols>
  <sheetData>
    <row r="1" customFormat="false" ht="18.75" hidden="false" customHeight="false" outlineLevel="0" collapsed="false">
      <c r="B1" s="1" t="s">
        <v>0</v>
      </c>
      <c r="C1" s="1"/>
      <c r="D1" s="2"/>
    </row>
    <row r="2" customFormat="false" ht="18.75" hidden="false" customHeight="false" outlineLevel="0" collapsed="false">
      <c r="A2" s="3"/>
      <c r="B2" s="1" t="s">
        <v>1</v>
      </c>
      <c r="C2" s="1"/>
      <c r="D2" s="2"/>
    </row>
    <row r="3" customFormat="false" ht="18.75" hidden="false" customHeight="false" outlineLevel="0" collapsed="false">
      <c r="A3" s="4"/>
      <c r="B3" s="1"/>
      <c r="C3" s="1"/>
      <c r="D3" s="5"/>
    </row>
    <row r="4" customFormat="false" ht="18.75" hidden="false" customHeight="false" outlineLevel="0" collapsed="false">
      <c r="A4" s="4"/>
      <c r="B4" s="5"/>
      <c r="C4" s="3"/>
      <c r="D4" s="5"/>
    </row>
    <row r="5" customFormat="false" ht="12.75" hidden="false" customHeight="false" outlineLevel="0" collapsed="false">
      <c r="A5" s="4" t="s">
        <v>2</v>
      </c>
      <c r="B5" s="4"/>
      <c r="C5" s="3"/>
    </row>
    <row r="6" customFormat="false" ht="14.25" hidden="false" customHeight="false" outlineLevel="0" collapsed="false">
      <c r="A6" s="4" t="s">
        <v>3</v>
      </c>
      <c r="B6" s="4"/>
      <c r="C6" s="6" t="s">
        <v>144</v>
      </c>
    </row>
    <row r="7" customFormat="false" ht="12.75" hidden="false" customHeight="false" outlineLevel="0" collapsed="false">
      <c r="A7" s="4" t="s">
        <v>5</v>
      </c>
      <c r="B7" s="4" t="s">
        <v>6</v>
      </c>
      <c r="C7" s="7" t="s">
        <v>7</v>
      </c>
      <c r="D7" s="3"/>
    </row>
    <row r="8" customFormat="false" ht="12.75" hidden="false" customHeight="false" outlineLevel="0" collapsed="false">
      <c r="A8" s="4" t="s">
        <v>8</v>
      </c>
      <c r="B8" s="4" t="s">
        <v>9</v>
      </c>
      <c r="C8" s="8" t="s">
        <v>10</v>
      </c>
      <c r="D8" s="9"/>
    </row>
    <row r="9" customFormat="false" ht="15.75" hidden="false" customHeight="false" outlineLevel="0" collapsed="false">
      <c r="A9" s="4" t="s">
        <v>11</v>
      </c>
      <c r="B9" s="4" t="s">
        <v>12</v>
      </c>
      <c r="C9" s="10" t="n">
        <v>36586</v>
      </c>
      <c r="D9" s="11"/>
    </row>
    <row r="10" customFormat="false" ht="12.75" hidden="false" customHeight="false" outlineLevel="0" collapsed="false">
      <c r="A10" s="4" t="s">
        <v>13</v>
      </c>
      <c r="B10" s="4" t="s">
        <v>14</v>
      </c>
      <c r="C10" s="8" t="s">
        <v>15</v>
      </c>
      <c r="D10" s="9"/>
    </row>
    <row r="11" customFormat="false" ht="12.75" hidden="false" customHeight="false" outlineLevel="0" collapsed="false">
      <c r="C11" s="10" t="n">
        <v>36616</v>
      </c>
    </row>
    <row r="13" customFormat="false" ht="18.75" hidden="false" customHeight="false" outlineLevel="0" collapsed="false">
      <c r="A13" s="12" t="s">
        <v>16</v>
      </c>
      <c r="B13" s="12"/>
      <c r="D13" s="13" t="s">
        <v>17</v>
      </c>
    </row>
    <row r="14" customFormat="false" ht="12.75" hidden="false" customHeight="false" outlineLevel="0" collapsed="false">
      <c r="A14" s="13" t="s">
        <v>18</v>
      </c>
      <c r="B14" s="14" t="s">
        <v>19</v>
      </c>
      <c r="C14" s="13" t="s">
        <v>20</v>
      </c>
      <c r="D14" s="13" t="n">
        <v>1</v>
      </c>
    </row>
    <row r="15" customFormat="false" ht="12.75" hidden="false" customHeight="false" outlineLevel="0" collapsed="false">
      <c r="A15" s="37" t="n">
        <v>4132</v>
      </c>
      <c r="B15" s="38" t="s">
        <v>24</v>
      </c>
      <c r="C15" s="39" t="s">
        <v>145</v>
      </c>
      <c r="D15" s="16" t="n">
        <v>500</v>
      </c>
    </row>
    <row r="16" customFormat="false" ht="12.75" hidden="false" customHeight="false" outlineLevel="0" collapsed="false">
      <c r="A16" s="37" t="s">
        <v>94</v>
      </c>
      <c r="B16" s="38" t="s">
        <v>28</v>
      </c>
      <c r="C16" s="15"/>
      <c r="D16" s="16" t="n">
        <v>0</v>
      </c>
    </row>
    <row r="17" customFormat="false" ht="12.75" hidden="false" customHeight="false" outlineLevel="0" collapsed="false">
      <c r="D17" s="19"/>
    </row>
    <row r="18" customFormat="false" ht="18.75" hidden="false" customHeight="false" outlineLevel="0" collapsed="false">
      <c r="C18" s="20" t="s">
        <v>30</v>
      </c>
      <c r="D18" s="17" t="n">
        <f aca="false">SUM(D15:D17)</f>
        <v>500</v>
      </c>
    </row>
    <row r="20" customFormat="false" ht="18.75" hidden="false" customHeight="false" outlineLevel="0" collapsed="false">
      <c r="A20" s="12" t="s">
        <v>31</v>
      </c>
      <c r="B20" s="12"/>
      <c r="D20" s="13" t="str">
        <f aca="false">D13</f>
        <v>MAR</v>
      </c>
    </row>
    <row r="21" customFormat="false" ht="12.75" hidden="false" customHeight="false" outlineLevel="0" collapsed="false">
      <c r="A21" s="13" t="s">
        <v>18</v>
      </c>
      <c r="B21" s="14" t="s">
        <v>19</v>
      </c>
      <c r="C21" s="13" t="s">
        <v>32</v>
      </c>
      <c r="D21" s="13" t="n">
        <f aca="false">D14</f>
        <v>1</v>
      </c>
    </row>
    <row r="22" customFormat="false" ht="12.75" hidden="false" customHeight="false" outlineLevel="0" collapsed="false">
      <c r="A22" s="40" t="n">
        <v>8078</v>
      </c>
      <c r="B22" s="35" t="s">
        <v>146</v>
      </c>
      <c r="C22" s="35" t="s">
        <v>146</v>
      </c>
      <c r="D22" s="21" t="n">
        <v>500</v>
      </c>
    </row>
    <row r="23" customFormat="false" ht="12.75" hidden="false" customHeight="false" outlineLevel="0" collapsed="false">
      <c r="A23" s="40" t="s">
        <v>94</v>
      </c>
      <c r="B23" s="35" t="s">
        <v>28</v>
      </c>
      <c r="C23" s="15"/>
      <c r="D23" s="21" t="n">
        <v>0</v>
      </c>
    </row>
    <row r="24" customFormat="false" ht="12.75" hidden="false" customHeight="false" outlineLevel="0" collapsed="false">
      <c r="A24" s="36"/>
    </row>
    <row r="26" customFormat="false" ht="18.75" hidden="false" customHeight="false" outlineLevel="0" collapsed="false">
      <c r="C26" s="20" t="s">
        <v>47</v>
      </c>
      <c r="D26" s="17" t="n">
        <f aca="false">SUM(D22:D25)</f>
        <v>500</v>
      </c>
    </row>
    <row r="30" customFormat="false" ht="12.75" hidden="false" customHeight="false" outlineLevel="0" collapsed="false">
      <c r="C30" s="0" t="s">
        <v>128</v>
      </c>
      <c r="D30" s="19" t="n">
        <f aca="false">D18-D26</f>
        <v>0</v>
      </c>
    </row>
  </sheetData>
  <mergeCells count="3">
    <mergeCell ref="B1:C1"/>
    <mergeCell ref="B2:C2"/>
    <mergeCell ref="B3:C3"/>
  </mergeCells>
  <printOptions headings="false" gridLines="false" gridLinesSet="true" horizontalCentered="false" verticalCentered="false"/>
  <pageMargins left="0.747916666666667" right="0.747916666666667" top="0.6" bottom="0.570138888888889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" zoomScaleNormal="10" zoomScalePageLayoutView="10" workbookViewId="0">
      <selection pane="topLeft" activeCell="A1" activeCellId="0" sqref="A1"/>
    </sheetView>
  </sheetViews>
  <sheetFormatPr defaultColWidth="12.8046875" defaultRowHeight="12.8" customHeight="tru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&amp;C&amp;12&amp;A</oddHeader>
    <oddFooter>&amp;C&amp;12Page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1997-01-30T12:17:13Z</dcterms:created>
  <dc:creator>Entex - Troy Benoit</dc:creator>
  <dc:description/>
  <dc:language>en-US</dc:language>
  <cp:lastModifiedBy>Royal B. Edmonson</cp:lastModifiedBy>
  <cp:lastPrinted>2000-02-28T14:39:39Z</cp:lastPrinted>
  <cp:revision>0</cp:revision>
  <dc:subject/>
  <dc:title/>
</cp:coreProperties>
</file>