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GM 60" sheetId="1" state="visible" r:id="rId3"/>
    <sheet name="DELV SUMMARY" sheetId="2" state="visible" r:id="rId4"/>
    <sheet name="EGM 201" sheetId="3" state="visible" r:id="rId5"/>
    <sheet name="EGM 202" sheetId="4" state="visible" r:id="rId6"/>
    <sheet name="RHODIA" sheetId="5" state="visible" r:id="rId7"/>
    <sheet name="Module1" sheetId="6" state="hidden" r:id="rId8"/>
  </sheets>
  <definedNames>
    <definedName function="false" hidden="false" localSheetId="2" name="_xlnm.Print_Area" vbProcedure="false">'EGM 201'!$A$1:$D$82</definedName>
    <definedName function="false" hidden="false" localSheetId="3" name="_xlnm.Print_Area" vbProcedure="false">'EGM 202'!$A$1:$D$53</definedName>
    <definedName function="false" hidden="false" localSheetId="0" name="_xlnm.Print_Area" vbProcedure="false">'EGM 60'!$A$1:$D$34</definedName>
    <definedName function="false" hidden="false" localSheetId="4" name="_xlnm.Print_Area" vbProcedure="false">RHODIA!$A$1:$D$26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<sst xmlns="http://schemas.openxmlformats.org/spreadsheetml/2006/main" count="333" uniqueCount="137">
  <si>
    <t xml:space="preserve">  Nomination Change</t>
  </si>
  <si>
    <t xml:space="preserve">ATTN: Transportation Specialist</t>
  </si>
  <si>
    <t xml:space="preserve">HOUSTON PIPE LINE COMPANY</t>
  </si>
  <si>
    <t xml:space="preserve">HPL Contract # </t>
  </si>
  <si>
    <t xml:space="preserve">012-207106-02-010</t>
  </si>
  <si>
    <t xml:space="preserve">Shipper:</t>
  </si>
  <si>
    <t xml:space="preserve">Entex Gas Marketing</t>
  </si>
  <si>
    <t xml:space="preserve">Effective Dates:</t>
  </si>
  <si>
    <t xml:space="preserve">Nominator:</t>
  </si>
  <si>
    <t xml:space="preserve">Troy Benoit</t>
  </si>
  <si>
    <t xml:space="preserve">Start:</t>
  </si>
  <si>
    <t xml:space="preserve">Telephone:</t>
  </si>
  <si>
    <t xml:space="preserve">(713)207-3376</t>
  </si>
  <si>
    <t xml:space="preserve">Fax:</t>
  </si>
  <si>
    <t xml:space="preserve">(713)207-0054</t>
  </si>
  <si>
    <t xml:space="preserve">Stop:</t>
  </si>
  <si>
    <t xml:space="preserve">RECEIPTS</t>
  </si>
  <si>
    <t xml:space="preserve">FEB</t>
  </si>
  <si>
    <t xml:space="preserve">METER #</t>
  </si>
  <si>
    <t xml:space="preserve">      DESCRIPTION</t>
  </si>
  <si>
    <t xml:space="preserve">SUPPLIER</t>
  </si>
  <si>
    <t xml:space="preserve">LONE STAR KATY</t>
  </si>
  <si>
    <t xml:space="preserve">DUKE</t>
  </si>
  <si>
    <t xml:space="preserve">RICHARDSON</t>
  </si>
  <si>
    <t xml:space="preserve">EXXON KATY</t>
  </si>
  <si>
    <t xml:space="preserve">ECT</t>
  </si>
  <si>
    <t xml:space="preserve">COKINOS</t>
  </si>
  <si>
    <t xml:space="preserve">XXXX</t>
  </si>
  <si>
    <t xml:space="preserve">IMBALANCE</t>
  </si>
  <si>
    <t xml:space="preserve">ENTEX/HPL</t>
  </si>
  <si>
    <t xml:space="preserve">RECEIPT TOTAL</t>
  </si>
  <si>
    <t xml:space="preserve">DELIVERIES</t>
  </si>
  <si>
    <t xml:space="preserve">MARKET</t>
  </si>
  <si>
    <t xml:space="preserve">COGEN</t>
  </si>
  <si>
    <t xml:space="preserve">DYNEGY</t>
  </si>
  <si>
    <t xml:space="preserve">LYONDELL CHANNELVIEW</t>
  </si>
  <si>
    <t xml:space="preserve">CES</t>
  </si>
  <si>
    <t xml:space="preserve">OXY BATTLEGROUND</t>
  </si>
  <si>
    <t xml:space="preserve">OXY</t>
  </si>
  <si>
    <t xml:space="preserve">DEER PARK</t>
  </si>
  <si>
    <t xml:space="preserve">DUPONT</t>
  </si>
  <si>
    <t xml:space="preserve">RHOM &amp; HAAS DEER PARK</t>
  </si>
  <si>
    <t xml:space="preserve">RHOM &amp; HAAS</t>
  </si>
  <si>
    <t xml:space="preserve">HILL PETRO</t>
  </si>
  <si>
    <t xml:space="preserve">AIR LIQUIDE</t>
  </si>
  <si>
    <t xml:space="preserve">DELIVERY TOTAL</t>
  </si>
  <si>
    <t xml:space="preserve">ECT DELIVERED</t>
  </si>
  <si>
    <t xml:space="preserve"> FEBRUARY 2000</t>
  </si>
  <si>
    <t xml:space="preserve">#1338</t>
  </si>
  <si>
    <t xml:space="preserve">#5045</t>
  </si>
  <si>
    <t xml:space="preserve">#1195</t>
  </si>
  <si>
    <t xml:space="preserve">TIER 1</t>
  </si>
  <si>
    <t xml:space="preserve">UNIT</t>
  </si>
  <si>
    <t xml:space="preserve">LYONDELL</t>
  </si>
  <si>
    <t xml:space="preserve">HUNTSMAN</t>
  </si>
  <si>
    <t xml:space="preserve">DAYS</t>
  </si>
  <si>
    <t xml:space="preserve">Aristech</t>
  </si>
  <si>
    <t xml:space="preserve">CHANNELVIEW</t>
  </si>
  <si>
    <t xml:space="preserve">EAST PLANT</t>
  </si>
  <si>
    <t xml:space="preserve">TOTAL</t>
  </si>
  <si>
    <t xml:space="preserve">012-27106-02-001</t>
  </si>
  <si>
    <t xml:space="preserve">(713)646-5799</t>
  </si>
  <si>
    <t xml:space="preserve">MOSS BLUFF</t>
  </si>
  <si>
    <t xml:space="preserve">TEXOMA</t>
  </si>
  <si>
    <t xml:space="preserve">VALERO - AGUA DULCE</t>
  </si>
  <si>
    <t xml:space="preserve">WESTERN HEADER</t>
  </si>
  <si>
    <t xml:space="preserve">EXXON CLEAR LAKE</t>
  </si>
  <si>
    <t xml:space="preserve">SUPERIOR</t>
  </si>
  <si>
    <t xml:space="preserve">EXXON KATY  (AQ SS)</t>
  </si>
  <si>
    <t xml:space="preserve">NEEDVILLE</t>
  </si>
  <si>
    <t xml:space="preserve">PG&amp;E THOMPSONVILLE</t>
  </si>
  <si>
    <t xml:space="preserve">TEJAS THOMPSONVILLE</t>
  </si>
  <si>
    <t xml:space="preserve">PAWNEE PLANT</t>
  </si>
  <si>
    <t xml:space="preserve">OASIS KATY</t>
  </si>
  <si>
    <t xml:space="preserve">Encina</t>
  </si>
  <si>
    <t xml:space="preserve">Quadalope</t>
  </si>
  <si>
    <t xml:space="preserve">TRANS TX AUGA DULCE</t>
  </si>
  <si>
    <t xml:space="preserve">MID TX KATY</t>
  </si>
  <si>
    <t xml:space="preserve">VALERO RIVERSIDE</t>
  </si>
  <si>
    <t xml:space="preserve">AGUA DULCE</t>
  </si>
  <si>
    <t xml:space="preserve">CONOCO</t>
  </si>
  <si>
    <t xml:space="preserve">EXXON KING RANCH</t>
  </si>
  <si>
    <t xml:space="preserve">CROW OCONNER</t>
  </si>
  <si>
    <t xml:space="preserve">CIMA</t>
  </si>
  <si>
    <t xml:space="preserve">    ZZZZ</t>
  </si>
  <si>
    <t xml:space="preserve">FORCED PAYBACK</t>
  </si>
  <si>
    <t xml:space="preserve">HARDY</t>
  </si>
  <si>
    <t xml:space="preserve">FORMOSA PLANT</t>
  </si>
  <si>
    <t xml:space="preserve">FORMOSA</t>
  </si>
  <si>
    <t xml:space="preserve">SHELL DEER PARK</t>
  </si>
  <si>
    <t xml:space="preserve">LYONDELL/CITGO</t>
  </si>
  <si>
    <t xml:space="preserve">BAMMELTO MTPL</t>
  </si>
  <si>
    <t xml:space="preserve">TX CITY</t>
  </si>
  <si>
    <t xml:space="preserve">KOCH REFINERY</t>
  </si>
  <si>
    <t xml:space="preserve">GSU SABINE</t>
  </si>
  <si>
    <t xml:space="preserve">ENTERGY</t>
  </si>
  <si>
    <t xml:space="preserve">EXXON KATY HPL</t>
  </si>
  <si>
    <t xml:space="preserve">AMOCO</t>
  </si>
  <si>
    <t xml:space="preserve">LUFKIN CHAMPION</t>
  </si>
  <si>
    <t xml:space="preserve">DONAHOE</t>
  </si>
  <si>
    <t xml:space="preserve">WINNIE PIPELINE</t>
  </si>
  <si>
    <t xml:space="preserve">ENERCORP</t>
  </si>
  <si>
    <t xml:space="preserve">ENTERPRISE</t>
  </si>
  <si>
    <t xml:space="preserve">HILL PETRTO</t>
  </si>
  <si>
    <t xml:space="preserve">HL&amp;P PH ROBINSON</t>
  </si>
  <si>
    <t xml:space="preserve">RES</t>
  </si>
  <si>
    <t xml:space="preserve">DUPONT BEAUMONT</t>
  </si>
  <si>
    <t xml:space="preserve">MARATHON TX CITY</t>
  </si>
  <si>
    <t xml:space="preserve">OXY BATTLE GROUND</t>
  </si>
  <si>
    <t xml:space="preserve">SABINE PIPELINE</t>
  </si>
  <si>
    <t xml:space="preserve">IGS DODGE STREET</t>
  </si>
  <si>
    <t xml:space="preserve">DESTECH</t>
  </si>
  <si>
    <t xml:space="preserve">BAMMEL STORAGE</t>
  </si>
  <si>
    <t xml:space="preserve">MIDCON/ENTEX</t>
  </si>
  <si>
    <t xml:space="preserve">KGPL BAYSIDE</t>
  </si>
  <si>
    <t xml:space="preserve">KET</t>
  </si>
  <si>
    <t xml:space="preserve">BAYPORT PLANT</t>
  </si>
  <si>
    <t xml:space="preserve">ENTEX</t>
  </si>
  <si>
    <t xml:space="preserve">BALANCE</t>
  </si>
  <si>
    <t xml:space="preserve">012-27106-02-002</t>
  </si>
  <si>
    <t xml:space="preserve">TOMCAT</t>
  </si>
  <si>
    <t xml:space="preserve">BLESSING</t>
  </si>
  <si>
    <t xml:space="preserve">TX ENERGY</t>
  </si>
  <si>
    <t xml:space="preserve">MOPS</t>
  </si>
  <si>
    <t xml:space="preserve">TRANS TX - AGUA DULCE</t>
  </si>
  <si>
    <t xml:space="preserve">MARKHAM</t>
  </si>
  <si>
    <t xml:space="preserve">GEORGIA GULF</t>
  </si>
  <si>
    <t xml:space="preserve">NEUCES BAY</t>
  </si>
  <si>
    <t xml:space="preserve">CORPUS PLANT</t>
  </si>
  <si>
    <t xml:space="preserve">BAMMEL</t>
  </si>
  <si>
    <t xml:space="preserve">TEXAS CITY</t>
  </si>
  <si>
    <t xml:space="preserve">GSU LEWIS CREEK</t>
  </si>
  <si>
    <t xml:space="preserve">MARATHON TEXAS CITY</t>
  </si>
  <si>
    <t xml:space="preserve">VALERO RED BLUFF</t>
  </si>
  <si>
    <t xml:space="preserve">012-27106-02-011</t>
  </si>
  <si>
    <t xml:space="preserve">COKINOS (MIDCON 92155)</t>
  </si>
  <si>
    <t xml:space="preserve">RHODIA-FREEPORT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</si>
</sst>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\$#,##0.00_);[RED]&quot;($&quot;#,##0.00\)"/>
    <numFmt numFmtId="167" formatCode="[$-409]d\-mmm\-yy"/>
    <numFmt numFmtId="168" formatCode="[$-409]h:mm\ AM/PM"/>
    <numFmt numFmtId="169" formatCode="#,##0"/>
  </numFmts>
  <fonts count="20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b val="true"/>
      <sz val="14"/>
      <name val="Times New Roman"/>
      <family val="1"/>
    </font>
    <font>
      <sz val="8.5"/>
      <name val="LinePrinter"/>
      <family val="0"/>
    </font>
    <font>
      <b val="true"/>
      <sz val="11"/>
      <name val="Times New Roman"/>
      <family val="0"/>
    </font>
    <font>
      <sz val="10"/>
      <name val="Times New Roman"/>
      <family val="1"/>
    </font>
    <font>
      <b val="true"/>
      <sz val="8.5"/>
      <name val="LinePrinter"/>
      <family val="0"/>
    </font>
    <font>
      <b val="true"/>
      <sz val="10"/>
      <color rgb="FF0000FF"/>
      <name val="Arial"/>
      <family val="0"/>
    </font>
    <font>
      <b val="true"/>
      <sz val="12"/>
      <name val="LinePrinter"/>
      <family val="0"/>
    </font>
    <font>
      <b val="true"/>
      <sz val="9"/>
      <name val="Times New Roman"/>
      <family val="1"/>
    </font>
    <font>
      <b val="true"/>
      <sz val="10"/>
      <name val="Times New Roman"/>
      <family val="1"/>
    </font>
    <font>
      <b val="true"/>
      <sz val="16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test" xfId="20"/>
    <cellStyle name="Currency_test" xfId="21"/>
    <cellStyle name="Normal_test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82"/>
    <col collapsed="false" customWidth="true" hidden="false" outlineLevel="0" max="3" min="3" style="0" width="16.99"/>
    <col collapsed="false" customWidth="false" hidden="true" outlineLevel="0" max="18" min="4" style="0" width="9.05"/>
  </cols>
  <sheetData>
    <row r="1" customFormat="false" ht="18.75" hidden="false" customHeight="false" outlineLevel="0" collapsed="false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18.75" hidden="false" customHeight="false" outlineLevel="0" collapsed="false">
      <c r="A2" s="3"/>
      <c r="B2" s="1" t="s">
        <v>1</v>
      </c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customFormat="false" ht="18.75" hidden="false" customHeight="false" outlineLevel="0" collapsed="false">
      <c r="A3" s="4"/>
      <c r="B3" s="1"/>
      <c r="C3" s="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customFormat="false" ht="18.75" hidden="false" customHeight="false" outlineLevel="0" collapsed="false">
      <c r="A4" s="4"/>
      <c r="B4" s="5"/>
      <c r="C4" s="3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4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36557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C11" s="10" t="n">
        <v>36585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  <c r="I13" s="13" t="s">
        <v>17</v>
      </c>
      <c r="J13" s="13" t="s">
        <v>17</v>
      </c>
      <c r="K13" s="13" t="s">
        <v>17</v>
      </c>
      <c r="L13" s="13" t="s">
        <v>17</v>
      </c>
      <c r="M13" s="13" t="s">
        <v>17</v>
      </c>
      <c r="N13" s="13" t="s">
        <v>17</v>
      </c>
      <c r="O13" s="13" t="s">
        <v>17</v>
      </c>
      <c r="P13" s="13" t="s">
        <v>17</v>
      </c>
      <c r="Q13" s="13" t="s">
        <v>17</v>
      </c>
      <c r="R13" s="13" t="s">
        <v>17</v>
      </c>
      <c r="S13" s="13" t="s">
        <v>17</v>
      </c>
      <c r="T13" s="13" t="s">
        <v>17</v>
      </c>
      <c r="U13" s="13" t="s">
        <v>17</v>
      </c>
      <c r="V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  <c r="E14" s="13" t="n">
        <f aca="false">D14+1</f>
        <v>2</v>
      </c>
      <c r="F14" s="13" t="n">
        <f aca="false">E14+1</f>
        <v>3</v>
      </c>
      <c r="G14" s="13" t="n">
        <f aca="false">F14+1</f>
        <v>4</v>
      </c>
      <c r="H14" s="13" t="n">
        <f aca="false">G14+1</f>
        <v>5</v>
      </c>
      <c r="I14" s="13" t="n">
        <f aca="false">H14+1</f>
        <v>6</v>
      </c>
      <c r="J14" s="13" t="n">
        <f aca="false">I14+1</f>
        <v>7</v>
      </c>
      <c r="K14" s="13" t="n">
        <f aca="false">J14+1</f>
        <v>8</v>
      </c>
      <c r="L14" s="13" t="n">
        <f aca="false">K14+1</f>
        <v>9</v>
      </c>
      <c r="M14" s="13" t="n">
        <f aca="false">L14+1</f>
        <v>10</v>
      </c>
      <c r="N14" s="13" t="n">
        <f aca="false">M14+1</f>
        <v>11</v>
      </c>
      <c r="O14" s="13" t="n">
        <f aca="false">N14+1</f>
        <v>12</v>
      </c>
      <c r="P14" s="13" t="n">
        <f aca="false">O14+1</f>
        <v>13</v>
      </c>
      <c r="Q14" s="13" t="n">
        <f aca="false">P14+1</f>
        <v>14</v>
      </c>
      <c r="R14" s="13" t="n">
        <f aca="false">Q14+1</f>
        <v>15</v>
      </c>
      <c r="S14" s="13" t="n">
        <f aca="false">R14+1</f>
        <v>16</v>
      </c>
      <c r="T14" s="13" t="n">
        <f aca="false">S14+1</f>
        <v>17</v>
      </c>
      <c r="U14" s="13" t="n">
        <f aca="false">T14+1</f>
        <v>18</v>
      </c>
      <c r="V14" s="13" t="n">
        <f aca="false">U14+1</f>
        <v>19</v>
      </c>
    </row>
    <row r="15" customFormat="false" ht="12.75" hidden="false" customHeight="false" outlineLevel="0" collapsed="false">
      <c r="A15" s="15" t="n">
        <v>644</v>
      </c>
      <c r="B15" s="15" t="s">
        <v>21</v>
      </c>
      <c r="C15" s="15" t="s">
        <v>22</v>
      </c>
      <c r="D15" s="16" t="n">
        <f aca="false">10000+10000</f>
        <v>20000</v>
      </c>
      <c r="E15" s="16" t="n">
        <f aca="false">10000+10000</f>
        <v>20000</v>
      </c>
      <c r="F15" s="16" t="n">
        <f aca="false">10000+10000</f>
        <v>20000</v>
      </c>
      <c r="G15" s="16" t="n">
        <f aca="false">10000+10000</f>
        <v>20000</v>
      </c>
      <c r="H15" s="17" t="n">
        <f aca="false">10000+10000-10000</f>
        <v>10000</v>
      </c>
      <c r="I15" s="18" t="n">
        <f aca="false">10000+10000-10000</f>
        <v>10000</v>
      </c>
      <c r="J15" s="18" t="n">
        <f aca="false">10000+10000-10000</f>
        <v>10000</v>
      </c>
      <c r="K15" s="18" t="n">
        <f aca="false">10000+10000-10000</f>
        <v>10000</v>
      </c>
      <c r="L15" s="18" t="n">
        <f aca="false">10000+10000-10000</f>
        <v>10000</v>
      </c>
      <c r="M15" s="18" t="n">
        <f aca="false">10000+10000-10000</f>
        <v>10000</v>
      </c>
      <c r="N15" s="18" t="n">
        <f aca="false">10000+10000-10000</f>
        <v>10000</v>
      </c>
      <c r="O15" s="18" t="n">
        <f aca="false">10000+10000-10000</f>
        <v>10000</v>
      </c>
      <c r="P15" s="18" t="n">
        <f aca="false">10000+10000-10000</f>
        <v>10000</v>
      </c>
      <c r="Q15" s="18" t="n">
        <f aca="false">10000+10000-10000</f>
        <v>10000</v>
      </c>
      <c r="R15" s="18" t="n">
        <f aca="false">10000+10000-10000</f>
        <v>10000</v>
      </c>
      <c r="S15" s="18" t="n">
        <f aca="false">10000+10000-10000</f>
        <v>10000</v>
      </c>
      <c r="T15" s="18" t="n">
        <f aca="false">10000+10000-10000</f>
        <v>10000</v>
      </c>
      <c r="U15" s="18" t="n">
        <f aca="false">10000+10000-10000</f>
        <v>10000</v>
      </c>
      <c r="V15" s="17" t="n">
        <v>20000</v>
      </c>
    </row>
    <row r="16" customFormat="false" ht="12.75" hidden="false" customHeight="false" outlineLevel="0" collapsed="false">
      <c r="A16" s="15" t="n">
        <v>644</v>
      </c>
      <c r="B16" s="15" t="s">
        <v>21</v>
      </c>
      <c r="C16" s="15" t="s">
        <v>23</v>
      </c>
      <c r="D16" s="16" t="n">
        <v>0</v>
      </c>
      <c r="E16" s="16" t="n">
        <v>0</v>
      </c>
      <c r="F16" s="16" t="n">
        <v>0</v>
      </c>
      <c r="G16" s="16" t="n">
        <v>0</v>
      </c>
      <c r="H16" s="16" t="n">
        <v>0</v>
      </c>
      <c r="I16" s="16" t="n">
        <v>0</v>
      </c>
      <c r="J16" s="16" t="n">
        <v>0</v>
      </c>
      <c r="K16" s="16" t="n">
        <v>0</v>
      </c>
      <c r="L16" s="16" t="n">
        <v>0</v>
      </c>
      <c r="M16" s="16" t="n">
        <v>0</v>
      </c>
      <c r="N16" s="16" t="n">
        <v>0</v>
      </c>
      <c r="O16" s="16" t="n">
        <v>0</v>
      </c>
      <c r="P16" s="16" t="n">
        <v>0</v>
      </c>
      <c r="Q16" s="16" t="n">
        <v>0</v>
      </c>
      <c r="R16" s="16" t="n">
        <v>0</v>
      </c>
      <c r="S16" s="16" t="n">
        <v>0</v>
      </c>
      <c r="T16" s="16" t="n">
        <v>0</v>
      </c>
      <c r="U16" s="16" t="n">
        <v>0</v>
      </c>
      <c r="V16" s="16" t="n">
        <v>0</v>
      </c>
    </row>
    <row r="17" customFormat="false" ht="12.75" hidden="false" customHeight="false" outlineLevel="0" collapsed="false">
      <c r="A17" s="15" t="n">
        <v>4132</v>
      </c>
      <c r="B17" s="15" t="s">
        <v>24</v>
      </c>
      <c r="C17" s="15" t="s">
        <v>25</v>
      </c>
      <c r="D17" s="16" t="n">
        <v>5000</v>
      </c>
      <c r="E17" s="16" t="n">
        <v>5000</v>
      </c>
      <c r="F17" s="16" t="n">
        <v>5000</v>
      </c>
      <c r="G17" s="16" t="n">
        <v>5000</v>
      </c>
      <c r="H17" s="16" t="n">
        <v>5000</v>
      </c>
      <c r="I17" s="16" t="n">
        <v>5000</v>
      </c>
      <c r="J17" s="16" t="n">
        <v>5000</v>
      </c>
      <c r="K17" s="16" t="n">
        <v>5000</v>
      </c>
      <c r="L17" s="16" t="n">
        <v>5000</v>
      </c>
      <c r="M17" s="16" t="n">
        <v>5000</v>
      </c>
      <c r="N17" s="16" t="n">
        <v>5000</v>
      </c>
      <c r="O17" s="16" t="n">
        <v>5000</v>
      </c>
      <c r="P17" s="16" t="n">
        <v>5000</v>
      </c>
      <c r="Q17" s="16" t="n">
        <v>5000</v>
      </c>
      <c r="R17" s="16" t="n">
        <v>5000</v>
      </c>
      <c r="S17" s="16" t="n">
        <v>5000</v>
      </c>
      <c r="T17" s="16" t="n">
        <v>5000</v>
      </c>
      <c r="U17" s="16" t="n">
        <v>5000</v>
      </c>
      <c r="V17" s="16" t="n">
        <v>5000</v>
      </c>
    </row>
    <row r="18" customFormat="false" ht="12.75" hidden="false" customHeight="false" outlineLevel="0" collapsed="false">
      <c r="A18" s="15" t="n">
        <v>4132</v>
      </c>
      <c r="B18" s="15" t="s">
        <v>24</v>
      </c>
      <c r="C18" s="15" t="s">
        <v>26</v>
      </c>
      <c r="D18" s="16" t="n">
        <v>0</v>
      </c>
      <c r="E18" s="16" t="n">
        <v>0</v>
      </c>
      <c r="F18" s="16" t="n">
        <v>0</v>
      </c>
      <c r="G18" s="16" t="n">
        <v>0</v>
      </c>
      <c r="H18" s="16" t="n">
        <v>0</v>
      </c>
      <c r="I18" s="16" t="n">
        <v>0</v>
      </c>
      <c r="J18" s="16" t="n">
        <v>0</v>
      </c>
      <c r="K18" s="16" t="n">
        <v>0</v>
      </c>
      <c r="L18" s="16" t="n">
        <v>0</v>
      </c>
      <c r="M18" s="16" t="n">
        <v>0</v>
      </c>
      <c r="N18" s="16" t="n">
        <v>0</v>
      </c>
      <c r="O18" s="16" t="n">
        <v>0</v>
      </c>
      <c r="P18" s="16" t="n">
        <v>0</v>
      </c>
      <c r="Q18" s="16" t="n">
        <v>0</v>
      </c>
      <c r="R18" s="16" t="n">
        <v>0</v>
      </c>
      <c r="S18" s="16" t="n">
        <v>0</v>
      </c>
      <c r="T18" s="16" t="n">
        <v>0</v>
      </c>
      <c r="U18" s="16" t="n">
        <v>0</v>
      </c>
      <c r="V18" s="16" t="n">
        <v>0</v>
      </c>
    </row>
    <row r="19" customFormat="false" ht="12.75" hidden="false" customHeight="false" outlineLevel="0" collapsed="false">
      <c r="A19" s="15" t="s">
        <v>27</v>
      </c>
      <c r="B19" s="15" t="s">
        <v>28</v>
      </c>
      <c r="C19" s="15" t="s">
        <v>29</v>
      </c>
      <c r="D19" s="16" t="n">
        <v>0</v>
      </c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0</v>
      </c>
      <c r="N19" s="16" t="n">
        <v>0</v>
      </c>
      <c r="O19" s="16" t="n">
        <v>0</v>
      </c>
      <c r="P19" s="16" t="n">
        <v>0</v>
      </c>
      <c r="Q19" s="16" t="n">
        <v>0</v>
      </c>
      <c r="R19" s="16" t="n">
        <v>0</v>
      </c>
      <c r="S19" s="16" t="n">
        <v>0</v>
      </c>
      <c r="T19" s="16" t="n">
        <v>0</v>
      </c>
      <c r="U19" s="16" t="n">
        <v>0</v>
      </c>
      <c r="V19" s="16" t="n">
        <v>0</v>
      </c>
    </row>
    <row r="20" customFormat="false" ht="12.75" hidden="false" customHeight="false" outlineLevel="0" collapsed="false"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customFormat="false" ht="18.75" hidden="false" customHeight="false" outlineLevel="0" collapsed="false">
      <c r="C21" s="20" t="s">
        <v>30</v>
      </c>
      <c r="D21" s="17" t="n">
        <f aca="false">SUM(D15:D20)</f>
        <v>25000</v>
      </c>
      <c r="E21" s="17" t="n">
        <f aca="false">SUM(E15:E20)</f>
        <v>25000</v>
      </c>
      <c r="F21" s="17" t="n">
        <f aca="false">SUM(F15:F20)</f>
        <v>25000</v>
      </c>
      <c r="G21" s="17" t="n">
        <f aca="false">SUM(G15:G20)</f>
        <v>25000</v>
      </c>
      <c r="H21" s="17" t="n">
        <f aca="false">SUM(H15:H20)</f>
        <v>15000</v>
      </c>
      <c r="I21" s="17" t="n">
        <f aca="false">SUM(I15:I20)</f>
        <v>15000</v>
      </c>
      <c r="J21" s="17" t="n">
        <f aca="false">SUM(J15:J20)</f>
        <v>15000</v>
      </c>
      <c r="K21" s="17" t="n">
        <f aca="false">SUM(K15:K20)</f>
        <v>15000</v>
      </c>
      <c r="L21" s="17" t="n">
        <f aca="false">SUM(L15:L20)</f>
        <v>15000</v>
      </c>
      <c r="M21" s="17" t="n">
        <f aca="false">SUM(M15:M20)</f>
        <v>15000</v>
      </c>
      <c r="N21" s="17" t="n">
        <f aca="false">SUM(N15:N20)</f>
        <v>15000</v>
      </c>
      <c r="O21" s="17" t="n">
        <f aca="false">SUM(O15:O20)</f>
        <v>15000</v>
      </c>
      <c r="P21" s="17" t="n">
        <f aca="false">SUM(P15:P20)</f>
        <v>15000</v>
      </c>
      <c r="Q21" s="17" t="n">
        <f aca="false">SUM(Q15:Q20)</f>
        <v>15000</v>
      </c>
      <c r="R21" s="17" t="n">
        <f aca="false">SUM(R15:R20)</f>
        <v>15000</v>
      </c>
      <c r="S21" s="17" t="n">
        <f aca="false">SUM(S15:S20)</f>
        <v>15000</v>
      </c>
      <c r="T21" s="17" t="n">
        <f aca="false">SUM(T15:T20)</f>
        <v>15000</v>
      </c>
      <c r="U21" s="17" t="n">
        <f aca="false">SUM(U15:U20)</f>
        <v>15000</v>
      </c>
      <c r="V21" s="17" t="n">
        <f aca="false">SUM(V15:V20)</f>
        <v>25000</v>
      </c>
    </row>
    <row r="23" customFormat="false" ht="18.75" hidden="false" customHeight="false" outlineLevel="0" collapsed="false">
      <c r="A23" s="12" t="s">
        <v>31</v>
      </c>
      <c r="B23" s="12"/>
      <c r="D23" s="13" t="str">
        <f aca="false">D13</f>
        <v>FEB</v>
      </c>
      <c r="E23" s="13" t="str">
        <f aca="false">E13</f>
        <v>FEB</v>
      </c>
      <c r="F23" s="13" t="str">
        <f aca="false">F13</f>
        <v>FEB</v>
      </c>
      <c r="G23" s="13" t="str">
        <f aca="false">G13</f>
        <v>FEB</v>
      </c>
      <c r="H23" s="13" t="str">
        <f aca="false">H13</f>
        <v>FEB</v>
      </c>
      <c r="I23" s="13" t="str">
        <f aca="false">I13</f>
        <v>FEB</v>
      </c>
      <c r="J23" s="13" t="str">
        <f aca="false">J13</f>
        <v>FEB</v>
      </c>
      <c r="K23" s="13" t="str">
        <f aca="false">K13</f>
        <v>FEB</v>
      </c>
      <c r="L23" s="13" t="str">
        <f aca="false">L13</f>
        <v>FEB</v>
      </c>
      <c r="M23" s="13" t="str">
        <f aca="false">M13</f>
        <v>FEB</v>
      </c>
      <c r="N23" s="13" t="str">
        <f aca="false">N13</f>
        <v>FEB</v>
      </c>
      <c r="O23" s="13" t="str">
        <f aca="false">O13</f>
        <v>FEB</v>
      </c>
      <c r="P23" s="13" t="str">
        <f aca="false">P13</f>
        <v>FEB</v>
      </c>
      <c r="Q23" s="13" t="str">
        <f aca="false">Q13</f>
        <v>FEB</v>
      </c>
      <c r="R23" s="13" t="str">
        <f aca="false">R13</f>
        <v>FEB</v>
      </c>
      <c r="S23" s="13" t="str">
        <f aca="false">S13</f>
        <v>FEB</v>
      </c>
      <c r="T23" s="13" t="str">
        <f aca="false">T13</f>
        <v>FEB</v>
      </c>
      <c r="U23" s="13" t="str">
        <f aca="false">U13</f>
        <v>FEB</v>
      </c>
      <c r="V23" s="13" t="str">
        <f aca="false">V13</f>
        <v>FEB</v>
      </c>
    </row>
    <row r="24" customFormat="false" ht="12.75" hidden="false" customHeight="false" outlineLevel="0" collapsed="false">
      <c r="A24" s="13" t="s">
        <v>18</v>
      </c>
      <c r="B24" s="14" t="s">
        <v>19</v>
      </c>
      <c r="C24" s="13" t="s">
        <v>32</v>
      </c>
      <c r="D24" s="13" t="n">
        <f aca="false">D14</f>
        <v>1</v>
      </c>
      <c r="E24" s="13" t="n">
        <f aca="false">E14</f>
        <v>2</v>
      </c>
      <c r="F24" s="13" t="n">
        <f aca="false">F14</f>
        <v>3</v>
      </c>
      <c r="G24" s="13" t="n">
        <f aca="false">G14</f>
        <v>4</v>
      </c>
      <c r="H24" s="13" t="n">
        <f aca="false">H14</f>
        <v>5</v>
      </c>
      <c r="I24" s="13" t="n">
        <f aca="false">I14</f>
        <v>6</v>
      </c>
      <c r="J24" s="13" t="n">
        <f aca="false">J14</f>
        <v>7</v>
      </c>
      <c r="K24" s="13" t="n">
        <f aca="false">K14</f>
        <v>8</v>
      </c>
      <c r="L24" s="13" t="n">
        <f aca="false">L14</f>
        <v>9</v>
      </c>
      <c r="M24" s="13" t="n">
        <f aca="false">M14</f>
        <v>10</v>
      </c>
      <c r="N24" s="13" t="n">
        <f aca="false">N14</f>
        <v>11</v>
      </c>
      <c r="O24" s="13" t="n">
        <f aca="false">O14</f>
        <v>12</v>
      </c>
      <c r="P24" s="13" t="n">
        <f aca="false">P14</f>
        <v>13</v>
      </c>
      <c r="Q24" s="13" t="n">
        <f aca="false">Q14</f>
        <v>14</v>
      </c>
      <c r="R24" s="13" t="n">
        <f aca="false">R14</f>
        <v>15</v>
      </c>
      <c r="S24" s="13" t="n">
        <f aca="false">S14</f>
        <v>16</v>
      </c>
      <c r="T24" s="13" t="n">
        <f aca="false">T14</f>
        <v>17</v>
      </c>
      <c r="U24" s="13" t="n">
        <f aca="false">U14</f>
        <v>18</v>
      </c>
      <c r="V24" s="13" t="n">
        <f aca="false">V14</f>
        <v>19</v>
      </c>
    </row>
    <row r="25" customFormat="false" ht="12.75" hidden="false" customHeight="false" outlineLevel="0" collapsed="false">
      <c r="A25" s="15" t="n">
        <v>1563</v>
      </c>
      <c r="B25" s="21" t="s">
        <v>33</v>
      </c>
      <c r="C25" s="21" t="s">
        <v>34</v>
      </c>
      <c r="D25" s="16" t="n">
        <v>0</v>
      </c>
      <c r="E25" s="16" t="n">
        <v>0</v>
      </c>
      <c r="F25" s="16" t="n">
        <v>0</v>
      </c>
      <c r="G25" s="16" t="n">
        <v>0</v>
      </c>
      <c r="H25" s="16" t="n">
        <v>0</v>
      </c>
      <c r="I25" s="16" t="n">
        <v>0</v>
      </c>
      <c r="J25" s="16" t="n">
        <v>0</v>
      </c>
      <c r="K25" s="16" t="n">
        <v>0</v>
      </c>
      <c r="L25" s="16" t="n">
        <v>0</v>
      </c>
      <c r="M25" s="16" t="n">
        <v>0</v>
      </c>
      <c r="N25" s="16" t="n">
        <v>0</v>
      </c>
      <c r="O25" s="16" t="n">
        <v>0</v>
      </c>
      <c r="P25" s="16" t="n">
        <v>0</v>
      </c>
      <c r="Q25" s="16" t="n">
        <v>0</v>
      </c>
      <c r="R25" s="16" t="n">
        <v>0</v>
      </c>
      <c r="S25" s="16" t="n">
        <v>0</v>
      </c>
      <c r="T25" s="16" t="n">
        <v>0</v>
      </c>
      <c r="U25" s="16" t="n">
        <v>0</v>
      </c>
      <c r="V25" s="16" t="n">
        <v>0</v>
      </c>
    </row>
    <row r="26" customFormat="false" ht="12.75" hidden="false" customHeight="false" outlineLevel="0" collapsed="false">
      <c r="A26" s="15" t="n">
        <v>1373</v>
      </c>
      <c r="B26" s="21" t="s">
        <v>35</v>
      </c>
      <c r="C26" s="15" t="s">
        <v>36</v>
      </c>
      <c r="D26" s="16" t="n">
        <v>0</v>
      </c>
      <c r="E26" s="16" t="n">
        <v>0</v>
      </c>
      <c r="F26" s="16" t="n">
        <v>0</v>
      </c>
      <c r="G26" s="16" t="n">
        <v>0</v>
      </c>
      <c r="H26" s="16" t="n">
        <v>0</v>
      </c>
      <c r="I26" s="16" t="n">
        <v>0</v>
      </c>
      <c r="J26" s="16" t="n">
        <v>0</v>
      </c>
      <c r="K26" s="16" t="n">
        <v>0</v>
      </c>
      <c r="L26" s="16" t="n">
        <v>0</v>
      </c>
      <c r="M26" s="16" t="n">
        <v>0</v>
      </c>
      <c r="N26" s="16" t="n">
        <v>0</v>
      </c>
      <c r="O26" s="16" t="n">
        <v>0</v>
      </c>
      <c r="P26" s="16" t="n">
        <v>0</v>
      </c>
      <c r="Q26" s="16" t="n">
        <v>0</v>
      </c>
      <c r="R26" s="16" t="n">
        <v>0</v>
      </c>
      <c r="S26" s="16" t="n">
        <v>0</v>
      </c>
      <c r="T26" s="16" t="n">
        <v>0</v>
      </c>
      <c r="U26" s="16" t="n">
        <v>0</v>
      </c>
      <c r="V26" s="16" t="n">
        <v>0</v>
      </c>
    </row>
    <row r="27" customFormat="false" ht="12.75" hidden="false" customHeight="false" outlineLevel="0" collapsed="false">
      <c r="A27" s="15" t="n">
        <v>1485</v>
      </c>
      <c r="B27" s="21" t="s">
        <v>37</v>
      </c>
      <c r="C27" s="15" t="s">
        <v>38</v>
      </c>
      <c r="D27" s="16" t="n">
        <f aca="false">10000+5000</f>
        <v>15000</v>
      </c>
      <c r="E27" s="16" t="n">
        <f aca="false">10000+5000</f>
        <v>15000</v>
      </c>
      <c r="F27" s="16" t="n">
        <f aca="false">10000+5000</f>
        <v>15000</v>
      </c>
      <c r="G27" s="16" t="n">
        <f aca="false">10000+5000</f>
        <v>15000</v>
      </c>
      <c r="H27" s="16" t="n">
        <f aca="false">10000+5000</f>
        <v>15000</v>
      </c>
      <c r="I27" s="16" t="n">
        <f aca="false">10000+5000</f>
        <v>15000</v>
      </c>
      <c r="J27" s="16" t="n">
        <f aca="false">10000+5000</f>
        <v>15000</v>
      </c>
      <c r="K27" s="16" t="n">
        <f aca="false">10000+5000</f>
        <v>15000</v>
      </c>
      <c r="L27" s="16" t="n">
        <f aca="false">10000+5000</f>
        <v>15000</v>
      </c>
      <c r="M27" s="16" t="n">
        <f aca="false">10000+5000</f>
        <v>15000</v>
      </c>
      <c r="N27" s="16" t="n">
        <f aca="false">10000+5000</f>
        <v>15000</v>
      </c>
      <c r="O27" s="16" t="n">
        <f aca="false">10000+5000</f>
        <v>15000</v>
      </c>
      <c r="P27" s="16" t="n">
        <f aca="false">10000+5000</f>
        <v>15000</v>
      </c>
      <c r="Q27" s="16" t="n">
        <f aca="false">10000+5000</f>
        <v>15000</v>
      </c>
      <c r="R27" s="16" t="n">
        <f aca="false">10000+5000</f>
        <v>15000</v>
      </c>
      <c r="S27" s="16" t="n">
        <f aca="false">10000+5000</f>
        <v>15000</v>
      </c>
      <c r="T27" s="16" t="n">
        <f aca="false">10000+5000</f>
        <v>15000</v>
      </c>
      <c r="U27" s="16" t="n">
        <f aca="false">10000+5000</f>
        <v>15000</v>
      </c>
      <c r="V27" s="16" t="n">
        <f aca="false">10000+5000</f>
        <v>15000</v>
      </c>
    </row>
    <row r="28" customFormat="false" ht="12.75" hidden="false" customHeight="false" outlineLevel="0" collapsed="false">
      <c r="A28" s="15" t="n">
        <v>1505</v>
      </c>
      <c r="B28" s="21" t="s">
        <v>39</v>
      </c>
      <c r="C28" s="15" t="s">
        <v>40</v>
      </c>
      <c r="D28" s="16" t="n">
        <v>0</v>
      </c>
      <c r="E28" s="16" t="n">
        <v>0</v>
      </c>
      <c r="F28" s="16" t="n">
        <v>0</v>
      </c>
      <c r="G28" s="16" t="n">
        <v>0</v>
      </c>
      <c r="H28" s="16" t="n">
        <v>0</v>
      </c>
      <c r="I28" s="16" t="n">
        <v>0</v>
      </c>
      <c r="J28" s="16" t="n">
        <v>0</v>
      </c>
      <c r="K28" s="16" t="n">
        <v>0</v>
      </c>
      <c r="L28" s="16" t="n">
        <v>0</v>
      </c>
      <c r="M28" s="16" t="n">
        <v>0</v>
      </c>
      <c r="N28" s="16" t="n">
        <v>0</v>
      </c>
      <c r="O28" s="16" t="n">
        <v>0</v>
      </c>
      <c r="P28" s="16" t="n">
        <v>0</v>
      </c>
      <c r="Q28" s="16" t="n">
        <v>0</v>
      </c>
      <c r="R28" s="16" t="n">
        <v>0</v>
      </c>
      <c r="S28" s="16" t="n">
        <v>0</v>
      </c>
      <c r="T28" s="16" t="n">
        <v>0</v>
      </c>
      <c r="U28" s="16" t="n">
        <v>0</v>
      </c>
      <c r="V28" s="16" t="n">
        <v>0</v>
      </c>
    </row>
    <row r="29" customFormat="false" ht="12.75" hidden="false" customHeight="false" outlineLevel="0" collapsed="false">
      <c r="A29" s="15" t="n">
        <v>1506</v>
      </c>
      <c r="B29" s="21" t="s">
        <v>41</v>
      </c>
      <c r="C29" s="21" t="s">
        <v>42</v>
      </c>
      <c r="D29" s="16" t="n">
        <v>0</v>
      </c>
      <c r="E29" s="16" t="n">
        <v>0</v>
      </c>
      <c r="F29" s="16" t="n">
        <v>0</v>
      </c>
      <c r="G29" s="16" t="n">
        <v>0</v>
      </c>
      <c r="H29" s="16" t="n">
        <v>0</v>
      </c>
      <c r="I29" s="16" t="n">
        <v>0</v>
      </c>
      <c r="J29" s="16" t="n">
        <v>0</v>
      </c>
      <c r="K29" s="16" t="n">
        <v>0</v>
      </c>
      <c r="L29" s="16" t="n">
        <v>0</v>
      </c>
      <c r="M29" s="16" t="n">
        <v>0</v>
      </c>
      <c r="N29" s="16" t="n">
        <v>0</v>
      </c>
      <c r="O29" s="16" t="n">
        <v>0</v>
      </c>
      <c r="P29" s="16" t="n">
        <v>0</v>
      </c>
      <c r="Q29" s="16" t="n">
        <v>0</v>
      </c>
      <c r="R29" s="16" t="n">
        <v>0</v>
      </c>
      <c r="S29" s="16" t="n">
        <v>0</v>
      </c>
      <c r="T29" s="16" t="n">
        <v>0</v>
      </c>
      <c r="U29" s="16" t="n">
        <v>0</v>
      </c>
      <c r="V29" s="16" t="n">
        <v>0</v>
      </c>
    </row>
    <row r="30" customFormat="false" ht="12.75" hidden="false" customHeight="false" outlineLevel="0" collapsed="false">
      <c r="A30" s="15" t="n">
        <v>1394</v>
      </c>
      <c r="B30" s="21" t="s">
        <v>43</v>
      </c>
      <c r="C30" s="15" t="s">
        <v>34</v>
      </c>
      <c r="D30" s="16" t="n">
        <v>0</v>
      </c>
      <c r="E30" s="16" t="n">
        <v>0</v>
      </c>
      <c r="F30" s="16" t="n">
        <v>0</v>
      </c>
      <c r="G30" s="16" t="n">
        <v>0</v>
      </c>
      <c r="H30" s="16" t="n">
        <v>0</v>
      </c>
      <c r="I30" s="16" t="n">
        <v>0</v>
      </c>
      <c r="J30" s="16" t="n">
        <v>0</v>
      </c>
      <c r="K30" s="16" t="n">
        <v>0</v>
      </c>
      <c r="L30" s="16" t="n">
        <v>0</v>
      </c>
      <c r="M30" s="16" t="n">
        <v>0</v>
      </c>
      <c r="N30" s="16" t="n">
        <v>0</v>
      </c>
      <c r="O30" s="16" t="n">
        <v>0</v>
      </c>
      <c r="P30" s="16" t="n">
        <v>0</v>
      </c>
      <c r="Q30" s="16" t="n">
        <v>0</v>
      </c>
      <c r="R30" s="16" t="n">
        <v>0</v>
      </c>
      <c r="S30" s="16" t="n">
        <v>0</v>
      </c>
      <c r="T30" s="16" t="n">
        <v>0</v>
      </c>
      <c r="U30" s="16" t="n">
        <v>0</v>
      </c>
      <c r="V30" s="16" t="n">
        <v>0</v>
      </c>
    </row>
    <row r="31" customFormat="false" ht="12.75" hidden="false" customHeight="false" outlineLevel="0" collapsed="false">
      <c r="A31" s="15" t="n">
        <v>8001</v>
      </c>
      <c r="B31" s="21" t="s">
        <v>44</v>
      </c>
      <c r="C31" s="15" t="s">
        <v>44</v>
      </c>
      <c r="D31" s="16" t="n">
        <v>10000</v>
      </c>
      <c r="E31" s="16" t="n">
        <v>10000</v>
      </c>
      <c r="F31" s="16" t="n">
        <v>10000</v>
      </c>
      <c r="G31" s="16" t="n">
        <v>10000</v>
      </c>
      <c r="H31" s="17" t="n">
        <f aca="false">10000-10000</f>
        <v>0</v>
      </c>
      <c r="I31" s="18" t="n">
        <f aca="false">10000-10000</f>
        <v>0</v>
      </c>
      <c r="J31" s="18" t="n">
        <f aca="false">10000-10000</f>
        <v>0</v>
      </c>
      <c r="K31" s="18" t="n">
        <f aca="false">10000-10000</f>
        <v>0</v>
      </c>
      <c r="L31" s="18" t="n">
        <f aca="false">10000-10000</f>
        <v>0</v>
      </c>
      <c r="M31" s="18" t="n">
        <f aca="false">10000-10000</f>
        <v>0</v>
      </c>
      <c r="N31" s="18" t="n">
        <f aca="false">10000-10000</f>
        <v>0</v>
      </c>
      <c r="O31" s="18" t="n">
        <f aca="false">10000-10000</f>
        <v>0</v>
      </c>
      <c r="P31" s="18" t="n">
        <f aca="false">10000-10000</f>
        <v>0</v>
      </c>
      <c r="Q31" s="18" t="n">
        <f aca="false">10000-10000</f>
        <v>0</v>
      </c>
      <c r="R31" s="18" t="n">
        <f aca="false">10000-10000</f>
        <v>0</v>
      </c>
      <c r="S31" s="18" t="n">
        <f aca="false">10000-10000</f>
        <v>0</v>
      </c>
      <c r="T31" s="18" t="n">
        <f aca="false">10000-10000</f>
        <v>0</v>
      </c>
      <c r="U31" s="18" t="n">
        <f aca="false">10000-10000</f>
        <v>0</v>
      </c>
      <c r="V31" s="17" t="n">
        <v>10000</v>
      </c>
    </row>
    <row r="32" customFormat="false" ht="12.75" hidden="false" customHeight="false" outlineLevel="0" collapsed="false">
      <c r="A32" s="15" t="s">
        <v>27</v>
      </c>
      <c r="B32" s="15" t="s">
        <v>28</v>
      </c>
      <c r="C32" s="15" t="s">
        <v>29</v>
      </c>
      <c r="D32" s="16" t="n">
        <v>0</v>
      </c>
      <c r="E32" s="16" t="n">
        <v>0</v>
      </c>
      <c r="F32" s="16" t="n">
        <v>0</v>
      </c>
      <c r="G32" s="16" t="n">
        <v>0</v>
      </c>
      <c r="H32" s="16" t="n">
        <v>0</v>
      </c>
      <c r="I32" s="16" t="n">
        <v>0</v>
      </c>
      <c r="J32" s="16" t="n">
        <v>0</v>
      </c>
      <c r="K32" s="16" t="n">
        <v>0</v>
      </c>
      <c r="L32" s="16" t="n">
        <v>0</v>
      </c>
      <c r="M32" s="16" t="n">
        <v>0</v>
      </c>
      <c r="N32" s="16" t="n">
        <v>0</v>
      </c>
      <c r="O32" s="16" t="n">
        <v>0</v>
      </c>
      <c r="P32" s="16" t="n">
        <v>0</v>
      </c>
      <c r="Q32" s="16" t="n">
        <v>0</v>
      </c>
      <c r="R32" s="16" t="n">
        <v>0</v>
      </c>
      <c r="S32" s="16" t="n">
        <v>0</v>
      </c>
      <c r="T32" s="16" t="n">
        <v>0</v>
      </c>
      <c r="U32" s="16" t="n">
        <v>0</v>
      </c>
      <c r="V32" s="16" t="n">
        <v>0</v>
      </c>
    </row>
    <row r="34" customFormat="false" ht="18.75" hidden="false" customHeight="false" outlineLevel="0" collapsed="false">
      <c r="C34" s="20" t="s">
        <v>45</v>
      </c>
      <c r="D34" s="17" t="n">
        <f aca="false">SUM(D25:D33)</f>
        <v>25000</v>
      </c>
      <c r="E34" s="17" t="n">
        <f aca="false">SUM(E25:E33)</f>
        <v>25000</v>
      </c>
      <c r="F34" s="17" t="n">
        <f aca="false">SUM(F25:F33)</f>
        <v>25000</v>
      </c>
      <c r="G34" s="17" t="n">
        <f aca="false">SUM(G25:G33)</f>
        <v>25000</v>
      </c>
      <c r="H34" s="17" t="n">
        <f aca="false">SUM(H25:H33)</f>
        <v>15000</v>
      </c>
      <c r="I34" s="17" t="n">
        <f aca="false">SUM(I25:I33)</f>
        <v>15000</v>
      </c>
      <c r="J34" s="17" t="n">
        <f aca="false">SUM(J25:J33)</f>
        <v>15000</v>
      </c>
      <c r="K34" s="17" t="n">
        <f aca="false">SUM(K25:K33)</f>
        <v>15000</v>
      </c>
      <c r="L34" s="17" t="n">
        <f aca="false">SUM(L25:L33)</f>
        <v>15000</v>
      </c>
      <c r="M34" s="17" t="n">
        <f aca="false">SUM(M25:M33)</f>
        <v>15000</v>
      </c>
      <c r="N34" s="17" t="n">
        <f aca="false">SUM(N25:N33)</f>
        <v>15000</v>
      </c>
      <c r="O34" s="17" t="n">
        <f aca="false">SUM(O25:O33)</f>
        <v>15000</v>
      </c>
      <c r="P34" s="17" t="n">
        <f aca="false">SUM(P25:P33)</f>
        <v>15000</v>
      </c>
      <c r="Q34" s="17" t="n">
        <f aca="false">SUM(Q25:Q33)</f>
        <v>15000</v>
      </c>
      <c r="R34" s="17" t="n">
        <f aca="false">SUM(R25:R33)</f>
        <v>15000</v>
      </c>
      <c r="S34" s="17" t="n">
        <f aca="false">SUM(S25:S33)</f>
        <v>15000</v>
      </c>
      <c r="T34" s="17" t="n">
        <f aca="false">SUM(T25:T33)</f>
        <v>15000</v>
      </c>
      <c r="U34" s="17" t="n">
        <f aca="false">SUM(U25:U33)</f>
        <v>15000</v>
      </c>
      <c r="V34" s="17" t="n">
        <f aca="false">SUM(V25:V33)</f>
        <v>25000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32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fals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8" activeCellId="0" sqref="D8"/>
    </sheetView>
  </sheetViews>
  <sheetFormatPr defaultColWidth="8.82421875" defaultRowHeight="12.75" customHeight="true" zeroHeight="false" outlineLevelRow="0" outlineLevelCol="0"/>
  <cols>
    <col collapsed="false" customWidth="true" hidden="false" outlineLevel="0" max="1" min="1" style="22" width="6.65"/>
    <col collapsed="false" customWidth="true" hidden="false" outlineLevel="0" max="2" min="2" style="22" width="12.49"/>
    <col collapsed="false" customWidth="true" hidden="false" outlineLevel="0" max="3" min="3" style="22" width="16.99"/>
    <col collapsed="false" customWidth="true" hidden="false" outlineLevel="0" max="4" min="4" style="22" width="14.99"/>
    <col collapsed="false" customWidth="true" hidden="false" outlineLevel="0" max="5" min="5" style="22" width="8.32"/>
    <col collapsed="false" customWidth="false" hidden="false" outlineLevel="0" max="257" min="6" style="22" width="8.82"/>
  </cols>
  <sheetData>
    <row r="1" customFormat="false" ht="20.25" hidden="false" customHeight="false" outlineLevel="0" collapsed="false">
      <c r="A1" s="23"/>
      <c r="B1" s="24"/>
      <c r="C1" s="23" t="s">
        <v>46</v>
      </c>
      <c r="D1" s="23"/>
      <c r="E1" s="24"/>
    </row>
    <row r="2" customFormat="false" ht="20.25" hidden="false" customHeight="false" outlineLevel="0" collapsed="false">
      <c r="A2" s="23"/>
      <c r="B2" s="24"/>
      <c r="C2" s="23" t="s">
        <v>47</v>
      </c>
      <c r="D2" s="23"/>
      <c r="E2" s="24"/>
    </row>
    <row r="4" customFormat="false" ht="12.75" hidden="false" customHeight="false" outlineLevel="0" collapsed="false">
      <c r="A4" s="25"/>
      <c r="B4" s="25" t="s">
        <v>48</v>
      </c>
      <c r="C4" s="25" t="s">
        <v>49</v>
      </c>
      <c r="D4" s="25" t="s">
        <v>50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</row>
    <row r="5" customFormat="false" ht="12.75" hidden="false" customHeight="false" outlineLevel="0" collapsed="false">
      <c r="A5" s="25"/>
      <c r="B5" s="25"/>
      <c r="C5" s="25"/>
      <c r="D5" s="25" t="s">
        <v>51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</row>
    <row r="6" customFormat="false" ht="12.75" hidden="false" customHeight="false" outlineLevel="0" collapsed="false">
      <c r="A6" s="25"/>
      <c r="B6" s="25" t="s">
        <v>52</v>
      </c>
      <c r="C6" s="25" t="s">
        <v>53</v>
      </c>
      <c r="D6" s="25" t="s">
        <v>54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12.75" hidden="false" customHeight="false" outlineLevel="0" collapsed="false">
      <c r="A7" s="25" t="s">
        <v>55</v>
      </c>
      <c r="B7" s="25" t="s">
        <v>56</v>
      </c>
      <c r="C7" s="25" t="s">
        <v>57</v>
      </c>
      <c r="D7" s="25" t="s">
        <v>58</v>
      </c>
      <c r="E7" s="25" t="s">
        <v>59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12.75" hidden="false" customHeight="false" outlineLevel="0" collapsed="false">
      <c r="A8" s="22" t="n">
        <v>1</v>
      </c>
      <c r="B8" s="26" t="n">
        <v>0</v>
      </c>
      <c r="C8" s="26" t="n">
        <v>0</v>
      </c>
      <c r="D8" s="26" t="n">
        <v>4000</v>
      </c>
      <c r="E8" s="26" t="n">
        <f aca="false">SUM(B8:D8)</f>
        <v>4000</v>
      </c>
    </row>
    <row r="9" customFormat="false" ht="12.75" hidden="false" customHeight="false" outlineLevel="0" collapsed="false">
      <c r="A9" s="22" t="n">
        <f aca="false">1+A8</f>
        <v>2</v>
      </c>
      <c r="B9" s="26" t="n">
        <v>0</v>
      </c>
      <c r="C9" s="26" t="n">
        <v>0</v>
      </c>
      <c r="D9" s="26" t="n">
        <v>4000</v>
      </c>
      <c r="E9" s="26" t="n">
        <f aca="false">SUM(B9:D9)</f>
        <v>4000</v>
      </c>
    </row>
    <row r="10" customFormat="false" ht="12.75" hidden="false" customHeight="false" outlineLevel="0" collapsed="false">
      <c r="A10" s="22" t="n">
        <f aca="false">1+A9</f>
        <v>3</v>
      </c>
      <c r="B10" s="26" t="n">
        <v>0</v>
      </c>
      <c r="C10" s="26" t="n">
        <v>0</v>
      </c>
      <c r="D10" s="26" t="n">
        <v>4000</v>
      </c>
      <c r="E10" s="26" t="n">
        <f aca="false">SUM(B10:D10)</f>
        <v>4000</v>
      </c>
    </row>
    <row r="11" customFormat="false" ht="12.75" hidden="false" customHeight="false" outlineLevel="0" collapsed="false">
      <c r="A11" s="22" t="n">
        <f aca="false">1+A10</f>
        <v>4</v>
      </c>
      <c r="B11" s="26" t="n">
        <v>0</v>
      </c>
      <c r="C11" s="26" t="n">
        <v>0</v>
      </c>
      <c r="D11" s="26" t="n">
        <v>4000</v>
      </c>
      <c r="E11" s="26" t="n">
        <f aca="false">SUM(B11:D11)</f>
        <v>4000</v>
      </c>
    </row>
    <row r="12" customFormat="false" ht="12.75" hidden="false" customHeight="false" outlineLevel="0" collapsed="false">
      <c r="A12" s="22" t="n">
        <f aca="false">1+A11</f>
        <v>5</v>
      </c>
      <c r="B12" s="26" t="n">
        <v>0</v>
      </c>
      <c r="C12" s="26" t="n">
        <v>0</v>
      </c>
      <c r="D12" s="26" t="n">
        <v>4000</v>
      </c>
      <c r="E12" s="26" t="n">
        <f aca="false">SUM(B12:D12)</f>
        <v>4000</v>
      </c>
    </row>
    <row r="13" customFormat="false" ht="12.75" hidden="false" customHeight="false" outlineLevel="0" collapsed="false">
      <c r="A13" s="22" t="n">
        <f aca="false">1+A12</f>
        <v>6</v>
      </c>
      <c r="B13" s="26" t="n">
        <v>0</v>
      </c>
      <c r="C13" s="26" t="n">
        <v>0</v>
      </c>
      <c r="D13" s="26" t="n">
        <v>4000</v>
      </c>
      <c r="E13" s="26" t="n">
        <f aca="false">SUM(B13:D13)</f>
        <v>4000</v>
      </c>
    </row>
    <row r="14" customFormat="false" ht="12.75" hidden="false" customHeight="false" outlineLevel="0" collapsed="false">
      <c r="A14" s="22" t="n">
        <f aca="false">1+A13</f>
        <v>7</v>
      </c>
      <c r="B14" s="26" t="n">
        <v>0</v>
      </c>
      <c r="C14" s="26" t="n">
        <v>0</v>
      </c>
      <c r="D14" s="26" t="n">
        <v>4000</v>
      </c>
      <c r="E14" s="26" t="n">
        <f aca="false">SUM(B14:D14)</f>
        <v>4000</v>
      </c>
    </row>
    <row r="15" customFormat="false" ht="12.75" hidden="false" customHeight="false" outlineLevel="0" collapsed="false">
      <c r="A15" s="22" t="n">
        <f aca="false">1+A14</f>
        <v>8</v>
      </c>
      <c r="B15" s="26" t="n">
        <v>0</v>
      </c>
      <c r="C15" s="26" t="n">
        <v>0</v>
      </c>
      <c r="D15" s="26" t="n">
        <v>4000</v>
      </c>
      <c r="E15" s="26" t="n">
        <f aca="false">SUM(B15:D15)</f>
        <v>4000</v>
      </c>
    </row>
    <row r="16" customFormat="false" ht="12.75" hidden="false" customHeight="false" outlineLevel="0" collapsed="false">
      <c r="A16" s="22" t="n">
        <f aca="false">1+A15</f>
        <v>9</v>
      </c>
      <c r="B16" s="26" t="n">
        <v>0</v>
      </c>
      <c r="C16" s="26" t="n">
        <v>0</v>
      </c>
      <c r="D16" s="26" t="n">
        <v>4000</v>
      </c>
      <c r="E16" s="26" t="n">
        <f aca="false">SUM(B16:D16)</f>
        <v>4000</v>
      </c>
    </row>
    <row r="17" customFormat="false" ht="12.75" hidden="false" customHeight="false" outlineLevel="0" collapsed="false">
      <c r="A17" s="22" t="n">
        <f aca="false">1+A16</f>
        <v>10</v>
      </c>
      <c r="B17" s="26" t="n">
        <v>0</v>
      </c>
      <c r="C17" s="26" t="n">
        <v>0</v>
      </c>
      <c r="D17" s="26" t="n">
        <v>4000</v>
      </c>
      <c r="E17" s="26" t="n">
        <f aca="false">SUM(B17:D17)</f>
        <v>4000</v>
      </c>
    </row>
    <row r="18" customFormat="false" ht="12.75" hidden="false" customHeight="false" outlineLevel="0" collapsed="false">
      <c r="A18" s="22" t="n">
        <f aca="false">1+A17</f>
        <v>11</v>
      </c>
      <c r="B18" s="26" t="n">
        <v>0</v>
      </c>
      <c r="C18" s="26" t="n">
        <v>0</v>
      </c>
      <c r="D18" s="26" t="n">
        <v>4000</v>
      </c>
      <c r="E18" s="26" t="n">
        <f aca="false">SUM(B18:D18)</f>
        <v>4000</v>
      </c>
    </row>
    <row r="19" customFormat="false" ht="12.75" hidden="false" customHeight="false" outlineLevel="0" collapsed="false">
      <c r="A19" s="22" t="n">
        <f aca="false">1+A18</f>
        <v>12</v>
      </c>
      <c r="B19" s="26" t="n">
        <v>0</v>
      </c>
      <c r="C19" s="26" t="n">
        <v>0</v>
      </c>
      <c r="D19" s="26" t="n">
        <v>4000</v>
      </c>
      <c r="E19" s="26" t="n">
        <f aca="false">SUM(B19:D19)</f>
        <v>4000</v>
      </c>
    </row>
    <row r="20" customFormat="false" ht="12.75" hidden="false" customHeight="false" outlineLevel="0" collapsed="false">
      <c r="A20" s="22" t="n">
        <f aca="false">1+A19</f>
        <v>13</v>
      </c>
      <c r="B20" s="26" t="n">
        <v>0</v>
      </c>
      <c r="C20" s="26" t="n">
        <v>0</v>
      </c>
      <c r="D20" s="26" t="n">
        <v>4000</v>
      </c>
      <c r="E20" s="26" t="n">
        <f aca="false">SUM(B20:D20)</f>
        <v>4000</v>
      </c>
    </row>
    <row r="21" customFormat="false" ht="12.75" hidden="false" customHeight="false" outlineLevel="0" collapsed="false">
      <c r="A21" s="22" t="n">
        <f aca="false">1+A20</f>
        <v>14</v>
      </c>
      <c r="B21" s="26" t="n">
        <v>0</v>
      </c>
      <c r="C21" s="26" t="n">
        <v>0</v>
      </c>
      <c r="D21" s="26" t="n">
        <v>4000</v>
      </c>
      <c r="E21" s="26" t="n">
        <f aca="false">SUM(B21:D21)</f>
        <v>4000</v>
      </c>
    </row>
    <row r="22" customFormat="false" ht="12.75" hidden="false" customHeight="false" outlineLevel="0" collapsed="false">
      <c r="A22" s="22" t="n">
        <f aca="false">1+A21</f>
        <v>15</v>
      </c>
      <c r="B22" s="26" t="n">
        <v>0</v>
      </c>
      <c r="C22" s="26" t="n">
        <v>0</v>
      </c>
      <c r="D22" s="26" t="n">
        <v>4000</v>
      </c>
      <c r="E22" s="26" t="n">
        <f aca="false">SUM(B22:D22)</f>
        <v>4000</v>
      </c>
    </row>
    <row r="23" customFormat="false" ht="12.75" hidden="false" customHeight="false" outlineLevel="0" collapsed="false">
      <c r="A23" s="22" t="n">
        <f aca="false">1+A22</f>
        <v>16</v>
      </c>
      <c r="B23" s="26" t="n">
        <v>0</v>
      </c>
      <c r="C23" s="26" t="n">
        <v>0</v>
      </c>
      <c r="D23" s="26" t="n">
        <v>4000</v>
      </c>
      <c r="E23" s="26" t="n">
        <f aca="false">SUM(B23:D23)</f>
        <v>4000</v>
      </c>
    </row>
    <row r="24" customFormat="false" ht="12.75" hidden="false" customHeight="false" outlineLevel="0" collapsed="false">
      <c r="A24" s="22" t="n">
        <f aca="false">1+A23</f>
        <v>17</v>
      </c>
      <c r="B24" s="26" t="n">
        <v>0</v>
      </c>
      <c r="C24" s="26" t="n">
        <v>0</v>
      </c>
      <c r="D24" s="26" t="n">
        <v>4000</v>
      </c>
      <c r="E24" s="26" t="n">
        <f aca="false">SUM(B24:D24)</f>
        <v>4000</v>
      </c>
    </row>
    <row r="25" customFormat="false" ht="12.75" hidden="false" customHeight="false" outlineLevel="0" collapsed="false">
      <c r="A25" s="22" t="n">
        <f aca="false">1+A24</f>
        <v>18</v>
      </c>
      <c r="B25" s="26" t="n">
        <v>0</v>
      </c>
      <c r="C25" s="26" t="n">
        <v>0</v>
      </c>
      <c r="D25" s="26" t="n">
        <v>4000</v>
      </c>
      <c r="E25" s="26" t="n">
        <f aca="false">SUM(B25:D25)</f>
        <v>4000</v>
      </c>
    </row>
    <row r="26" customFormat="false" ht="12.75" hidden="false" customHeight="false" outlineLevel="0" collapsed="false">
      <c r="A26" s="22" t="n">
        <f aca="false">1+A25</f>
        <v>19</v>
      </c>
      <c r="B26" s="26" t="n">
        <v>0</v>
      </c>
      <c r="C26" s="26" t="n">
        <v>0</v>
      </c>
      <c r="D26" s="26" t="n">
        <v>4000</v>
      </c>
      <c r="E26" s="26" t="n">
        <f aca="false">SUM(B26:D26)</f>
        <v>4000</v>
      </c>
    </row>
    <row r="27" customFormat="false" ht="12.75" hidden="false" customHeight="false" outlineLevel="0" collapsed="false">
      <c r="A27" s="22" t="n">
        <f aca="false">1+A26</f>
        <v>20</v>
      </c>
      <c r="B27" s="26" t="n">
        <v>0</v>
      </c>
      <c r="C27" s="26" t="n">
        <v>0</v>
      </c>
      <c r="D27" s="26" t="n">
        <v>4000</v>
      </c>
      <c r="E27" s="26" t="n">
        <f aca="false">SUM(B27:D27)</f>
        <v>4000</v>
      </c>
    </row>
    <row r="28" customFormat="false" ht="12.75" hidden="false" customHeight="false" outlineLevel="0" collapsed="false">
      <c r="A28" s="22" t="n">
        <f aca="false">1+A27</f>
        <v>21</v>
      </c>
      <c r="B28" s="26" t="n">
        <v>0</v>
      </c>
      <c r="C28" s="26" t="n">
        <v>0</v>
      </c>
      <c r="D28" s="26" t="n">
        <v>4000</v>
      </c>
      <c r="E28" s="26" t="n">
        <f aca="false">SUM(B28:D28)</f>
        <v>4000</v>
      </c>
    </row>
    <row r="29" customFormat="false" ht="12.75" hidden="false" customHeight="false" outlineLevel="0" collapsed="false">
      <c r="A29" s="22" t="n">
        <f aca="false">1+A28</f>
        <v>22</v>
      </c>
      <c r="B29" s="26" t="n">
        <v>0</v>
      </c>
      <c r="C29" s="26" t="n">
        <v>0</v>
      </c>
      <c r="D29" s="26" t="n">
        <v>4000</v>
      </c>
      <c r="E29" s="26" t="n">
        <f aca="false">SUM(B29:D29)</f>
        <v>4000</v>
      </c>
    </row>
    <row r="30" customFormat="false" ht="12.75" hidden="false" customHeight="false" outlineLevel="0" collapsed="false">
      <c r="A30" s="22" t="n">
        <f aca="false">1+A29</f>
        <v>23</v>
      </c>
      <c r="B30" s="26" t="n">
        <v>0</v>
      </c>
      <c r="C30" s="26" t="n">
        <v>0</v>
      </c>
      <c r="D30" s="26" t="n">
        <v>4000</v>
      </c>
      <c r="E30" s="26" t="n">
        <f aca="false">SUM(B30:D30)</f>
        <v>4000</v>
      </c>
    </row>
    <row r="31" customFormat="false" ht="12.75" hidden="false" customHeight="false" outlineLevel="0" collapsed="false">
      <c r="A31" s="22" t="n">
        <f aca="false">1+A30</f>
        <v>24</v>
      </c>
      <c r="B31" s="26" t="n">
        <v>0</v>
      </c>
      <c r="C31" s="26" t="n">
        <v>0</v>
      </c>
      <c r="D31" s="26" t="n">
        <v>4000</v>
      </c>
      <c r="E31" s="26" t="n">
        <f aca="false">SUM(B31:D31)</f>
        <v>4000</v>
      </c>
    </row>
    <row r="32" customFormat="false" ht="12.75" hidden="false" customHeight="false" outlineLevel="0" collapsed="false">
      <c r="A32" s="22" t="n">
        <f aca="false">1+A31</f>
        <v>25</v>
      </c>
      <c r="B32" s="26" t="n">
        <v>0</v>
      </c>
      <c r="C32" s="26" t="n">
        <v>0</v>
      </c>
      <c r="D32" s="26" t="n">
        <v>4000</v>
      </c>
      <c r="E32" s="26" t="n">
        <f aca="false">SUM(B32:D32)</f>
        <v>4000</v>
      </c>
    </row>
    <row r="33" customFormat="false" ht="12.75" hidden="false" customHeight="false" outlineLevel="0" collapsed="false">
      <c r="A33" s="22" t="n">
        <f aca="false">1+A32</f>
        <v>26</v>
      </c>
      <c r="B33" s="26" t="n">
        <v>0</v>
      </c>
      <c r="C33" s="26" t="n">
        <v>0</v>
      </c>
      <c r="D33" s="26" t="n">
        <v>4000</v>
      </c>
      <c r="E33" s="26" t="n">
        <f aca="false">SUM(B33:D33)</f>
        <v>4000</v>
      </c>
    </row>
    <row r="34" customFormat="false" ht="12.75" hidden="false" customHeight="false" outlineLevel="0" collapsed="false">
      <c r="A34" s="22" t="n">
        <f aca="false">1+A33</f>
        <v>27</v>
      </c>
      <c r="B34" s="26" t="n">
        <v>0</v>
      </c>
      <c r="C34" s="26" t="n">
        <v>0</v>
      </c>
      <c r="D34" s="26" t="n">
        <v>4000</v>
      </c>
      <c r="E34" s="26" t="n">
        <f aca="false">SUM(B34:D34)</f>
        <v>4000</v>
      </c>
    </row>
    <row r="35" customFormat="false" ht="12.75" hidden="false" customHeight="false" outlineLevel="0" collapsed="false">
      <c r="A35" s="22" t="n">
        <f aca="false">1+A34</f>
        <v>28</v>
      </c>
      <c r="B35" s="26" t="n">
        <v>0</v>
      </c>
      <c r="C35" s="26" t="n">
        <v>0</v>
      </c>
      <c r="D35" s="26" t="n">
        <v>4000</v>
      </c>
      <c r="E35" s="26" t="n">
        <f aca="false">SUM(B35:D35)</f>
        <v>4000</v>
      </c>
    </row>
    <row r="36" customFormat="false" ht="12.75" hidden="false" customHeight="false" outlineLevel="0" collapsed="false">
      <c r="A36" s="22" t="n">
        <f aca="false">1+A35</f>
        <v>29</v>
      </c>
      <c r="B36" s="26" t="n">
        <v>0</v>
      </c>
      <c r="C36" s="26" t="n">
        <v>0</v>
      </c>
      <c r="D36" s="26" t="n">
        <v>4000</v>
      </c>
      <c r="E36" s="26" t="n">
        <f aca="false">SUM(B36:D36)</f>
        <v>4000</v>
      </c>
    </row>
    <row r="37" customFormat="false" ht="12.75" hidden="false" customHeight="false" outlineLevel="0" collapsed="false">
      <c r="A37" s="22" t="n">
        <f aca="false">1+A36</f>
        <v>30</v>
      </c>
      <c r="B37" s="26" t="n">
        <v>0</v>
      </c>
      <c r="C37" s="26" t="n">
        <v>0</v>
      </c>
      <c r="D37" s="26" t="n">
        <v>0</v>
      </c>
      <c r="E37" s="26" t="n">
        <f aca="false">SUM(B37:D37)</f>
        <v>0</v>
      </c>
    </row>
    <row r="38" customFormat="false" ht="12.75" hidden="false" customHeight="false" outlineLevel="0" collapsed="false">
      <c r="B38" s="26"/>
      <c r="C38" s="26"/>
      <c r="D38" s="26"/>
      <c r="E38" s="26"/>
    </row>
    <row r="39" customFormat="false" ht="12.75" hidden="false" customHeight="false" outlineLevel="0" collapsed="false">
      <c r="B39" s="26"/>
      <c r="C39" s="26"/>
      <c r="D39" s="26"/>
      <c r="E39" s="26"/>
    </row>
    <row r="40" customFormat="false" ht="13.5" hidden="false" customHeight="false" outlineLevel="0" collapsed="false">
      <c r="A40" s="22" t="s">
        <v>59</v>
      </c>
      <c r="B40" s="27" t="n">
        <f aca="false">SUM(B8:B38)</f>
        <v>0</v>
      </c>
      <c r="C40" s="27" t="n">
        <f aca="false">SUM(C8:C38)</f>
        <v>0</v>
      </c>
      <c r="D40" s="27" t="n">
        <f aca="false">SUM(D8:D38)</f>
        <v>116000</v>
      </c>
      <c r="E40" s="27" t="n">
        <f aca="false">SUM(E8:E38)</f>
        <v>116000</v>
      </c>
    </row>
    <row r="41" customFormat="false" ht="13.5" hidden="false" customHeight="false" outlineLevel="0" collapsed="false"/>
  </sheetData>
  <printOptions headings="false" gridLines="false" gridLinesSet="true" horizontalCentered="true" verticalCentered="false"/>
  <pageMargins left="0" right="0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82"/>
  <sheetViews>
    <sheetView showFormulas="false" showGridLines="false" showRowColHeaders="true" showZeros="true" rightToLeft="false" tabSelected="false" showOutlineSymbols="true" defaultGridColor="true" view="normal" topLeftCell="A40" colorId="64" zoomScale="100" zoomScaleNormal="100" zoomScalePageLayoutView="100" workbookViewId="0">
      <selection pane="topLeft" activeCell="U80" activeCellId="0" sqref="U8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  <col collapsed="false" customWidth="false" hidden="true" outlineLevel="0" max="17" min="4" style="0" width="9.05"/>
  </cols>
  <sheetData>
    <row r="1" customFormat="false" ht="18.75" hidden="false" customHeight="false" outlineLevel="0" collapsed="false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18.75" hidden="false" customHeight="false" outlineLevel="0" collapsed="false">
      <c r="A2" s="3"/>
      <c r="B2" s="28" t="s">
        <v>1</v>
      </c>
      <c r="C2" s="2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customFormat="false" ht="18.75" hidden="false" customHeight="false" outlineLevel="0" collapsed="false">
      <c r="A3" s="4"/>
      <c r="B3" s="1"/>
      <c r="C3" s="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customFormat="false" ht="9" hidden="false" customHeight="true" outlineLevel="0" collapsed="false">
      <c r="A4" s="4"/>
      <c r="B4" s="5"/>
      <c r="C4" s="3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60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36557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customFormat="false" ht="12.75" hidden="false" customHeight="false" outlineLevel="0" collapsed="false">
      <c r="A10" s="4" t="s">
        <v>13</v>
      </c>
      <c r="B10" s="4" t="s">
        <v>61</v>
      </c>
      <c r="C10" s="8" t="s">
        <v>15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C11" s="10" t="n">
        <v>36585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</row>
    <row r="12" customFormat="false" ht="7.9" hidden="false" customHeight="true" outlineLevel="0" collapsed="false"/>
    <row r="13" customFormat="false" ht="18.75" hidden="false" customHeight="false" outlineLevel="0" collapsed="false">
      <c r="A13" s="12" t="s">
        <v>16</v>
      </c>
      <c r="B13" s="12"/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  <c r="I13" s="13" t="s">
        <v>17</v>
      </c>
      <c r="J13" s="13" t="s">
        <v>17</v>
      </c>
      <c r="K13" s="13" t="s">
        <v>17</v>
      </c>
      <c r="L13" s="13" t="s">
        <v>17</v>
      </c>
      <c r="M13" s="13" t="s">
        <v>17</v>
      </c>
      <c r="N13" s="13" t="s">
        <v>17</v>
      </c>
      <c r="O13" s="13" t="s">
        <v>17</v>
      </c>
      <c r="P13" s="13" t="s">
        <v>17</v>
      </c>
      <c r="Q13" s="13" t="s">
        <v>17</v>
      </c>
      <c r="R13" s="13" t="s">
        <v>17</v>
      </c>
      <c r="S13" s="13" t="s">
        <v>17</v>
      </c>
      <c r="T13" s="13" t="s">
        <v>17</v>
      </c>
      <c r="U13" s="13" t="s">
        <v>17</v>
      </c>
      <c r="V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  <c r="E14" s="13" t="n">
        <f aca="false">D14+1</f>
        <v>2</v>
      </c>
      <c r="F14" s="13" t="n">
        <f aca="false">E14+1</f>
        <v>3</v>
      </c>
      <c r="G14" s="13" t="n">
        <f aca="false">F14+1</f>
        <v>4</v>
      </c>
      <c r="H14" s="13" t="n">
        <f aca="false">G14+1</f>
        <v>5</v>
      </c>
      <c r="I14" s="13" t="n">
        <f aca="false">H14+1</f>
        <v>6</v>
      </c>
      <c r="J14" s="13" t="n">
        <f aca="false">I14+1</f>
        <v>7</v>
      </c>
      <c r="K14" s="13" t="n">
        <f aca="false">J14+1</f>
        <v>8</v>
      </c>
      <c r="L14" s="13" t="n">
        <f aca="false">K14+1</f>
        <v>9</v>
      </c>
      <c r="M14" s="13" t="n">
        <f aca="false">L14+1</f>
        <v>10</v>
      </c>
      <c r="N14" s="13" t="n">
        <f aca="false">M14+1</f>
        <v>11</v>
      </c>
      <c r="O14" s="13" t="n">
        <f aca="false">N14+1</f>
        <v>12</v>
      </c>
      <c r="P14" s="13" t="n">
        <f aca="false">O14+1</f>
        <v>13</v>
      </c>
      <c r="Q14" s="13" t="n">
        <f aca="false">P14+1</f>
        <v>14</v>
      </c>
      <c r="R14" s="13" t="n">
        <f aca="false">Q14+1</f>
        <v>15</v>
      </c>
      <c r="S14" s="13" t="n">
        <f aca="false">R14+1</f>
        <v>16</v>
      </c>
      <c r="T14" s="13" t="n">
        <f aca="false">S14+1</f>
        <v>17</v>
      </c>
      <c r="U14" s="13" t="n">
        <f aca="false">T14+1</f>
        <v>18</v>
      </c>
      <c r="V14" s="13" t="n">
        <f aca="false">U14+1</f>
        <v>19</v>
      </c>
    </row>
    <row r="15" customFormat="false" ht="12.75" hidden="false" customHeight="false" outlineLevel="0" collapsed="false">
      <c r="A15" s="21" t="n">
        <v>35</v>
      </c>
      <c r="B15" s="21" t="s">
        <v>62</v>
      </c>
      <c r="C15" s="21"/>
      <c r="D15" s="16" t="n">
        <v>0</v>
      </c>
      <c r="E15" s="16" t="n">
        <v>0</v>
      </c>
      <c r="F15" s="16" t="n">
        <v>0</v>
      </c>
      <c r="G15" s="16" t="n">
        <v>0</v>
      </c>
      <c r="H15" s="16" t="n">
        <v>0</v>
      </c>
      <c r="I15" s="16" t="n">
        <v>0</v>
      </c>
      <c r="J15" s="16" t="n">
        <v>0</v>
      </c>
      <c r="K15" s="16" t="n">
        <v>0</v>
      </c>
      <c r="L15" s="16" t="n">
        <v>0</v>
      </c>
      <c r="M15" s="16" t="n">
        <v>0</v>
      </c>
      <c r="N15" s="16" t="n">
        <v>0</v>
      </c>
      <c r="O15" s="16" t="n">
        <v>0</v>
      </c>
      <c r="P15" s="16" t="n">
        <v>0</v>
      </c>
      <c r="Q15" s="16" t="n">
        <v>0</v>
      </c>
      <c r="R15" s="16" t="n">
        <v>0</v>
      </c>
      <c r="S15" s="16" t="n">
        <v>0</v>
      </c>
      <c r="T15" s="16" t="n">
        <v>0</v>
      </c>
      <c r="U15" s="16" t="n">
        <v>0</v>
      </c>
      <c r="V15" s="16" t="n">
        <v>0</v>
      </c>
    </row>
    <row r="16" customFormat="false" ht="12.75" hidden="false" customHeight="false" outlineLevel="0" collapsed="false">
      <c r="A16" s="21" t="n">
        <v>71</v>
      </c>
      <c r="B16" s="21" t="s">
        <v>63</v>
      </c>
      <c r="C16" s="21"/>
      <c r="D16" s="16" t="n">
        <v>0</v>
      </c>
      <c r="E16" s="16" t="n">
        <v>0</v>
      </c>
      <c r="F16" s="16" t="n">
        <v>0</v>
      </c>
      <c r="G16" s="16" t="n">
        <v>0</v>
      </c>
      <c r="H16" s="16" t="n">
        <v>0</v>
      </c>
      <c r="I16" s="16" t="n">
        <v>0</v>
      </c>
      <c r="J16" s="16" t="n">
        <v>0</v>
      </c>
      <c r="K16" s="16" t="n">
        <v>0</v>
      </c>
      <c r="L16" s="16" t="n">
        <v>0</v>
      </c>
      <c r="M16" s="16" t="n">
        <v>0</v>
      </c>
      <c r="N16" s="16" t="n">
        <v>0</v>
      </c>
      <c r="O16" s="16" t="n">
        <v>0</v>
      </c>
      <c r="P16" s="16" t="n">
        <v>0</v>
      </c>
      <c r="Q16" s="16" t="n">
        <v>0</v>
      </c>
      <c r="R16" s="16" t="n">
        <v>0</v>
      </c>
      <c r="S16" s="16" t="n">
        <v>0</v>
      </c>
      <c r="T16" s="16" t="n">
        <v>0</v>
      </c>
      <c r="U16" s="16" t="n">
        <v>0</v>
      </c>
      <c r="V16" s="16" t="n">
        <v>0</v>
      </c>
    </row>
    <row r="17" customFormat="false" ht="12.75" hidden="false" customHeight="false" outlineLevel="0" collapsed="false">
      <c r="A17" s="21" t="n">
        <v>584</v>
      </c>
      <c r="B17" s="21" t="s">
        <v>64</v>
      </c>
      <c r="C17" s="21"/>
      <c r="D17" s="16" t="n">
        <v>0</v>
      </c>
      <c r="E17" s="16" t="n">
        <v>0</v>
      </c>
      <c r="F17" s="16" t="n">
        <v>0</v>
      </c>
      <c r="G17" s="16" t="n">
        <v>0</v>
      </c>
      <c r="H17" s="16" t="n">
        <v>0</v>
      </c>
      <c r="I17" s="16" t="n">
        <v>0</v>
      </c>
      <c r="J17" s="16" t="n">
        <v>0</v>
      </c>
      <c r="K17" s="16" t="n">
        <v>0</v>
      </c>
      <c r="L17" s="16" t="n">
        <v>0</v>
      </c>
      <c r="M17" s="16" t="n">
        <v>0</v>
      </c>
      <c r="N17" s="16" t="n">
        <v>0</v>
      </c>
      <c r="O17" s="16" t="n">
        <v>0</v>
      </c>
      <c r="P17" s="16" t="n">
        <v>0</v>
      </c>
      <c r="Q17" s="16" t="n">
        <v>0</v>
      </c>
      <c r="R17" s="16" t="n">
        <v>0</v>
      </c>
      <c r="S17" s="16" t="n">
        <v>0</v>
      </c>
      <c r="T17" s="16" t="n">
        <v>0</v>
      </c>
      <c r="U17" s="16" t="n">
        <v>0</v>
      </c>
      <c r="V17" s="16" t="n">
        <v>0</v>
      </c>
    </row>
    <row r="18" customFormat="false" ht="12.75" hidden="false" customHeight="false" outlineLevel="0" collapsed="false">
      <c r="A18" s="21" t="n">
        <v>644</v>
      </c>
      <c r="B18" s="21" t="s">
        <v>21</v>
      </c>
      <c r="C18" s="21"/>
      <c r="D18" s="16" t="n">
        <v>0</v>
      </c>
      <c r="E18" s="16" t="n">
        <v>0</v>
      </c>
      <c r="F18" s="16" t="n">
        <v>0</v>
      </c>
      <c r="G18" s="16" t="n">
        <v>0</v>
      </c>
      <c r="H18" s="16" t="n">
        <v>0</v>
      </c>
      <c r="I18" s="16" t="n">
        <v>0</v>
      </c>
      <c r="J18" s="16" t="n">
        <v>0</v>
      </c>
      <c r="K18" s="16" t="n">
        <v>0</v>
      </c>
      <c r="L18" s="16" t="n">
        <v>0</v>
      </c>
      <c r="M18" s="16" t="n">
        <v>0</v>
      </c>
      <c r="N18" s="16" t="n">
        <v>0</v>
      </c>
      <c r="O18" s="16" t="n">
        <v>0</v>
      </c>
      <c r="P18" s="16" t="n">
        <v>0</v>
      </c>
      <c r="Q18" s="16" t="n">
        <v>0</v>
      </c>
      <c r="R18" s="16" t="n">
        <v>0</v>
      </c>
      <c r="S18" s="16" t="n">
        <v>0</v>
      </c>
      <c r="T18" s="16" t="n">
        <v>0</v>
      </c>
      <c r="U18" s="16" t="n">
        <v>0</v>
      </c>
      <c r="V18" s="16" t="n">
        <v>0</v>
      </c>
    </row>
    <row r="19" customFormat="false" ht="12.75" hidden="false" customHeight="false" outlineLevel="0" collapsed="false">
      <c r="A19" s="21" t="n">
        <v>701</v>
      </c>
      <c r="B19" s="21" t="s">
        <v>65</v>
      </c>
      <c r="C19" s="21"/>
      <c r="D19" s="16" t="n">
        <v>0</v>
      </c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0</v>
      </c>
      <c r="N19" s="16" t="n">
        <v>0</v>
      </c>
      <c r="O19" s="16" t="n">
        <v>0</v>
      </c>
      <c r="P19" s="16" t="n">
        <v>0</v>
      </c>
      <c r="Q19" s="16" t="n">
        <v>0</v>
      </c>
      <c r="R19" s="16" t="n">
        <v>0</v>
      </c>
      <c r="S19" s="16" t="n">
        <v>0</v>
      </c>
      <c r="T19" s="16" t="n">
        <v>0</v>
      </c>
      <c r="U19" s="16" t="n">
        <v>0</v>
      </c>
      <c r="V19" s="16" t="n">
        <v>0</v>
      </c>
    </row>
    <row r="20" customFormat="false" ht="12.75" hidden="false" customHeight="false" outlineLevel="0" collapsed="false">
      <c r="A20" s="21" t="n">
        <v>4045</v>
      </c>
      <c r="B20" s="21" t="s">
        <v>66</v>
      </c>
      <c r="C20" s="21" t="s">
        <v>67</v>
      </c>
      <c r="D20" s="17" t="n">
        <f aca="false">7000+1442</f>
        <v>8442</v>
      </c>
      <c r="E20" s="18" t="n">
        <f aca="false">7000+1442</f>
        <v>8442</v>
      </c>
      <c r="F20" s="18" t="n">
        <f aca="false">7000+1442</f>
        <v>8442</v>
      </c>
      <c r="G20" s="18" t="n">
        <f aca="false">7000+1442</f>
        <v>8442</v>
      </c>
      <c r="H20" s="18" t="n">
        <f aca="false">7000+1442</f>
        <v>8442</v>
      </c>
      <c r="I20" s="18" t="n">
        <f aca="false">7000+1442</f>
        <v>8442</v>
      </c>
      <c r="J20" s="18" t="n">
        <f aca="false">7000+1442</f>
        <v>8442</v>
      </c>
      <c r="K20" s="18" t="n">
        <f aca="false">7000+1442</f>
        <v>8442</v>
      </c>
      <c r="L20" s="18" t="n">
        <f aca="false">7000+1442</f>
        <v>8442</v>
      </c>
      <c r="M20" s="18" t="n">
        <f aca="false">7000+1442</f>
        <v>8442</v>
      </c>
      <c r="N20" s="18" t="n">
        <f aca="false">7000+1442</f>
        <v>8442</v>
      </c>
      <c r="O20" s="18" t="n">
        <f aca="false">7000+1442</f>
        <v>8442</v>
      </c>
      <c r="P20" s="18" t="n">
        <f aca="false">7000+1442</f>
        <v>8442</v>
      </c>
      <c r="Q20" s="18" t="n">
        <f aca="false">7000+1442</f>
        <v>8442</v>
      </c>
      <c r="R20" s="18" t="n">
        <f aca="false">7000+1442</f>
        <v>8442</v>
      </c>
      <c r="S20" s="18" t="n">
        <f aca="false">7000+1442</f>
        <v>8442</v>
      </c>
      <c r="T20" s="18" t="n">
        <f aca="false">7000+1442</f>
        <v>8442</v>
      </c>
      <c r="U20" s="18" t="n">
        <f aca="false">7000+1442</f>
        <v>8442</v>
      </c>
      <c r="V20" s="18" t="n">
        <f aca="false">7000+1442</f>
        <v>8442</v>
      </c>
    </row>
    <row r="21" customFormat="false" ht="12.75" hidden="false" customHeight="false" outlineLevel="0" collapsed="false">
      <c r="A21" s="21" t="n">
        <v>4132</v>
      </c>
      <c r="B21" s="21" t="s">
        <v>24</v>
      </c>
      <c r="C21" s="21" t="s">
        <v>25</v>
      </c>
      <c r="D21" s="16" t="n">
        <v>10000</v>
      </c>
      <c r="E21" s="16" t="n">
        <v>10000</v>
      </c>
      <c r="F21" s="16" t="n">
        <v>10000</v>
      </c>
      <c r="G21" s="16" t="n">
        <v>10000</v>
      </c>
      <c r="H21" s="16" t="n">
        <f aca="false">10000</f>
        <v>10000</v>
      </c>
      <c r="I21" s="16" t="n">
        <f aca="false">10000</f>
        <v>10000</v>
      </c>
      <c r="J21" s="16" t="n">
        <f aca="false">10000</f>
        <v>10000</v>
      </c>
      <c r="K21" s="17" t="n">
        <f aca="false">10000-1591</f>
        <v>8409</v>
      </c>
      <c r="L21" s="17" t="n">
        <v>10000</v>
      </c>
      <c r="M21" s="18" t="n">
        <v>10000</v>
      </c>
      <c r="N21" s="18" t="n">
        <v>10000</v>
      </c>
      <c r="O21" s="18" t="n">
        <v>10000</v>
      </c>
      <c r="P21" s="18" t="n">
        <v>10000</v>
      </c>
      <c r="Q21" s="18" t="n">
        <v>10000</v>
      </c>
      <c r="R21" s="18" t="n">
        <v>10000</v>
      </c>
      <c r="S21" s="17" t="n">
        <v>8000</v>
      </c>
      <c r="T21" s="18" t="n">
        <v>8000</v>
      </c>
      <c r="U21" s="18" t="n">
        <v>8000</v>
      </c>
      <c r="V21" s="18" t="n">
        <v>8000</v>
      </c>
    </row>
    <row r="22" customFormat="false" ht="12.75" hidden="false" customHeight="false" outlineLevel="0" collapsed="false">
      <c r="A22" s="21" t="n">
        <v>4132</v>
      </c>
      <c r="B22" s="21" t="s">
        <v>24</v>
      </c>
      <c r="C22" s="21" t="s">
        <v>25</v>
      </c>
      <c r="D22" s="16" t="n">
        <v>9500</v>
      </c>
      <c r="E22" s="16" t="n">
        <v>9500</v>
      </c>
      <c r="F22" s="16" t="n">
        <v>9500</v>
      </c>
      <c r="G22" s="16" t="n">
        <v>9500</v>
      </c>
      <c r="H22" s="16" t="n">
        <v>9500</v>
      </c>
      <c r="I22" s="16" t="n">
        <v>9500</v>
      </c>
      <c r="J22" s="16" t="n">
        <v>9500</v>
      </c>
      <c r="K22" s="16" t="n">
        <v>9500</v>
      </c>
      <c r="L22" s="16" t="n">
        <v>9500</v>
      </c>
      <c r="M22" s="16" t="n">
        <v>9500</v>
      </c>
      <c r="N22" s="16" t="n">
        <v>9500</v>
      </c>
      <c r="O22" s="16" t="n">
        <v>9500</v>
      </c>
      <c r="P22" s="16" t="n">
        <v>9500</v>
      </c>
      <c r="Q22" s="16" t="n">
        <v>9500</v>
      </c>
      <c r="R22" s="16" t="n">
        <v>9500</v>
      </c>
      <c r="S22" s="16" t="n">
        <v>9500</v>
      </c>
      <c r="T22" s="16" t="n">
        <v>9500</v>
      </c>
      <c r="U22" s="16" t="n">
        <v>9500</v>
      </c>
      <c r="V22" s="16" t="n">
        <v>9500</v>
      </c>
    </row>
    <row r="23" customFormat="false" ht="12.75" hidden="false" customHeight="false" outlineLevel="0" collapsed="false">
      <c r="A23" s="30" t="n">
        <v>4132</v>
      </c>
      <c r="B23" s="30" t="s">
        <v>24</v>
      </c>
      <c r="C23" s="30"/>
      <c r="D23" s="31" t="n">
        <v>0</v>
      </c>
      <c r="E23" s="31" t="n">
        <v>0</v>
      </c>
      <c r="F23" s="31" t="n">
        <v>0</v>
      </c>
      <c r="G23" s="31" t="n">
        <v>0</v>
      </c>
      <c r="H23" s="31" t="n">
        <v>0</v>
      </c>
      <c r="I23" s="31" t="n">
        <v>0</v>
      </c>
      <c r="J23" s="31" t="n">
        <v>0</v>
      </c>
      <c r="K23" s="31" t="n">
        <v>0</v>
      </c>
      <c r="L23" s="31" t="n">
        <v>0</v>
      </c>
      <c r="M23" s="31" t="n">
        <v>0</v>
      </c>
      <c r="N23" s="31" t="n">
        <v>0</v>
      </c>
      <c r="O23" s="31" t="n">
        <v>0</v>
      </c>
      <c r="P23" s="31" t="n">
        <v>0</v>
      </c>
      <c r="Q23" s="31" t="n">
        <v>0</v>
      </c>
      <c r="R23" s="31" t="n">
        <v>0</v>
      </c>
      <c r="S23" s="31" t="n">
        <v>0</v>
      </c>
      <c r="T23" s="31" t="n">
        <v>0</v>
      </c>
      <c r="U23" s="31" t="n">
        <v>0</v>
      </c>
      <c r="V23" s="31" t="n">
        <v>0</v>
      </c>
    </row>
    <row r="24" customFormat="false" ht="12.75" hidden="false" customHeight="false" outlineLevel="0" collapsed="false">
      <c r="A24" s="21" t="n">
        <v>4132</v>
      </c>
      <c r="B24" s="32" t="s">
        <v>68</v>
      </c>
      <c r="C24" s="21"/>
      <c r="D24" s="16" t="n">
        <v>0</v>
      </c>
      <c r="E24" s="16" t="n">
        <v>0</v>
      </c>
      <c r="F24" s="16" t="n">
        <v>0</v>
      </c>
      <c r="G24" s="16" t="n">
        <v>0</v>
      </c>
      <c r="H24" s="16" t="n">
        <v>0</v>
      </c>
      <c r="I24" s="16" t="n">
        <v>0</v>
      </c>
      <c r="J24" s="16" t="n">
        <v>0</v>
      </c>
      <c r="K24" s="16" t="n">
        <v>0</v>
      </c>
      <c r="L24" s="16" t="n">
        <v>0</v>
      </c>
      <c r="M24" s="16" t="n">
        <v>0</v>
      </c>
      <c r="N24" s="16" t="n">
        <v>0</v>
      </c>
      <c r="O24" s="16" t="n">
        <v>0</v>
      </c>
      <c r="P24" s="16" t="n">
        <v>0</v>
      </c>
      <c r="Q24" s="16" t="n">
        <v>0</v>
      </c>
      <c r="R24" s="16" t="n">
        <v>0</v>
      </c>
      <c r="S24" s="16" t="n">
        <v>0</v>
      </c>
      <c r="T24" s="16" t="n">
        <v>0</v>
      </c>
      <c r="U24" s="16" t="n">
        <v>0</v>
      </c>
      <c r="V24" s="16" t="n">
        <v>0</v>
      </c>
    </row>
    <row r="25" customFormat="false" ht="12.75" hidden="false" customHeight="false" outlineLevel="0" collapsed="false">
      <c r="A25" s="21" t="n">
        <v>4132</v>
      </c>
      <c r="B25" s="21" t="s">
        <v>24</v>
      </c>
      <c r="C25" s="21"/>
      <c r="D25" s="16" t="n">
        <v>0</v>
      </c>
      <c r="E25" s="16" t="n">
        <v>0</v>
      </c>
      <c r="F25" s="16" t="n">
        <v>0</v>
      </c>
      <c r="G25" s="16" t="n">
        <v>0</v>
      </c>
      <c r="H25" s="16" t="n">
        <v>0</v>
      </c>
      <c r="I25" s="16" t="n">
        <v>0</v>
      </c>
      <c r="J25" s="16" t="n">
        <v>0</v>
      </c>
      <c r="K25" s="16" t="n">
        <v>0</v>
      </c>
      <c r="L25" s="16" t="n">
        <v>0</v>
      </c>
      <c r="M25" s="16" t="n">
        <v>0</v>
      </c>
      <c r="N25" s="16" t="n">
        <v>0</v>
      </c>
      <c r="O25" s="16" t="n">
        <v>0</v>
      </c>
      <c r="P25" s="16" t="n">
        <v>0</v>
      </c>
      <c r="Q25" s="16" t="n">
        <v>0</v>
      </c>
      <c r="R25" s="16" t="n">
        <v>0</v>
      </c>
      <c r="S25" s="16" t="n">
        <v>0</v>
      </c>
      <c r="T25" s="16" t="n">
        <v>0</v>
      </c>
      <c r="U25" s="16" t="n">
        <v>0</v>
      </c>
      <c r="V25" s="16" t="n">
        <v>0</v>
      </c>
    </row>
    <row r="26" customFormat="false" ht="12.75" hidden="false" customHeight="false" outlineLevel="0" collapsed="false">
      <c r="A26" s="21" t="n">
        <v>4531</v>
      </c>
      <c r="B26" s="21" t="s">
        <v>69</v>
      </c>
      <c r="C26" s="21"/>
      <c r="D26" s="16" t="n">
        <v>0</v>
      </c>
      <c r="E26" s="16" t="n">
        <v>0</v>
      </c>
      <c r="F26" s="16" t="n">
        <v>0</v>
      </c>
      <c r="G26" s="16" t="n">
        <v>0</v>
      </c>
      <c r="H26" s="16" t="n">
        <v>0</v>
      </c>
      <c r="I26" s="16" t="n">
        <v>0</v>
      </c>
      <c r="J26" s="16" t="n">
        <v>0</v>
      </c>
      <c r="K26" s="16" t="n">
        <v>0</v>
      </c>
      <c r="L26" s="16" t="n">
        <v>0</v>
      </c>
      <c r="M26" s="16" t="n">
        <v>0</v>
      </c>
      <c r="N26" s="16" t="n">
        <v>0</v>
      </c>
      <c r="O26" s="16" t="n">
        <v>0</v>
      </c>
      <c r="P26" s="16" t="n">
        <v>0</v>
      </c>
      <c r="Q26" s="16" t="n">
        <v>0</v>
      </c>
      <c r="R26" s="16" t="n">
        <v>0</v>
      </c>
      <c r="S26" s="16" t="n">
        <v>0</v>
      </c>
      <c r="T26" s="16" t="n">
        <v>0</v>
      </c>
      <c r="U26" s="16" t="n">
        <v>0</v>
      </c>
      <c r="V26" s="16" t="n">
        <v>0</v>
      </c>
    </row>
    <row r="27" customFormat="false" ht="12.75" hidden="false" customHeight="false" outlineLevel="0" collapsed="false">
      <c r="A27" s="21" t="n">
        <v>6269</v>
      </c>
      <c r="B27" s="21" t="s">
        <v>70</v>
      </c>
      <c r="C27" s="21"/>
      <c r="D27" s="16" t="n">
        <v>0</v>
      </c>
      <c r="E27" s="16" t="n">
        <v>0</v>
      </c>
      <c r="F27" s="16" t="n">
        <v>0</v>
      </c>
      <c r="G27" s="16" t="n">
        <v>0</v>
      </c>
      <c r="H27" s="16" t="n">
        <v>0</v>
      </c>
      <c r="I27" s="16" t="n">
        <v>0</v>
      </c>
      <c r="J27" s="16" t="n">
        <v>0</v>
      </c>
      <c r="K27" s="16" t="n">
        <v>0</v>
      </c>
      <c r="L27" s="16" t="n">
        <v>0</v>
      </c>
      <c r="M27" s="16" t="n">
        <v>0</v>
      </c>
      <c r="N27" s="16" t="n">
        <v>0</v>
      </c>
      <c r="O27" s="16" t="n">
        <v>0</v>
      </c>
      <c r="P27" s="16" t="n">
        <v>0</v>
      </c>
      <c r="Q27" s="16" t="n">
        <v>0</v>
      </c>
      <c r="R27" s="16" t="n">
        <v>0</v>
      </c>
      <c r="S27" s="16" t="n">
        <v>0</v>
      </c>
      <c r="T27" s="16" t="n">
        <v>0</v>
      </c>
      <c r="U27" s="16" t="n">
        <v>0</v>
      </c>
      <c r="V27" s="16" t="n">
        <v>0</v>
      </c>
    </row>
    <row r="28" customFormat="false" ht="12.75" hidden="false" customHeight="false" outlineLevel="0" collapsed="false">
      <c r="A28" s="21" t="n">
        <v>6351</v>
      </c>
      <c r="B28" s="21" t="s">
        <v>71</v>
      </c>
      <c r="C28" s="21"/>
      <c r="D28" s="16" t="n">
        <v>0</v>
      </c>
      <c r="E28" s="16" t="n">
        <v>0</v>
      </c>
      <c r="F28" s="16" t="n">
        <v>0</v>
      </c>
      <c r="G28" s="16" t="n">
        <v>0</v>
      </c>
      <c r="H28" s="16" t="n">
        <v>0</v>
      </c>
      <c r="I28" s="16" t="n">
        <v>0</v>
      </c>
      <c r="J28" s="16" t="n">
        <v>0</v>
      </c>
      <c r="K28" s="16" t="n">
        <v>0</v>
      </c>
      <c r="L28" s="16" t="n">
        <v>0</v>
      </c>
      <c r="M28" s="16" t="n">
        <v>0</v>
      </c>
      <c r="N28" s="16" t="n">
        <v>0</v>
      </c>
      <c r="O28" s="16" t="n">
        <v>0</v>
      </c>
      <c r="P28" s="16" t="n">
        <v>0</v>
      </c>
      <c r="Q28" s="16" t="n">
        <v>0</v>
      </c>
      <c r="R28" s="16" t="n">
        <v>0</v>
      </c>
      <c r="S28" s="16" t="n">
        <v>0</v>
      </c>
      <c r="T28" s="16" t="n">
        <v>0</v>
      </c>
      <c r="U28" s="16" t="n">
        <v>0</v>
      </c>
      <c r="V28" s="16" t="n">
        <v>0</v>
      </c>
    </row>
    <row r="29" customFormat="false" ht="12.75" hidden="false" customHeight="false" outlineLevel="0" collapsed="false">
      <c r="A29" s="21" t="n">
        <v>6721</v>
      </c>
      <c r="B29" s="21" t="s">
        <v>72</v>
      </c>
      <c r="C29" s="21"/>
      <c r="D29" s="16" t="n">
        <v>0</v>
      </c>
      <c r="E29" s="16" t="n">
        <v>0</v>
      </c>
      <c r="F29" s="16" t="n">
        <v>0</v>
      </c>
      <c r="G29" s="16" t="n">
        <v>0</v>
      </c>
      <c r="H29" s="16" t="n">
        <v>0</v>
      </c>
      <c r="I29" s="16" t="n">
        <v>0</v>
      </c>
      <c r="J29" s="16" t="n">
        <v>0</v>
      </c>
      <c r="K29" s="16" t="n">
        <v>0</v>
      </c>
      <c r="L29" s="16" t="n">
        <v>0</v>
      </c>
      <c r="M29" s="16" t="n">
        <v>0</v>
      </c>
      <c r="N29" s="16" t="n">
        <v>0</v>
      </c>
      <c r="O29" s="16" t="n">
        <v>0</v>
      </c>
      <c r="P29" s="16" t="n">
        <v>0</v>
      </c>
      <c r="Q29" s="16" t="n">
        <v>0</v>
      </c>
      <c r="R29" s="16" t="n">
        <v>0</v>
      </c>
      <c r="S29" s="16" t="n">
        <v>0</v>
      </c>
      <c r="T29" s="16" t="n">
        <v>0</v>
      </c>
      <c r="U29" s="16" t="n">
        <v>0</v>
      </c>
      <c r="V29" s="16" t="n">
        <v>0</v>
      </c>
    </row>
    <row r="30" customFormat="false" ht="12.75" hidden="false" customHeight="false" outlineLevel="0" collapsed="false">
      <c r="A30" s="21" t="n">
        <v>6780</v>
      </c>
      <c r="B30" s="32" t="s">
        <v>73</v>
      </c>
      <c r="C30" s="21" t="s">
        <v>74</v>
      </c>
      <c r="D30" s="16" t="n">
        <v>0</v>
      </c>
      <c r="E30" s="16" t="n">
        <v>0</v>
      </c>
      <c r="F30" s="16" t="n">
        <v>0</v>
      </c>
      <c r="G30" s="16" t="n">
        <v>0</v>
      </c>
      <c r="H30" s="16" t="n">
        <v>0</v>
      </c>
      <c r="I30" s="16" t="n">
        <v>0</v>
      </c>
      <c r="J30" s="16" t="n">
        <v>0</v>
      </c>
      <c r="K30" s="17" t="n">
        <v>1591</v>
      </c>
      <c r="L30" s="17" t="n">
        <v>0</v>
      </c>
      <c r="M30" s="17" t="n">
        <v>0</v>
      </c>
      <c r="N30" s="17" t="n">
        <v>0</v>
      </c>
      <c r="O30" s="17" t="n">
        <v>0</v>
      </c>
      <c r="P30" s="17" t="n">
        <v>0</v>
      </c>
      <c r="Q30" s="17" t="n">
        <v>0</v>
      </c>
      <c r="R30" s="18" t="n">
        <v>0</v>
      </c>
      <c r="S30" s="18" t="n">
        <v>0</v>
      </c>
      <c r="T30" s="18" t="n">
        <v>0</v>
      </c>
      <c r="U30" s="18" t="n">
        <v>0</v>
      </c>
      <c r="V30" s="18" t="n">
        <v>0</v>
      </c>
    </row>
    <row r="31" customFormat="false" ht="12.75" hidden="false" customHeight="false" outlineLevel="0" collapsed="false">
      <c r="A31" s="21" t="n">
        <v>6780</v>
      </c>
      <c r="B31" s="32" t="s">
        <v>73</v>
      </c>
      <c r="C31" s="21" t="s">
        <v>75</v>
      </c>
      <c r="D31" s="16" t="n">
        <v>0</v>
      </c>
      <c r="E31" s="16" t="n">
        <v>0</v>
      </c>
      <c r="F31" s="16" t="n">
        <v>0</v>
      </c>
      <c r="G31" s="16" t="n">
        <v>0</v>
      </c>
      <c r="H31" s="16" t="n">
        <v>0</v>
      </c>
      <c r="I31" s="16" t="n">
        <v>0</v>
      </c>
      <c r="J31" s="16" t="n">
        <v>0</v>
      </c>
      <c r="K31" s="16" t="n">
        <v>0</v>
      </c>
      <c r="L31" s="16" t="n">
        <v>0</v>
      </c>
      <c r="M31" s="16" t="n">
        <v>0</v>
      </c>
      <c r="N31" s="16" t="n">
        <v>0</v>
      </c>
      <c r="O31" s="16" t="n">
        <v>0</v>
      </c>
      <c r="P31" s="16" t="n">
        <v>0</v>
      </c>
      <c r="Q31" s="16" t="n">
        <v>0</v>
      </c>
      <c r="R31" s="16" t="n">
        <v>0</v>
      </c>
      <c r="S31" s="16" t="n">
        <v>0</v>
      </c>
      <c r="T31" s="16" t="n">
        <v>0</v>
      </c>
      <c r="U31" s="16" t="n">
        <v>0</v>
      </c>
      <c r="V31" s="16" t="n">
        <v>0</v>
      </c>
    </row>
    <row r="32" customFormat="false" ht="12.75" hidden="false" customHeight="false" outlineLevel="0" collapsed="false">
      <c r="A32" s="21" t="n">
        <v>7038</v>
      </c>
      <c r="B32" s="32" t="s">
        <v>76</v>
      </c>
      <c r="C32" s="21"/>
      <c r="D32" s="16" t="n">
        <v>0</v>
      </c>
      <c r="E32" s="16" t="n">
        <v>0</v>
      </c>
      <c r="F32" s="16" t="n">
        <v>0</v>
      </c>
      <c r="G32" s="16" t="n">
        <v>0</v>
      </c>
      <c r="H32" s="16" t="n">
        <v>0</v>
      </c>
      <c r="I32" s="16" t="n">
        <v>0</v>
      </c>
      <c r="J32" s="16" t="n">
        <v>0</v>
      </c>
      <c r="K32" s="16" t="n">
        <v>0</v>
      </c>
      <c r="L32" s="16" t="n">
        <v>0</v>
      </c>
      <c r="M32" s="16" t="n">
        <v>0</v>
      </c>
      <c r="N32" s="16" t="n">
        <v>0</v>
      </c>
      <c r="O32" s="16" t="n">
        <v>0</v>
      </c>
      <c r="P32" s="16" t="n">
        <v>0</v>
      </c>
      <c r="Q32" s="16" t="n">
        <v>0</v>
      </c>
      <c r="R32" s="16" t="n">
        <v>0</v>
      </c>
      <c r="S32" s="16" t="n">
        <v>0</v>
      </c>
      <c r="T32" s="16" t="n">
        <v>0</v>
      </c>
      <c r="U32" s="16" t="n">
        <v>0</v>
      </c>
      <c r="V32" s="16" t="n">
        <v>0</v>
      </c>
    </row>
    <row r="33" customFormat="false" ht="12.75" hidden="false" customHeight="false" outlineLevel="0" collapsed="false">
      <c r="A33" s="21" t="n">
        <v>7285</v>
      </c>
      <c r="B33" s="32" t="s">
        <v>62</v>
      </c>
      <c r="C33" s="21"/>
      <c r="D33" s="16" t="n">
        <v>0</v>
      </c>
      <c r="E33" s="16" t="n">
        <v>0</v>
      </c>
      <c r="F33" s="16" t="n">
        <v>0</v>
      </c>
      <c r="G33" s="16" t="n">
        <v>0</v>
      </c>
      <c r="H33" s="16" t="n">
        <v>0</v>
      </c>
      <c r="I33" s="16" t="n">
        <v>0</v>
      </c>
      <c r="J33" s="16" t="n">
        <v>0</v>
      </c>
      <c r="K33" s="16" t="n">
        <v>0</v>
      </c>
      <c r="L33" s="16" t="n">
        <v>0</v>
      </c>
      <c r="M33" s="16" t="n">
        <v>0</v>
      </c>
      <c r="N33" s="16" t="n">
        <v>0</v>
      </c>
      <c r="O33" s="16" t="n">
        <v>0</v>
      </c>
      <c r="P33" s="16" t="n">
        <v>0</v>
      </c>
      <c r="Q33" s="16" t="n">
        <v>0</v>
      </c>
      <c r="R33" s="16" t="n">
        <v>0</v>
      </c>
      <c r="S33" s="16" t="n">
        <v>0</v>
      </c>
      <c r="T33" s="16" t="n">
        <v>0</v>
      </c>
      <c r="U33" s="16" t="n">
        <v>0</v>
      </c>
      <c r="V33" s="16" t="n">
        <v>0</v>
      </c>
    </row>
    <row r="34" customFormat="false" ht="12.75" hidden="false" customHeight="false" outlineLevel="0" collapsed="false">
      <c r="A34" s="21" t="n">
        <v>8740</v>
      </c>
      <c r="B34" s="32" t="s">
        <v>77</v>
      </c>
      <c r="C34" s="21"/>
      <c r="D34" s="16" t="n">
        <v>0</v>
      </c>
      <c r="E34" s="16" t="n">
        <v>0</v>
      </c>
      <c r="F34" s="16" t="n">
        <v>0</v>
      </c>
      <c r="G34" s="16" t="n">
        <v>0</v>
      </c>
      <c r="H34" s="16" t="n">
        <v>0</v>
      </c>
      <c r="I34" s="16" t="n">
        <v>0</v>
      </c>
      <c r="J34" s="16" t="n">
        <v>0</v>
      </c>
      <c r="K34" s="16" t="n">
        <v>0</v>
      </c>
      <c r="L34" s="16" t="n">
        <v>0</v>
      </c>
      <c r="M34" s="16" t="n">
        <v>0</v>
      </c>
      <c r="N34" s="16" t="n">
        <v>0</v>
      </c>
      <c r="O34" s="16" t="n">
        <v>0</v>
      </c>
      <c r="P34" s="16" t="n">
        <v>0</v>
      </c>
      <c r="Q34" s="16" t="n">
        <v>0</v>
      </c>
      <c r="R34" s="16" t="n">
        <v>0</v>
      </c>
      <c r="S34" s="16" t="n">
        <v>0</v>
      </c>
      <c r="T34" s="16" t="n">
        <v>0</v>
      </c>
      <c r="U34" s="16" t="n">
        <v>0</v>
      </c>
      <c r="V34" s="16" t="n">
        <v>0</v>
      </c>
    </row>
    <row r="35" customFormat="false" ht="12.75" hidden="false" customHeight="false" outlineLevel="0" collapsed="false">
      <c r="A35" s="21" t="n">
        <v>6040</v>
      </c>
      <c r="B35" s="32" t="s">
        <v>78</v>
      </c>
      <c r="C35" s="21"/>
      <c r="D35" s="16" t="n">
        <v>0</v>
      </c>
      <c r="E35" s="16" t="n">
        <v>0</v>
      </c>
      <c r="F35" s="16" t="n">
        <v>0</v>
      </c>
      <c r="G35" s="16" t="n">
        <v>0</v>
      </c>
      <c r="H35" s="16" t="n">
        <v>0</v>
      </c>
      <c r="I35" s="16" t="n">
        <v>0</v>
      </c>
      <c r="J35" s="16" t="n">
        <v>0</v>
      </c>
      <c r="K35" s="16" t="n">
        <v>0</v>
      </c>
      <c r="L35" s="16" t="n">
        <v>0</v>
      </c>
      <c r="M35" s="16" t="n">
        <v>0</v>
      </c>
      <c r="N35" s="16" t="n">
        <v>0</v>
      </c>
      <c r="O35" s="16" t="n">
        <v>0</v>
      </c>
      <c r="P35" s="16" t="n">
        <v>0</v>
      </c>
      <c r="Q35" s="16" t="n">
        <v>0</v>
      </c>
      <c r="R35" s="16" t="n">
        <v>0</v>
      </c>
      <c r="S35" s="16" t="n">
        <v>0</v>
      </c>
      <c r="T35" s="16" t="n">
        <v>0</v>
      </c>
      <c r="U35" s="16" t="n">
        <v>0</v>
      </c>
      <c r="V35" s="16" t="n">
        <v>0</v>
      </c>
    </row>
    <row r="36" customFormat="false" ht="12.75" hidden="false" customHeight="false" outlineLevel="0" collapsed="false">
      <c r="A36" s="21" t="n">
        <v>7038</v>
      </c>
      <c r="B36" s="32" t="s">
        <v>79</v>
      </c>
      <c r="C36" s="21" t="s">
        <v>80</v>
      </c>
      <c r="D36" s="16" t="n">
        <v>0</v>
      </c>
      <c r="E36" s="16" t="n">
        <v>0</v>
      </c>
      <c r="F36" s="16" t="n">
        <v>0</v>
      </c>
      <c r="G36" s="16" t="n">
        <v>0</v>
      </c>
      <c r="H36" s="16" t="n">
        <v>0</v>
      </c>
      <c r="I36" s="16" t="n">
        <v>0</v>
      </c>
      <c r="J36" s="16" t="n">
        <v>0</v>
      </c>
      <c r="K36" s="16" t="n">
        <v>0</v>
      </c>
      <c r="L36" s="16" t="n">
        <v>0</v>
      </c>
      <c r="M36" s="16" t="n">
        <v>0</v>
      </c>
      <c r="N36" s="16" t="n">
        <v>0</v>
      </c>
      <c r="O36" s="16" t="n">
        <v>0</v>
      </c>
      <c r="P36" s="16" t="n">
        <v>0</v>
      </c>
      <c r="Q36" s="16" t="n">
        <v>0</v>
      </c>
      <c r="R36" s="16" t="n">
        <v>0</v>
      </c>
      <c r="S36" s="16" t="n">
        <v>0</v>
      </c>
      <c r="T36" s="16" t="n">
        <v>0</v>
      </c>
      <c r="U36" s="16" t="n">
        <v>0</v>
      </c>
      <c r="V36" s="16" t="n">
        <v>0</v>
      </c>
    </row>
    <row r="37" customFormat="false" ht="12.75" hidden="false" customHeight="false" outlineLevel="0" collapsed="false">
      <c r="A37" s="21" t="n">
        <v>9643</v>
      </c>
      <c r="B37" s="21" t="s">
        <v>81</v>
      </c>
      <c r="C37" s="21"/>
      <c r="D37" s="16" t="n">
        <v>0</v>
      </c>
      <c r="E37" s="16" t="n">
        <v>0</v>
      </c>
      <c r="F37" s="16" t="n">
        <v>0</v>
      </c>
      <c r="G37" s="16" t="n">
        <v>0</v>
      </c>
      <c r="H37" s="16" t="n">
        <v>0</v>
      </c>
      <c r="I37" s="16" t="n">
        <v>0</v>
      </c>
      <c r="J37" s="16" t="n">
        <v>0</v>
      </c>
      <c r="K37" s="16" t="n">
        <v>0</v>
      </c>
      <c r="L37" s="16" t="n">
        <v>0</v>
      </c>
      <c r="M37" s="16" t="n">
        <v>0</v>
      </c>
      <c r="N37" s="16" t="n">
        <v>0</v>
      </c>
      <c r="O37" s="16" t="n">
        <v>0</v>
      </c>
      <c r="P37" s="16" t="n">
        <v>0</v>
      </c>
      <c r="Q37" s="16" t="n">
        <v>0</v>
      </c>
      <c r="R37" s="16" t="n">
        <v>0</v>
      </c>
      <c r="S37" s="16" t="n">
        <v>0</v>
      </c>
      <c r="T37" s="16" t="n">
        <v>0</v>
      </c>
      <c r="U37" s="16" t="n">
        <v>0</v>
      </c>
      <c r="V37" s="16" t="n">
        <v>0</v>
      </c>
    </row>
    <row r="38" customFormat="false" ht="12.75" hidden="false" customHeight="false" outlineLevel="0" collapsed="false">
      <c r="A38" s="21" t="n">
        <v>98675710</v>
      </c>
      <c r="B38" s="21" t="s">
        <v>82</v>
      </c>
      <c r="C38" s="21" t="s">
        <v>83</v>
      </c>
      <c r="D38" s="16" t="n">
        <v>150</v>
      </c>
      <c r="E38" s="16" t="n">
        <v>150</v>
      </c>
      <c r="F38" s="16" t="n">
        <v>150</v>
      </c>
      <c r="G38" s="16" t="n">
        <v>150</v>
      </c>
      <c r="H38" s="16" t="n">
        <v>150</v>
      </c>
      <c r="I38" s="16" t="n">
        <v>150</v>
      </c>
      <c r="J38" s="16" t="n">
        <v>150</v>
      </c>
      <c r="K38" s="16" t="n">
        <v>150</v>
      </c>
      <c r="L38" s="16" t="n">
        <v>150</v>
      </c>
      <c r="M38" s="16" t="n">
        <v>150</v>
      </c>
      <c r="N38" s="16" t="n">
        <v>150</v>
      </c>
      <c r="O38" s="16" t="n">
        <v>150</v>
      </c>
      <c r="P38" s="16" t="n">
        <v>150</v>
      </c>
      <c r="Q38" s="16" t="n">
        <v>150</v>
      </c>
      <c r="R38" s="16" t="n">
        <v>150</v>
      </c>
      <c r="S38" s="16" t="n">
        <v>150</v>
      </c>
      <c r="T38" s="16" t="n">
        <v>150</v>
      </c>
      <c r="U38" s="16" t="n">
        <v>150</v>
      </c>
      <c r="V38" s="16" t="n">
        <v>150</v>
      </c>
    </row>
    <row r="39" customFormat="false" ht="12.75" hidden="false" customHeight="false" outlineLevel="0" collapsed="false">
      <c r="A39" s="21" t="s">
        <v>84</v>
      </c>
      <c r="B39" s="33" t="s">
        <v>85</v>
      </c>
      <c r="C39" s="21" t="s">
        <v>29</v>
      </c>
      <c r="D39" s="16" t="n">
        <v>0</v>
      </c>
      <c r="E39" s="16" t="n">
        <v>0</v>
      </c>
      <c r="F39" s="16" t="n">
        <v>0</v>
      </c>
      <c r="G39" s="16" t="n">
        <v>0</v>
      </c>
      <c r="H39" s="16" t="n">
        <v>0</v>
      </c>
      <c r="I39" s="16" t="n">
        <v>0</v>
      </c>
      <c r="J39" s="16" t="n">
        <v>0</v>
      </c>
      <c r="K39" s="16" t="n">
        <v>0</v>
      </c>
      <c r="L39" s="16" t="n">
        <v>0</v>
      </c>
      <c r="M39" s="16" t="n">
        <v>0</v>
      </c>
      <c r="N39" s="16" t="n">
        <v>0</v>
      </c>
      <c r="O39" s="16" t="n">
        <v>0</v>
      </c>
      <c r="P39" s="16" t="n">
        <v>0</v>
      </c>
      <c r="Q39" s="16" t="n">
        <v>0</v>
      </c>
      <c r="R39" s="16" t="n">
        <v>0</v>
      </c>
      <c r="S39" s="16" t="n">
        <v>0</v>
      </c>
      <c r="T39" s="16" t="n">
        <v>0</v>
      </c>
      <c r="U39" s="16" t="n">
        <v>0</v>
      </c>
      <c r="V39" s="16" t="n">
        <v>0</v>
      </c>
    </row>
    <row r="40" customFormat="false" ht="5.45" hidden="false" customHeight="true" outlineLevel="0" collapsed="false"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</row>
    <row r="41" customFormat="false" ht="18.75" hidden="false" customHeight="false" outlineLevel="0" collapsed="false">
      <c r="C41" s="20" t="s">
        <v>30</v>
      </c>
      <c r="D41" s="17" t="n">
        <f aca="false">SUM(D15:D40)</f>
        <v>28092</v>
      </c>
      <c r="E41" s="17" t="n">
        <f aca="false">SUM(E15:E40)</f>
        <v>28092</v>
      </c>
      <c r="F41" s="17" t="n">
        <f aca="false">SUM(F15:F40)</f>
        <v>28092</v>
      </c>
      <c r="G41" s="17" t="n">
        <f aca="false">SUM(G15:G40)</f>
        <v>28092</v>
      </c>
      <c r="H41" s="17" t="n">
        <f aca="false">SUM(H15:H40)</f>
        <v>28092</v>
      </c>
      <c r="I41" s="17" t="n">
        <f aca="false">SUM(I15:I40)</f>
        <v>28092</v>
      </c>
      <c r="J41" s="17" t="n">
        <f aca="false">SUM(J15:J40)</f>
        <v>28092</v>
      </c>
      <c r="K41" s="17" t="n">
        <f aca="false">SUM(K15:K40)</f>
        <v>28092</v>
      </c>
      <c r="L41" s="17" t="n">
        <f aca="false">SUM(L15:L40)</f>
        <v>28092</v>
      </c>
      <c r="M41" s="17" t="n">
        <f aca="false">SUM(M15:M40)</f>
        <v>28092</v>
      </c>
      <c r="N41" s="17" t="n">
        <f aca="false">SUM(N15:N40)</f>
        <v>28092</v>
      </c>
      <c r="O41" s="17" t="n">
        <f aca="false">SUM(O15:O40)</f>
        <v>28092</v>
      </c>
      <c r="P41" s="17" t="n">
        <f aca="false">SUM(P15:P40)</f>
        <v>28092</v>
      </c>
      <c r="Q41" s="17" t="n">
        <f aca="false">SUM(Q15:Q40)</f>
        <v>28092</v>
      </c>
      <c r="R41" s="17" t="n">
        <f aca="false">SUM(R15:R40)</f>
        <v>28092</v>
      </c>
      <c r="S41" s="17" t="n">
        <f aca="false">SUM(S15:S40)</f>
        <v>26092</v>
      </c>
      <c r="T41" s="17" t="n">
        <f aca="false">SUM(T15:T40)</f>
        <v>26092</v>
      </c>
      <c r="U41" s="17" t="n">
        <f aca="false">SUM(U15:U40)</f>
        <v>26092</v>
      </c>
      <c r="V41" s="17" t="n">
        <f aca="false">SUM(V15:V40)</f>
        <v>26092</v>
      </c>
    </row>
    <row r="43" customFormat="false" ht="18.75" hidden="false" customHeight="false" outlineLevel="0" collapsed="false">
      <c r="A43" s="12" t="s">
        <v>31</v>
      </c>
      <c r="B43" s="12"/>
      <c r="D43" s="13" t="str">
        <f aca="false">D13</f>
        <v>FEB</v>
      </c>
      <c r="E43" s="13" t="str">
        <f aca="false">E13</f>
        <v>FEB</v>
      </c>
      <c r="F43" s="13" t="str">
        <f aca="false">F13</f>
        <v>FEB</v>
      </c>
      <c r="G43" s="13" t="str">
        <f aca="false">G13</f>
        <v>FEB</v>
      </c>
      <c r="H43" s="13" t="str">
        <f aca="false">H13</f>
        <v>FEB</v>
      </c>
      <c r="I43" s="13" t="str">
        <f aca="false">I13</f>
        <v>FEB</v>
      </c>
      <c r="J43" s="13" t="str">
        <f aca="false">J13</f>
        <v>FEB</v>
      </c>
      <c r="K43" s="13" t="str">
        <f aca="false">K13</f>
        <v>FEB</v>
      </c>
      <c r="L43" s="13" t="str">
        <f aca="false">L13</f>
        <v>FEB</v>
      </c>
      <c r="M43" s="13" t="str">
        <f aca="false">M13</f>
        <v>FEB</v>
      </c>
      <c r="N43" s="13" t="str">
        <f aca="false">N13</f>
        <v>FEB</v>
      </c>
      <c r="O43" s="13" t="str">
        <f aca="false">O13</f>
        <v>FEB</v>
      </c>
      <c r="P43" s="13" t="str">
        <f aca="false">P13</f>
        <v>FEB</v>
      </c>
      <c r="Q43" s="13" t="str">
        <f aca="false">Q13</f>
        <v>FEB</v>
      </c>
      <c r="R43" s="13" t="str">
        <f aca="false">R13</f>
        <v>FEB</v>
      </c>
      <c r="S43" s="13" t="str">
        <f aca="false">S13</f>
        <v>FEB</v>
      </c>
      <c r="T43" s="13" t="str">
        <f aca="false">T13</f>
        <v>FEB</v>
      </c>
      <c r="U43" s="13" t="str">
        <f aca="false">U13</f>
        <v>FEB</v>
      </c>
      <c r="V43" s="13" t="str">
        <f aca="false">V13</f>
        <v>FEB</v>
      </c>
    </row>
    <row r="44" customFormat="false" ht="12.75" hidden="false" customHeight="false" outlineLevel="0" collapsed="false">
      <c r="A44" s="13" t="s">
        <v>18</v>
      </c>
      <c r="B44" s="14" t="s">
        <v>19</v>
      </c>
      <c r="C44" s="13" t="s">
        <v>32</v>
      </c>
      <c r="D44" s="13" t="n">
        <f aca="false">D14</f>
        <v>1</v>
      </c>
      <c r="E44" s="13" t="n">
        <f aca="false">E14</f>
        <v>2</v>
      </c>
      <c r="F44" s="13" t="n">
        <f aca="false">F14</f>
        <v>3</v>
      </c>
      <c r="G44" s="13" t="n">
        <f aca="false">G14</f>
        <v>4</v>
      </c>
      <c r="H44" s="13" t="n">
        <f aca="false">H14</f>
        <v>5</v>
      </c>
      <c r="I44" s="13" t="n">
        <f aca="false">I14</f>
        <v>6</v>
      </c>
      <c r="J44" s="13" t="n">
        <f aca="false">J14</f>
        <v>7</v>
      </c>
      <c r="K44" s="13" t="n">
        <f aca="false">K14</f>
        <v>8</v>
      </c>
      <c r="L44" s="13" t="n">
        <f aca="false">L14</f>
        <v>9</v>
      </c>
      <c r="M44" s="13" t="n">
        <f aca="false">M14</f>
        <v>10</v>
      </c>
      <c r="N44" s="13" t="n">
        <f aca="false">N14</f>
        <v>11</v>
      </c>
      <c r="O44" s="13" t="n">
        <f aca="false">O14</f>
        <v>12</v>
      </c>
      <c r="P44" s="13" t="n">
        <f aca="false">P14</f>
        <v>13</v>
      </c>
      <c r="Q44" s="13" t="n">
        <f aca="false">Q14</f>
        <v>14</v>
      </c>
      <c r="R44" s="13" t="n">
        <f aca="false">R14</f>
        <v>15</v>
      </c>
      <c r="S44" s="13" t="n">
        <f aca="false">S14</f>
        <v>16</v>
      </c>
      <c r="T44" s="13" t="n">
        <f aca="false">T14</f>
        <v>17</v>
      </c>
      <c r="U44" s="13" t="n">
        <f aca="false">U14</f>
        <v>18</v>
      </c>
      <c r="V44" s="13" t="n">
        <f aca="false">V14</f>
        <v>19</v>
      </c>
    </row>
    <row r="45" customFormat="false" ht="12.75" hidden="false" customHeight="false" outlineLevel="0" collapsed="false">
      <c r="A45" s="34" t="n">
        <v>35</v>
      </c>
      <c r="B45" s="35" t="s">
        <v>62</v>
      </c>
      <c r="C45" s="21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</row>
    <row r="46" customFormat="false" ht="12.75" hidden="false" customHeight="false" outlineLevel="0" collapsed="false">
      <c r="A46" s="34" t="n">
        <v>522</v>
      </c>
      <c r="B46" s="35" t="s">
        <v>86</v>
      </c>
      <c r="C46" s="21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</row>
    <row r="47" customFormat="false" ht="12.75" hidden="false" customHeight="false" outlineLevel="0" collapsed="false">
      <c r="A47" s="34" t="n">
        <v>1000</v>
      </c>
      <c r="B47" s="35" t="s">
        <v>87</v>
      </c>
      <c r="C47" s="21" t="s">
        <v>88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</row>
    <row r="48" customFormat="false" ht="12.75" hidden="false" customHeight="false" outlineLevel="0" collapsed="false">
      <c r="A48" s="34" t="n">
        <v>1060</v>
      </c>
      <c r="B48" s="35" t="s">
        <v>89</v>
      </c>
      <c r="C48" s="21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</row>
    <row r="49" customFormat="false" ht="12.75" hidden="false" customHeight="false" outlineLevel="0" collapsed="false">
      <c r="A49" s="34" t="n">
        <v>1063</v>
      </c>
      <c r="B49" s="35" t="s">
        <v>90</v>
      </c>
      <c r="C49" s="21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</row>
    <row r="50" customFormat="false" ht="12.75" hidden="false" customHeight="false" outlineLevel="0" collapsed="false">
      <c r="A50" s="34" t="n">
        <v>1168</v>
      </c>
      <c r="B50" s="35" t="s">
        <v>91</v>
      </c>
      <c r="C50" s="21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</row>
    <row r="51" customFormat="false" ht="12.75" hidden="false" customHeight="false" outlineLevel="0" collapsed="false">
      <c r="A51" s="34" t="n">
        <v>1233</v>
      </c>
      <c r="B51" s="35" t="s">
        <v>92</v>
      </c>
      <c r="C51" s="21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</row>
    <row r="52" customFormat="false" ht="12.75" hidden="false" customHeight="false" outlineLevel="0" collapsed="false">
      <c r="A52" s="34" t="n">
        <v>1244</v>
      </c>
      <c r="B52" s="35" t="s">
        <v>93</v>
      </c>
      <c r="C52" s="21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</row>
    <row r="53" customFormat="false" ht="12.75" hidden="false" customHeight="false" outlineLevel="0" collapsed="false">
      <c r="A53" s="34" t="n">
        <v>1427</v>
      </c>
      <c r="B53" s="35" t="s">
        <v>94</v>
      </c>
      <c r="C53" s="21" t="s">
        <v>95</v>
      </c>
      <c r="D53" s="16" t="n">
        <v>13000</v>
      </c>
      <c r="E53" s="16" t="n">
        <v>13000</v>
      </c>
      <c r="F53" s="16" t="n">
        <v>13000</v>
      </c>
      <c r="G53" s="16" t="n">
        <v>13000</v>
      </c>
      <c r="H53" s="16" t="n">
        <v>13000</v>
      </c>
      <c r="I53" s="16" t="n">
        <v>13000</v>
      </c>
      <c r="J53" s="16" t="n">
        <v>13000</v>
      </c>
      <c r="K53" s="16" t="n">
        <v>13000</v>
      </c>
      <c r="L53" s="16" t="n">
        <v>13000</v>
      </c>
      <c r="M53" s="16" t="n">
        <v>13000</v>
      </c>
      <c r="N53" s="16" t="n">
        <v>13000</v>
      </c>
      <c r="O53" s="16" t="n">
        <v>13000</v>
      </c>
      <c r="P53" s="16" t="n">
        <v>13000</v>
      </c>
      <c r="Q53" s="16" t="n">
        <v>13000</v>
      </c>
      <c r="R53" s="16" t="n">
        <v>13000</v>
      </c>
      <c r="S53" s="16" t="n">
        <v>13000</v>
      </c>
      <c r="T53" s="16" t="n">
        <v>13000</v>
      </c>
      <c r="U53" s="16" t="n">
        <v>13000</v>
      </c>
      <c r="V53" s="16" t="n">
        <v>13000</v>
      </c>
    </row>
    <row r="54" customFormat="false" ht="12.75" hidden="false" customHeight="false" outlineLevel="0" collapsed="false">
      <c r="A54" s="34" t="n">
        <v>4132</v>
      </c>
      <c r="B54" s="35" t="s">
        <v>96</v>
      </c>
      <c r="C54" s="21" t="s">
        <v>97</v>
      </c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</row>
    <row r="55" customFormat="false" ht="12.75" hidden="false" customHeight="false" outlineLevel="0" collapsed="false">
      <c r="A55" s="34" t="n">
        <v>7340</v>
      </c>
      <c r="B55" s="35" t="s">
        <v>98</v>
      </c>
      <c r="C55" s="21" t="s">
        <v>99</v>
      </c>
      <c r="D55" s="17" t="n">
        <f aca="false">6000+4000+3103+3000-153-3000+1842+300</f>
        <v>15092</v>
      </c>
      <c r="E55" s="18" t="n">
        <f aca="false">6000+4000+3103+3000-153-3000+1842+300</f>
        <v>15092</v>
      </c>
      <c r="F55" s="18" t="n">
        <f aca="false">6000+4000+3103+3000-153-3000+1842+300</f>
        <v>15092</v>
      </c>
      <c r="G55" s="18" t="n">
        <f aca="false">6000+4000+3103+3000-153-3000+1842+300</f>
        <v>15092</v>
      </c>
      <c r="H55" s="18" t="n">
        <f aca="false">6000+4000+3103+3000-153-3000+1842+300</f>
        <v>15092</v>
      </c>
      <c r="I55" s="18" t="n">
        <f aca="false">6000+4000+3103+3000-153-3000+1842+300</f>
        <v>15092</v>
      </c>
      <c r="J55" s="18" t="n">
        <f aca="false">6000+4000+3103+3000-153-3000+1842+300</f>
        <v>15092</v>
      </c>
      <c r="K55" s="18" t="n">
        <f aca="false">6000+4000+3103+3000-153-3000+1842+300</f>
        <v>15092</v>
      </c>
      <c r="L55" s="18" t="n">
        <f aca="false">6000+4000+3103+3000-153-3000+1842+300</f>
        <v>15092</v>
      </c>
      <c r="M55" s="18" t="n">
        <f aca="false">6000+4000+3103+3000-153-3000+1842+300</f>
        <v>15092</v>
      </c>
      <c r="N55" s="18" t="n">
        <f aca="false">6000+4000+3103+3000-153-3000+1842+300</f>
        <v>15092</v>
      </c>
      <c r="O55" s="18" t="n">
        <f aca="false">6000+4000+3103+3000-153-3000+1842+300</f>
        <v>15092</v>
      </c>
      <c r="P55" s="18" t="n">
        <f aca="false">6000+4000+3103+3000-153-3000+1842+300</f>
        <v>15092</v>
      </c>
      <c r="Q55" s="18" t="n">
        <f aca="false">6000+4000+3103+3000-153-3000+1842+300</f>
        <v>15092</v>
      </c>
      <c r="R55" s="18" t="n">
        <f aca="false">6000+4000+3103+3000-153-3000+1842+300</f>
        <v>15092</v>
      </c>
      <c r="S55" s="17" t="n">
        <v>13092</v>
      </c>
      <c r="T55" s="18" t="n">
        <v>13092</v>
      </c>
      <c r="U55" s="18" t="n">
        <v>13092</v>
      </c>
      <c r="V55" s="18" t="n">
        <v>13092</v>
      </c>
    </row>
    <row r="56" customFormat="false" ht="12.75" hidden="false" customHeight="false" outlineLevel="0" collapsed="false">
      <c r="A56" s="34" t="n">
        <v>1264</v>
      </c>
      <c r="B56" s="35" t="s">
        <v>100</v>
      </c>
      <c r="C56" s="21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</row>
    <row r="57" customFormat="false" ht="12.75" hidden="false" customHeight="false" outlineLevel="0" collapsed="false">
      <c r="A57" s="34" t="n">
        <v>1319</v>
      </c>
      <c r="B57" s="35" t="s">
        <v>101</v>
      </c>
      <c r="C57" s="21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</row>
    <row r="58" customFormat="false" ht="12.75" hidden="false" customHeight="false" outlineLevel="0" collapsed="false">
      <c r="A58" s="34" t="n">
        <v>1326</v>
      </c>
      <c r="B58" s="35" t="s">
        <v>102</v>
      </c>
      <c r="C58" s="21" t="s">
        <v>102</v>
      </c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</row>
    <row r="59" customFormat="false" ht="12.75" hidden="true" customHeight="false" outlineLevel="0" collapsed="false">
      <c r="A59" s="34" t="n">
        <v>1373</v>
      </c>
      <c r="B59" s="35" t="s">
        <v>53</v>
      </c>
      <c r="C59" s="21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</row>
    <row r="60" customFormat="false" ht="12.75" hidden="true" customHeight="false" outlineLevel="0" collapsed="false">
      <c r="A60" s="34" t="n">
        <v>1394</v>
      </c>
      <c r="B60" s="35" t="s">
        <v>103</v>
      </c>
      <c r="C60" s="21" t="s">
        <v>34</v>
      </c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</row>
    <row r="61" customFormat="false" ht="12.75" hidden="true" customHeight="false" outlineLevel="0" collapsed="false">
      <c r="A61" s="34" t="n">
        <v>1412</v>
      </c>
      <c r="B61" s="35" t="s">
        <v>104</v>
      </c>
      <c r="C61" s="21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</row>
    <row r="62" customFormat="false" ht="12.75" hidden="true" customHeight="false" outlineLevel="0" collapsed="false">
      <c r="A62" s="34" t="n">
        <v>1427</v>
      </c>
      <c r="B62" s="35" t="s">
        <v>94</v>
      </c>
      <c r="C62" s="21" t="s">
        <v>105</v>
      </c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</row>
    <row r="63" customFormat="false" ht="12.75" hidden="true" customHeight="false" outlineLevel="0" collapsed="false">
      <c r="A63" s="34" t="n">
        <v>1428</v>
      </c>
      <c r="B63" s="35" t="s">
        <v>106</v>
      </c>
      <c r="C63" s="21" t="s">
        <v>40</v>
      </c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</row>
    <row r="64" customFormat="false" ht="12.75" hidden="true" customHeight="false" outlineLevel="0" collapsed="false">
      <c r="A64" s="34" t="n">
        <v>1431</v>
      </c>
      <c r="B64" s="35" t="s">
        <v>107</v>
      </c>
      <c r="C64" s="21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</row>
    <row r="65" customFormat="false" ht="12.75" hidden="true" customHeight="false" outlineLevel="0" collapsed="false">
      <c r="A65" s="34" t="n">
        <v>1485</v>
      </c>
      <c r="B65" s="35" t="s">
        <v>108</v>
      </c>
      <c r="C65" s="21" t="s">
        <v>38</v>
      </c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</row>
    <row r="66" customFormat="false" ht="12.75" hidden="true" customHeight="false" outlineLevel="0" collapsed="false">
      <c r="A66" s="34" t="n">
        <v>1507</v>
      </c>
      <c r="B66" s="35" t="s">
        <v>109</v>
      </c>
      <c r="C66" s="21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</row>
    <row r="67" customFormat="false" ht="12.75" hidden="true" customHeight="false" outlineLevel="0" collapsed="false">
      <c r="A67" s="34" t="n">
        <v>1508</v>
      </c>
      <c r="B67" s="35" t="s">
        <v>110</v>
      </c>
      <c r="C67" s="21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</row>
    <row r="68" customFormat="false" ht="12.75" hidden="true" customHeight="false" outlineLevel="0" collapsed="false">
      <c r="A68" s="34" t="n">
        <v>1563</v>
      </c>
      <c r="B68" s="35" t="s">
        <v>111</v>
      </c>
      <c r="C68" s="21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</row>
    <row r="69" customFormat="false" ht="12.75" hidden="true" customHeight="false" outlineLevel="0" collapsed="false">
      <c r="A69" s="34" t="n">
        <v>3069</v>
      </c>
      <c r="B69" s="35" t="s">
        <v>112</v>
      </c>
      <c r="C69" s="21" t="s">
        <v>113</v>
      </c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</row>
    <row r="70" customFormat="false" ht="12.75" hidden="true" customHeight="false" outlineLevel="0" collapsed="false">
      <c r="A70" s="34" t="n">
        <v>4132</v>
      </c>
      <c r="B70" s="35" t="s">
        <v>96</v>
      </c>
      <c r="C70" s="21" t="s">
        <v>105</v>
      </c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</row>
    <row r="71" customFormat="false" ht="12.75" hidden="true" customHeight="false" outlineLevel="0" collapsed="false">
      <c r="A71" s="34" t="n">
        <v>4531</v>
      </c>
      <c r="B71" s="35" t="s">
        <v>69</v>
      </c>
      <c r="C71" s="21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</row>
    <row r="72" customFormat="false" ht="12.75" hidden="true" customHeight="false" outlineLevel="0" collapsed="false">
      <c r="A72" s="34" t="n">
        <v>3537</v>
      </c>
      <c r="B72" s="35" t="s">
        <v>114</v>
      </c>
      <c r="C72" s="21" t="s">
        <v>115</v>
      </c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</row>
    <row r="73" customFormat="false" ht="12.75" hidden="true" customHeight="false" outlineLevel="0" collapsed="false">
      <c r="A73" s="34" t="n">
        <v>8020</v>
      </c>
      <c r="B73" s="35" t="s">
        <v>116</v>
      </c>
      <c r="C73" s="21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</row>
    <row r="74" customFormat="false" ht="12.75" hidden="true" customHeight="false" outlineLevel="0" collapsed="false">
      <c r="A74" s="34"/>
      <c r="B74" s="35" t="s">
        <v>54</v>
      </c>
      <c r="C74" s="21" t="s">
        <v>117</v>
      </c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</row>
    <row r="75" customFormat="false" ht="12.75" hidden="false" customHeight="false" outlineLevel="0" collapsed="false">
      <c r="A75" s="34" t="s">
        <v>84</v>
      </c>
      <c r="B75" s="35" t="s">
        <v>28</v>
      </c>
      <c r="C75" s="21"/>
      <c r="D75" s="16" t="n">
        <v>0</v>
      </c>
      <c r="E75" s="16" t="n">
        <v>0</v>
      </c>
      <c r="F75" s="16" t="n">
        <v>0</v>
      </c>
      <c r="G75" s="16" t="n">
        <v>0</v>
      </c>
      <c r="H75" s="16" t="n">
        <v>0</v>
      </c>
      <c r="I75" s="16" t="n">
        <v>0</v>
      </c>
      <c r="J75" s="16" t="n">
        <v>0</v>
      </c>
      <c r="K75" s="16" t="n">
        <v>0</v>
      </c>
      <c r="L75" s="16" t="n">
        <v>0</v>
      </c>
      <c r="M75" s="16" t="n">
        <v>0</v>
      </c>
      <c r="N75" s="16" t="n">
        <v>0</v>
      </c>
      <c r="O75" s="16" t="n">
        <v>0</v>
      </c>
      <c r="P75" s="16" t="n">
        <v>0</v>
      </c>
      <c r="Q75" s="16" t="n">
        <v>0</v>
      </c>
      <c r="R75" s="16" t="n">
        <v>0</v>
      </c>
      <c r="S75" s="16" t="n">
        <v>0</v>
      </c>
      <c r="T75" s="16" t="n">
        <v>0</v>
      </c>
      <c r="U75" s="16" t="n">
        <v>0</v>
      </c>
      <c r="V75" s="16" t="n">
        <v>0</v>
      </c>
    </row>
    <row r="76" customFormat="false" ht="4.15" hidden="false" customHeight="true" outlineLevel="0" collapsed="false">
      <c r="A76" s="36"/>
    </row>
    <row r="77" customFormat="false" ht="3.6" hidden="false" customHeight="true" outlineLevel="0" collapsed="false"/>
    <row r="78" customFormat="false" ht="18.75" hidden="false" customHeight="false" outlineLevel="0" collapsed="false">
      <c r="C78" s="20" t="s">
        <v>45</v>
      </c>
      <c r="D78" s="17" t="n">
        <f aca="false">SUM(D45:D77)</f>
        <v>28092</v>
      </c>
      <c r="E78" s="17" t="n">
        <f aca="false">SUM(E45:E77)</f>
        <v>28092</v>
      </c>
      <c r="F78" s="17" t="n">
        <f aca="false">SUM(F45:F77)</f>
        <v>28092</v>
      </c>
      <c r="G78" s="17" t="n">
        <f aca="false">SUM(G45:G77)</f>
        <v>28092</v>
      </c>
      <c r="H78" s="17" t="n">
        <f aca="false">SUM(H45:H77)</f>
        <v>28092</v>
      </c>
      <c r="I78" s="17" t="n">
        <f aca="false">SUM(I45:I77)</f>
        <v>28092</v>
      </c>
      <c r="J78" s="17" t="n">
        <f aca="false">SUM(J45:J77)</f>
        <v>28092</v>
      </c>
      <c r="K78" s="17" t="n">
        <f aca="false">SUM(K45:K77)</f>
        <v>28092</v>
      </c>
      <c r="L78" s="17" t="n">
        <f aca="false">SUM(L45:L77)</f>
        <v>28092</v>
      </c>
      <c r="M78" s="17" t="n">
        <f aca="false">SUM(M45:M77)</f>
        <v>28092</v>
      </c>
      <c r="N78" s="17" t="n">
        <f aca="false">SUM(N45:N77)</f>
        <v>28092</v>
      </c>
      <c r="O78" s="17" t="n">
        <f aca="false">SUM(O45:O77)</f>
        <v>28092</v>
      </c>
      <c r="P78" s="17" t="n">
        <f aca="false">SUM(P45:P77)</f>
        <v>28092</v>
      </c>
      <c r="Q78" s="17" t="n">
        <f aca="false">SUM(Q45:Q77)</f>
        <v>28092</v>
      </c>
      <c r="R78" s="17" t="n">
        <f aca="false">SUM(R45:R77)</f>
        <v>28092</v>
      </c>
      <c r="S78" s="17" t="n">
        <f aca="false">SUM(S45:S77)</f>
        <v>26092</v>
      </c>
      <c r="T78" s="17" t="n">
        <f aca="false">SUM(T45:T77)</f>
        <v>26092</v>
      </c>
      <c r="U78" s="17" t="n">
        <f aca="false">SUM(U45:U77)</f>
        <v>26092</v>
      </c>
      <c r="V78" s="17" t="n">
        <f aca="false">SUM(V45:V77)</f>
        <v>26092</v>
      </c>
    </row>
    <row r="82" customFormat="false" ht="12.75" hidden="false" customHeight="false" outlineLevel="0" collapsed="false">
      <c r="C82" s="0" t="s">
        <v>118</v>
      </c>
      <c r="D82" s="19" t="n">
        <f aca="false">D41-D78</f>
        <v>0</v>
      </c>
      <c r="E82" s="19" t="n">
        <f aca="false">E41-E78</f>
        <v>0</v>
      </c>
      <c r="F82" s="19" t="n">
        <f aca="false">F41-F78</f>
        <v>0</v>
      </c>
      <c r="G82" s="19" t="n">
        <f aca="false">G41-G78</f>
        <v>0</v>
      </c>
      <c r="H82" s="19" t="n">
        <f aca="false">H41-H78</f>
        <v>0</v>
      </c>
      <c r="I82" s="19" t="n">
        <f aca="false">I41-I78</f>
        <v>0</v>
      </c>
      <c r="J82" s="19" t="n">
        <f aca="false">J41-J78</f>
        <v>0</v>
      </c>
      <c r="K82" s="19" t="n">
        <f aca="false">K41-K78</f>
        <v>0</v>
      </c>
      <c r="L82" s="19" t="n">
        <f aca="false">L41-L78</f>
        <v>0</v>
      </c>
      <c r="M82" s="19" t="n">
        <f aca="false">M41-M78</f>
        <v>0</v>
      </c>
      <c r="N82" s="19" t="n">
        <f aca="false">N41-N78</f>
        <v>0</v>
      </c>
      <c r="O82" s="19" t="n">
        <f aca="false">O41-O78</f>
        <v>0</v>
      </c>
      <c r="P82" s="19" t="n">
        <f aca="false">P41-P78</f>
        <v>0</v>
      </c>
      <c r="Q82" s="19" t="n">
        <f aca="false">Q41-Q78</f>
        <v>0</v>
      </c>
      <c r="R82" s="19" t="n">
        <f aca="false">R41-R78</f>
        <v>0</v>
      </c>
      <c r="S82" s="19" t="n">
        <f aca="false">S41-S78</f>
        <v>0</v>
      </c>
      <c r="T82" s="19" t="n">
        <f aca="false">T41-T78</f>
        <v>0</v>
      </c>
      <c r="U82" s="19" t="n">
        <f aca="false">U41-U78</f>
        <v>0</v>
      </c>
      <c r="V82" s="19" t="n">
        <f aca="false">V41-V78</f>
        <v>0</v>
      </c>
    </row>
  </sheetData>
  <mergeCells count="3">
    <mergeCell ref="B1:C1"/>
    <mergeCell ref="B2:C2"/>
    <mergeCell ref="B3:C3"/>
  </mergeCells>
  <printOptions headings="false" gridLines="false" gridLinesSet="true" horizontalCentered="tru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57"/>
  <sheetViews>
    <sheetView showFormulas="false" showGridLines="fals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119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36557</v>
      </c>
      <c r="D9" s="11"/>
    </row>
    <row r="10" customFormat="false" ht="12.75" hidden="false" customHeight="false" outlineLevel="0" collapsed="false">
      <c r="A10" s="4" t="s">
        <v>13</v>
      </c>
      <c r="B10" s="4" t="s">
        <v>61</v>
      </c>
      <c r="C10" s="8" t="s">
        <v>15</v>
      </c>
      <c r="D10" s="9"/>
    </row>
    <row r="11" customFormat="false" ht="12.75" hidden="false" customHeight="false" outlineLevel="0" collapsed="false">
      <c r="C11" s="10" t="n">
        <v>36585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37" t="n">
        <v>553</v>
      </c>
      <c r="B15" s="38" t="s">
        <v>120</v>
      </c>
      <c r="C15" s="15"/>
      <c r="D15" s="16"/>
    </row>
    <row r="16" customFormat="false" ht="12.75" hidden="false" customHeight="false" outlineLevel="0" collapsed="false">
      <c r="A16" s="37" t="n">
        <v>553</v>
      </c>
      <c r="B16" s="38" t="s">
        <v>120</v>
      </c>
      <c r="C16" s="15"/>
      <c r="D16" s="16"/>
    </row>
    <row r="17" customFormat="false" ht="12.75" hidden="false" customHeight="false" outlineLevel="0" collapsed="false">
      <c r="A17" s="37" t="n">
        <v>584</v>
      </c>
      <c r="B17" s="38" t="s">
        <v>64</v>
      </c>
      <c r="C17" s="15"/>
      <c r="D17" s="16"/>
    </row>
    <row r="18" customFormat="false" ht="12.75" hidden="false" customHeight="false" outlineLevel="0" collapsed="false">
      <c r="A18" s="37" t="n">
        <v>3536</v>
      </c>
      <c r="B18" s="38" t="s">
        <v>121</v>
      </c>
      <c r="C18" s="15"/>
      <c r="D18" s="16"/>
    </row>
    <row r="19" customFormat="false" ht="12.75" hidden="false" customHeight="false" outlineLevel="0" collapsed="false">
      <c r="A19" s="37" t="n">
        <v>3536</v>
      </c>
      <c r="B19" s="38" t="s">
        <v>121</v>
      </c>
      <c r="C19" s="39"/>
      <c r="D19" s="16"/>
    </row>
    <row r="20" customFormat="false" ht="12.75" hidden="false" customHeight="false" outlineLevel="0" collapsed="false">
      <c r="A20" s="37" t="n">
        <v>4132</v>
      </c>
      <c r="B20" s="38" t="s">
        <v>24</v>
      </c>
      <c r="C20" s="39" t="s">
        <v>122</v>
      </c>
      <c r="D20" s="16"/>
    </row>
    <row r="21" customFormat="false" ht="12.75" hidden="false" customHeight="false" outlineLevel="0" collapsed="false">
      <c r="A21" s="37" t="n">
        <v>5674</v>
      </c>
      <c r="B21" s="38" t="s">
        <v>123</v>
      </c>
      <c r="C21" s="15"/>
      <c r="D21" s="16"/>
    </row>
    <row r="22" customFormat="false" ht="12.75" hidden="false" customHeight="false" outlineLevel="0" collapsed="false">
      <c r="A22" s="37" t="n">
        <v>7038</v>
      </c>
      <c r="B22" s="38" t="s">
        <v>124</v>
      </c>
      <c r="C22" s="15"/>
      <c r="D22" s="16"/>
    </row>
    <row r="23" customFormat="false" ht="12.75" hidden="false" customHeight="false" outlineLevel="0" collapsed="false">
      <c r="A23" s="37" t="n">
        <v>5674</v>
      </c>
      <c r="B23" s="38" t="s">
        <v>123</v>
      </c>
      <c r="C23" s="15" t="s">
        <v>67</v>
      </c>
      <c r="D23" s="16"/>
    </row>
    <row r="24" customFormat="false" ht="12.75" hidden="false" customHeight="false" outlineLevel="0" collapsed="false">
      <c r="A24" s="37" t="n">
        <v>7061</v>
      </c>
      <c r="B24" s="38" t="s">
        <v>125</v>
      </c>
      <c r="C24" s="15"/>
      <c r="D24" s="16"/>
    </row>
    <row r="25" customFormat="false" ht="12.75" hidden="false" customHeight="false" outlineLevel="0" collapsed="false">
      <c r="A25" s="37" t="s">
        <v>84</v>
      </c>
      <c r="B25" s="38" t="s">
        <v>28</v>
      </c>
      <c r="C25" s="15"/>
      <c r="D25" s="16" t="n">
        <v>0</v>
      </c>
    </row>
    <row r="26" customFormat="false" ht="12.75" hidden="false" customHeight="false" outlineLevel="0" collapsed="false">
      <c r="D26" s="19"/>
    </row>
    <row r="27" customFormat="false" ht="18.75" hidden="false" customHeight="false" outlineLevel="0" collapsed="false">
      <c r="C27" s="20" t="s">
        <v>30</v>
      </c>
      <c r="D27" s="17" t="n">
        <f aca="false">SUM(D15:D26)</f>
        <v>0</v>
      </c>
    </row>
    <row r="29" customFormat="false" ht="18.75" hidden="false" customHeight="false" outlineLevel="0" collapsed="false">
      <c r="A29" s="12" t="s">
        <v>31</v>
      </c>
      <c r="B29" s="12"/>
      <c r="D29" s="13" t="str">
        <f aca="false">D13</f>
        <v>FEB</v>
      </c>
    </row>
    <row r="30" customFormat="false" ht="12.75" hidden="false" customHeight="false" outlineLevel="0" collapsed="false">
      <c r="A30" s="13" t="s">
        <v>18</v>
      </c>
      <c r="B30" s="14" t="s">
        <v>19</v>
      </c>
      <c r="C30" s="13" t="s">
        <v>32</v>
      </c>
      <c r="D30" s="13" t="n">
        <f aca="false">D14</f>
        <v>1</v>
      </c>
    </row>
    <row r="31" customFormat="false" ht="12.75" hidden="false" customHeight="false" outlineLevel="0" collapsed="false">
      <c r="A31" s="40" t="n">
        <v>713</v>
      </c>
      <c r="B31" s="35" t="s">
        <v>126</v>
      </c>
      <c r="C31" s="21"/>
      <c r="D31" s="21"/>
    </row>
    <row r="32" customFormat="false" ht="12.75" hidden="false" customHeight="false" outlineLevel="0" collapsed="false">
      <c r="A32" s="40" t="n">
        <v>1008</v>
      </c>
      <c r="B32" s="35" t="s">
        <v>127</v>
      </c>
      <c r="C32" s="15"/>
      <c r="D32" s="21"/>
    </row>
    <row r="33" customFormat="false" ht="12.75" hidden="false" customHeight="false" outlineLevel="0" collapsed="false">
      <c r="A33" s="40" t="n">
        <v>1057</v>
      </c>
      <c r="B33" s="35" t="s">
        <v>128</v>
      </c>
      <c r="C33" s="15"/>
      <c r="D33" s="21"/>
    </row>
    <row r="34" customFormat="false" ht="12.75" hidden="false" customHeight="false" outlineLevel="0" collapsed="false">
      <c r="A34" s="40" t="n">
        <v>1060</v>
      </c>
      <c r="B34" s="35" t="s">
        <v>89</v>
      </c>
      <c r="C34" s="15"/>
      <c r="D34" s="21"/>
    </row>
    <row r="35" customFormat="false" ht="12.75" hidden="false" customHeight="false" outlineLevel="0" collapsed="false">
      <c r="A35" s="40" t="n">
        <v>1168</v>
      </c>
      <c r="B35" s="35" t="s">
        <v>129</v>
      </c>
      <c r="C35" s="15"/>
      <c r="D35" s="21"/>
    </row>
    <row r="36" customFormat="false" ht="12.75" hidden="false" customHeight="false" outlineLevel="0" collapsed="false">
      <c r="A36" s="40" t="n">
        <v>1233</v>
      </c>
      <c r="B36" s="35" t="s">
        <v>130</v>
      </c>
      <c r="C36" s="15"/>
      <c r="D36" s="21"/>
    </row>
    <row r="37" customFormat="false" ht="12.75" hidden="false" customHeight="false" outlineLevel="0" collapsed="false">
      <c r="A37" s="40" t="n">
        <v>1244</v>
      </c>
      <c r="B37" s="35" t="s">
        <v>93</v>
      </c>
      <c r="C37" s="15"/>
      <c r="D37" s="21"/>
    </row>
    <row r="38" customFormat="false" ht="12.75" hidden="false" customHeight="false" outlineLevel="0" collapsed="false">
      <c r="A38" s="40" t="n">
        <v>1258</v>
      </c>
      <c r="B38" s="35" t="s">
        <v>98</v>
      </c>
      <c r="C38" s="15" t="s">
        <v>99</v>
      </c>
      <c r="D38" s="21"/>
    </row>
    <row r="39" customFormat="false" ht="12.75" hidden="false" customHeight="false" outlineLevel="0" collapsed="false">
      <c r="A39" s="40" t="n">
        <v>1319</v>
      </c>
      <c r="B39" s="35" t="s">
        <v>129</v>
      </c>
      <c r="C39" s="15"/>
      <c r="D39" s="21"/>
    </row>
    <row r="40" customFormat="false" ht="12.75" hidden="false" customHeight="false" outlineLevel="0" collapsed="false">
      <c r="A40" s="40" t="n">
        <v>1326</v>
      </c>
      <c r="B40" s="35" t="s">
        <v>102</v>
      </c>
      <c r="C40" s="15"/>
      <c r="D40" s="21"/>
    </row>
    <row r="41" customFormat="false" ht="12.75" hidden="true" customHeight="false" outlineLevel="0" collapsed="false">
      <c r="A41" s="40" t="n">
        <v>1373</v>
      </c>
      <c r="B41" s="41" t="s">
        <v>53</v>
      </c>
      <c r="C41" s="15"/>
      <c r="D41" s="21"/>
    </row>
    <row r="42" customFormat="false" ht="12.75" hidden="true" customHeight="false" outlineLevel="0" collapsed="false">
      <c r="A42" s="40" t="n">
        <v>1427</v>
      </c>
      <c r="B42" s="35" t="s">
        <v>94</v>
      </c>
      <c r="C42" s="15"/>
      <c r="D42" s="21"/>
    </row>
    <row r="43" customFormat="false" ht="12.75" hidden="true" customHeight="false" outlineLevel="0" collapsed="false">
      <c r="A43" s="40" t="n">
        <v>1427</v>
      </c>
      <c r="B43" s="35" t="s">
        <v>131</v>
      </c>
      <c r="C43" s="15"/>
      <c r="D43" s="21"/>
    </row>
    <row r="44" customFormat="false" ht="12.75" hidden="true" customHeight="false" outlineLevel="0" collapsed="false">
      <c r="A44" s="40" t="n">
        <v>1431</v>
      </c>
      <c r="B44" s="35" t="s">
        <v>132</v>
      </c>
      <c r="C44" s="15"/>
      <c r="D44" s="21"/>
    </row>
    <row r="45" customFormat="false" ht="12.75" hidden="true" customHeight="false" outlineLevel="0" collapsed="false">
      <c r="A45" s="40" t="n">
        <v>1563</v>
      </c>
      <c r="B45" s="35" t="s">
        <v>111</v>
      </c>
      <c r="C45" s="15"/>
      <c r="D45" s="21"/>
    </row>
    <row r="46" customFormat="false" ht="12.75" hidden="false" customHeight="false" outlineLevel="0" collapsed="false">
      <c r="A46" s="42" t="n">
        <v>3551</v>
      </c>
      <c r="B46" s="43" t="s">
        <v>133</v>
      </c>
      <c r="C46" s="15"/>
      <c r="D46" s="21"/>
    </row>
    <row r="47" customFormat="false" ht="12.75" hidden="false" customHeight="false" outlineLevel="0" collapsed="false">
      <c r="A47" s="40" t="n">
        <v>4132</v>
      </c>
      <c r="B47" s="35" t="s">
        <v>96</v>
      </c>
      <c r="C47" s="15"/>
      <c r="D47" s="21"/>
    </row>
    <row r="48" customFormat="false" ht="12.75" hidden="false" customHeight="false" outlineLevel="0" collapsed="false">
      <c r="A48" s="42" t="n">
        <v>4531</v>
      </c>
      <c r="B48" s="43" t="s">
        <v>69</v>
      </c>
      <c r="C48" s="15"/>
      <c r="D48" s="21"/>
    </row>
    <row r="49" customFormat="false" ht="12.75" hidden="false" customHeight="false" outlineLevel="0" collapsed="false">
      <c r="A49" s="40" t="n">
        <v>7285</v>
      </c>
      <c r="B49" s="35" t="s">
        <v>62</v>
      </c>
      <c r="C49" s="15"/>
      <c r="D49" s="21"/>
    </row>
    <row r="50" customFormat="false" ht="12.75" hidden="false" customHeight="false" outlineLevel="0" collapsed="false">
      <c r="A50" s="40" t="s">
        <v>84</v>
      </c>
      <c r="B50" s="35" t="s">
        <v>28</v>
      </c>
      <c r="C50" s="15"/>
      <c r="D50" s="21" t="n">
        <v>0</v>
      </c>
    </row>
    <row r="51" customFormat="false" ht="12.75" hidden="false" customHeight="false" outlineLevel="0" collapsed="false">
      <c r="A51" s="36"/>
    </row>
    <row r="53" customFormat="false" ht="18.75" hidden="false" customHeight="false" outlineLevel="0" collapsed="false">
      <c r="C53" s="20" t="s">
        <v>45</v>
      </c>
      <c r="D53" s="17" t="n">
        <f aca="false">SUM(D31:D52)</f>
        <v>0</v>
      </c>
    </row>
    <row r="57" customFormat="false" ht="12.75" hidden="false" customHeight="false" outlineLevel="0" collapsed="false">
      <c r="C57" s="0" t="s">
        <v>118</v>
      </c>
      <c r="D57" s="19" t="n">
        <f aca="false">D27-D53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30"/>
  <sheetViews>
    <sheetView showFormulas="false" showGridLines="fals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X19" activeCellId="0" sqref="X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29.82"/>
  </cols>
  <sheetData>
    <row r="1" customFormat="false" ht="18.75" hidden="false" customHeight="false" outlineLevel="0" collapsed="false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customFormat="false" ht="18.75" hidden="false" customHeight="false" outlineLevel="0" collapsed="false">
      <c r="A2" s="3"/>
      <c r="B2" s="1" t="s">
        <v>1</v>
      </c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customFormat="false" ht="18.75" hidden="false" customHeight="false" outlineLevel="0" collapsed="false">
      <c r="A3" s="4"/>
      <c r="B3" s="1"/>
      <c r="C3" s="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customFormat="false" ht="18.75" hidden="false" customHeight="false" outlineLevel="0" collapsed="false">
      <c r="A4" s="4"/>
      <c r="B4" s="5"/>
      <c r="C4" s="3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134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36557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customFormat="false" ht="12.75" hidden="false" customHeight="false" outlineLevel="0" collapsed="false">
      <c r="C11" s="10" t="n">
        <v>36585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  <c r="I13" s="13" t="s">
        <v>17</v>
      </c>
      <c r="J13" s="13" t="s">
        <v>17</v>
      </c>
      <c r="K13" s="13" t="s">
        <v>17</v>
      </c>
      <c r="L13" s="13" t="s">
        <v>17</v>
      </c>
      <c r="M13" s="13" t="s">
        <v>17</v>
      </c>
      <c r="N13" s="13" t="s">
        <v>17</v>
      </c>
      <c r="O13" s="13" t="s">
        <v>17</v>
      </c>
      <c r="P13" s="13" t="s">
        <v>17</v>
      </c>
      <c r="Q13" s="13" t="s">
        <v>17</v>
      </c>
      <c r="R13" s="13" t="s">
        <v>17</v>
      </c>
      <c r="S13" s="13" t="s">
        <v>17</v>
      </c>
      <c r="T13" s="13" t="s">
        <v>17</v>
      </c>
      <c r="U13" s="13" t="s">
        <v>17</v>
      </c>
      <c r="V13" s="13" t="s">
        <v>17</v>
      </c>
      <c r="W13" s="13" t="s">
        <v>17</v>
      </c>
      <c r="X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  <c r="E14" s="13" t="n">
        <f aca="false">D14+1</f>
        <v>2</v>
      </c>
      <c r="F14" s="13" t="n">
        <f aca="false">E14+1</f>
        <v>3</v>
      </c>
      <c r="G14" s="13" t="n">
        <f aca="false">F14+1</f>
        <v>4</v>
      </c>
      <c r="H14" s="13" t="n">
        <f aca="false">G14+1</f>
        <v>5</v>
      </c>
      <c r="I14" s="13" t="n">
        <f aca="false">H14+1</f>
        <v>6</v>
      </c>
      <c r="J14" s="13" t="n">
        <f aca="false">I14+1</f>
        <v>7</v>
      </c>
      <c r="K14" s="13" t="n">
        <f aca="false">J14+1</f>
        <v>8</v>
      </c>
      <c r="L14" s="13" t="n">
        <f aca="false">K14+1</f>
        <v>9</v>
      </c>
      <c r="M14" s="13" t="n">
        <f aca="false">L14+1</f>
        <v>10</v>
      </c>
      <c r="N14" s="13" t="n">
        <f aca="false">M14+1</f>
        <v>11</v>
      </c>
      <c r="O14" s="13" t="n">
        <f aca="false">N14+1</f>
        <v>12</v>
      </c>
      <c r="P14" s="13" t="n">
        <f aca="false">O14+1</f>
        <v>13</v>
      </c>
      <c r="Q14" s="13" t="n">
        <f aca="false">P14+1</f>
        <v>14</v>
      </c>
      <c r="R14" s="13" t="n">
        <f aca="false">Q14+1</f>
        <v>15</v>
      </c>
      <c r="S14" s="13" t="n">
        <f aca="false">R14+1</f>
        <v>16</v>
      </c>
      <c r="T14" s="13" t="n">
        <f aca="false">S14+1</f>
        <v>17</v>
      </c>
      <c r="U14" s="13" t="n">
        <f aca="false">T14+1</f>
        <v>18</v>
      </c>
      <c r="V14" s="13" t="n">
        <f aca="false">U14+1</f>
        <v>19</v>
      </c>
      <c r="W14" s="13" t="n">
        <f aca="false">V14+1</f>
        <v>20</v>
      </c>
      <c r="X14" s="13" t="n">
        <f aca="false">W14+1</f>
        <v>21</v>
      </c>
    </row>
    <row r="15" customFormat="false" ht="12.75" hidden="false" customHeight="false" outlineLevel="0" collapsed="false">
      <c r="A15" s="37" t="n">
        <v>4132</v>
      </c>
      <c r="B15" s="38" t="s">
        <v>24</v>
      </c>
      <c r="C15" s="39" t="s">
        <v>135</v>
      </c>
      <c r="D15" s="16" t="n">
        <v>500</v>
      </c>
      <c r="E15" s="16" t="n">
        <v>500</v>
      </c>
      <c r="F15" s="16" t="n">
        <v>500</v>
      </c>
      <c r="G15" s="16" t="n">
        <v>500</v>
      </c>
      <c r="H15" s="16" t="n">
        <v>500</v>
      </c>
      <c r="I15" s="16" t="n">
        <v>500</v>
      </c>
      <c r="J15" s="16" t="n">
        <v>500</v>
      </c>
      <c r="K15" s="16" t="n">
        <v>500</v>
      </c>
      <c r="L15" s="16" t="n">
        <v>500</v>
      </c>
      <c r="M15" s="16" t="n">
        <v>500</v>
      </c>
      <c r="N15" s="16" t="n">
        <v>500</v>
      </c>
      <c r="O15" s="16" t="n">
        <v>500</v>
      </c>
      <c r="P15" s="16" t="n">
        <v>500</v>
      </c>
      <c r="Q15" s="16" t="n">
        <v>500</v>
      </c>
      <c r="R15" s="16" t="n">
        <v>500</v>
      </c>
      <c r="S15" s="16" t="n">
        <v>500</v>
      </c>
      <c r="T15" s="16" t="n">
        <v>500</v>
      </c>
      <c r="U15" s="16" t="n">
        <v>500</v>
      </c>
      <c r="V15" s="16" t="n">
        <v>500</v>
      </c>
      <c r="W15" s="16" t="n">
        <v>500</v>
      </c>
      <c r="X15" s="16" t="n">
        <v>500</v>
      </c>
    </row>
    <row r="16" customFormat="false" ht="12.75" hidden="false" customHeight="false" outlineLevel="0" collapsed="false">
      <c r="A16" s="37" t="s">
        <v>84</v>
      </c>
      <c r="B16" s="38" t="s">
        <v>28</v>
      </c>
      <c r="C16" s="15"/>
      <c r="D16" s="16" t="n">
        <v>0</v>
      </c>
      <c r="E16" s="16" t="n">
        <v>0</v>
      </c>
      <c r="F16" s="16" t="n">
        <v>0</v>
      </c>
      <c r="G16" s="16" t="n">
        <v>0</v>
      </c>
      <c r="H16" s="16" t="n">
        <v>0</v>
      </c>
      <c r="I16" s="16" t="n">
        <v>0</v>
      </c>
      <c r="J16" s="16" t="n">
        <v>0</v>
      </c>
      <c r="K16" s="16" t="n">
        <v>0</v>
      </c>
      <c r="L16" s="16" t="n">
        <v>0</v>
      </c>
      <c r="M16" s="16" t="n">
        <v>0</v>
      </c>
      <c r="N16" s="16" t="n">
        <v>0</v>
      </c>
      <c r="O16" s="16" t="n">
        <v>0</v>
      </c>
      <c r="P16" s="16" t="n">
        <v>0</v>
      </c>
      <c r="Q16" s="16" t="n">
        <v>0</v>
      </c>
      <c r="R16" s="16" t="n">
        <v>0</v>
      </c>
      <c r="S16" s="16" t="n">
        <v>0</v>
      </c>
      <c r="T16" s="16" t="n">
        <v>0</v>
      </c>
      <c r="U16" s="16" t="n">
        <v>0</v>
      </c>
      <c r="V16" s="16" t="n">
        <v>0</v>
      </c>
      <c r="W16" s="16" t="n">
        <v>0</v>
      </c>
      <c r="X16" s="16" t="n">
        <v>0</v>
      </c>
    </row>
    <row r="17" customFormat="false" ht="12.75" hidden="false" customHeight="false" outlineLevel="0" collapsed="false"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</row>
    <row r="18" customFormat="false" ht="18.75" hidden="false" customHeight="false" outlineLevel="0" collapsed="false">
      <c r="C18" s="20" t="s">
        <v>30</v>
      </c>
      <c r="D18" s="17" t="n">
        <f aca="false">SUM(D15:D17)</f>
        <v>500</v>
      </c>
      <c r="E18" s="17" t="n">
        <f aca="false">SUM(E15:E17)</f>
        <v>500</v>
      </c>
      <c r="F18" s="17" t="n">
        <f aca="false">SUM(F15:F17)</f>
        <v>500</v>
      </c>
      <c r="G18" s="17" t="n">
        <f aca="false">SUM(G15:G17)</f>
        <v>500</v>
      </c>
      <c r="H18" s="17" t="n">
        <f aca="false">SUM(H15:H17)</f>
        <v>500</v>
      </c>
      <c r="I18" s="17" t="n">
        <f aca="false">SUM(I15:I17)</f>
        <v>500</v>
      </c>
      <c r="J18" s="17" t="n">
        <f aca="false">SUM(J15:J17)</f>
        <v>500</v>
      </c>
      <c r="K18" s="17" t="n">
        <f aca="false">SUM(K15:K17)</f>
        <v>500</v>
      </c>
      <c r="L18" s="17" t="n">
        <f aca="false">SUM(L15:L17)</f>
        <v>500</v>
      </c>
      <c r="M18" s="17" t="n">
        <f aca="false">SUM(M15:M17)</f>
        <v>500</v>
      </c>
      <c r="N18" s="17" t="n">
        <f aca="false">SUM(N15:N17)</f>
        <v>500</v>
      </c>
      <c r="O18" s="17" t="n">
        <f aca="false">SUM(O15:O17)</f>
        <v>500</v>
      </c>
      <c r="P18" s="17" t="n">
        <f aca="false">SUM(P15:P17)</f>
        <v>500</v>
      </c>
      <c r="Q18" s="17" t="n">
        <f aca="false">SUM(Q15:Q17)</f>
        <v>500</v>
      </c>
      <c r="R18" s="17" t="n">
        <f aca="false">SUM(R15:R17)</f>
        <v>500</v>
      </c>
      <c r="S18" s="17" t="n">
        <f aca="false">SUM(S15:S17)</f>
        <v>500</v>
      </c>
      <c r="T18" s="17" t="n">
        <f aca="false">SUM(T15:T17)</f>
        <v>500</v>
      </c>
      <c r="U18" s="17" t="n">
        <f aca="false">SUM(U15:U17)</f>
        <v>500</v>
      </c>
      <c r="V18" s="17" t="n">
        <f aca="false">SUM(V15:V17)</f>
        <v>500</v>
      </c>
      <c r="W18" s="17" t="n">
        <f aca="false">SUM(W15:W17)</f>
        <v>500</v>
      </c>
      <c r="X18" s="17" t="n">
        <f aca="false">SUM(X15:X17)</f>
        <v>500</v>
      </c>
    </row>
    <row r="20" customFormat="false" ht="18.75" hidden="false" customHeight="false" outlineLevel="0" collapsed="false">
      <c r="A20" s="12" t="s">
        <v>31</v>
      </c>
      <c r="B20" s="12"/>
      <c r="D20" s="13" t="str">
        <f aca="false">D13</f>
        <v>FEB</v>
      </c>
      <c r="E20" s="13" t="str">
        <f aca="false">E13</f>
        <v>FEB</v>
      </c>
      <c r="F20" s="13" t="str">
        <f aca="false">F13</f>
        <v>FEB</v>
      </c>
      <c r="G20" s="13" t="str">
        <f aca="false">G13</f>
        <v>FEB</v>
      </c>
      <c r="H20" s="13" t="str">
        <f aca="false">H13</f>
        <v>FEB</v>
      </c>
      <c r="I20" s="13" t="str">
        <f aca="false">I13</f>
        <v>FEB</v>
      </c>
      <c r="J20" s="13" t="str">
        <f aca="false">J13</f>
        <v>FEB</v>
      </c>
      <c r="K20" s="13" t="str">
        <f aca="false">K13</f>
        <v>FEB</v>
      </c>
      <c r="L20" s="13" t="str">
        <f aca="false">L13</f>
        <v>FEB</v>
      </c>
      <c r="M20" s="13" t="str">
        <f aca="false">M13</f>
        <v>FEB</v>
      </c>
      <c r="N20" s="13" t="str">
        <f aca="false">N13</f>
        <v>FEB</v>
      </c>
      <c r="O20" s="13" t="str">
        <f aca="false">O13</f>
        <v>FEB</v>
      </c>
      <c r="P20" s="13" t="str">
        <f aca="false">P13</f>
        <v>FEB</v>
      </c>
      <c r="Q20" s="13" t="str">
        <f aca="false">Q13</f>
        <v>FEB</v>
      </c>
      <c r="R20" s="13" t="str">
        <f aca="false">R13</f>
        <v>FEB</v>
      </c>
      <c r="S20" s="13" t="str">
        <f aca="false">S13</f>
        <v>FEB</v>
      </c>
      <c r="T20" s="13" t="str">
        <f aca="false">T13</f>
        <v>FEB</v>
      </c>
      <c r="U20" s="13" t="str">
        <f aca="false">U13</f>
        <v>FEB</v>
      </c>
      <c r="V20" s="13" t="str">
        <f aca="false">V13</f>
        <v>FEB</v>
      </c>
      <c r="W20" s="13" t="str">
        <f aca="false">W13</f>
        <v>FEB</v>
      </c>
      <c r="X20" s="13" t="str">
        <f aca="false">X13</f>
        <v>FEB</v>
      </c>
    </row>
    <row r="21" customFormat="false" ht="12.75" hidden="false" customHeight="false" outlineLevel="0" collapsed="false">
      <c r="A21" s="13" t="s">
        <v>18</v>
      </c>
      <c r="B21" s="14" t="s">
        <v>19</v>
      </c>
      <c r="C21" s="13" t="s">
        <v>32</v>
      </c>
      <c r="D21" s="13" t="n">
        <f aca="false">D14</f>
        <v>1</v>
      </c>
      <c r="E21" s="13" t="n">
        <f aca="false">E14</f>
        <v>2</v>
      </c>
      <c r="F21" s="13" t="n">
        <f aca="false">F14</f>
        <v>3</v>
      </c>
      <c r="G21" s="13" t="n">
        <f aca="false">G14</f>
        <v>4</v>
      </c>
      <c r="H21" s="13" t="n">
        <f aca="false">H14</f>
        <v>5</v>
      </c>
      <c r="I21" s="13" t="n">
        <f aca="false">I14</f>
        <v>6</v>
      </c>
      <c r="J21" s="13" t="n">
        <f aca="false">J14</f>
        <v>7</v>
      </c>
      <c r="K21" s="13" t="n">
        <f aca="false">K14</f>
        <v>8</v>
      </c>
      <c r="L21" s="13" t="n">
        <f aca="false">L14</f>
        <v>9</v>
      </c>
      <c r="M21" s="13" t="n">
        <f aca="false">M14</f>
        <v>10</v>
      </c>
      <c r="N21" s="13" t="n">
        <f aca="false">N14</f>
        <v>11</v>
      </c>
      <c r="O21" s="13" t="n">
        <f aca="false">O14</f>
        <v>12</v>
      </c>
      <c r="P21" s="13" t="n">
        <f aca="false">P14</f>
        <v>13</v>
      </c>
      <c r="Q21" s="13" t="n">
        <f aca="false">Q14</f>
        <v>14</v>
      </c>
      <c r="R21" s="13" t="n">
        <f aca="false">R14</f>
        <v>15</v>
      </c>
      <c r="S21" s="13" t="n">
        <f aca="false">S14</f>
        <v>16</v>
      </c>
      <c r="T21" s="13" t="n">
        <f aca="false">T14</f>
        <v>17</v>
      </c>
      <c r="U21" s="13" t="n">
        <f aca="false">U14</f>
        <v>18</v>
      </c>
      <c r="V21" s="13" t="n">
        <f aca="false">V14</f>
        <v>19</v>
      </c>
      <c r="W21" s="13" t="n">
        <f aca="false">W14</f>
        <v>20</v>
      </c>
      <c r="X21" s="13" t="n">
        <f aca="false">X14</f>
        <v>21</v>
      </c>
    </row>
    <row r="22" customFormat="false" ht="12.75" hidden="false" customHeight="false" outlineLevel="0" collapsed="false">
      <c r="A22" s="40" t="n">
        <v>8078</v>
      </c>
      <c r="B22" s="35" t="s">
        <v>136</v>
      </c>
      <c r="C22" s="35" t="s">
        <v>136</v>
      </c>
      <c r="D22" s="21" t="n">
        <v>500</v>
      </c>
      <c r="E22" s="21" t="n">
        <v>500</v>
      </c>
      <c r="F22" s="21" t="n">
        <v>500</v>
      </c>
      <c r="G22" s="21" t="n">
        <v>500</v>
      </c>
      <c r="H22" s="21" t="n">
        <v>500</v>
      </c>
      <c r="I22" s="21" t="n">
        <v>500</v>
      </c>
      <c r="J22" s="21" t="n">
        <v>500</v>
      </c>
      <c r="K22" s="21" t="n">
        <v>500</v>
      </c>
      <c r="L22" s="21" t="n">
        <v>500</v>
      </c>
      <c r="M22" s="21" t="n">
        <v>500</v>
      </c>
      <c r="N22" s="21" t="n">
        <v>500</v>
      </c>
      <c r="O22" s="21" t="n">
        <v>500</v>
      </c>
      <c r="P22" s="21" t="n">
        <v>500</v>
      </c>
      <c r="Q22" s="21" t="n">
        <v>500</v>
      </c>
      <c r="R22" s="21" t="n">
        <v>500</v>
      </c>
      <c r="S22" s="21" t="n">
        <v>500</v>
      </c>
      <c r="T22" s="21" t="n">
        <v>500</v>
      </c>
      <c r="U22" s="21" t="n">
        <v>500</v>
      </c>
      <c r="V22" s="21" t="n">
        <v>500</v>
      </c>
      <c r="W22" s="21" t="n">
        <v>500</v>
      </c>
      <c r="X22" s="21" t="n">
        <v>500</v>
      </c>
    </row>
    <row r="23" customFormat="false" ht="12.75" hidden="false" customHeight="false" outlineLevel="0" collapsed="false">
      <c r="A23" s="40" t="s">
        <v>84</v>
      </c>
      <c r="B23" s="35" t="s">
        <v>28</v>
      </c>
      <c r="C23" s="15"/>
      <c r="D23" s="21" t="n">
        <v>0</v>
      </c>
      <c r="E23" s="21" t="n">
        <v>0</v>
      </c>
      <c r="F23" s="21" t="n">
        <v>0</v>
      </c>
      <c r="G23" s="21" t="n">
        <v>0</v>
      </c>
      <c r="H23" s="21" t="n">
        <v>0</v>
      </c>
      <c r="I23" s="21" t="n">
        <v>0</v>
      </c>
      <c r="J23" s="21" t="n">
        <v>0</v>
      </c>
      <c r="K23" s="21" t="n">
        <v>0</v>
      </c>
      <c r="L23" s="21" t="n">
        <v>0</v>
      </c>
      <c r="M23" s="21" t="n">
        <v>0</v>
      </c>
      <c r="N23" s="21" t="n">
        <v>0</v>
      </c>
      <c r="O23" s="21" t="n">
        <v>0</v>
      </c>
      <c r="P23" s="21" t="n">
        <v>0</v>
      </c>
      <c r="Q23" s="21" t="n">
        <v>0</v>
      </c>
      <c r="R23" s="21" t="n">
        <v>0</v>
      </c>
      <c r="S23" s="21" t="n">
        <v>0</v>
      </c>
      <c r="T23" s="21" t="n">
        <v>0</v>
      </c>
      <c r="U23" s="21" t="n">
        <v>0</v>
      </c>
      <c r="V23" s="21" t="n">
        <v>0</v>
      </c>
      <c r="W23" s="21" t="n">
        <v>0</v>
      </c>
      <c r="X23" s="21" t="n">
        <v>0</v>
      </c>
    </row>
    <row r="24" customFormat="false" ht="12.75" hidden="false" customHeight="false" outlineLevel="0" collapsed="false">
      <c r="A24" s="36"/>
    </row>
    <row r="26" customFormat="false" ht="18.75" hidden="false" customHeight="false" outlineLevel="0" collapsed="false">
      <c r="C26" s="20" t="s">
        <v>45</v>
      </c>
      <c r="D26" s="17" t="n">
        <f aca="false">SUM(D22:D25)</f>
        <v>500</v>
      </c>
      <c r="E26" s="17" t="n">
        <f aca="false">SUM(E22:E25)</f>
        <v>500</v>
      </c>
      <c r="F26" s="17" t="n">
        <f aca="false">SUM(F22:F25)</f>
        <v>500</v>
      </c>
      <c r="G26" s="17" t="n">
        <f aca="false">SUM(G22:G25)</f>
        <v>500</v>
      </c>
      <c r="H26" s="17" t="n">
        <f aca="false">SUM(H22:H25)</f>
        <v>500</v>
      </c>
      <c r="I26" s="17" t="n">
        <f aca="false">SUM(I22:I25)</f>
        <v>500</v>
      </c>
      <c r="J26" s="17" t="n">
        <f aca="false">SUM(J22:J25)</f>
        <v>500</v>
      </c>
      <c r="K26" s="17" t="n">
        <f aca="false">SUM(K22:K25)</f>
        <v>500</v>
      </c>
      <c r="L26" s="17" t="n">
        <f aca="false">SUM(L22:L25)</f>
        <v>500</v>
      </c>
      <c r="M26" s="17" t="n">
        <f aca="false">SUM(M22:M25)</f>
        <v>500</v>
      </c>
      <c r="N26" s="17" t="n">
        <f aca="false">SUM(N22:N25)</f>
        <v>500</v>
      </c>
      <c r="O26" s="17" t="n">
        <f aca="false">SUM(O22:O25)</f>
        <v>500</v>
      </c>
      <c r="P26" s="17" t="n">
        <f aca="false">SUM(P22:P25)</f>
        <v>500</v>
      </c>
      <c r="Q26" s="17" t="n">
        <f aca="false">SUM(Q22:Q25)</f>
        <v>500</v>
      </c>
      <c r="R26" s="17" t="n">
        <f aca="false">SUM(R22:R25)</f>
        <v>500</v>
      </c>
      <c r="S26" s="17" t="n">
        <f aca="false">SUM(S22:S25)</f>
        <v>500</v>
      </c>
      <c r="T26" s="17" t="n">
        <f aca="false">SUM(T22:T25)</f>
        <v>500</v>
      </c>
      <c r="U26" s="17" t="n">
        <f aca="false">SUM(U22:U25)</f>
        <v>500</v>
      </c>
      <c r="V26" s="17" t="n">
        <f aca="false">SUM(V22:V25)</f>
        <v>500</v>
      </c>
      <c r="W26" s="17" t="n">
        <f aca="false">SUM(W22:W25)</f>
        <v>500</v>
      </c>
      <c r="X26" s="17" t="n">
        <f aca="false">SUM(X22:X25)</f>
        <v>500</v>
      </c>
    </row>
    <row r="30" customFormat="false" ht="12.75" hidden="false" customHeight="false" outlineLevel="0" collapsed="false">
      <c r="C30" s="0" t="s">
        <v>118</v>
      </c>
      <c r="D30" s="19" t="n">
        <f aca="false">D18-D26</f>
        <v>0</v>
      </c>
      <c r="E30" s="19" t="n">
        <f aca="false">E18-E26</f>
        <v>0</v>
      </c>
      <c r="F30" s="19" t="n">
        <f aca="false">F18-F26</f>
        <v>0</v>
      </c>
      <c r="G30" s="19" t="n">
        <f aca="false">G18-G26</f>
        <v>0</v>
      </c>
      <c r="H30" s="19" t="n">
        <f aca="false">H18-H26</f>
        <v>0</v>
      </c>
      <c r="I30" s="19" t="n">
        <f aca="false">I18-I26</f>
        <v>0</v>
      </c>
      <c r="J30" s="19" t="n">
        <f aca="false">J18-J26</f>
        <v>0</v>
      </c>
      <c r="K30" s="19" t="n">
        <f aca="false">K18-K26</f>
        <v>0</v>
      </c>
      <c r="L30" s="19" t="n">
        <f aca="false">L18-L26</f>
        <v>0</v>
      </c>
      <c r="M30" s="19" t="n">
        <f aca="false">M18-M26</f>
        <v>0</v>
      </c>
      <c r="N30" s="19" t="n">
        <f aca="false">N18-N26</f>
        <v>0</v>
      </c>
      <c r="O30" s="19" t="n">
        <f aca="false">O18-O26</f>
        <v>0</v>
      </c>
      <c r="P30" s="19" t="n">
        <f aca="false">P18-P26</f>
        <v>0</v>
      </c>
      <c r="Q30" s="19" t="n">
        <f aca="false">Q18-Q26</f>
        <v>0</v>
      </c>
      <c r="R30" s="19" t="n">
        <f aca="false">R18-R26</f>
        <v>0</v>
      </c>
      <c r="S30" s="19" t="n">
        <f aca="false">S18-S26</f>
        <v>0</v>
      </c>
      <c r="T30" s="19" t="n">
        <f aca="false">T18-T26</f>
        <v>0</v>
      </c>
      <c r="U30" s="19" t="n">
        <f aca="false">U18-U26</f>
        <v>0</v>
      </c>
      <c r="V30" s="19" t="n">
        <f aca="false">V18-V26</f>
        <v>0</v>
      </c>
      <c r="W30" s="19" t="n">
        <f aca="false">W18-W26</f>
        <v>0</v>
      </c>
      <c r="X30" s="19" t="n">
        <f aca="false">X18-X26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2.804687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&amp;C&amp;12&amp;A</oddHeader>
    <oddFooter>&amp;C&amp;12Page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1997-01-30T12:17:13Z</dcterms:created>
  <dc:creator>Entex - Troy Benoit</dc:creator>
  <dc:description/>
  <dc:language>en-US</dc:language>
  <cp:lastModifiedBy>Troy A. Benoit</cp:lastModifiedBy>
  <cp:lastPrinted>2000-01-14T14:17:10Z</cp:lastPrinted>
  <cp:revision>0</cp:revision>
  <dc:subject/>
  <dc:title/>
</cp:coreProperties>
</file>