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<sst xmlns="http://schemas.openxmlformats.org/spreadsheetml/2006/main" count="8" uniqueCount="8">
  <si>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NGI Chicago</t>
  </si>
  <si>
    <t xml:space="preserve">Basis Quote</t>
  </si>
  <si>
    <t xml:space="preserve">Deal 1</t>
  </si>
  <si>
    <t xml:space="preserve">Deal 2</t>
  </si>
  <si>
    <t xml:space="preserve">Monthly</t>
  </si>
  <si>
    <t xml:space="preserve"># of </t>
  </si>
  <si>
    <t xml:space="preserve">Volume</t>
  </si>
  <si>
    <t xml:space="preserve">Contracts</t>
  </si>
</sst>
</file>

<file path=xl/styles.xml><?xml version="1.0" encoding="utf-8"?>
<styleSheet xmlns="http://schemas.openxmlformats.org/spreadsheetml/2006/main">
  <numFmts count="56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_ \\* #,##0.00_ ;_ \\* &quot;\\\\\-&quot;#,##0.00_ ;_ \\* \-??_ ;_ @_ "/>
    <numFmt numFmtId="188" formatCode="_ * #,##0_ ;_ * &quot;\\\\\-&quot;#,##0_ ;_ * \-_ ;_ @_ "/>
    <numFmt numFmtId="189" formatCode="0.000"/>
    <numFmt numFmtId="190" formatCode="_(* #,##0.00_);_(* \(#,##0.00\);_(* \-??_);_(@_)"/>
    <numFmt numFmtId="191" formatCode="_-* #,##0.00_-;\-* #,##0.00_-;_-* \-??_-;_-@_-"/>
    <numFmt numFmtId="192" formatCode="#,##0.00"/>
    <numFmt numFmtId="193" formatCode="_ * #,##0_ ;_ * &quot;\\\\-&quot;#,##0_ ;_ * \-_ ;_ @_ "/>
    <numFmt numFmtId="194" formatCode="_ \\* #,##0_ ;_ \\* &quot;\\\\\-&quot;#,##0_ ;_ \\* \-_ ;_ @_ "/>
    <numFmt numFmtId="195" formatCode="_(\$* #,##0_);_(\$* \(#,##0\);_(\$* \-_);_(@_)"/>
    <numFmt numFmtId="196" formatCode="_ * #,##0_ ;_ * &quot;\\-&quot;#,##0_ ;_ * \-_ ;_ @_ "/>
    <numFmt numFmtId="197" formatCode="\\#,##0.00;[RED]&quot;\\\\\\-&quot;#,##0.00"/>
    <numFmt numFmtId="198" formatCode="\\#,##0.00;&quot;\\\\\-&quot;#,##0.00"/>
    <numFmt numFmtId="199" formatCode="_-\\* #,##0_-;&quot;-\&quot;* #,##0_-;_-\\* \-_-;_-@_-"/>
    <numFmt numFmtId="200" formatCode="\\#,##0.00;&quot;\-&quot;#,##0.00"/>
    <numFmt numFmtId="201" formatCode="\\#,##0;[RED]&quot;\\\\\\-&quot;#,##0"/>
    <numFmt numFmtId="202" formatCode="\\#,##0.00;&quot;\\\-&quot;#,##0.00"/>
    <numFmt numFmtId="203" formatCode="_ \\* #,##0.00_ ;_ \\* &quot;\\\\-&quot;#,##0.00_ ;_ \\* \-??_ ;_ @_ "/>
    <numFmt numFmtId="204" formatCode="_(\$* #,##0.00_);_(\$* \(#,##0.00\);_(\$* \-??_);_(@_)"/>
    <numFmt numFmtId="205" formatCode="_ \\* #,##0.00_ ;_ \\* &quot;\\-&quot;#,##0.00_ ;_ \\* \-??_ ;_ @_ "/>
    <numFmt numFmtId="206" formatCode="_-\\* #,##0.00_-;&quot;-\&quot;* #,##0.00_-;_-\\* \-??_-;_-@_-"/>
    <numFmt numFmtId="207" formatCode="_ \\* #,##0_ ;_ \\* &quot;\\-&quot;#,##0_ ;_ \\* \-_ ;_ @_ "/>
    <numFmt numFmtId="208" formatCode="0.00"/>
    <numFmt numFmtId="209" formatCode="_ \\* #,##0.00_ ;_ \\* &quot;\-&quot;#,##0.00_ ;_ \\* \-??_ ;_ @_ "/>
    <numFmt numFmtId="210" formatCode="\\#,##0;[RED]&quot;\\\\\\\-&quot;#,##0"/>
    <numFmt numFmtId="211" formatCode="yy&quot;\\\-&quot;mm&quot;\\\-&quot;dd&quot;\\\\ &quot;h:mm"/>
    <numFmt numFmtId="212" formatCode="#&quot;\\\\ &quot;??/??"/>
    <numFmt numFmtId="213" formatCode="General_)"/>
    <numFmt numFmtId="214" formatCode="[$-409]#,##0_);\(#,##0\)"/>
    <numFmt numFmtId="215" formatCode="#,##0"/>
    <numFmt numFmtId="216" formatCode="0.0%"/>
    <numFmt numFmtId="217" formatCode="_(* #,##0_);_(* \(#,##0\);_(* \-??_);_(@_)"/>
    <numFmt numFmtId="218" formatCode="[$-409]mmm\-yy"/>
    <numFmt numFmtId="219" formatCode="0.000_)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Courier New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0"/>
      <name val="Book Antiqua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sz val="10"/>
      <color rgb="FF008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2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164" fontId="0" fillId="2" borderId="0" applyFont="true" applyBorder="true" applyAlignment="false" applyProtection="false"/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21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1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3" borderId="0" applyFont="true" applyBorder="false" applyAlignment="false" applyProtection="false"/>
    <xf numFmtId="21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3" fillId="0" borderId="2" applyFont="true" applyBorder="tru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0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9101" xfId="109"/>
    <cellStyle name="Comma [0]_9400" xfId="110"/>
    <cellStyle name="Comma [0]_A" xfId="111"/>
    <cellStyle name="Comma [0]_A_dimon" xfId="112"/>
    <cellStyle name="Comma [0]_algasdefault" xfId="113"/>
    <cellStyle name="Comma [0]_Alternative1" xfId="114"/>
    <cellStyle name="Comma [0]_Alternative1_1" xfId="115"/>
    <cellStyle name="Comma [0]_App E" xfId="116"/>
    <cellStyle name="Comma [0]_Arapahoe" xfId="117"/>
    <cellStyle name="Comma [0]_Assumptions" xfId="118"/>
    <cellStyle name="Comma [0]_bahiadefault" xfId="119"/>
    <cellStyle name="Comma [0]_BFJUNCFP" xfId="120"/>
    <cellStyle name="Comma [0]_Book3" xfId="121"/>
    <cellStyle name="Comma [0]_brault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harts" xfId="143"/>
    <cellStyle name="Comma [0]_CO444JE" xfId="144"/>
    <cellStyle name="Comma [0]_Comm File" xfId="145"/>
    <cellStyle name="Comma [0]_coperdefault" xfId="146"/>
    <cellStyle name="Comma [0]_Crude Chart" xfId="147"/>
    <cellStyle name="Comma [0]_Crude Cover" xfId="148"/>
    <cellStyle name="Comma [0]_Cum. Back Roll Chart" xfId="149"/>
    <cellStyle name="Comma [0]_Daily Changes" xfId="150"/>
    <cellStyle name="Comma [0]_Daily Hedge Strips" xfId="151"/>
    <cellStyle name="Comma [0]_DEFAULT" xfId="152"/>
    <cellStyle name="Comma [0]_dimon" xfId="153"/>
    <cellStyle name="Comma [0]_Division-US$" xfId="154"/>
    <cellStyle name="Comma [0]_Dowell C1b" xfId="155"/>
    <cellStyle name="Comma [0]_Dowell-C1a" xfId="156"/>
    <cellStyle name="Comma [0]_ECT_Form" xfId="157"/>
    <cellStyle name="Comma [0]_ECT_Form_005" xfId="158"/>
    <cellStyle name="Comma [0]_ECT_Form_600" xfId="159"/>
    <cellStyle name="Comma [0]_ECT_Form_608" xfId="160"/>
    <cellStyle name="Comma [0]_ECT_Form_727" xfId="161"/>
    <cellStyle name="Comma [0]_ECT_Form_777" xfId="162"/>
    <cellStyle name="Comma [0]_ECT_Form_BS" xfId="163"/>
    <cellStyle name="Comma [0]_ECT_Form_GRP" xfId="164"/>
    <cellStyle name="Comma [0]_emserdefault" xfId="165"/>
    <cellStyle name="Comma [0]_form" xfId="166"/>
    <cellStyle name="Comma [0]_FP 20 A (1)" xfId="167"/>
    <cellStyle name="Comma [0]_FP 20 A (2)" xfId="168"/>
    <cellStyle name="Comma [0]_FP-20 (App. E)" xfId="169"/>
    <cellStyle name="Comma [0]_FP-20 (App.A) " xfId="170"/>
    <cellStyle name="Comma [0]_FP-20 (App.D)" xfId="171"/>
    <cellStyle name="Comma [0]_FP-20(App.B)" xfId="172"/>
    <cellStyle name="Comma [0]_FP-20(C1) (a)" xfId="173"/>
    <cellStyle name="Comma [0]_FP-20(C1) (a) (2)" xfId="174"/>
    <cellStyle name="Comma [0]_FP-20(C1) (b)" xfId="175"/>
    <cellStyle name="Comma [0]_FP-20(C1) (b) " xfId="176"/>
    <cellStyle name="Comma [0]_FP-20(C1) (b) (2)" xfId="177"/>
    <cellStyle name="Comma [0]_GenAssum" xfId="178"/>
    <cellStyle name="Comma [0]_GP C1a" xfId="179"/>
    <cellStyle name="Comma [0]_GP C1b" xfId="180"/>
    <cellStyle name="Comma [0]_GP_EI_3" xfId="181"/>
    <cellStyle name="Comma [0]_GQ C1A" xfId="182"/>
    <cellStyle name="Comma [0]_GQ C1B" xfId="183"/>
    <cellStyle name="Comma [0]_HOGANGAS" xfId="184"/>
    <cellStyle name="Comma [0]_HOGANOIL" xfId="185"/>
    <cellStyle name="Comma [0]_IPM C1b" xfId="186"/>
    <cellStyle name="Comma [0]_IPMC1a" xfId="187"/>
    <cellStyle name="Comma [0]_IS-Hold" xfId="188"/>
    <cellStyle name="Comma [0]_JETEMP" xfId="189"/>
    <cellStyle name="Comma [0]_june gas estimate" xfId="190"/>
    <cellStyle name="Comma [0]_laroux" xfId="191"/>
    <cellStyle name="Comma [0]_laroux_1" xfId="192"/>
    <cellStyle name="Comma [0]_laroux_1_dimon" xfId="193"/>
    <cellStyle name="Comma [0]_laroux_1_dimon_1" xfId="194"/>
    <cellStyle name="Comma [0]_laroux_1_laroux" xfId="195"/>
    <cellStyle name="Comma [0]_laroux_1_PLDT" xfId="196"/>
    <cellStyle name="Comma [0]_laroux_1_VERA" xfId="197"/>
    <cellStyle name="Comma [0]_laroux_1_VIRUS-EDY" xfId="198"/>
    <cellStyle name="Comma [0]_laroux_2" xfId="199"/>
    <cellStyle name="Comma [0]_laroux_2_dimon" xfId="200"/>
    <cellStyle name="Comma [0]_laroux_2_dimon_1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3_Hedge Strategy Comparison" xfId="208"/>
    <cellStyle name="Comma [0]_laroux_dimon" xfId="209"/>
    <cellStyle name="Comma [0]_laroux_dimon_1" xfId="210"/>
    <cellStyle name="Comma [0]_laroux_laroux" xfId="211"/>
    <cellStyle name="Comma [0]_laroux_laroux_1" xfId="212"/>
    <cellStyle name="Comma [0]_laroux_laroux_dimon" xfId="213"/>
    <cellStyle name="Comma [0]_laroux_MATERAL2" xfId="214"/>
    <cellStyle name="Comma [0]_laroux_MATERAL2_dimon" xfId="215"/>
    <cellStyle name="Comma [0]_laroux_MATERAL2_laroux" xfId="216"/>
    <cellStyle name="Comma [0]_laroux_MATERAL2_laroux_dimon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Hedge Strategy Comparison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Hedge Strategy Comparison" xfId="229"/>
    <cellStyle name="Comma [0]_MMBtu Conversion" xfId="230"/>
    <cellStyle name="Comma [0]_monci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VERA" xfId="236"/>
    <cellStyle name="Comma [0]_mud plant bolted_VIRUS-EDY" xfId="237"/>
    <cellStyle name="Comma [0]_Net Crude Equiv Total Chart" xfId="238"/>
    <cellStyle name="Comma [0]_NGL Chart" xfId="239"/>
    <cellStyle name="Comma [0]_NGL Cover" xfId="240"/>
    <cellStyle name="Comma [0]_Odner" xfId="241"/>
    <cellStyle name="Comma [0]_Odner (2)" xfId="242"/>
    <cellStyle name="Comma [0]_Odner (3)" xfId="243"/>
    <cellStyle name="Comma [0]_Other Months" xfId="244"/>
    <cellStyle name="Comma [0]_P7APRFNL" xfId="245"/>
    <cellStyle name="Comma [0]_pbdefault" xfId="246"/>
    <cellStyle name="Comma [0]_PERSONAL" xfId="247"/>
    <cellStyle name="Comma [0]_Pink" xfId="248"/>
    <cellStyle name="Comma [0]_Plan" xfId="249"/>
    <cellStyle name="Comma [0]_PLDT" xfId="250"/>
    <cellStyle name="Comma [0]_PLDT_1" xfId="251"/>
    <cellStyle name="Comma [0]_pldt_Calculations" xfId="252"/>
    <cellStyle name="Comma [0]_pldt_dimon" xfId="253"/>
    <cellStyle name="Comma [0]_Position" xfId="254"/>
    <cellStyle name="Comma [0]_priccurv" xfId="255"/>
    <cellStyle name="Comma [0]_Prior Day" xfId="256"/>
    <cellStyle name="Comma [0]_Products Chart" xfId="257"/>
    <cellStyle name="Comma [0]_Products Cover" xfId="258"/>
    <cellStyle name="Comma [0]_PROFILE4" xfId="259"/>
    <cellStyle name="Comma [0]_Projects" xfId="260"/>
    <cellStyle name="Comma [0]_PURCHASE" xfId="261"/>
    <cellStyle name="Comma [0]_Quarter End Months" xfId="262"/>
    <cellStyle name="Comma [0]_r1" xfId="263"/>
    <cellStyle name="Comma [0]_Resid Chart" xfId="264"/>
    <cellStyle name="Comma [0]_Resid Cover" xfId="265"/>
    <cellStyle name="Comma [0]_RFI" xfId="266"/>
    <cellStyle name="Comma [0]_RFI_1" xfId="267"/>
    <cellStyle name="Comma [0]_Sales Order" xfId="268"/>
    <cellStyle name="Comma [0]_Sheet1" xfId="269"/>
    <cellStyle name="Comma [0]_Snr. CO" xfId="270"/>
    <cellStyle name="Comma [0]_Subcont File" xfId="271"/>
    <cellStyle name="Comma [0]_Summary Info" xfId="272"/>
    <cellStyle name="Comma [0]_SUMPAGE" xfId="273"/>
    <cellStyle name="Comma [0]_VIRUS-EDY" xfId="274"/>
    <cellStyle name="Comma [0]_VOUCHER" xfId="275"/>
    <cellStyle name="Comma [0]_White" xfId="276"/>
    <cellStyle name="Comma [0]_WSP" xfId="277"/>
    <cellStyle name="Comma_9101" xfId="278"/>
    <cellStyle name="Comma_9400" xfId="279"/>
    <cellStyle name="Comma_A" xfId="280"/>
    <cellStyle name="Comma_A_dimon" xfId="281"/>
    <cellStyle name="Comma_algasdefault" xfId="282"/>
    <cellStyle name="Comma_algasdefault_1" xfId="283"/>
    <cellStyle name="Comma_Alternative1" xfId="284"/>
    <cellStyle name="Comma_Alternative1_1" xfId="285"/>
    <cellStyle name="Comma_App E" xfId="286"/>
    <cellStyle name="Comma_Arapahoe" xfId="287"/>
    <cellStyle name="Comma_Assumptions" xfId="288"/>
    <cellStyle name="Comma_bahiadefault" xfId="289"/>
    <cellStyle name="Comma_bahiadefault_1" xfId="290"/>
    <cellStyle name="Comma_BFJUNCFP" xfId="291"/>
    <cellStyle name="Comma_Book3" xfId="292"/>
    <cellStyle name="Comma_brault" xfId="293"/>
    <cellStyle name="Comma_BRFEEMAY" xfId="294"/>
    <cellStyle name="Comma_C1196" xfId="295"/>
    <cellStyle name="Comma_C4296" xfId="296"/>
    <cellStyle name="Comma_C4396" xfId="297"/>
    <cellStyle name="Comma_C4496" xfId="298"/>
    <cellStyle name="Comma_C4A296" xfId="299"/>
    <cellStyle name="Comma_C4A396" xfId="300"/>
    <cellStyle name="Comma_C4APR" xfId="301"/>
    <cellStyle name="Comma_C4AUGFIN" xfId="302"/>
    <cellStyle name="Comma_C4MAY96" xfId="303"/>
    <cellStyle name="Comma_C4Z296" xfId="304"/>
    <cellStyle name="Comma_Calculations" xfId="305"/>
    <cellStyle name="Comma_Calculations (2)" xfId="306"/>
    <cellStyle name="Comma_Calculations II" xfId="307"/>
    <cellStyle name="Comma_Calculations III" xfId="308"/>
    <cellStyle name="Comma_Calculations_1" xfId="309"/>
    <cellStyle name="Comma_CAPEX" xfId="310"/>
    <cellStyle name="Comma_CAPEX94" xfId="311"/>
    <cellStyle name="Comma_CCA" xfId="312"/>
    <cellStyle name="Comma_CF_DPR" xfId="313"/>
    <cellStyle name="Comma_Charts" xfId="314"/>
    <cellStyle name="Comma_CO444JE" xfId="315"/>
    <cellStyle name="Comma_Comm File" xfId="316"/>
    <cellStyle name="Comma_coperdefault" xfId="317"/>
    <cellStyle name="Comma_coperdefault_1" xfId="318"/>
    <cellStyle name="Comma_Crude Chart" xfId="319"/>
    <cellStyle name="Comma_Crude Cover" xfId="320"/>
    <cellStyle name="Comma_Cum. Back Roll Chart" xfId="321"/>
    <cellStyle name="Comma_Daily Changes" xfId="322"/>
    <cellStyle name="Comma_Daily Hedge Strips" xfId="323"/>
    <cellStyle name="Comma_DEFAULT" xfId="324"/>
    <cellStyle name="Comma_dimon" xfId="325"/>
    <cellStyle name="Comma_Division-US$" xfId="326"/>
    <cellStyle name="Comma_Dowell C1b" xfId="327"/>
    <cellStyle name="Comma_Dowell-C1a" xfId="328"/>
    <cellStyle name="Comma_ECT_Form" xfId="329"/>
    <cellStyle name="Comma_ECT_Form_005" xfId="330"/>
    <cellStyle name="Comma_ECT_Form_600" xfId="331"/>
    <cellStyle name="Comma_ECT_Form_608" xfId="332"/>
    <cellStyle name="Comma_ECT_Form_727" xfId="333"/>
    <cellStyle name="Comma_ECT_Form_777" xfId="334"/>
    <cellStyle name="Comma_ECT_Form_BS" xfId="335"/>
    <cellStyle name="Comma_ECT_Form_GRP" xfId="336"/>
    <cellStyle name="Comma_emserdefault" xfId="337"/>
    <cellStyle name="Comma_emserdefault_1" xfId="338"/>
    <cellStyle name="Comma_form" xfId="339"/>
    <cellStyle name="Comma_FP 20 A (1)" xfId="340"/>
    <cellStyle name="Comma_FP 20 A (2)" xfId="341"/>
    <cellStyle name="Comma_FP-20 (App. E)" xfId="342"/>
    <cellStyle name="Comma_FP-20 (App.A) " xfId="343"/>
    <cellStyle name="Comma_FP-20 (App.D)" xfId="344"/>
    <cellStyle name="Comma_FP-20(App.B)" xfId="345"/>
    <cellStyle name="Comma_FP-20(C1) (a)" xfId="346"/>
    <cellStyle name="Comma_FP-20(C1) (a) (2)" xfId="347"/>
    <cellStyle name="Comma_FP-20(C1) (b)" xfId="348"/>
    <cellStyle name="Comma_FP-20(C1) (b) " xfId="349"/>
    <cellStyle name="Comma_FP-20(C1) (b) (2)" xfId="350"/>
    <cellStyle name="Comma_GenAssum" xfId="351"/>
    <cellStyle name="Comma_GP C1a" xfId="352"/>
    <cellStyle name="Comma_GP C1b" xfId="353"/>
    <cellStyle name="Comma_GP_EI_3" xfId="354"/>
    <cellStyle name="Comma_GQ C1A" xfId="355"/>
    <cellStyle name="Comma_GQ C1B" xfId="356"/>
    <cellStyle name="Comma_HOGANGAS" xfId="357"/>
    <cellStyle name="Comma_HOGANOIL" xfId="358"/>
    <cellStyle name="Comma_IPM C1b" xfId="359"/>
    <cellStyle name="Comma_IPMC1a" xfId="360"/>
    <cellStyle name="Comma_IS-Hold" xfId="361"/>
    <cellStyle name="Comma_JETEMP" xfId="362"/>
    <cellStyle name="Comma_june gas estimate" xfId="363"/>
    <cellStyle name="Comma_laroux" xfId="364"/>
    <cellStyle name="Comma_laroux_1" xfId="365"/>
    <cellStyle name="Comma_laroux_1_dimon" xfId="366"/>
    <cellStyle name="Comma_laroux_1_dimon_1" xfId="367"/>
    <cellStyle name="Comma_laroux_1_laroux" xfId="368"/>
    <cellStyle name="Comma_laroux_1_PLDT" xfId="369"/>
    <cellStyle name="Comma_laroux_1_VERA" xfId="370"/>
    <cellStyle name="Comma_laroux_1_VERA_1" xfId="371"/>
    <cellStyle name="Comma_laroux_1_VIRUS-EDY" xfId="372"/>
    <cellStyle name="Comma_laroux_2" xfId="373"/>
    <cellStyle name="Comma_laroux_2_dimon" xfId="374"/>
    <cellStyle name="Comma_laroux_2_dimon_1" xfId="375"/>
    <cellStyle name="Comma_laroux_2_laroux" xfId="376"/>
    <cellStyle name="Comma_laroux_2_laroux_dimon" xfId="377"/>
    <cellStyle name="Comma_laroux_2_PLDT" xfId="378"/>
    <cellStyle name="Comma_laroux_2_VERA" xfId="379"/>
    <cellStyle name="Comma_laroux_2_VERA_1" xfId="380"/>
    <cellStyle name="Comma_laroux_3" xfId="381"/>
    <cellStyle name="Comma_laroux_3_dimon" xfId="382"/>
    <cellStyle name="Comma_laroux_3_dimon_1" xfId="383"/>
    <cellStyle name="Comma_laroux_3_Hedge Strategy Comparison" xfId="384"/>
    <cellStyle name="Comma_laroux_dimon" xfId="385"/>
    <cellStyle name="Comma_laroux_dimon_1" xfId="386"/>
    <cellStyle name="Comma_laroux_laroux" xfId="387"/>
    <cellStyle name="Comma_laroux_laroux_1" xfId="388"/>
    <cellStyle name="Comma_laroux_laroux_dimon" xfId="389"/>
    <cellStyle name="Comma_laroux_PLDT" xfId="390"/>
    <cellStyle name="Comma_laroux_VERA" xfId="391"/>
    <cellStyle name="Comma_laroux_VERA_1" xfId="392"/>
    <cellStyle name="Comma_laroux_VIRUS-EDY" xfId="393"/>
    <cellStyle name="Comma_MATERAL2" xfId="394"/>
    <cellStyle name="Comma_MATERAL2_dimon" xfId="395"/>
    <cellStyle name="Comma_MATERAL2_Hedge Strategy Comparison" xfId="396"/>
    <cellStyle name="Comma_MMBtu Conversion" xfId="397"/>
    <cellStyle name="Comma_monci" xfId="398"/>
    <cellStyle name="Comma_mud plant bolted" xfId="399"/>
    <cellStyle name="Comma_Net Crude Equiv Total Chart" xfId="400"/>
    <cellStyle name="Comma_NGL Chart" xfId="401"/>
    <cellStyle name="Comma_NGL Cover" xfId="402"/>
    <cellStyle name="Comma_Odner" xfId="403"/>
    <cellStyle name="Comma_Odner (2)" xfId="404"/>
    <cellStyle name="Comma_Odner (3)" xfId="405"/>
    <cellStyle name="Comma_Other Months" xfId="406"/>
    <cellStyle name="Comma_P7APRFNL" xfId="407"/>
    <cellStyle name="Comma_pbdefault" xfId="408"/>
    <cellStyle name="Comma_pbdefault_1" xfId="409"/>
    <cellStyle name="Comma_PERSONAL" xfId="410"/>
    <cellStyle name="Comma_Pink" xfId="411"/>
    <cellStyle name="Comma_Plan" xfId="412"/>
    <cellStyle name="Comma_PLDT" xfId="413"/>
    <cellStyle name="Comma_PLDT_1" xfId="414"/>
    <cellStyle name="Comma_pldt_Calculations" xfId="415"/>
    <cellStyle name="Comma_pldt_dimon" xfId="416"/>
    <cellStyle name="Comma_Position" xfId="417"/>
    <cellStyle name="Comma_priccurv" xfId="418"/>
    <cellStyle name="Comma_Prior Day" xfId="419"/>
    <cellStyle name="Comma_Products Chart" xfId="420"/>
    <cellStyle name="Comma_Products Cover" xfId="421"/>
    <cellStyle name="Comma_PROFILE4" xfId="422"/>
    <cellStyle name="Comma_Projects" xfId="423"/>
    <cellStyle name="Comma_PURCHASE" xfId="424"/>
    <cellStyle name="Comma_Quarter End Months" xfId="425"/>
    <cellStyle name="Comma_r1" xfId="426"/>
    <cellStyle name="Comma_Resid Chart" xfId="427"/>
    <cellStyle name="Comma_Resid Cover" xfId="428"/>
    <cellStyle name="Comma_RFI" xfId="429"/>
    <cellStyle name="Comma_RFI_1" xfId="430"/>
    <cellStyle name="Comma_Sales Order" xfId="431"/>
    <cellStyle name="Comma_Sheet1" xfId="432"/>
    <cellStyle name="Comma_Snr. CO" xfId="433"/>
    <cellStyle name="Comma_Subcont File" xfId="434"/>
    <cellStyle name="Comma_Summary Info" xfId="435"/>
    <cellStyle name="Comma_SUMPAGE" xfId="436"/>
    <cellStyle name="Comma_VIRUS-EDY" xfId="437"/>
    <cellStyle name="Comma_VOUCHER" xfId="438"/>
    <cellStyle name="Comma_White" xfId="439"/>
    <cellStyle name="Comma_WSP" xfId="440"/>
    <cellStyle name="Currency [0]_9101" xfId="441"/>
    <cellStyle name="Currency [0]_9400" xfId="442"/>
    <cellStyle name="Currency [0]_A" xfId="443"/>
    <cellStyle name="Currency [0]_A_dimon" xfId="444"/>
    <cellStyle name="Currency [0]_algasdefault" xfId="445"/>
    <cellStyle name="Currency [0]_Alternative1" xfId="446"/>
    <cellStyle name="Currency [0]_Alternative1_1" xfId="447"/>
    <cellStyle name="Currency [0]_App E" xfId="448"/>
    <cellStyle name="Currency [0]_Arapahoe" xfId="449"/>
    <cellStyle name="Currency [0]_Assumptions" xfId="450"/>
    <cellStyle name="Currency [0]_bahiadefault" xfId="451"/>
    <cellStyle name="Currency [0]_BFJUNCFP" xfId="452"/>
    <cellStyle name="Currency [0]_Book3" xfId="453"/>
    <cellStyle name="Currency [0]_brault" xfId="454"/>
    <cellStyle name="Currency [0]_BRFEEMAY" xfId="455"/>
    <cellStyle name="Currency [0]_C1196" xfId="456"/>
    <cellStyle name="Currency [0]_C4296" xfId="457"/>
    <cellStyle name="Currency [0]_C4396" xfId="458"/>
    <cellStyle name="Currency [0]_C4496" xfId="459"/>
    <cellStyle name="Currency [0]_C4A296" xfId="460"/>
    <cellStyle name="Currency [0]_C4A396" xfId="461"/>
    <cellStyle name="Currency [0]_C4APR" xfId="462"/>
    <cellStyle name="Currency [0]_C4AUGFIN" xfId="463"/>
    <cellStyle name="Currency [0]_C4MAY96" xfId="464"/>
    <cellStyle name="Currency [0]_C4Z296" xfId="465"/>
    <cellStyle name="Currency [0]_Calculations" xfId="466"/>
    <cellStyle name="Currency [0]_Calculations (2)" xfId="467"/>
    <cellStyle name="Currency [0]_Calculations II" xfId="468"/>
    <cellStyle name="Currency [0]_Calculations III" xfId="469"/>
    <cellStyle name="Currency [0]_Calculations_1" xfId="470"/>
    <cellStyle name="Currency [0]_CAPEX" xfId="471"/>
    <cellStyle name="Currency [0]_CAPEX94" xfId="472"/>
    <cellStyle name="Currency [0]_Cardig GHS" xfId="473"/>
    <cellStyle name="Currency [0]_Cash Flows" xfId="474"/>
    <cellStyle name="Currency [0]_CCA" xfId="475"/>
    <cellStyle name="Currency [0]_CF_DPR" xfId="476"/>
    <cellStyle name="Currency [0]_Charts" xfId="477"/>
    <cellStyle name="Currency [0]_CO444JE" xfId="478"/>
    <cellStyle name="Currency [0]_Comm File" xfId="479"/>
    <cellStyle name="Currency [0]_coperdefault" xfId="480"/>
    <cellStyle name="Currency [0]_Cost Code" xfId="481"/>
    <cellStyle name="Currency [0]_Crude Chart" xfId="482"/>
    <cellStyle name="Currency [0]_Crude Cover" xfId="483"/>
    <cellStyle name="Currency [0]_Cum. Back Roll Chart" xfId="484"/>
    <cellStyle name="Currency [0]_Daily Changes" xfId="485"/>
    <cellStyle name="Currency [0]_Daily Hedge Strips" xfId="486"/>
    <cellStyle name="Currency [0]_DEFAULT" xfId="487"/>
    <cellStyle name="Currency [0]_dimon" xfId="488"/>
    <cellStyle name="Currency [0]_dimon_1" xfId="489"/>
    <cellStyle name="Currency [0]_dimon_2" xfId="490"/>
    <cellStyle name="Currency [0]_Division-US$" xfId="491"/>
    <cellStyle name="Currency [0]_Dowell C1b" xfId="492"/>
    <cellStyle name="Currency [0]_Dowell-C1a" xfId="493"/>
    <cellStyle name="Currency [0]_ECT_Form" xfId="494"/>
    <cellStyle name="Currency [0]_ECT_Form_005" xfId="495"/>
    <cellStyle name="Currency [0]_ECT_Form_600" xfId="496"/>
    <cellStyle name="Currency [0]_ECT_Form_608" xfId="497"/>
    <cellStyle name="Currency [0]_ECT_Form_727" xfId="498"/>
    <cellStyle name="Currency [0]_ECT_Form_777" xfId="499"/>
    <cellStyle name="Currency [0]_ECT_Form_BS" xfId="500"/>
    <cellStyle name="Currency [0]_ECT_Form_GRP" xfId="501"/>
    <cellStyle name="Currency [0]_emserdefault" xfId="502"/>
    <cellStyle name="Currency [0]_form" xfId="503"/>
    <cellStyle name="Currency [0]_FP 20 A (1)" xfId="504"/>
    <cellStyle name="Currency [0]_FP 20 A (2)" xfId="505"/>
    <cellStyle name="Currency [0]_FP-20 (App. E)" xfId="506"/>
    <cellStyle name="Currency [0]_FP-20 (App.A) " xfId="507"/>
    <cellStyle name="Currency [0]_FP-20 (App.D)" xfId="508"/>
    <cellStyle name="Currency [0]_FP-20(App.B)" xfId="509"/>
    <cellStyle name="Currency [0]_FP-20(C1) (a)" xfId="510"/>
    <cellStyle name="Currency [0]_FP-20(C1) (a) (2)" xfId="511"/>
    <cellStyle name="Currency [0]_FP-20(C1) (b)" xfId="512"/>
    <cellStyle name="Currency [0]_FP-20(C1) (b) " xfId="513"/>
    <cellStyle name="Currency [0]_FP-20(C1) (b) (2)" xfId="514"/>
    <cellStyle name="Currency [0]_GenAssum" xfId="515"/>
    <cellStyle name="Currency [0]_GP C1a" xfId="516"/>
    <cellStyle name="Currency [0]_GP C1b" xfId="517"/>
    <cellStyle name="Currency [0]_GP_EI_3" xfId="518"/>
    <cellStyle name="Currency [0]_GQ C1A" xfId="519"/>
    <cellStyle name="Currency [0]_GQ C1B" xfId="520"/>
    <cellStyle name="Currency [0]_HOGANGAS" xfId="521"/>
    <cellStyle name="Currency [0]_HOGANOIL" xfId="522"/>
    <cellStyle name="Currency [0]_IPM C1b" xfId="523"/>
    <cellStyle name="Currency [0]_IPMC1a" xfId="524"/>
    <cellStyle name="Currency [0]_IS-Hold" xfId="525"/>
    <cellStyle name="Currency [0]_JETEMP" xfId="526"/>
    <cellStyle name="Currency [0]_june gas estimate" xfId="527"/>
    <cellStyle name="Currency [0]_laroux" xfId="528"/>
    <cellStyle name="Currency [0]_laroux_1" xfId="529"/>
    <cellStyle name="Currency [0]_laroux_1_dimon" xfId="530"/>
    <cellStyle name="Currency [0]_laroux_1_dimon_1" xfId="531"/>
    <cellStyle name="Currency [0]_laroux_1_dimon_2" xfId="532"/>
    <cellStyle name="Currency [0]_laroux_1_laroux" xfId="533"/>
    <cellStyle name="Currency [0]_laroux_1_laroux_1" xfId="534"/>
    <cellStyle name="Currency [0]_laroux_1_laroux_dimon" xfId="535"/>
    <cellStyle name="Currency [0]_laroux_1_Locas" xfId="536"/>
    <cellStyle name="Currency [0]_laroux_1_PLDT" xfId="537"/>
    <cellStyle name="Currency [0]_laroux_1_VERA" xfId="538"/>
    <cellStyle name="Currency [0]_laroux_1_VERA_1" xfId="539"/>
    <cellStyle name="Currency [0]_laroux_1_VIRUS-EDY" xfId="540"/>
    <cellStyle name="Currency [0]_laroux_2" xfId="541"/>
    <cellStyle name="Currency [0]_laroux_2_dimon" xfId="542"/>
    <cellStyle name="Currency [0]_laroux_2_dimon_1" xfId="543"/>
    <cellStyle name="Currency [0]_laroux_2_dimon_2" xfId="544"/>
    <cellStyle name="Currency [0]_laroux_2_laroux" xfId="545"/>
    <cellStyle name="Currency [0]_laroux_2_laroux_dimon" xfId="546"/>
    <cellStyle name="Currency [0]_laroux_2_Locas" xfId="547"/>
    <cellStyle name="Currency [0]_laroux_2_PLDT" xfId="548"/>
    <cellStyle name="Currency [0]_laroux_2_VIRUS-EDY" xfId="549"/>
    <cellStyle name="Currency [0]_laroux_3" xfId="550"/>
    <cellStyle name="Currency [0]_laroux_3_dimon" xfId="551"/>
    <cellStyle name="Currency [0]_laroux_3_dimon_1" xfId="552"/>
    <cellStyle name="Currency [0]_laroux_3_dimon_2" xfId="553"/>
    <cellStyle name="Currency [0]_laroux_4" xfId="554"/>
    <cellStyle name="Currency [0]_laroux_4_dimon" xfId="555"/>
    <cellStyle name="Currency [0]_laroux_4_dimon_1" xfId="556"/>
    <cellStyle name="Currency [0]_laroux_4_Hedge Strategy Comparison" xfId="557"/>
    <cellStyle name="Currency [0]_laroux_5" xfId="558"/>
    <cellStyle name="Currency [0]_laroux_5_Hedge Strategy Comparison" xfId="559"/>
    <cellStyle name="Currency [0]_laroux_6" xfId="560"/>
    <cellStyle name="Currency [0]_laroux_7" xfId="561"/>
    <cellStyle name="Currency [0]_laroux_dimon" xfId="562"/>
    <cellStyle name="Currency [0]_laroux_dimon_1" xfId="563"/>
    <cellStyle name="Currency [0]_laroux_dimon_2" xfId="564"/>
    <cellStyle name="Currency [0]_laroux_laroux" xfId="565"/>
    <cellStyle name="Currency [0]_laroux_laroux_1" xfId="566"/>
    <cellStyle name="Currency [0]_laroux_laroux_1_dimon" xfId="567"/>
    <cellStyle name="Currency [0]_laroux_laroux_dimon" xfId="568"/>
    <cellStyle name="Currency [0]_laroux_Locas" xfId="569"/>
    <cellStyle name="Currency [0]_laroux_MATERAL2" xfId="570"/>
    <cellStyle name="Currency [0]_laroux_MATERAL2_dimon" xfId="571"/>
    <cellStyle name="Currency [0]_laroux_MATERAL2_laroux" xfId="572"/>
    <cellStyle name="Currency [0]_laroux_MATERAL2_laroux_dimon" xfId="573"/>
    <cellStyle name="Currency [0]_laroux_MATERAL2_VERA" xfId="574"/>
    <cellStyle name="Currency [0]_laroux_MATERAL2_VIRUS-EDY" xfId="575"/>
    <cellStyle name="Currency [0]_laroux_mud plant bolted" xfId="576"/>
    <cellStyle name="Currency [0]_laroux_mud plant bolted_dimon" xfId="577"/>
    <cellStyle name="Currency [0]_laroux_mud plant bolted_Hedge Strategy Comparison" xfId="578"/>
    <cellStyle name="Currency [0]_laroux_VERA" xfId="579"/>
    <cellStyle name="Currency [0]_laroux_VERA_1" xfId="580"/>
    <cellStyle name="Currency [0]_laroux_VIRUS-EDY" xfId="581"/>
    <cellStyle name="Currency [0]_List" xfId="582"/>
    <cellStyle name="Currency [0]_MATERAL2" xfId="583"/>
    <cellStyle name="Currency [0]_MATERAL2_dimon" xfId="584"/>
    <cellStyle name="Currency [0]_MATERAL2_Hedge Strategy Comparison" xfId="585"/>
    <cellStyle name="Currency [0]_MMBtu Conversion" xfId="586"/>
    <cellStyle name="Currency [0]_monci" xfId="587"/>
    <cellStyle name="Currency [0]_mud plant bolted" xfId="588"/>
    <cellStyle name="Currency [0]_mud plant bolted_dimon" xfId="589"/>
    <cellStyle name="Currency [0]_mud plant bolted_laroux" xfId="590"/>
    <cellStyle name="Currency [0]_mud plant bolted_laroux_dimon" xfId="591"/>
    <cellStyle name="Currency [0]_mud plant bolted_VERA" xfId="592"/>
    <cellStyle name="Currency [0]_mud plant bolted_VIRUS-EDY" xfId="593"/>
    <cellStyle name="Currency [0]_Net Crude Equiv Total Chart" xfId="594"/>
    <cellStyle name="Currency [0]_NGL Chart" xfId="595"/>
    <cellStyle name="Currency [0]_NGL Cover" xfId="596"/>
    <cellStyle name="Currency [0]_Odner" xfId="597"/>
    <cellStyle name="Currency [0]_Odner (2)" xfId="598"/>
    <cellStyle name="Currency [0]_Odner (3)" xfId="599"/>
    <cellStyle name="Currency [0]_Other Months" xfId="600"/>
    <cellStyle name="Currency [0]_P7APRFNL" xfId="601"/>
    <cellStyle name="Currency [0]_pbdefault" xfId="602"/>
    <cellStyle name="Currency [0]_PERSONAL" xfId="603"/>
    <cellStyle name="Currency [0]_Pink" xfId="604"/>
    <cellStyle name="Currency [0]_Plan" xfId="605"/>
    <cellStyle name="Currency [0]_PLDT" xfId="606"/>
    <cellStyle name="Currency [0]_PLDT_1" xfId="607"/>
    <cellStyle name="Currency [0]_pldt_1_dimon" xfId="608"/>
    <cellStyle name="Currency [0]_pldt_Calculations" xfId="609"/>
    <cellStyle name="Currency [0]_pldt_dimon" xfId="610"/>
    <cellStyle name="Currency [0]_Position" xfId="611"/>
    <cellStyle name="Currency [0]_priccurv" xfId="612"/>
    <cellStyle name="Currency [0]_Prior Day" xfId="613"/>
    <cellStyle name="Currency [0]_Products Chart" xfId="614"/>
    <cellStyle name="Currency [0]_Products Cover" xfId="615"/>
    <cellStyle name="Currency [0]_PROFILE4" xfId="616"/>
    <cellStyle name="Currency [0]_Projects" xfId="617"/>
    <cellStyle name="Currency [0]_PURCHASE" xfId="618"/>
    <cellStyle name="Currency [0]_Quarter End Months" xfId="619"/>
    <cellStyle name="Currency [0]_r1" xfId="620"/>
    <cellStyle name="Currency [0]_Resid Chart" xfId="621"/>
    <cellStyle name="Currency [0]_Resid Cover" xfId="622"/>
    <cellStyle name="Currency [0]_RFI" xfId="623"/>
    <cellStyle name="Currency [0]_RFI_1" xfId="624"/>
    <cellStyle name="Currency [0]_Sales Order" xfId="625"/>
    <cellStyle name="Currency [0]_Sheet1" xfId="626"/>
    <cellStyle name="Currency [0]_Sheet1 (2)" xfId="627"/>
    <cellStyle name="Currency [0]_Snr. CO" xfId="628"/>
    <cellStyle name="Currency [0]_Subcont File" xfId="629"/>
    <cellStyle name="Currency [0]_Summary Info" xfId="630"/>
    <cellStyle name="Currency [0]_SUMPAGE" xfId="631"/>
    <cellStyle name="Currency [0]_VERA" xfId="632"/>
    <cellStyle name="Currency [0]_VIRUS-EDY" xfId="633"/>
    <cellStyle name="Currency [0]_VIRUS-EDY_1" xfId="634"/>
    <cellStyle name="Currency [0]_VOUCHER" xfId="635"/>
    <cellStyle name="Currency [0]_White" xfId="636"/>
    <cellStyle name="Currency [0]_WSP" xfId="637"/>
    <cellStyle name="Currency_1422V11" xfId="638"/>
    <cellStyle name="Currency_9101" xfId="639"/>
    <cellStyle name="Currency_9400" xfId="640"/>
    <cellStyle name="Currency_A" xfId="641"/>
    <cellStyle name="Currency_A_dimon" xfId="642"/>
    <cellStyle name="Currency_algasdefault" xfId="643"/>
    <cellStyle name="Currency_algasdefault_1" xfId="644"/>
    <cellStyle name="Currency_Alternative1" xfId="645"/>
    <cellStyle name="Currency_Alternative1_1" xfId="646"/>
    <cellStyle name="Currency_App E" xfId="647"/>
    <cellStyle name="Currency_Arapahoe" xfId="648"/>
    <cellStyle name="Currency_Assumptions" xfId="649"/>
    <cellStyle name="Currency_bahiadefault" xfId="650"/>
    <cellStyle name="Currency_bahiadefault_1" xfId="651"/>
    <cellStyle name="Currency_BFJUNCFP" xfId="652"/>
    <cellStyle name="Currency_BIGOUT" xfId="653"/>
    <cellStyle name="Currency_Book3" xfId="654"/>
    <cellStyle name="Currency_brault" xfId="655"/>
    <cellStyle name="Currency_BRFEEMAY" xfId="656"/>
    <cellStyle name="Currency_C1196" xfId="657"/>
    <cellStyle name="Currency_C4296" xfId="658"/>
    <cellStyle name="Currency_C4396" xfId="659"/>
    <cellStyle name="Currency_C4496" xfId="660"/>
    <cellStyle name="Currency_C4A296" xfId="661"/>
    <cellStyle name="Currency_C4A396" xfId="662"/>
    <cellStyle name="Currency_C4APR" xfId="663"/>
    <cellStyle name="Currency_C4AUGFIN" xfId="664"/>
    <cellStyle name="Currency_C4MAY96" xfId="665"/>
    <cellStyle name="Currency_C4Z296" xfId="666"/>
    <cellStyle name="Currency_Calculations" xfId="667"/>
    <cellStyle name="Currency_Calculations (2)" xfId="668"/>
    <cellStyle name="Currency_Calculations II" xfId="669"/>
    <cellStyle name="Currency_Calculations III" xfId="670"/>
    <cellStyle name="Currency_Calculations_1" xfId="671"/>
    <cellStyle name="Currency_CAPEX" xfId="672"/>
    <cellStyle name="Currency_CAPEX94" xfId="673"/>
    <cellStyle name="Currency_Cardig GHS" xfId="674"/>
    <cellStyle name="Currency_Cash Flows" xfId="675"/>
    <cellStyle name="Currency_CCA" xfId="676"/>
    <cellStyle name="Currency_CF_DPR" xfId="677"/>
    <cellStyle name="Currency_Charts" xfId="678"/>
    <cellStyle name="Currency_CO444JE" xfId="679"/>
    <cellStyle name="Currency_Comm File" xfId="680"/>
    <cellStyle name="Currency_coperdefault" xfId="681"/>
    <cellStyle name="Currency_coperdefault_1" xfId="682"/>
    <cellStyle name="Currency_Cost Code" xfId="683"/>
    <cellStyle name="Currency_Crude Chart" xfId="684"/>
    <cellStyle name="Currency_Crude Cover" xfId="685"/>
    <cellStyle name="Currency_Cum. Back Roll Chart" xfId="686"/>
    <cellStyle name="Currency_Daily Changes" xfId="687"/>
    <cellStyle name="Currency_Daily Hedge Strips" xfId="688"/>
    <cellStyle name="Currency_DEFAULT" xfId="689"/>
    <cellStyle name="Currency_dimon" xfId="690"/>
    <cellStyle name="Currency_dimon_1" xfId="691"/>
    <cellStyle name="Currency_dimon_2" xfId="692"/>
    <cellStyle name="Currency_Division-US$" xfId="693"/>
    <cellStyle name="Currency_Dowell C1b" xfId="694"/>
    <cellStyle name="Currency_Dowell-C1a" xfId="695"/>
    <cellStyle name="Currency_ECT_Form" xfId="696"/>
    <cellStyle name="Currency_ECT_Form_005" xfId="697"/>
    <cellStyle name="Currency_ECT_Form_600" xfId="698"/>
    <cellStyle name="Currency_ECT_Form_608" xfId="699"/>
    <cellStyle name="Currency_ECT_Form_727" xfId="700"/>
    <cellStyle name="Currency_ECT_Form_777" xfId="701"/>
    <cellStyle name="Currency_ECT_Form_BS" xfId="702"/>
    <cellStyle name="Currency_ECT_Form_GRP" xfId="703"/>
    <cellStyle name="Currency_emserdefault" xfId="704"/>
    <cellStyle name="Currency_emserdefault_1" xfId="705"/>
    <cellStyle name="Currency_form" xfId="706"/>
    <cellStyle name="Currency_FP 20 A (1)" xfId="707"/>
    <cellStyle name="Currency_FP 20 A (2)" xfId="708"/>
    <cellStyle name="Currency_FP-20 (App. E)" xfId="709"/>
    <cellStyle name="Currency_FP-20 (App.A) " xfId="710"/>
    <cellStyle name="Currency_FP-20 (App.D)" xfId="711"/>
    <cellStyle name="Currency_FP-20(App.B)" xfId="712"/>
    <cellStyle name="Currency_FP-20(C1) (a)" xfId="713"/>
    <cellStyle name="Currency_FP-20(C1) (a) (2)" xfId="714"/>
    <cellStyle name="Currency_FP-20(C1) (b)" xfId="715"/>
    <cellStyle name="Currency_FP-20(C1) (b) " xfId="716"/>
    <cellStyle name="Currency_FP-20(C1) (b) (2)" xfId="717"/>
    <cellStyle name="Currency_GenAssum" xfId="718"/>
    <cellStyle name="Currency_GP C1a" xfId="719"/>
    <cellStyle name="Currency_GP C1b" xfId="720"/>
    <cellStyle name="Currency_GP_EI_3" xfId="721"/>
    <cellStyle name="Currency_GQ C1A" xfId="722"/>
    <cellStyle name="Currency_GQ C1B" xfId="723"/>
    <cellStyle name="Currency_HOGANGAS" xfId="724"/>
    <cellStyle name="Currency_HOGANOIL" xfId="725"/>
    <cellStyle name="Currency_IPM C1b" xfId="726"/>
    <cellStyle name="Currency_IPMC1a" xfId="727"/>
    <cellStyle name="Currency_IS-Hold" xfId="728"/>
    <cellStyle name="Currency_JETEMP" xfId="729"/>
    <cellStyle name="Currency_JETEMP_1" xfId="730"/>
    <cellStyle name="Currency_JETEMP_VOUCHER" xfId="731"/>
    <cellStyle name="Currency_june gas estimate" xfId="732"/>
    <cellStyle name="Currency_laroux" xfId="733"/>
    <cellStyle name="Currency_laroux_1" xfId="734"/>
    <cellStyle name="Currency_laroux_1_dimon" xfId="735"/>
    <cellStyle name="Currency_laroux_1_dimon_1" xfId="736"/>
    <cellStyle name="Currency_laroux_1_dimon_2" xfId="737"/>
    <cellStyle name="Currency_laroux_1_laroux" xfId="738"/>
    <cellStyle name="Currency_laroux_1_laroux_1" xfId="739"/>
    <cellStyle name="Currency_laroux_1_laroux_dimon" xfId="740"/>
    <cellStyle name="Currency_laroux_1_Locas" xfId="741"/>
    <cellStyle name="Currency_laroux_1_PLDT" xfId="742"/>
    <cellStyle name="Currency_laroux_1_VERA" xfId="743"/>
    <cellStyle name="Currency_laroux_1_VERA_1" xfId="744"/>
    <cellStyle name="Currency_laroux_1_VIRUS-EDY" xfId="745"/>
    <cellStyle name="Currency_laroux_2" xfId="746"/>
    <cellStyle name="Currency_laroux_2_dimon" xfId="747"/>
    <cellStyle name="Currency_laroux_2_dimon_1" xfId="748"/>
    <cellStyle name="Currency_laroux_2_dimon_2" xfId="749"/>
    <cellStyle name="Currency_laroux_2_laroux" xfId="750"/>
    <cellStyle name="Currency_laroux_2_laroux_dimon" xfId="751"/>
    <cellStyle name="Currency_laroux_2_Locas" xfId="752"/>
    <cellStyle name="Currency_laroux_2_PLDT" xfId="753"/>
    <cellStyle name="Currency_laroux_2_VIRUS-EDY" xfId="754"/>
    <cellStyle name="Currency_laroux_3" xfId="755"/>
    <cellStyle name="Currency_laroux_3_dimon" xfId="756"/>
    <cellStyle name="Currency_laroux_3_dimon_1" xfId="757"/>
    <cellStyle name="Currency_laroux_3_dimon_2" xfId="758"/>
    <cellStyle name="Currency_laroux_4" xfId="759"/>
    <cellStyle name="Currency_laroux_4_dimon" xfId="760"/>
    <cellStyle name="Currency_laroux_4_dimon_1" xfId="761"/>
    <cellStyle name="Currency_laroux_4_Hedge Strategy Comparison" xfId="762"/>
    <cellStyle name="Currency_laroux_5" xfId="763"/>
    <cellStyle name="Currency_laroux_5_Hedge Strategy Comparison" xfId="764"/>
    <cellStyle name="Currency_laroux_6" xfId="765"/>
    <cellStyle name="Currency_laroux_7" xfId="766"/>
    <cellStyle name="Currency_laroux_8" xfId="767"/>
    <cellStyle name="Currency_laroux_dimon" xfId="768"/>
    <cellStyle name="Currency_laroux_dimon_1" xfId="769"/>
    <cellStyle name="Currency_laroux_dimon_2" xfId="770"/>
    <cellStyle name="Currency_laroux_laroux" xfId="771"/>
    <cellStyle name="Currency_laroux_laroux_1" xfId="772"/>
    <cellStyle name="Currency_laroux_laroux_1_dimon" xfId="773"/>
    <cellStyle name="Currency_laroux_laroux_dimon" xfId="774"/>
    <cellStyle name="Currency_laroux_Locas" xfId="775"/>
    <cellStyle name="Currency_laroux_VERA" xfId="776"/>
    <cellStyle name="Currency_laroux_VERA_1" xfId="777"/>
    <cellStyle name="Currency_laroux_VIRUS-EDY" xfId="778"/>
    <cellStyle name="Currency_List" xfId="779"/>
    <cellStyle name="Currency_MATERAL2" xfId="780"/>
    <cellStyle name="Currency_MATERAL2_dimon" xfId="781"/>
    <cellStyle name="Currency_MATERAL2_Hedge Strategy Comparison" xfId="782"/>
    <cellStyle name="Currency_MMBtu Conversion" xfId="783"/>
    <cellStyle name="Currency_monci" xfId="784"/>
    <cellStyle name="Currency_mud plant bolted" xfId="785"/>
    <cellStyle name="Currency_mud plant bolted_dimon" xfId="786"/>
    <cellStyle name="Currency_mud plant bolted_dimon_Hedge Strategy Comparison" xfId="787"/>
    <cellStyle name="Currency_mud plant bolted_Hedge Strategy Comparison" xfId="788"/>
    <cellStyle name="Currency_mud plant bolted_PLDT" xfId="789"/>
    <cellStyle name="Currency_mud plant bolted_VERA" xfId="790"/>
    <cellStyle name="Currency_mud plant bolted_VERA_1" xfId="791"/>
    <cellStyle name="Currency_Net Crude Equiv Total Chart" xfId="792"/>
    <cellStyle name="Currency_NGL Chart" xfId="793"/>
    <cellStyle name="Currency_NGL Cover" xfId="794"/>
    <cellStyle name="Currency_Odner" xfId="795"/>
    <cellStyle name="Currency_Odner (2)" xfId="796"/>
    <cellStyle name="Currency_Odner (3)" xfId="797"/>
    <cellStyle name="Currency_Other Months" xfId="798"/>
    <cellStyle name="Currency_P7APRFNL" xfId="799"/>
    <cellStyle name="Currency_pbdefault" xfId="800"/>
    <cellStyle name="Currency_pbdefault_1" xfId="801"/>
    <cellStyle name="Currency_PERSONAL" xfId="802"/>
    <cellStyle name="Currency_Pink" xfId="803"/>
    <cellStyle name="Currency_Plan" xfId="804"/>
    <cellStyle name="Currency_PLDT" xfId="805"/>
    <cellStyle name="Currency_PLDT_1" xfId="806"/>
    <cellStyle name="Currency_pldt_1_dimon" xfId="807"/>
    <cellStyle name="Currency_pldt_Calculations" xfId="808"/>
    <cellStyle name="Currency_pldt_dimon" xfId="809"/>
    <cellStyle name="Currency_Position" xfId="810"/>
    <cellStyle name="Currency_priccurv" xfId="811"/>
    <cellStyle name="Currency_Prior Day" xfId="812"/>
    <cellStyle name="Currency_Products Chart" xfId="813"/>
    <cellStyle name="Currency_Products Cover" xfId="814"/>
    <cellStyle name="Currency_PROFILE4" xfId="815"/>
    <cellStyle name="Currency_Projects" xfId="816"/>
    <cellStyle name="Currency_PURCHASE" xfId="817"/>
    <cellStyle name="Currency_Quarter End Months" xfId="818"/>
    <cellStyle name="Currency_r1" xfId="819"/>
    <cellStyle name="Currency_Resid Chart" xfId="820"/>
    <cellStyle name="Currency_Resid Cover" xfId="821"/>
    <cellStyle name="Currency_RFI" xfId="822"/>
    <cellStyle name="Currency_RFI_1" xfId="823"/>
    <cellStyle name="Currency_Sales Order" xfId="824"/>
    <cellStyle name="Currency_Sheet1" xfId="825"/>
    <cellStyle name="Currency_Sheet1 (2)" xfId="826"/>
    <cellStyle name="Currency_Snr. CO" xfId="827"/>
    <cellStyle name="Currency_Subcont File" xfId="828"/>
    <cellStyle name="Currency_Summary Info" xfId="829"/>
    <cellStyle name="Currency_SUMPAGE" xfId="830"/>
    <cellStyle name="Currency_VERA" xfId="831"/>
    <cellStyle name="Currency_VIRUS-EDY" xfId="832"/>
    <cellStyle name="Currency_VIRUS-EDY_1" xfId="833"/>
    <cellStyle name="Currency_VOUCHER" xfId="834"/>
    <cellStyle name="Currency_White" xfId="835"/>
    <cellStyle name="Currency_WSP" xfId="836"/>
    <cellStyle name="Date" xfId="837"/>
    <cellStyle name="Fixed" xfId="838"/>
    <cellStyle name="HEADER" xfId="839"/>
    <cellStyle name="Heading 1" xfId="840"/>
    <cellStyle name="Heading2" xfId="841"/>
    <cellStyle name="HIGHLIGHT" xfId="842"/>
    <cellStyle name="NewFill" xfId="843"/>
    <cellStyle name="Normal - Style1" xfId="844"/>
    <cellStyle name="Normal_1422V11" xfId="845"/>
    <cellStyle name="Normal_2 DAY" xfId="846"/>
    <cellStyle name="Normal_2 Days Prior" xfId="847"/>
    <cellStyle name="Normal_20196" xfId="848"/>
    <cellStyle name="Normal_3 days prior" xfId="849"/>
    <cellStyle name="Normal_4 days prior" xfId="850"/>
    <cellStyle name="Normal_4018fin" xfId="851"/>
    <cellStyle name="Normal_4021fin" xfId="852"/>
    <cellStyle name="Normal_5 DAY" xfId="853"/>
    <cellStyle name="Normal_A" xfId="854"/>
    <cellStyle name="Normal_A (2)" xfId="855"/>
    <cellStyle name="Normal_A_CurvMI" xfId="856"/>
    <cellStyle name="Normal_A_dimon" xfId="857"/>
    <cellStyle name="Normal_A_intra" xfId="858"/>
    <cellStyle name="Normal_A_VERA" xfId="859"/>
    <cellStyle name="Normal_algasdefault" xfId="860"/>
    <cellStyle name="Normal_algasdefault_1" xfId="861"/>
    <cellStyle name="Normal_Alternative1" xfId="862"/>
    <cellStyle name="Normal_Alternative1_1" xfId="863"/>
    <cellStyle name="Normal_AOPS" xfId="864"/>
    <cellStyle name="Normal_App E" xfId="865"/>
    <cellStyle name="Normal_Arapahoe" xfId="866"/>
    <cellStyle name="Normal_Assumptions" xfId="867"/>
    <cellStyle name="Normal_B" xfId="868"/>
    <cellStyle name="Normal_bahiadefault" xfId="869"/>
    <cellStyle name="Normal_bahiadefault_1" xfId="870"/>
    <cellStyle name="Normal_BIGOUT" xfId="871"/>
    <cellStyle name="Normal_Book3" xfId="872"/>
    <cellStyle name="Normal_BREPAIR" xfId="873"/>
    <cellStyle name="Normal_C" xfId="874"/>
    <cellStyle name="Normal_c2" xfId="875"/>
    <cellStyle name="Normal_c2 " xfId="876"/>
    <cellStyle name="Normal_C2 1" xfId="877"/>
    <cellStyle name="Normal_C2 5" xfId="878"/>
    <cellStyle name="Normal_c3" xfId="879"/>
    <cellStyle name="Normal_C3 1" xfId="880"/>
    <cellStyle name="Normal_C3 5" xfId="881"/>
    <cellStyle name="Normal_C4AUGFIN" xfId="882"/>
    <cellStyle name="Normal_c5+" xfId="883"/>
    <cellStyle name="Normal_C5+ 1" xfId="884"/>
    <cellStyle name="Normal_C5+ 5" xfId="885"/>
    <cellStyle name="Normal_Calculations" xfId="886"/>
    <cellStyle name="Normal_Calculations (2)" xfId="887"/>
    <cellStyle name="Normal_Calculations II" xfId="888"/>
    <cellStyle name="Normal_Calculations II_1" xfId="889"/>
    <cellStyle name="Normal_Calculations III" xfId="890"/>
    <cellStyle name="Normal_Calculations_1" xfId="891"/>
    <cellStyle name="Normal_Calculations_2" xfId="892"/>
    <cellStyle name="Normal_CAPEX" xfId="893"/>
    <cellStyle name="Normal_CAPEX2" xfId="894"/>
    <cellStyle name="Normal_CAPEX94" xfId="895"/>
    <cellStyle name="Normal_CAPEX_VERA" xfId="896"/>
    <cellStyle name="Normal_Cardig GHS" xfId="897"/>
    <cellStyle name="Normal_Cash Flows" xfId="898"/>
    <cellStyle name="Normal_ccentanrla" xfId="899"/>
    <cellStyle name="Normal_Certs Q2" xfId="900"/>
    <cellStyle name="Normal_Certs Q2 (2)" xfId="901"/>
    <cellStyle name="Normal_CFMACROS.XLM" xfId="902"/>
    <cellStyle name="Normal_CFMODEL.XLS" xfId="903"/>
    <cellStyle name="Normal_Co-wide Monthly" xfId="904"/>
    <cellStyle name="Normal_CO444JE" xfId="905"/>
    <cellStyle name="Normal_Codes2" xfId="906"/>
    <cellStyle name="Normal_COMOTH" xfId="907"/>
    <cellStyle name="Normal_Compare" xfId="908"/>
    <cellStyle name="Normal_coperdefault" xfId="909"/>
    <cellStyle name="Normal_coperdefault_1" xfId="910"/>
    <cellStyle name="Normal_Cost Code" xfId="911"/>
    <cellStyle name="Normal_Costs" xfId="912"/>
    <cellStyle name="Normal_Crude &amp; Resid" xfId="913"/>
    <cellStyle name="Normal_Curves" xfId="914"/>
    <cellStyle name="Normal_Curves_Codes" xfId="915"/>
    <cellStyle name="Normal_Curves_Curve" xfId="916"/>
    <cellStyle name="Normal_Curves_CurvMI" xfId="917"/>
    <cellStyle name="Normal_Curves_Input" xfId="918"/>
    <cellStyle name="Normal_Curves_m1" xfId="919"/>
    <cellStyle name="Normal_Curves_Module1" xfId="920"/>
    <cellStyle name="Normal_Curves_Tables" xfId="921"/>
    <cellStyle name="Normal_D" xfId="922"/>
    <cellStyle name="Normal_Daily" xfId="923"/>
    <cellStyle name="Normal_Daily Changes" xfId="924"/>
    <cellStyle name="Normal_Daily Changes 2" xfId="925"/>
    <cellStyle name="Normal_Daily Changes_1" xfId="926"/>
    <cellStyle name="Normal_Data" xfId="927"/>
    <cellStyle name="Normal_Data_1" xfId="928"/>
    <cellStyle name="Normal_Deals" xfId="929"/>
    <cellStyle name="Normal_DEFAULT" xfId="930"/>
    <cellStyle name="Normal_Dialog1" xfId="931"/>
    <cellStyle name="Normal_Dialog1_1" xfId="932"/>
    <cellStyle name="Normal_Dialog1_2" xfId="933"/>
    <cellStyle name="Normal_dimon" xfId="934"/>
    <cellStyle name="Normal_dimon_1" xfId="935"/>
    <cellStyle name="Normal_dimon_2" xfId="936"/>
    <cellStyle name="Normal_dimon_3" xfId="937"/>
    <cellStyle name="Normal_DIV" xfId="938"/>
    <cellStyle name="Normal_dlgPostID" xfId="939"/>
    <cellStyle name="Normal_Dowell C1b" xfId="940"/>
    <cellStyle name="Normal_Dowell-C1a" xfId="941"/>
    <cellStyle name="Normal_E" xfId="942"/>
    <cellStyle name="Normal_ECT_Form" xfId="943"/>
    <cellStyle name="Normal_ECT_Form_005" xfId="944"/>
    <cellStyle name="Normal_ECT_Form_600" xfId="945"/>
    <cellStyle name="Normal_ECT_Form_608" xfId="946"/>
    <cellStyle name="Normal_ECT_Form_727" xfId="947"/>
    <cellStyle name="Normal_ECT_Form_777" xfId="948"/>
    <cellStyle name="Normal_ECT_Form_BS" xfId="949"/>
    <cellStyle name="Normal_ECT_Form_GRP" xfId="950"/>
    <cellStyle name="Normal_emserdefault" xfId="951"/>
    <cellStyle name="Normal_emserdefault_1" xfId="952"/>
    <cellStyle name="Normal_EQCON" xfId="953"/>
    <cellStyle name="Normal_F" xfId="954"/>
    <cellStyle name="Normal_FP 20 A (1)" xfId="955"/>
    <cellStyle name="Normal_FP 20 A (2)" xfId="956"/>
    <cellStyle name="Normal_FP-20 (App. E)" xfId="957"/>
    <cellStyle name="Normal_FP-20 (App.A) " xfId="958"/>
    <cellStyle name="Normal_FP-20 (App.A) _1" xfId="959"/>
    <cellStyle name="Normal_FP-20(C1) (a)" xfId="960"/>
    <cellStyle name="Normal_FP-20(C1) (a) (2)" xfId="961"/>
    <cellStyle name="Normal_FP-20(C1) (a)_1" xfId="962"/>
    <cellStyle name="Normal_FP-20(C1) (b)" xfId="963"/>
    <cellStyle name="Normal_FP-20(C1) (b) " xfId="964"/>
    <cellStyle name="Normal_FP-20(C1) (b) (2)" xfId="965"/>
    <cellStyle name="Normal_FP-20(C1) (e)" xfId="966"/>
    <cellStyle name="Normal_FP20_C1A" xfId="967"/>
    <cellStyle name="Normal_FP20_C1B" xfId="968"/>
    <cellStyle name="Normal_FRAC" xfId="969"/>
    <cellStyle name="Normal_frac " xfId="970"/>
    <cellStyle name="Normal_G" xfId="971"/>
    <cellStyle name="Normal_GE03" xfId="972"/>
    <cellStyle name="Normal_GE04" xfId="973"/>
    <cellStyle name="Normal_GenAssum" xfId="974"/>
    <cellStyle name="Normal_GP C1a" xfId="975"/>
    <cellStyle name="Normal_GP C1b" xfId="976"/>
    <cellStyle name="Normal_GP_EI_3" xfId="977"/>
    <cellStyle name="Normal_GQ C1A" xfId="978"/>
    <cellStyle name="Normal_GQ C1B" xfId="979"/>
    <cellStyle name="Normal_HC" xfId="980"/>
    <cellStyle name="Normal_HOGANGAS" xfId="981"/>
    <cellStyle name="Normal_HOGANOIL" xfId="982"/>
    <cellStyle name="Normal_ic4" xfId="983"/>
    <cellStyle name="Normal_IC4 1" xfId="984"/>
    <cellStyle name="Normal_IC4 5" xfId="985"/>
    <cellStyle name="Normal_Igobox" xfId="986"/>
    <cellStyle name="Normal_Igobox_1" xfId="987"/>
    <cellStyle name="Normal_Igobox_2" xfId="988"/>
    <cellStyle name="Normal_Igobox_Imacros" xfId="989"/>
    <cellStyle name="Normal_Igobox_IPP" xfId="990"/>
    <cellStyle name="Normal_Igobox_Iprintbox" xfId="991"/>
    <cellStyle name="Normal_Imacros" xfId="992"/>
    <cellStyle name="Normal_Imacros_1" xfId="993"/>
    <cellStyle name="Normal_Imacros_2" xfId="994"/>
    <cellStyle name="Normal_Input" xfId="995"/>
    <cellStyle name="Normal_INPUT_1" xfId="996"/>
    <cellStyle name="Normal_Input_CurvMI" xfId="997"/>
    <cellStyle name="Normal_INPUT_GenAssum" xfId="998"/>
    <cellStyle name="Normal_Input_intra" xfId="999"/>
    <cellStyle name="Normal_Inputs" xfId="1000"/>
    <cellStyle name="Normal_intra" xfId="1001"/>
    <cellStyle name="Normal_INVREV" xfId="1002"/>
    <cellStyle name="Normal_IPM C1b" xfId="1003"/>
    <cellStyle name="Normal_IPMC1a" xfId="1004"/>
    <cellStyle name="Normal_IPP" xfId="1005"/>
    <cellStyle name="Normal_IPP_1" xfId="1006"/>
    <cellStyle name="Normal_IPP_1_Igobox" xfId="1007"/>
    <cellStyle name="Normal_IPP_1_Imacros" xfId="1008"/>
    <cellStyle name="Normal_IPP_1_Iprintbox" xfId="1009"/>
    <cellStyle name="Normal_IPP_2" xfId="1010"/>
    <cellStyle name="Normal_Iprintbox" xfId="1011"/>
    <cellStyle name="Normal_Iprintbox_1" xfId="1012"/>
    <cellStyle name="Normal_Iprintbox_2" xfId="1013"/>
    <cellStyle name="Normal_IS-Hold" xfId="1014"/>
    <cellStyle name="Normal_Iterbox" xfId="1015"/>
    <cellStyle name="Normal_JETEMP" xfId="1016"/>
    <cellStyle name="Normal_JETEMP_1" xfId="1017"/>
    <cellStyle name="Normal_JETEMP_VOUCHER" xfId="1018"/>
    <cellStyle name="Normal_laroux" xfId="1019"/>
    <cellStyle name="Normal_laroux_1" xfId="1020"/>
    <cellStyle name="Normal_laroux_1_dimon" xfId="1021"/>
    <cellStyle name="Normal_laroux_1_dimon_1" xfId="1022"/>
    <cellStyle name="Normal_laroux_1_laroux" xfId="1023"/>
    <cellStyle name="Normal_laroux_1_laroux_1" xfId="1024"/>
    <cellStyle name="Normal_laroux_1_laroux_2" xfId="1025"/>
    <cellStyle name="Normal_laroux_1_Locas" xfId="1026"/>
    <cellStyle name="Normal_laroux_1_Locas_1" xfId="1027"/>
    <cellStyle name="Normal_laroux_1_PLDT" xfId="1028"/>
    <cellStyle name="Normal_laroux_1_VERA" xfId="1029"/>
    <cellStyle name="Normal_laroux_1_VERA_1" xfId="1030"/>
    <cellStyle name="Normal_laroux_1_VIRUS-EDY" xfId="1031"/>
    <cellStyle name="Normal_laroux_2" xfId="1032"/>
    <cellStyle name="Normal_laroux_2_dimon" xfId="1033"/>
    <cellStyle name="Normal_laroux_2_dimon_1" xfId="1034"/>
    <cellStyle name="Normal_laroux_2_dimon_2" xfId="1035"/>
    <cellStyle name="Normal_laroux_2_laroux" xfId="1036"/>
    <cellStyle name="Normal_laroux_2_laroux_1" xfId="1037"/>
    <cellStyle name="Normal_laroux_2_laroux_2" xfId="1038"/>
    <cellStyle name="Normal_laroux_2_Locas" xfId="1039"/>
    <cellStyle name="Normal_laroux_2_Locas_1" xfId="1040"/>
    <cellStyle name="Normal_laroux_2_VIRUS-EDY" xfId="1041"/>
    <cellStyle name="Normal_laroux_3" xfId="1042"/>
    <cellStyle name="Normal_laroux_3_dimon" xfId="1043"/>
    <cellStyle name="Normal_laroux_3_dimon_1" xfId="1044"/>
    <cellStyle name="Normal_laroux_3_dimon_2" xfId="1045"/>
    <cellStyle name="Normal_laroux_3_dimon_3" xfId="1046"/>
    <cellStyle name="Normal_laroux_3_laroux" xfId="1047"/>
    <cellStyle name="Normal_laroux_3_laroux_1" xfId="1048"/>
    <cellStyle name="Normal_laroux_3_laroux_2" xfId="1049"/>
    <cellStyle name="Normal_laroux_3_Locas" xfId="1050"/>
    <cellStyle name="Normal_laroux_3_PLDT" xfId="1051"/>
    <cellStyle name="Normal_laroux_3_VERA" xfId="1052"/>
    <cellStyle name="Normal_laroux_3_VERA_1" xfId="1053"/>
    <cellStyle name="Normal_laroux_3_VIRUS-EDY" xfId="1054"/>
    <cellStyle name="Normal_laroux_4" xfId="1055"/>
    <cellStyle name="Normal_laroux_4_dimon" xfId="1056"/>
    <cellStyle name="Normal_laroux_4_dimon_1" xfId="1057"/>
    <cellStyle name="Normal_laroux_4_dimon_2" xfId="1058"/>
    <cellStyle name="Normal_laroux_4_laroux" xfId="1059"/>
    <cellStyle name="Normal_laroux_4_laroux_1" xfId="1060"/>
    <cellStyle name="Normal_laroux_4_laroux_2" xfId="1061"/>
    <cellStyle name="Normal_laroux_4_PLDT" xfId="1062"/>
    <cellStyle name="Normal_laroux_4_VERA" xfId="1063"/>
    <cellStyle name="Normal_laroux_4_VIRUS-EDY" xfId="1064"/>
    <cellStyle name="Normal_laroux_5" xfId="1065"/>
    <cellStyle name="Normal_laroux_5_dimon" xfId="1066"/>
    <cellStyle name="Normal_laroux_5_dimon_1" xfId="1067"/>
    <cellStyle name="Normal_laroux_5_dimon_2" xfId="1068"/>
    <cellStyle name="Normal_laroux_5_laroux" xfId="1069"/>
    <cellStyle name="Normal_laroux_5_laroux_1" xfId="1070"/>
    <cellStyle name="Normal_laroux_5_laroux_2" xfId="1071"/>
    <cellStyle name="Normal_laroux_5_PLDT" xfId="1072"/>
    <cellStyle name="Normal_laroux_5_VERA" xfId="1073"/>
    <cellStyle name="Normal_laroux_5_VIRUS-EDY" xfId="1074"/>
    <cellStyle name="Normal_laroux_6" xfId="1075"/>
    <cellStyle name="Normal_laroux_6_dimon" xfId="1076"/>
    <cellStyle name="Normal_laroux_6_dimon_1" xfId="1077"/>
    <cellStyle name="Normal_laroux_6_dimon_2" xfId="1078"/>
    <cellStyle name="Normal_laroux_6_laroux" xfId="1079"/>
    <cellStyle name="Normal_laroux_6_laroux_1" xfId="1080"/>
    <cellStyle name="Normal_laroux_6_PLDT" xfId="1081"/>
    <cellStyle name="Normal_laroux_6_VERA" xfId="1082"/>
    <cellStyle name="Normal_laroux_6_VIRUS-EDY" xfId="1083"/>
    <cellStyle name="Normal_laroux_7" xfId="1084"/>
    <cellStyle name="Normal_laroux_7_dimon" xfId="1085"/>
    <cellStyle name="Normal_laroux_7_dimon_1" xfId="1086"/>
    <cellStyle name="Normal_laroux_7_laroux" xfId="1087"/>
    <cellStyle name="Normal_laroux_7_VERA" xfId="1088"/>
    <cellStyle name="Normal_laroux_7_VIRUS-EDY" xfId="1089"/>
    <cellStyle name="Normal_laroux_8" xfId="1090"/>
    <cellStyle name="Normal_laroux_8_dimon" xfId="1091"/>
    <cellStyle name="Normal_laroux_8_VERA" xfId="1092"/>
    <cellStyle name="Normal_laroux_9" xfId="1093"/>
    <cellStyle name="Normal_laroux_9_dimon" xfId="1094"/>
    <cellStyle name="Normal_laroux_A" xfId="1095"/>
    <cellStyle name="Normal_laroux_B" xfId="1096"/>
    <cellStyle name="Normal_laroux_C" xfId="1097"/>
    <cellStyle name="Normal_laroux_D" xfId="1098"/>
    <cellStyle name="Normal_laroux_dimon" xfId="1099"/>
    <cellStyle name="Normal_laroux_dimon_1" xfId="1100"/>
    <cellStyle name="Normal_laroux_dimon_2" xfId="1101"/>
    <cellStyle name="Normal_laroux_dimon_3" xfId="1102"/>
    <cellStyle name="Normal_laroux_dimon_4" xfId="1103"/>
    <cellStyle name="Normal_laroux_laroux" xfId="1104"/>
    <cellStyle name="Normal_laroux_laroux_1" xfId="1105"/>
    <cellStyle name="Normal_laroux_laroux_2" xfId="1106"/>
    <cellStyle name="Normal_laroux_Locas" xfId="1107"/>
    <cellStyle name="Normal_laroux_PLDT" xfId="1108"/>
    <cellStyle name="Normal_laroux_VERA" xfId="1109"/>
    <cellStyle name="Normal_laroux_VERA_1" xfId="1110"/>
    <cellStyle name="Normal_laroux_VIRUS-EDY" xfId="1111"/>
    <cellStyle name="Normal_Liquids Book Origination" xfId="1112"/>
    <cellStyle name="Normal_List" xfId="1113"/>
    <cellStyle name="Normal_Locas" xfId="1114"/>
    <cellStyle name="Normal_Locas_1" xfId="1115"/>
    <cellStyle name="Normal_m1" xfId="1116"/>
    <cellStyle name="Normal_MAJREP" xfId="1117"/>
    <cellStyle name="Normal_MATERAL2" xfId="1118"/>
    <cellStyle name="Normal_mdlCode" xfId="1119"/>
    <cellStyle name="Normal_MID CURVE" xfId="1120"/>
    <cellStyle name="Normal_MMBtu Conversion" xfId="1121"/>
    <cellStyle name="Normal_MMBtu Conversion_Dialog1" xfId="1122"/>
    <cellStyle name="Normal_Module1" xfId="1123"/>
    <cellStyle name="Normal_Module1 (2)" xfId="1124"/>
    <cellStyle name="Normal_Module1 (2)_1" xfId="1125"/>
    <cellStyle name="Normal_MONTHLY" xfId="1126"/>
    <cellStyle name="Normal_MOR  - Supp" xfId="1127"/>
    <cellStyle name="Normal_MTBE" xfId="1128"/>
    <cellStyle name="Normal_mtbe " xfId="1129"/>
    <cellStyle name="Normal_mud plant bolted" xfId="1130"/>
    <cellStyle name="Normal_Multikarya" xfId="1131"/>
    <cellStyle name="Normal_nc4" xfId="1132"/>
    <cellStyle name="Normal_NC4 1" xfId="1133"/>
    <cellStyle name="Normal_NC4 5" xfId="1134"/>
    <cellStyle name="Normal_NGL" xfId="1135"/>
    <cellStyle name="Normal_OPSTAT" xfId="1136"/>
    <cellStyle name="Normal_Other Months" xfId="1137"/>
    <cellStyle name="Normal_P&amp;L" xfId="1138"/>
    <cellStyle name="Normal_pbdefault" xfId="1139"/>
    <cellStyle name="Normal_pbdefault_1" xfId="1140"/>
    <cellStyle name="Normal_PERMANT.XLS" xfId="1141"/>
    <cellStyle name="Normal_PERSONAL" xfId="1142"/>
    <cellStyle name="Normal_PERSONAL_dimon" xfId="1143"/>
    <cellStyle name="Normal_PERSONAL_Locas" xfId="1144"/>
    <cellStyle name="Normal_Pink" xfId="1145"/>
    <cellStyle name="Normal_PLDT" xfId="1146"/>
    <cellStyle name="Normal_PLDT_1" xfId="1147"/>
    <cellStyle name="Normal_pldt_1_Calculations" xfId="1148"/>
    <cellStyle name="Normal_PLDT_2" xfId="1149"/>
    <cellStyle name="Normal_pldt_2_Calculations" xfId="1150"/>
    <cellStyle name="Normal_pldt_2_dimon" xfId="1151"/>
    <cellStyle name="Normal_pldt_3" xfId="1152"/>
    <cellStyle name="Normal_pldt_4" xfId="1153"/>
    <cellStyle name="Normal_PLDT_4_dimon" xfId="1154"/>
    <cellStyle name="Normal_pldt_Calculations" xfId="1155"/>
    <cellStyle name="Normal_PLDT_dimon" xfId="1156"/>
    <cellStyle name="Normal_Position" xfId="1157"/>
    <cellStyle name="Normal_Positions" xfId="1158"/>
    <cellStyle name="Normal_POW-Provision" xfId="1159"/>
    <cellStyle name="Normal_priccurv" xfId="1160"/>
    <cellStyle name="Normal_priccurv_1" xfId="1161"/>
    <cellStyle name="Normal_priccurv_2" xfId="1162"/>
    <cellStyle name="Normal_PrintBox (2)" xfId="1163"/>
    <cellStyle name="Normal_Prior" xfId="1164"/>
    <cellStyle name="Normal_Prior Day" xfId="1165"/>
    <cellStyle name="Normal_Prior Day 2" xfId="1166"/>
    <cellStyle name="Normal_Prod" xfId="1167"/>
    <cellStyle name="Normal_PROD SALES" xfId="1168"/>
    <cellStyle name="Normal_PROD SALES by Region Pg 2" xfId="1169"/>
    <cellStyle name="Normal_PRODUCT" xfId="1170"/>
    <cellStyle name="Normal_Production Payment model" xfId="1171"/>
    <cellStyle name="Normal_production tony" xfId="1172"/>
    <cellStyle name="Normal_PROFILE4" xfId="1173"/>
    <cellStyle name="Normal_Prudency" xfId="1174"/>
    <cellStyle name="Normal_Prudsum" xfId="1175"/>
    <cellStyle name="Normal_PURCHASE" xfId="1176"/>
    <cellStyle name="Normal_Q08-95.XLS" xfId="1177"/>
    <cellStyle name="Normal_QMM-1" xfId="1178"/>
    <cellStyle name="Normal_Quarter End Months" xfId="1179"/>
    <cellStyle name="Normal_r1" xfId="1180"/>
    <cellStyle name="Normal_Rate Server Master" xfId="1181"/>
    <cellStyle name="Normal_Report" xfId="1182"/>
    <cellStyle name="Normal_resid " xfId="1183"/>
    <cellStyle name="Normal_RESID (2)" xfId="1184"/>
    <cellStyle name="Normal_ROM" xfId="1185"/>
    <cellStyle name="Normal_RUL Current Month Price" xfId="1186"/>
    <cellStyle name="Normal_Sales Order" xfId="1187"/>
    <cellStyle name="Normal_SC COP" xfId="1188"/>
    <cellStyle name="Normal_Settle Price Lookup" xfId="1189"/>
    <cellStyle name="Normal_Sheet1" xfId="1190"/>
    <cellStyle name="Normal_Sheet1 (2)" xfId="1191"/>
    <cellStyle name="Normal_Sheet1 (2)_VERA" xfId="1192"/>
    <cellStyle name="Normal_Sheet1 (2)_VERA_1" xfId="1193"/>
    <cellStyle name="Normal_Sheet1_List" xfId="1194"/>
    <cellStyle name="Normal_Sheet1_VERA" xfId="1195"/>
    <cellStyle name="Normal_Sheet1_VERA_1" xfId="1196"/>
    <cellStyle name="Normal_SOP" xfId="1197"/>
    <cellStyle name="Normal_Storage" xfId="1198"/>
    <cellStyle name="Normal_Summary" xfId="1199"/>
    <cellStyle name="Normal_SUMPAGE" xfId="1200"/>
    <cellStyle name="Normal_Tables" xfId="1201"/>
    <cellStyle name="Normal_TEMP.XLS" xfId="1202"/>
    <cellStyle name="Normal_Template" xfId="1203"/>
    <cellStyle name="Normal_Transport_1" xfId="1204"/>
    <cellStyle name="Normal_UNL" xfId="1205"/>
    <cellStyle name="Normal_unl " xfId="1206"/>
    <cellStyle name="Normal_VOL" xfId="1207"/>
    <cellStyle name="Normal_VOL " xfId="1208"/>
    <cellStyle name="Normal_VOUCHER" xfId="1209"/>
    <cellStyle name="Normal_VOUCHER.XLS" xfId="1210"/>
    <cellStyle name="Normal_White" xfId="1211"/>
    <cellStyle name="Normal_WSP" xfId="1212"/>
    <cellStyle name="Normal_wti " xfId="1213"/>
    <cellStyle name="Normal_WTI (2)" xfId="1214"/>
    <cellStyle name="Normal_zodiac.prod.980518" xfId="1215"/>
    <cellStyle name="Percent_PERMANT.XLS" xfId="1216"/>
    <cellStyle name="Percent_TEMP.XLS" xfId="1217"/>
    <cellStyle name="Percent_VOUCHER.XLS" xfId="1218"/>
    <cellStyle name="Total" xfId="1219"/>
    <cellStyle name="Unprot" xfId="1220"/>
    <cellStyle name="Unprot$" xfId="1221"/>
    <cellStyle name="Unprotect" xfId="12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1" width="8.7"/>
    <col collapsed="false" customWidth="true" hidden="false" outlineLevel="0" max="3" min="3" style="2" width="9.14"/>
  </cols>
  <sheetData>
    <row r="2" customFormat="false" ht="15.75" hidden="false" customHeight="false" outlineLevel="0" collapsed="false">
      <c r="A2" s="3" t="s">
        <v>0</v>
      </c>
    </row>
    <row r="3" customFormat="false" ht="15.75" hidden="false" customHeight="false" outlineLevel="0" collapsed="false">
      <c r="A3" s="3" t="s">
        <v>1</v>
      </c>
      <c r="C3" s="2" t="s">
        <v>2</v>
      </c>
      <c r="G3" s="0" t="s">
        <v>3</v>
      </c>
    </row>
    <row r="5" customFormat="false" ht="12.75" hidden="false" customHeight="false" outlineLevel="0" collapsed="false">
      <c r="B5" s="4" t="s">
        <v>4</v>
      </c>
      <c r="C5" s="5" t="s">
        <v>5</v>
      </c>
    </row>
    <row r="6" customFormat="false" ht="12.75" hidden="false" customHeight="false" outlineLevel="0" collapsed="false">
      <c r="B6" s="4" t="s">
        <v>6</v>
      </c>
      <c r="C6" s="5" t="s">
        <v>7</v>
      </c>
    </row>
    <row r="8" customFormat="false" ht="12.75" hidden="false" customHeight="false" outlineLevel="0" collapsed="false">
      <c r="A8" s="6" t="n">
        <v>36982</v>
      </c>
      <c r="C8" s="2" t="n">
        <f aca="false">B8/10000</f>
        <v>0</v>
      </c>
    </row>
    <row r="9" customFormat="false" ht="12.75" hidden="false" customHeight="false" outlineLevel="0" collapsed="false">
      <c r="A9" s="6" t="n">
        <v>37012</v>
      </c>
      <c r="C9" s="2" t="n">
        <f aca="false">B9/10000</f>
        <v>0</v>
      </c>
    </row>
    <row r="10" customFormat="false" ht="12.75" hidden="false" customHeight="false" outlineLevel="0" collapsed="false">
      <c r="A10" s="6" t="n">
        <v>37043</v>
      </c>
      <c r="C10" s="2" t="n">
        <f aca="false">B10/10000</f>
        <v>0</v>
      </c>
    </row>
    <row r="11" customFormat="false" ht="12.75" hidden="false" customHeight="false" outlineLevel="0" collapsed="false">
      <c r="A11" s="6" t="n">
        <v>37073</v>
      </c>
      <c r="C11" s="2" t="n">
        <f aca="false">B11/10000</f>
        <v>0</v>
      </c>
    </row>
    <row r="12" customFormat="false" ht="12.75" hidden="false" customHeight="false" outlineLevel="0" collapsed="false">
      <c r="A12" s="6" t="n">
        <v>37104</v>
      </c>
      <c r="C12" s="2" t="n">
        <f aca="false">B12/10000</f>
        <v>0</v>
      </c>
    </row>
    <row r="13" customFormat="false" ht="12.75" hidden="false" customHeight="false" outlineLevel="0" collapsed="false">
      <c r="A13" s="6" t="n">
        <v>37135</v>
      </c>
      <c r="C13" s="2" t="n">
        <f aca="false">B13/10000</f>
        <v>0</v>
      </c>
    </row>
    <row r="14" customFormat="false" ht="12.75" hidden="false" customHeight="false" outlineLevel="0" collapsed="false">
      <c r="A14" s="6" t="n">
        <v>37165</v>
      </c>
      <c r="C14" s="1"/>
      <c r="D14" s="1"/>
    </row>
    <row r="15" customFormat="false" ht="12.75" hidden="false" customHeight="false" outlineLevel="0" collapsed="false">
      <c r="A15" s="6" t="n">
        <v>37196</v>
      </c>
      <c r="C15" s="1"/>
      <c r="D15" s="1"/>
    </row>
    <row r="16" customFormat="false" ht="12.75" hidden="false" customHeight="false" outlineLevel="0" collapsed="false">
      <c r="A16" s="6" t="n">
        <v>37226</v>
      </c>
      <c r="C16" s="1"/>
      <c r="D16" s="1"/>
    </row>
    <row r="17" customFormat="false" ht="12.75" hidden="false" customHeight="false" outlineLevel="0" collapsed="false">
      <c r="A17" s="6" t="n">
        <v>37257</v>
      </c>
      <c r="C17" s="1"/>
      <c r="D17" s="1"/>
    </row>
    <row r="18" customFormat="false" ht="12.75" hidden="false" customHeight="false" outlineLevel="0" collapsed="false">
      <c r="A18" s="6" t="n">
        <v>37288</v>
      </c>
      <c r="C18" s="1"/>
      <c r="D18" s="1"/>
    </row>
    <row r="19" customFormat="false" ht="12.75" hidden="false" customHeight="false" outlineLevel="0" collapsed="false">
      <c r="A19" s="6" t="n">
        <v>37316</v>
      </c>
      <c r="C19" s="1"/>
      <c r="D19" s="1"/>
    </row>
    <row r="20" customFormat="false" ht="12.75" hidden="false" customHeight="false" outlineLevel="0" collapsed="false">
      <c r="A20" s="6" t="n">
        <v>37347</v>
      </c>
      <c r="C20" s="1"/>
      <c r="D20" s="1"/>
      <c r="F20" s="6" t="n">
        <v>37347</v>
      </c>
      <c r="G20" s="7" t="n">
        <v>1</v>
      </c>
      <c r="H20" s="0" t="n">
        <v>0.14</v>
      </c>
    </row>
    <row r="21" customFormat="false" ht="12.75" hidden="false" customHeight="false" outlineLevel="0" collapsed="false">
      <c r="A21" s="6" t="n">
        <v>37377</v>
      </c>
      <c r="C21" s="1"/>
      <c r="D21" s="1"/>
      <c r="F21" s="6" t="n">
        <f aca="false">A21</f>
        <v>37377</v>
      </c>
      <c r="G21" s="7" t="n">
        <v>1</v>
      </c>
      <c r="H21" s="0" t="n">
        <v>0.14</v>
      </c>
    </row>
    <row r="22" customFormat="false" ht="12.75" hidden="false" customHeight="false" outlineLevel="0" collapsed="false">
      <c r="A22" s="6" t="n">
        <v>37408</v>
      </c>
      <c r="C22" s="1"/>
      <c r="D22" s="1"/>
      <c r="F22" s="6" t="n">
        <f aca="false">A22</f>
        <v>37408</v>
      </c>
      <c r="G22" s="7" t="n">
        <v>1</v>
      </c>
      <c r="H22" s="0" t="n">
        <v>0.14</v>
      </c>
    </row>
    <row r="23" customFormat="false" ht="12.75" hidden="false" customHeight="false" outlineLevel="0" collapsed="false">
      <c r="A23" s="6" t="n">
        <v>37438</v>
      </c>
      <c r="C23" s="1"/>
      <c r="D23" s="1"/>
      <c r="F23" s="6" t="n">
        <f aca="false">A23</f>
        <v>37438</v>
      </c>
      <c r="G23" s="7" t="n">
        <v>1</v>
      </c>
      <c r="H23" s="0" t="n">
        <v>0.14</v>
      </c>
    </row>
    <row r="24" customFormat="false" ht="12.75" hidden="false" customHeight="false" outlineLevel="0" collapsed="false">
      <c r="A24" s="6" t="n">
        <v>37469</v>
      </c>
      <c r="C24" s="1"/>
      <c r="D24" s="1"/>
      <c r="F24" s="6" t="n">
        <f aca="false">A24</f>
        <v>37469</v>
      </c>
      <c r="G24" s="7" t="n">
        <v>1</v>
      </c>
      <c r="H24" s="0" t="n">
        <v>0.14</v>
      </c>
    </row>
    <row r="25" customFormat="false" ht="12.75" hidden="false" customHeight="false" outlineLevel="0" collapsed="false">
      <c r="A25" s="6" t="n">
        <v>37500</v>
      </c>
      <c r="C25" s="1"/>
      <c r="D25" s="1"/>
      <c r="F25" s="6" t="n">
        <f aca="false">A25</f>
        <v>37500</v>
      </c>
      <c r="G25" s="7" t="n">
        <v>1</v>
      </c>
      <c r="H25" s="0" t="n">
        <v>0.14</v>
      </c>
    </row>
    <row r="26" customFormat="false" ht="12.75" hidden="false" customHeight="false" outlineLevel="0" collapsed="false">
      <c r="A26" s="6" t="n">
        <v>37530</v>
      </c>
      <c r="C26" s="1"/>
      <c r="D26" s="1"/>
      <c r="F26" s="6" t="n">
        <f aca="false">A26</f>
        <v>37530</v>
      </c>
      <c r="G26" s="7" t="n">
        <v>1</v>
      </c>
      <c r="H26" s="0" t="n">
        <v>0.14</v>
      </c>
    </row>
    <row r="27" customFormat="false" ht="12.75" hidden="false" customHeight="false" outlineLevel="0" collapsed="false">
      <c r="A27" s="6" t="n">
        <v>37561</v>
      </c>
      <c r="B27" s="1" t="n">
        <v>10000</v>
      </c>
      <c r="C27" s="2" t="n">
        <f aca="false">B27/10000</f>
        <v>1</v>
      </c>
      <c r="D27" s="0" t="n">
        <v>0.155</v>
      </c>
      <c r="F27" s="6" t="n">
        <f aca="false">A27</f>
        <v>37561</v>
      </c>
      <c r="G27" s="7" t="n">
        <v>1</v>
      </c>
      <c r="H27" s="0" t="n">
        <v>0.14</v>
      </c>
    </row>
    <row r="28" customFormat="false" ht="12.75" hidden="false" customHeight="false" outlineLevel="0" collapsed="false">
      <c r="A28" s="6" t="n">
        <v>37591</v>
      </c>
      <c r="B28" s="1" t="n">
        <v>20000</v>
      </c>
      <c r="C28" s="2" t="n">
        <f aca="false">B28/10000</f>
        <v>2</v>
      </c>
      <c r="D28" s="0" t="n">
        <v>0.185</v>
      </c>
      <c r="F28" s="6" t="n">
        <f aca="false">A28</f>
        <v>37591</v>
      </c>
      <c r="G28" s="7" t="n">
        <v>1</v>
      </c>
      <c r="H28" s="0" t="n">
        <v>0.14</v>
      </c>
    </row>
    <row r="29" customFormat="false" ht="12.75" hidden="false" customHeight="false" outlineLevel="0" collapsed="false">
      <c r="A29" s="6" t="n">
        <v>37622</v>
      </c>
      <c r="B29" s="1" t="n">
        <v>30000</v>
      </c>
      <c r="C29" s="2" t="n">
        <f aca="false">B29/10000</f>
        <v>3</v>
      </c>
      <c r="D29" s="0" t="n">
        <v>0.225</v>
      </c>
      <c r="F29" s="6" t="n">
        <f aca="false">A29</f>
        <v>37622</v>
      </c>
      <c r="G29" s="7" t="n">
        <v>1</v>
      </c>
      <c r="H29" s="0" t="n">
        <v>0.14</v>
      </c>
    </row>
    <row r="30" customFormat="false" ht="12.75" hidden="false" customHeight="false" outlineLevel="0" collapsed="false">
      <c r="A30" s="6" t="n">
        <v>37653</v>
      </c>
      <c r="B30" s="1" t="n">
        <v>20000</v>
      </c>
      <c r="C30" s="2" t="n">
        <f aca="false">B30/10000</f>
        <v>2</v>
      </c>
      <c r="D30" s="0" t="n">
        <v>0.215</v>
      </c>
      <c r="F30" s="6" t="n">
        <f aca="false">A30</f>
        <v>37653</v>
      </c>
      <c r="G30" s="7" t="n">
        <v>1</v>
      </c>
      <c r="H30" s="0" t="n">
        <v>0.14</v>
      </c>
    </row>
    <row r="31" customFormat="false" ht="12.75" hidden="false" customHeight="false" outlineLevel="0" collapsed="false">
      <c r="A31" s="6" t="n">
        <v>37681</v>
      </c>
      <c r="C31" s="2" t="n">
        <f aca="false">B31/10000</f>
        <v>0</v>
      </c>
      <c r="D31" s="0" t="n">
        <v>0.215</v>
      </c>
      <c r="F31" s="6" t="n">
        <f aca="false">A31</f>
        <v>37681</v>
      </c>
      <c r="G31" s="7" t="n">
        <v>1</v>
      </c>
      <c r="H31" s="0" t="n">
        <v>0.14</v>
      </c>
    </row>
    <row r="32" customFormat="false" ht="12.75" hidden="false" customHeight="false" outlineLevel="0" collapsed="false">
      <c r="A32" s="6" t="n">
        <v>37712</v>
      </c>
      <c r="B32" s="1" t="n">
        <v>30000</v>
      </c>
      <c r="C32" s="2" t="n">
        <f aca="false">B32/10000</f>
        <v>3</v>
      </c>
      <c r="D32" s="8" t="n">
        <v>0.1</v>
      </c>
      <c r="F32" s="6" t="n">
        <f aca="false">A32</f>
        <v>37712</v>
      </c>
      <c r="G32" s="7" t="n">
        <v>1</v>
      </c>
      <c r="H32" s="0" t="n">
        <v>0.14</v>
      </c>
    </row>
    <row r="33" customFormat="false" ht="12.75" hidden="false" customHeight="false" outlineLevel="0" collapsed="false">
      <c r="A33" s="6" t="n">
        <v>37742</v>
      </c>
      <c r="B33" s="1" t="n">
        <v>20000</v>
      </c>
      <c r="C33" s="2" t="n">
        <f aca="false">B33/10000</f>
        <v>2</v>
      </c>
      <c r="D33" s="8" t="n">
        <v>0.1</v>
      </c>
      <c r="F33" s="6" t="n">
        <f aca="false">A33</f>
        <v>37742</v>
      </c>
      <c r="G33" s="7" t="n">
        <v>1</v>
      </c>
      <c r="H33" s="0" t="n">
        <v>0.14</v>
      </c>
    </row>
    <row r="34" customFormat="false" ht="12.75" hidden="false" customHeight="false" outlineLevel="0" collapsed="false">
      <c r="A34" s="6" t="n">
        <v>37773</v>
      </c>
      <c r="B34" s="1" t="n">
        <v>10000</v>
      </c>
      <c r="C34" s="2" t="n">
        <f aca="false">B34/10000</f>
        <v>1</v>
      </c>
      <c r="D34" s="8" t="n">
        <v>0.1</v>
      </c>
      <c r="F34" s="6" t="n">
        <f aca="false">A34</f>
        <v>37773</v>
      </c>
      <c r="G34" s="7" t="n">
        <v>1</v>
      </c>
      <c r="H34" s="0" t="n">
        <v>0.14</v>
      </c>
    </row>
    <row r="35" customFormat="false" ht="12.75" hidden="false" customHeight="false" outlineLevel="0" collapsed="false">
      <c r="A35" s="6" t="n">
        <v>37803</v>
      </c>
      <c r="C35" s="2" t="n">
        <f aca="false">B35/10000</f>
        <v>0</v>
      </c>
      <c r="D35" s="8" t="n">
        <v>0.1</v>
      </c>
      <c r="F35" s="6" t="n">
        <f aca="false">A35</f>
        <v>37803</v>
      </c>
      <c r="G35" s="7" t="n">
        <v>1</v>
      </c>
      <c r="H35" s="0" t="n">
        <v>0.14</v>
      </c>
    </row>
    <row r="36" customFormat="false" ht="12.75" hidden="false" customHeight="false" outlineLevel="0" collapsed="false">
      <c r="A36" s="6" t="n">
        <v>37834</v>
      </c>
      <c r="C36" s="2" t="n">
        <f aca="false">B36/10000</f>
        <v>0</v>
      </c>
      <c r="D36" s="8" t="n">
        <v>0.1</v>
      </c>
      <c r="F36" s="6" t="n">
        <f aca="false">A36</f>
        <v>37834</v>
      </c>
      <c r="G36" s="7" t="n">
        <v>1</v>
      </c>
      <c r="H36" s="0" t="n">
        <v>0.14</v>
      </c>
    </row>
    <row r="37" customFormat="false" ht="12.75" hidden="false" customHeight="false" outlineLevel="0" collapsed="false">
      <c r="A37" s="6" t="n">
        <v>37865</v>
      </c>
      <c r="B37" s="1" t="n">
        <v>10000</v>
      </c>
      <c r="C37" s="2" t="n">
        <f aca="false">B37/10000</f>
        <v>1</v>
      </c>
      <c r="D37" s="8" t="n">
        <v>0.1</v>
      </c>
      <c r="F37" s="6" t="n">
        <f aca="false">A37</f>
        <v>37865</v>
      </c>
      <c r="G37" s="7" t="n">
        <v>1</v>
      </c>
      <c r="H37" s="0" t="n">
        <v>0.14</v>
      </c>
    </row>
    <row r="38" customFormat="false" ht="12.75" hidden="false" customHeight="false" outlineLevel="0" collapsed="false">
      <c r="A38" s="6" t="n">
        <v>37895</v>
      </c>
      <c r="B38" s="1" t="n">
        <v>10000</v>
      </c>
      <c r="C38" s="2" t="n">
        <f aca="false">B38/10000</f>
        <v>1</v>
      </c>
      <c r="D38" s="8" t="n">
        <v>0.1</v>
      </c>
      <c r="F38" s="6" t="n">
        <f aca="false">A38</f>
        <v>37895</v>
      </c>
      <c r="G38" s="7" t="n">
        <v>1</v>
      </c>
      <c r="H38" s="0" t="n">
        <v>0.14</v>
      </c>
    </row>
    <row r="39" customFormat="false" ht="12.75" hidden="false" customHeight="false" outlineLevel="0" collapsed="false">
      <c r="A39" s="6" t="n">
        <v>37926</v>
      </c>
      <c r="B39" s="1" t="n">
        <v>20000</v>
      </c>
      <c r="C39" s="2" t="n">
        <f aca="false">B39/10000</f>
        <v>2</v>
      </c>
      <c r="D39" s="8" t="n">
        <f aca="false">+D27</f>
        <v>0.155</v>
      </c>
      <c r="F39" s="6" t="n">
        <f aca="false">A39</f>
        <v>37926</v>
      </c>
      <c r="G39" s="7" t="n">
        <v>1</v>
      </c>
      <c r="H39" s="0" t="n">
        <v>0.14</v>
      </c>
    </row>
    <row r="40" customFormat="false" ht="12.75" hidden="false" customHeight="false" outlineLevel="0" collapsed="false">
      <c r="A40" s="6" t="n">
        <v>37956</v>
      </c>
      <c r="B40" s="1" t="n">
        <v>40000</v>
      </c>
      <c r="C40" s="2" t="n">
        <f aca="false">B40/10000</f>
        <v>4</v>
      </c>
      <c r="D40" s="8" t="n">
        <f aca="false">+D28</f>
        <v>0.185</v>
      </c>
      <c r="F40" s="6" t="n">
        <f aca="false">A40</f>
        <v>37956</v>
      </c>
      <c r="G40" s="7" t="n">
        <v>1</v>
      </c>
      <c r="H40" s="0" t="n">
        <v>0.14</v>
      </c>
    </row>
    <row r="41" customFormat="false" ht="12.75" hidden="false" customHeight="false" outlineLevel="0" collapsed="false">
      <c r="A41" s="6" t="n">
        <v>37987</v>
      </c>
      <c r="B41" s="1" t="n">
        <v>50000</v>
      </c>
      <c r="C41" s="2" t="n">
        <f aca="false">B41/10000</f>
        <v>5</v>
      </c>
      <c r="D41" s="8" t="n">
        <f aca="false">+D29</f>
        <v>0.225</v>
      </c>
      <c r="F41" s="6" t="n">
        <f aca="false">A41</f>
        <v>37987</v>
      </c>
      <c r="G41" s="7" t="n">
        <v>1</v>
      </c>
      <c r="H41" s="0" t="n">
        <v>0.14</v>
      </c>
    </row>
    <row r="42" customFormat="false" ht="12.75" hidden="false" customHeight="false" outlineLevel="0" collapsed="false">
      <c r="A42" s="6" t="n">
        <v>38018</v>
      </c>
      <c r="B42" s="1" t="n">
        <v>40000</v>
      </c>
      <c r="C42" s="2" t="n">
        <f aca="false">B42/10000</f>
        <v>4</v>
      </c>
      <c r="D42" s="8" t="n">
        <f aca="false">+D30</f>
        <v>0.215</v>
      </c>
      <c r="F42" s="6" t="n">
        <f aca="false">A42</f>
        <v>38018</v>
      </c>
      <c r="G42" s="7" t="n">
        <v>1</v>
      </c>
      <c r="H42" s="0" t="n">
        <v>0.14</v>
      </c>
    </row>
    <row r="43" customFormat="false" ht="12.75" hidden="false" customHeight="false" outlineLevel="0" collapsed="false">
      <c r="A43" s="6" t="n">
        <v>38047</v>
      </c>
      <c r="B43" s="1" t="n">
        <v>30000</v>
      </c>
      <c r="C43" s="2" t="n">
        <f aca="false">B43/10000</f>
        <v>3</v>
      </c>
      <c r="D43" s="8" t="n">
        <f aca="false">+D31</f>
        <v>0.215</v>
      </c>
      <c r="F43" s="6" t="n">
        <f aca="false">A43</f>
        <v>38047</v>
      </c>
      <c r="G43" s="7" t="n">
        <v>1</v>
      </c>
      <c r="H43" s="0" t="n">
        <v>0.14</v>
      </c>
    </row>
    <row r="44" customFormat="false" ht="12.75" hidden="false" customHeight="false" outlineLevel="0" collapsed="false">
      <c r="A44" s="6" t="n">
        <v>38078</v>
      </c>
      <c r="B44" s="1" t="n">
        <v>20000</v>
      </c>
      <c r="C44" s="2" t="n">
        <f aca="false">B44/10000</f>
        <v>2</v>
      </c>
      <c r="D44" s="8" t="n">
        <f aca="false">+D32</f>
        <v>0.1</v>
      </c>
      <c r="F44" s="6" t="n">
        <f aca="false">A44</f>
        <v>38078</v>
      </c>
      <c r="G44" s="7" t="n">
        <v>1</v>
      </c>
      <c r="H44" s="0" t="n">
        <v>0.14</v>
      </c>
    </row>
    <row r="45" customFormat="false" ht="12.75" hidden="false" customHeight="false" outlineLevel="0" collapsed="false">
      <c r="A45" s="6" t="n">
        <v>38108</v>
      </c>
      <c r="C45" s="2" t="n">
        <f aca="false">B45/10000</f>
        <v>0</v>
      </c>
      <c r="D45" s="8" t="n">
        <f aca="false">+D33</f>
        <v>0.1</v>
      </c>
      <c r="F45" s="6" t="n">
        <f aca="false">A45</f>
        <v>38108</v>
      </c>
      <c r="G45" s="7" t="n">
        <v>1</v>
      </c>
      <c r="H45" s="0" t="n">
        <v>0.14</v>
      </c>
    </row>
    <row r="46" customFormat="false" ht="12.75" hidden="false" customHeight="false" outlineLevel="0" collapsed="false">
      <c r="A46" s="6" t="n">
        <v>38139</v>
      </c>
      <c r="C46" s="2" t="n">
        <f aca="false">B46/10000</f>
        <v>0</v>
      </c>
      <c r="D46" s="8" t="n">
        <f aca="false">+D34</f>
        <v>0.1</v>
      </c>
      <c r="F46" s="6" t="n">
        <f aca="false">A46</f>
        <v>38139</v>
      </c>
      <c r="G46" s="7" t="n">
        <v>1</v>
      </c>
      <c r="H46" s="0" t="n">
        <v>0.14</v>
      </c>
    </row>
    <row r="47" customFormat="false" ht="12.75" hidden="false" customHeight="false" outlineLevel="0" collapsed="false">
      <c r="A47" s="6" t="n">
        <v>38169</v>
      </c>
      <c r="C47" s="2" t="n">
        <f aca="false">B47/10000</f>
        <v>0</v>
      </c>
      <c r="D47" s="8" t="n">
        <f aca="false">+D35</f>
        <v>0.1</v>
      </c>
      <c r="F47" s="6" t="n">
        <f aca="false">A47</f>
        <v>38169</v>
      </c>
      <c r="G47" s="7" t="n">
        <v>1</v>
      </c>
      <c r="H47" s="0" t="n">
        <v>0.14</v>
      </c>
    </row>
    <row r="48" customFormat="false" ht="12.75" hidden="false" customHeight="false" outlineLevel="0" collapsed="false">
      <c r="A48" s="6" t="n">
        <v>38200</v>
      </c>
      <c r="C48" s="2" t="n">
        <f aca="false">B48/10000</f>
        <v>0</v>
      </c>
      <c r="D48" s="8" t="n">
        <f aca="false">+D36</f>
        <v>0.1</v>
      </c>
      <c r="F48" s="6" t="n">
        <f aca="false">A48</f>
        <v>38200</v>
      </c>
      <c r="G48" s="7" t="n">
        <v>1</v>
      </c>
      <c r="H48" s="0" t="n">
        <v>0.14</v>
      </c>
    </row>
    <row r="49" customFormat="false" ht="12.75" hidden="false" customHeight="false" outlineLevel="0" collapsed="false">
      <c r="A49" s="6" t="n">
        <v>38231</v>
      </c>
      <c r="C49" s="2" t="n">
        <f aca="false">B49/10000</f>
        <v>0</v>
      </c>
      <c r="D49" s="8" t="n">
        <f aca="false">+D37</f>
        <v>0.1</v>
      </c>
      <c r="F49" s="6" t="n">
        <f aca="false">A49</f>
        <v>38231</v>
      </c>
      <c r="G49" s="7" t="n">
        <v>1</v>
      </c>
      <c r="H49" s="0" t="n">
        <v>0.14</v>
      </c>
    </row>
    <row r="50" customFormat="false" ht="12.75" hidden="false" customHeight="false" outlineLevel="0" collapsed="false">
      <c r="A50" s="6" t="n">
        <v>38261</v>
      </c>
      <c r="B50" s="1" t="n">
        <v>10000</v>
      </c>
      <c r="C50" s="2" t="n">
        <f aca="false">B50/10000</f>
        <v>1</v>
      </c>
      <c r="D50" s="8" t="n">
        <f aca="false">+D38</f>
        <v>0.1</v>
      </c>
      <c r="F50" s="6" t="n">
        <f aca="false">A50</f>
        <v>38261</v>
      </c>
      <c r="G50" s="7" t="n">
        <v>1</v>
      </c>
      <c r="H50" s="0" t="n">
        <v>0.14</v>
      </c>
    </row>
    <row r="51" customFormat="false" ht="12.75" hidden="false" customHeight="false" outlineLevel="0" collapsed="false">
      <c r="A51" s="6" t="n">
        <v>38292</v>
      </c>
      <c r="B51" s="1" t="n">
        <v>10000</v>
      </c>
      <c r="C51" s="2" t="n">
        <f aca="false">B51/10000</f>
        <v>1</v>
      </c>
      <c r="D51" s="8" t="n">
        <f aca="false">+D39-0.005</f>
        <v>0.15</v>
      </c>
      <c r="F51" s="6" t="n">
        <f aca="false">A51</f>
        <v>38292</v>
      </c>
      <c r="G51" s="7" t="n">
        <v>1</v>
      </c>
      <c r="H51" s="0" t="n">
        <v>0.14</v>
      </c>
    </row>
    <row r="52" customFormat="false" ht="12.75" hidden="false" customHeight="false" outlineLevel="0" collapsed="false">
      <c r="A52" s="6" t="n">
        <v>38322</v>
      </c>
      <c r="B52" s="1" t="n">
        <v>30000</v>
      </c>
      <c r="C52" s="2" t="n">
        <f aca="false">B52/10000</f>
        <v>3</v>
      </c>
      <c r="D52" s="8" t="n">
        <f aca="false">+D40-0.005</f>
        <v>0.18</v>
      </c>
      <c r="F52" s="6" t="n">
        <f aca="false">A52</f>
        <v>38322</v>
      </c>
      <c r="G52" s="7" t="n">
        <v>1</v>
      </c>
      <c r="H52" s="0" t="n">
        <v>0.14</v>
      </c>
    </row>
    <row r="53" customFormat="false" ht="12.75" hidden="false" customHeight="false" outlineLevel="0" collapsed="false">
      <c r="A53" s="6" t="n">
        <v>38353</v>
      </c>
      <c r="B53" s="1" t="n">
        <v>40000</v>
      </c>
      <c r="C53" s="2" t="n">
        <f aca="false">B53/10000</f>
        <v>4</v>
      </c>
      <c r="D53" s="8" t="n">
        <f aca="false">+D41-0.005</f>
        <v>0.22</v>
      </c>
      <c r="F53" s="6" t="n">
        <f aca="false">A53</f>
        <v>38353</v>
      </c>
      <c r="G53" s="7" t="n">
        <v>1</v>
      </c>
      <c r="H53" s="0" t="n">
        <v>0.14</v>
      </c>
    </row>
    <row r="54" customFormat="false" ht="12.75" hidden="false" customHeight="false" outlineLevel="0" collapsed="false">
      <c r="A54" s="6" t="n">
        <v>38384</v>
      </c>
      <c r="B54" s="1" t="n">
        <v>30000</v>
      </c>
      <c r="C54" s="2" t="n">
        <f aca="false">B54/10000</f>
        <v>3</v>
      </c>
      <c r="D54" s="8" t="n">
        <f aca="false">+D42-0.005</f>
        <v>0.21</v>
      </c>
      <c r="F54" s="6" t="n">
        <f aca="false">A54</f>
        <v>38384</v>
      </c>
      <c r="G54" s="7" t="n">
        <v>1</v>
      </c>
      <c r="H54" s="0" t="n">
        <v>0.14</v>
      </c>
    </row>
    <row r="55" customFormat="false" ht="12.75" hidden="false" customHeight="false" outlineLevel="0" collapsed="false">
      <c r="A55" s="6" t="n">
        <v>38412</v>
      </c>
      <c r="B55" s="1" t="n">
        <v>20000</v>
      </c>
      <c r="C55" s="2" t="n">
        <f aca="false">B55/10000</f>
        <v>2</v>
      </c>
      <c r="D55" s="8" t="n">
        <f aca="false">+D43-0.005</f>
        <v>0.21</v>
      </c>
      <c r="F55" s="6" t="n">
        <f aca="false">A55</f>
        <v>38412</v>
      </c>
      <c r="G55" s="7" t="n">
        <v>1</v>
      </c>
      <c r="H55" s="0" t="n">
        <v>0.14</v>
      </c>
    </row>
    <row r="56" customFormat="false" ht="12.75" hidden="false" customHeight="false" outlineLevel="0" collapsed="false">
      <c r="A56" s="6" t="n">
        <v>38443</v>
      </c>
      <c r="B56" s="1" t="n">
        <v>10000</v>
      </c>
      <c r="C56" s="2" t="n">
        <f aca="false">B56/10000</f>
        <v>1</v>
      </c>
      <c r="D56" s="8" t="n">
        <f aca="false">+D44-0.005</f>
        <v>0.095</v>
      </c>
      <c r="F56" s="6" t="n">
        <f aca="false">A56</f>
        <v>38443</v>
      </c>
      <c r="G56" s="7" t="n">
        <v>1</v>
      </c>
      <c r="H56" s="0" t="n">
        <v>0.14</v>
      </c>
    </row>
    <row r="57" customFormat="false" ht="12.75" hidden="false" customHeight="false" outlineLevel="0" collapsed="false">
      <c r="A57" s="6" t="n">
        <v>38473</v>
      </c>
      <c r="C57" s="2" t="n">
        <f aca="false">B57/10000</f>
        <v>0</v>
      </c>
      <c r="D57" s="8" t="n">
        <f aca="false">+D45-0.005</f>
        <v>0.095</v>
      </c>
      <c r="F57" s="6" t="n">
        <f aca="false">A57</f>
        <v>38473</v>
      </c>
      <c r="G57" s="7" t="n">
        <v>1</v>
      </c>
      <c r="H57" s="0" t="n">
        <v>0.14</v>
      </c>
    </row>
    <row r="58" customFormat="false" ht="12.75" hidden="false" customHeight="false" outlineLevel="0" collapsed="false">
      <c r="A58" s="6" t="n">
        <v>38504</v>
      </c>
      <c r="C58" s="2" t="n">
        <f aca="false">B58/10000</f>
        <v>0</v>
      </c>
      <c r="D58" s="8" t="n">
        <f aca="false">+D46-0.005</f>
        <v>0.095</v>
      </c>
      <c r="F58" s="6" t="n">
        <f aca="false">A58</f>
        <v>38504</v>
      </c>
      <c r="G58" s="7" t="n">
        <v>1</v>
      </c>
      <c r="H58" s="0" t="n">
        <v>0.14</v>
      </c>
    </row>
    <row r="59" customFormat="false" ht="12.75" hidden="false" customHeight="false" outlineLevel="0" collapsed="false">
      <c r="A59" s="6" t="n">
        <v>38534</v>
      </c>
      <c r="C59" s="2" t="n">
        <f aca="false">B59/10000</f>
        <v>0</v>
      </c>
      <c r="D59" s="8" t="n">
        <f aca="false">+D47-0.005</f>
        <v>0.095</v>
      </c>
      <c r="F59" s="6" t="n">
        <f aca="false">A59</f>
        <v>38534</v>
      </c>
      <c r="G59" s="7" t="n">
        <v>1</v>
      </c>
      <c r="H59" s="0" t="n">
        <v>0.14</v>
      </c>
    </row>
    <row r="60" customFormat="false" ht="12.75" hidden="false" customHeight="false" outlineLevel="0" collapsed="false">
      <c r="A60" s="6" t="n">
        <v>38565</v>
      </c>
      <c r="C60" s="2" t="n">
        <f aca="false">B60/10000</f>
        <v>0</v>
      </c>
      <c r="D60" s="8" t="n">
        <f aca="false">+D48-0.005</f>
        <v>0.095</v>
      </c>
      <c r="F60" s="6" t="n">
        <f aca="false">A60</f>
        <v>38565</v>
      </c>
      <c r="G60" s="7" t="n">
        <v>1</v>
      </c>
      <c r="H60" s="0" t="n">
        <v>0.14</v>
      </c>
    </row>
    <row r="61" customFormat="false" ht="12.75" hidden="false" customHeight="false" outlineLevel="0" collapsed="false">
      <c r="A61" s="6" t="n">
        <v>38596</v>
      </c>
      <c r="C61" s="2" t="n">
        <f aca="false">B61/10000</f>
        <v>0</v>
      </c>
      <c r="D61" s="8" t="n">
        <f aca="false">+D49-0.005</f>
        <v>0.095</v>
      </c>
      <c r="F61" s="6" t="n">
        <f aca="false">A61</f>
        <v>38596</v>
      </c>
      <c r="G61" s="7" t="n">
        <v>1</v>
      </c>
      <c r="H61" s="0" t="n">
        <v>0.14</v>
      </c>
    </row>
    <row r="62" customFormat="false" ht="12.75" hidden="false" customHeight="false" outlineLevel="0" collapsed="false">
      <c r="A62" s="6" t="n">
        <v>38626</v>
      </c>
      <c r="C62" s="2" t="n">
        <f aca="false">B62/10000</f>
        <v>0</v>
      </c>
      <c r="D62" s="8" t="n">
        <f aca="false">+D50-0.005</f>
        <v>0.095</v>
      </c>
      <c r="F62" s="6" t="n">
        <f aca="false">A62</f>
        <v>38626</v>
      </c>
      <c r="G62" s="7" t="n">
        <v>1</v>
      </c>
      <c r="H62" s="0" t="n">
        <v>0.14</v>
      </c>
    </row>
    <row r="63" customFormat="false" ht="12.75" hidden="false" customHeight="false" outlineLevel="0" collapsed="false">
      <c r="A63" s="6" t="n">
        <v>38657</v>
      </c>
      <c r="B63" s="1" t="n">
        <v>10000</v>
      </c>
      <c r="C63" s="2" t="n">
        <f aca="false">B63/10000</f>
        <v>1</v>
      </c>
      <c r="D63" s="8" t="n">
        <f aca="false">+D51</f>
        <v>0.15</v>
      </c>
      <c r="F63" s="6" t="n">
        <f aca="false">A63</f>
        <v>38657</v>
      </c>
      <c r="G63" s="7" t="n">
        <v>1</v>
      </c>
      <c r="H63" s="0" t="n">
        <v>0.14</v>
      </c>
    </row>
    <row r="64" customFormat="false" ht="12.75" hidden="false" customHeight="false" outlineLevel="0" collapsed="false">
      <c r="A64" s="6" t="n">
        <v>38687</v>
      </c>
      <c r="B64" s="1" t="n">
        <v>20000</v>
      </c>
      <c r="C64" s="2" t="n">
        <f aca="false">B64/10000</f>
        <v>2</v>
      </c>
      <c r="D64" s="8" t="n">
        <f aca="false">+D52</f>
        <v>0.18</v>
      </c>
      <c r="F64" s="6" t="n">
        <f aca="false">A64</f>
        <v>38687</v>
      </c>
      <c r="G64" s="7" t="n">
        <v>1</v>
      </c>
      <c r="H64" s="0" t="n">
        <v>0.14</v>
      </c>
    </row>
    <row r="65" customFormat="false" ht="12.75" hidden="false" customHeight="false" outlineLevel="0" collapsed="false">
      <c r="A65" s="6" t="n">
        <v>38718</v>
      </c>
      <c r="B65" s="1" t="n">
        <v>30000</v>
      </c>
      <c r="C65" s="2" t="n">
        <f aca="false">B65/10000</f>
        <v>3</v>
      </c>
      <c r="D65" s="8" t="n">
        <f aca="false">+D53</f>
        <v>0.22</v>
      </c>
      <c r="F65" s="6" t="n">
        <f aca="false">A65</f>
        <v>38718</v>
      </c>
      <c r="G65" s="7" t="n">
        <v>1</v>
      </c>
      <c r="H65" s="0" t="n">
        <v>0.14</v>
      </c>
    </row>
    <row r="66" customFormat="false" ht="12.75" hidden="false" customHeight="false" outlineLevel="0" collapsed="false">
      <c r="A66" s="6" t="n">
        <v>38749</v>
      </c>
      <c r="B66" s="1" t="n">
        <v>20000</v>
      </c>
      <c r="C66" s="2" t="n">
        <f aca="false">B66/10000</f>
        <v>2</v>
      </c>
      <c r="D66" s="8" t="n">
        <f aca="false">+D54</f>
        <v>0.21</v>
      </c>
      <c r="F66" s="6" t="n">
        <f aca="false">A66</f>
        <v>38749</v>
      </c>
      <c r="G66" s="7" t="n">
        <v>1</v>
      </c>
      <c r="H66" s="0" t="n">
        <v>0.14</v>
      </c>
    </row>
    <row r="67" customFormat="false" ht="12.75" hidden="false" customHeight="false" outlineLevel="0" collapsed="false">
      <c r="A67" s="6" t="n">
        <v>38777</v>
      </c>
      <c r="B67" s="1" t="n">
        <v>10000</v>
      </c>
      <c r="C67" s="2" t="n">
        <f aca="false">B67/10000</f>
        <v>1</v>
      </c>
      <c r="D67" s="8" t="n">
        <f aca="false">+D55</f>
        <v>0.21</v>
      </c>
      <c r="F67" s="6" t="n">
        <f aca="false">A67</f>
        <v>38777</v>
      </c>
      <c r="G67" s="7" t="n">
        <v>1</v>
      </c>
      <c r="H67" s="0" t="n">
        <v>0.14</v>
      </c>
    </row>
    <row r="68" customFormat="false" ht="12.75" hidden="false" customHeight="false" outlineLevel="0" collapsed="false">
      <c r="A68" s="6" t="n">
        <v>38808</v>
      </c>
      <c r="B68" s="1" t="n">
        <v>10000</v>
      </c>
      <c r="C68" s="2" t="n">
        <f aca="false">B68/10000</f>
        <v>1</v>
      </c>
      <c r="D68" s="8" t="n">
        <f aca="false">+D56</f>
        <v>0.095</v>
      </c>
      <c r="F68" s="6" t="n">
        <f aca="false">A68</f>
        <v>38808</v>
      </c>
      <c r="G68" s="7" t="n">
        <v>1</v>
      </c>
      <c r="H68" s="0" t="n">
        <v>0.14</v>
      </c>
    </row>
    <row r="69" customFormat="false" ht="12.75" hidden="false" customHeight="false" outlineLevel="0" collapsed="false">
      <c r="A69" s="6" t="n">
        <v>38838</v>
      </c>
      <c r="B69" s="1" t="n">
        <v>10000</v>
      </c>
      <c r="C69" s="2" t="n">
        <f aca="false">B69/10000</f>
        <v>1</v>
      </c>
      <c r="D69" s="8" t="n">
        <f aca="false">+D57</f>
        <v>0.095</v>
      </c>
      <c r="F69" s="6" t="n">
        <f aca="false">A69</f>
        <v>38838</v>
      </c>
      <c r="G69" s="7" t="n">
        <v>1</v>
      </c>
      <c r="H69" s="0" t="n">
        <v>0.14</v>
      </c>
    </row>
    <row r="70" customFormat="false" ht="12.75" hidden="false" customHeight="false" outlineLevel="0" collapsed="false">
      <c r="A70" s="6" t="n">
        <v>38869</v>
      </c>
      <c r="C70" s="2" t="n">
        <f aca="false">B70/10000</f>
        <v>0</v>
      </c>
      <c r="D70" s="8" t="n">
        <f aca="false">+D58</f>
        <v>0.095</v>
      </c>
      <c r="F70" s="6" t="n">
        <f aca="false">A70</f>
        <v>38869</v>
      </c>
      <c r="G70" s="7" t="n">
        <v>1</v>
      </c>
      <c r="H70" s="0" t="n">
        <v>0.14</v>
      </c>
    </row>
    <row r="71" customFormat="false" ht="12.75" hidden="false" customHeight="false" outlineLevel="0" collapsed="false">
      <c r="A71" s="6" t="n">
        <v>38899</v>
      </c>
      <c r="C71" s="2" t="n">
        <f aca="false">B71/10000</f>
        <v>0</v>
      </c>
      <c r="D71" s="8" t="n">
        <f aca="false">+D59</f>
        <v>0.095</v>
      </c>
      <c r="F71" s="6" t="n">
        <f aca="false">A71</f>
        <v>38899</v>
      </c>
      <c r="G71" s="7" t="n">
        <v>1</v>
      </c>
      <c r="H71" s="0" t="n">
        <v>0.14</v>
      </c>
    </row>
    <row r="72" customFormat="false" ht="12.75" hidden="false" customHeight="false" outlineLevel="0" collapsed="false">
      <c r="A72" s="6" t="n">
        <v>38930</v>
      </c>
      <c r="C72" s="2" t="n">
        <f aca="false">B72/10000</f>
        <v>0</v>
      </c>
      <c r="D72" s="8" t="n">
        <f aca="false">+D60</f>
        <v>0.095</v>
      </c>
      <c r="F72" s="6" t="n">
        <f aca="false">A72</f>
        <v>38930</v>
      </c>
      <c r="G72" s="7" t="n">
        <v>1</v>
      </c>
      <c r="H72" s="0" t="n">
        <v>0.14</v>
      </c>
    </row>
    <row r="73" customFormat="false" ht="12.75" hidden="false" customHeight="false" outlineLevel="0" collapsed="false">
      <c r="A73" s="6" t="n">
        <v>38961</v>
      </c>
      <c r="C73" s="2" t="n">
        <f aca="false">B73/10000</f>
        <v>0</v>
      </c>
      <c r="D73" s="8" t="n">
        <f aca="false">+D61</f>
        <v>0.095</v>
      </c>
      <c r="F73" s="6" t="n">
        <f aca="false">A73</f>
        <v>38961</v>
      </c>
      <c r="G73" s="7" t="n">
        <v>1</v>
      </c>
      <c r="H73" s="0" t="n">
        <v>0.14</v>
      </c>
    </row>
    <row r="74" customFormat="false" ht="12.75" hidden="false" customHeight="false" outlineLevel="0" collapsed="false">
      <c r="A74" s="6" t="n">
        <v>38991</v>
      </c>
      <c r="C74" s="2" t="n">
        <f aca="false">B74/10000</f>
        <v>0</v>
      </c>
      <c r="D74" s="8" t="n">
        <f aca="false">+D62</f>
        <v>0.095</v>
      </c>
      <c r="F74" s="6" t="n">
        <f aca="false">A74</f>
        <v>38991</v>
      </c>
      <c r="G74" s="7" t="n">
        <v>1</v>
      </c>
      <c r="H74" s="0" t="n">
        <v>0.14</v>
      </c>
    </row>
    <row r="75" customFormat="false" ht="12.75" hidden="false" customHeight="false" outlineLevel="0" collapsed="false">
      <c r="A75" s="6" t="n">
        <v>39022</v>
      </c>
      <c r="B75" s="1" t="n">
        <v>10000</v>
      </c>
      <c r="C75" s="2" t="n">
        <f aca="false">B75/10000</f>
        <v>1</v>
      </c>
      <c r="D75" s="8" t="n">
        <f aca="false">+D63</f>
        <v>0.15</v>
      </c>
      <c r="F75" s="6" t="n">
        <f aca="false">A75</f>
        <v>39022</v>
      </c>
      <c r="G75" s="7" t="n">
        <v>1</v>
      </c>
      <c r="H75" s="0" t="n">
        <v>0.14</v>
      </c>
    </row>
    <row r="76" customFormat="false" ht="12.75" hidden="false" customHeight="false" outlineLevel="0" collapsed="false">
      <c r="A76" s="6" t="n">
        <v>39052</v>
      </c>
      <c r="B76" s="1" t="n">
        <v>10000</v>
      </c>
      <c r="C76" s="2" t="n">
        <f aca="false">B76/10000</f>
        <v>1</v>
      </c>
      <c r="D76" s="8" t="n">
        <f aca="false">+D64</f>
        <v>0.18</v>
      </c>
      <c r="F76" s="6" t="n">
        <f aca="false">A76</f>
        <v>39052</v>
      </c>
      <c r="G76" s="7" t="n">
        <v>1</v>
      </c>
      <c r="H76" s="0" t="n">
        <v>0.14</v>
      </c>
    </row>
    <row r="77" customFormat="false" ht="12.75" hidden="false" customHeight="false" outlineLevel="0" collapsed="false">
      <c r="A77" s="6" t="n">
        <v>39083</v>
      </c>
      <c r="B77" s="1" t="n">
        <v>30000</v>
      </c>
      <c r="C77" s="2" t="n">
        <f aca="false">B77/10000</f>
        <v>3</v>
      </c>
      <c r="D77" s="8" t="n">
        <f aca="false">+D65</f>
        <v>0.22</v>
      </c>
      <c r="F77" s="6" t="n">
        <f aca="false">A77</f>
        <v>39083</v>
      </c>
      <c r="G77" s="7" t="n">
        <v>1</v>
      </c>
      <c r="H77" s="0" t="n">
        <v>0.14</v>
      </c>
    </row>
    <row r="78" customFormat="false" ht="12.75" hidden="false" customHeight="false" outlineLevel="0" collapsed="false">
      <c r="A78" s="6" t="n">
        <v>39114</v>
      </c>
      <c r="B78" s="1" t="n">
        <v>20000</v>
      </c>
      <c r="C78" s="2" t="n">
        <f aca="false">B78/10000</f>
        <v>2</v>
      </c>
      <c r="D78" s="8" t="n">
        <f aca="false">+D66</f>
        <v>0.21</v>
      </c>
      <c r="F78" s="6" t="n">
        <f aca="false">A78</f>
        <v>39114</v>
      </c>
      <c r="G78" s="7" t="n">
        <v>1</v>
      </c>
      <c r="H78" s="0" t="n">
        <v>0.14</v>
      </c>
    </row>
    <row r="79" customFormat="false" ht="12.75" hidden="false" customHeight="false" outlineLevel="0" collapsed="false">
      <c r="A79" s="6" t="n">
        <v>39142</v>
      </c>
      <c r="B79" s="1" t="n">
        <v>10000</v>
      </c>
      <c r="C79" s="2" t="n">
        <f aca="false">B79/10000</f>
        <v>1</v>
      </c>
      <c r="D79" s="8" t="n">
        <f aca="false">+D67</f>
        <v>0.21</v>
      </c>
      <c r="F79" s="6" t="n">
        <f aca="false">A79</f>
        <v>39142</v>
      </c>
      <c r="G79" s="7" t="n">
        <v>1</v>
      </c>
      <c r="H79" s="0" t="n">
        <v>0.14</v>
      </c>
    </row>
    <row r="80" customFormat="false" ht="12.75" hidden="false" customHeight="false" outlineLevel="0" collapsed="false">
      <c r="A80" s="6" t="n">
        <v>39173</v>
      </c>
      <c r="B80" s="1" t="n">
        <v>10000</v>
      </c>
      <c r="C80" s="2" t="n">
        <f aca="false">B80/10000</f>
        <v>1</v>
      </c>
      <c r="D80" s="8" t="n">
        <f aca="false">+D68</f>
        <v>0.095</v>
      </c>
      <c r="F80" s="6" t="n">
        <f aca="false">A80</f>
        <v>39173</v>
      </c>
      <c r="G80" s="7" t="n">
        <v>1</v>
      </c>
      <c r="H80" s="0" t="n">
        <v>0.14</v>
      </c>
    </row>
    <row r="81" customFormat="false" ht="12.75" hidden="false" customHeight="false" outlineLevel="0" collapsed="false">
      <c r="A81" s="6" t="n">
        <v>39203</v>
      </c>
      <c r="C81" s="2" t="n">
        <f aca="false">B81/10000</f>
        <v>0</v>
      </c>
      <c r="D81" s="8" t="n">
        <f aca="false">+D69</f>
        <v>0.095</v>
      </c>
      <c r="F81" s="6" t="n">
        <f aca="false">A81</f>
        <v>39203</v>
      </c>
      <c r="G81" s="7" t="n">
        <v>1</v>
      </c>
      <c r="H81" s="0" t="n">
        <v>0.14</v>
      </c>
    </row>
    <row r="82" customFormat="false" ht="12.75" hidden="false" customHeight="false" outlineLevel="0" collapsed="false">
      <c r="A82" s="6" t="n">
        <v>39234</v>
      </c>
      <c r="C82" s="2" t="n">
        <f aca="false">B82/10000</f>
        <v>0</v>
      </c>
      <c r="D82" s="8" t="n">
        <f aca="false">+D70</f>
        <v>0.095</v>
      </c>
      <c r="F82" s="6" t="n">
        <f aca="false">A82</f>
        <v>39234</v>
      </c>
      <c r="G82" s="7" t="n">
        <v>1</v>
      </c>
      <c r="H82" s="0" t="n">
        <v>0.14</v>
      </c>
    </row>
    <row r="83" customFormat="false" ht="12.75" hidden="false" customHeight="false" outlineLevel="0" collapsed="false">
      <c r="A83" s="6" t="n">
        <v>39264</v>
      </c>
      <c r="C83" s="2" t="n">
        <f aca="false">B83/10000</f>
        <v>0</v>
      </c>
      <c r="D83" s="8" t="n">
        <f aca="false">+D71</f>
        <v>0.095</v>
      </c>
      <c r="F83" s="6" t="n">
        <f aca="false">A83</f>
        <v>39264</v>
      </c>
      <c r="G83" s="7" t="n">
        <v>1</v>
      </c>
      <c r="H83" s="0" t="n">
        <v>0.14</v>
      </c>
    </row>
    <row r="84" customFormat="false" ht="12.75" hidden="false" customHeight="false" outlineLevel="0" collapsed="false">
      <c r="A84" s="6" t="n">
        <v>39295</v>
      </c>
      <c r="C84" s="2" t="n">
        <f aca="false">B84/10000</f>
        <v>0</v>
      </c>
      <c r="D84" s="8" t="n">
        <f aca="false">+D72</f>
        <v>0.095</v>
      </c>
      <c r="F84" s="6" t="n">
        <f aca="false">A84</f>
        <v>39295</v>
      </c>
      <c r="G84" s="7" t="n">
        <v>1</v>
      </c>
      <c r="H84" s="0" t="n">
        <v>0.14</v>
      </c>
    </row>
    <row r="85" customFormat="false" ht="12.75" hidden="false" customHeight="false" outlineLevel="0" collapsed="false">
      <c r="A85" s="6" t="n">
        <v>39326</v>
      </c>
      <c r="C85" s="2" t="n">
        <f aca="false">B85/10000</f>
        <v>0</v>
      </c>
      <c r="D85" s="8" t="n">
        <f aca="false">+D73</f>
        <v>0.095</v>
      </c>
      <c r="F85" s="6" t="n">
        <f aca="false">A85</f>
        <v>39326</v>
      </c>
      <c r="G85" s="7" t="n">
        <v>1</v>
      </c>
      <c r="H85" s="0" t="n">
        <v>0.14</v>
      </c>
    </row>
    <row r="86" customFormat="false" ht="12.75" hidden="false" customHeight="false" outlineLevel="0" collapsed="false">
      <c r="A86" s="6" t="n">
        <v>39356</v>
      </c>
      <c r="C86" s="2" t="n">
        <f aca="false">B86/10000</f>
        <v>0</v>
      </c>
      <c r="D86" s="8" t="n">
        <f aca="false">+D74</f>
        <v>0.095</v>
      </c>
      <c r="F86" s="6" t="n">
        <f aca="false">A86</f>
        <v>39356</v>
      </c>
      <c r="G86" s="7" t="n">
        <v>1</v>
      </c>
      <c r="H86" s="0" t="n">
        <v>0.14</v>
      </c>
    </row>
    <row r="87" customFormat="false" ht="12.75" hidden="false" customHeight="false" outlineLevel="0" collapsed="false">
      <c r="A87" s="6" t="n">
        <v>39387</v>
      </c>
      <c r="C87" s="2" t="n">
        <f aca="false">B87/10000</f>
        <v>0</v>
      </c>
      <c r="D87" s="8" t="n">
        <f aca="false">+D75</f>
        <v>0.15</v>
      </c>
      <c r="F87" s="6" t="n">
        <f aca="false">A87</f>
        <v>39387</v>
      </c>
      <c r="G87" s="7" t="n">
        <v>1</v>
      </c>
      <c r="H87" s="0" t="n">
        <v>0.14</v>
      </c>
    </row>
    <row r="88" customFormat="false" ht="12.75" hidden="false" customHeight="false" outlineLevel="0" collapsed="false">
      <c r="A88" s="6" t="n">
        <v>39417</v>
      </c>
      <c r="B88" s="1" t="n">
        <v>10000</v>
      </c>
      <c r="C88" s="2" t="n">
        <f aca="false">B88/10000</f>
        <v>1</v>
      </c>
      <c r="D88" s="8" t="n">
        <f aca="false">+D76</f>
        <v>0.18</v>
      </c>
      <c r="F88" s="6" t="n">
        <f aca="false">A88</f>
        <v>39417</v>
      </c>
      <c r="G88" s="7" t="n">
        <v>1</v>
      </c>
      <c r="H88" s="0" t="n">
        <v>0.14</v>
      </c>
    </row>
    <row r="89" customFormat="false" ht="12.75" hidden="false" customHeight="false" outlineLevel="0" collapsed="false">
      <c r="A89" s="6" t="n">
        <v>39448</v>
      </c>
      <c r="B89" s="1" t="n">
        <v>20000</v>
      </c>
      <c r="C89" s="2" t="n">
        <f aca="false">B89/10000</f>
        <v>2</v>
      </c>
      <c r="D89" s="8" t="n">
        <f aca="false">+D77</f>
        <v>0.22</v>
      </c>
      <c r="F89" s="6" t="n">
        <f aca="false">A89</f>
        <v>39448</v>
      </c>
      <c r="G89" s="7" t="n">
        <v>1</v>
      </c>
      <c r="H89" s="0" t="n">
        <v>0.14</v>
      </c>
    </row>
    <row r="90" customFormat="false" ht="12.75" hidden="false" customHeight="false" outlineLevel="0" collapsed="false">
      <c r="A90" s="6" t="n">
        <v>39479</v>
      </c>
      <c r="B90" s="1" t="n">
        <v>20000</v>
      </c>
      <c r="C90" s="2" t="n">
        <f aca="false">B90/10000</f>
        <v>2</v>
      </c>
      <c r="D90" s="8" t="n">
        <f aca="false">+D78</f>
        <v>0.21</v>
      </c>
      <c r="F90" s="6" t="n">
        <f aca="false">A90</f>
        <v>39479</v>
      </c>
      <c r="G90" s="7" t="n">
        <v>1</v>
      </c>
      <c r="H90" s="0" t="n">
        <v>0.14</v>
      </c>
    </row>
    <row r="91" customFormat="false" ht="12.75" hidden="false" customHeight="false" outlineLevel="0" collapsed="false">
      <c r="A91" s="6" t="n">
        <v>39508</v>
      </c>
      <c r="B91" s="1" t="n">
        <v>10000</v>
      </c>
      <c r="C91" s="2" t="n">
        <f aca="false">B91/10000</f>
        <v>1</v>
      </c>
      <c r="D91" s="8" t="n">
        <f aca="false">+D79</f>
        <v>0.21</v>
      </c>
      <c r="F91" s="6" t="n">
        <f aca="false">A91</f>
        <v>39508</v>
      </c>
      <c r="G91" s="7" t="n">
        <v>1</v>
      </c>
      <c r="H91" s="0" t="n">
        <v>0.14</v>
      </c>
    </row>
    <row r="92" customFormat="false" ht="12.75" hidden="false" customHeight="false" outlineLevel="0" collapsed="false">
      <c r="A92" s="6" t="n">
        <v>39539</v>
      </c>
      <c r="B92" s="1" t="n">
        <v>10000</v>
      </c>
      <c r="C92" s="2" t="n">
        <f aca="false">B92/10000</f>
        <v>1</v>
      </c>
      <c r="D92" s="8" t="n">
        <f aca="false">+D80</f>
        <v>0.095</v>
      </c>
      <c r="F92" s="6" t="n">
        <f aca="false">A92</f>
        <v>39539</v>
      </c>
      <c r="G92" s="7" t="n">
        <v>1</v>
      </c>
      <c r="H92" s="0" t="n">
        <v>0.14</v>
      </c>
    </row>
    <row r="93" customFormat="false" ht="12.75" hidden="false" customHeight="false" outlineLevel="0" collapsed="false">
      <c r="A93" s="6" t="n">
        <v>39569</v>
      </c>
      <c r="C93" s="2" t="n">
        <f aca="false">B93/10000</f>
        <v>0</v>
      </c>
      <c r="D93" s="8" t="n">
        <f aca="false">+D81</f>
        <v>0.095</v>
      </c>
      <c r="F93" s="6" t="n">
        <f aca="false">A93</f>
        <v>39569</v>
      </c>
      <c r="G93" s="7" t="n">
        <v>1</v>
      </c>
      <c r="H93" s="0" t="n">
        <v>0.14</v>
      </c>
    </row>
    <row r="94" customFormat="false" ht="12.75" hidden="false" customHeight="false" outlineLevel="0" collapsed="false">
      <c r="A94" s="6" t="n">
        <v>39600</v>
      </c>
      <c r="C94" s="2" t="n">
        <f aca="false">B94/10000</f>
        <v>0</v>
      </c>
      <c r="D94" s="8" t="n">
        <f aca="false">+D82</f>
        <v>0.095</v>
      </c>
      <c r="F94" s="6" t="n">
        <f aca="false">A94</f>
        <v>39600</v>
      </c>
      <c r="G94" s="7" t="n">
        <v>1</v>
      </c>
      <c r="H94" s="0" t="n">
        <v>0.14</v>
      </c>
    </row>
    <row r="95" customFormat="false" ht="12.75" hidden="false" customHeight="false" outlineLevel="0" collapsed="false">
      <c r="A95" s="6" t="n">
        <v>39630</v>
      </c>
      <c r="C95" s="2" t="n">
        <f aca="false">B95/10000</f>
        <v>0</v>
      </c>
      <c r="D95" s="8" t="n">
        <f aca="false">+D83</f>
        <v>0.095</v>
      </c>
      <c r="F95" s="6" t="n">
        <f aca="false">A95</f>
        <v>39630</v>
      </c>
      <c r="G95" s="7" t="n">
        <v>1</v>
      </c>
      <c r="H95" s="0" t="n">
        <v>0.14</v>
      </c>
    </row>
    <row r="96" customFormat="false" ht="12.75" hidden="false" customHeight="false" outlineLevel="0" collapsed="false">
      <c r="A96" s="6" t="n">
        <v>39661</v>
      </c>
      <c r="C96" s="2" t="n">
        <f aca="false">B96/10000</f>
        <v>0</v>
      </c>
      <c r="D96" s="8" t="n">
        <f aca="false">+D84</f>
        <v>0.095</v>
      </c>
      <c r="F96" s="6" t="n">
        <f aca="false">A96</f>
        <v>39661</v>
      </c>
      <c r="G96" s="7" t="n">
        <v>1</v>
      </c>
      <c r="H96" s="0" t="n">
        <v>0.14</v>
      </c>
    </row>
    <row r="97" customFormat="false" ht="12.75" hidden="false" customHeight="false" outlineLevel="0" collapsed="false">
      <c r="A97" s="6" t="n">
        <v>39692</v>
      </c>
      <c r="C97" s="2" t="n">
        <f aca="false">B97/10000</f>
        <v>0</v>
      </c>
      <c r="D97" s="8" t="n">
        <f aca="false">+D85</f>
        <v>0.095</v>
      </c>
      <c r="F97" s="6" t="n">
        <f aca="false">A97</f>
        <v>39692</v>
      </c>
      <c r="G97" s="7" t="n">
        <v>1</v>
      </c>
      <c r="H97" s="0" t="n">
        <v>0.14</v>
      </c>
    </row>
    <row r="98" customFormat="false" ht="12.75" hidden="false" customHeight="false" outlineLevel="0" collapsed="false">
      <c r="A98" s="6" t="n">
        <v>39722</v>
      </c>
      <c r="C98" s="2" t="n">
        <f aca="false">B98/10000</f>
        <v>0</v>
      </c>
      <c r="D98" s="8" t="n">
        <f aca="false">+D86</f>
        <v>0.095</v>
      </c>
      <c r="F98" s="6" t="n">
        <f aca="false">A98</f>
        <v>39722</v>
      </c>
      <c r="G98" s="7" t="n">
        <v>1</v>
      </c>
      <c r="H98" s="0" t="n">
        <v>0.14</v>
      </c>
    </row>
    <row r="99" customFormat="false" ht="12.75" hidden="false" customHeight="false" outlineLevel="0" collapsed="false">
      <c r="A99" s="6" t="n">
        <v>39753</v>
      </c>
      <c r="C99" s="2" t="n">
        <f aca="false">B99/10000</f>
        <v>0</v>
      </c>
      <c r="D99" s="8" t="n">
        <f aca="false">+D87</f>
        <v>0.15</v>
      </c>
      <c r="F99" s="6" t="n">
        <f aca="false">A99</f>
        <v>39753</v>
      </c>
      <c r="G99" s="7" t="n">
        <v>1</v>
      </c>
      <c r="H99" s="0" t="n">
        <v>0.14</v>
      </c>
    </row>
    <row r="100" customFormat="false" ht="12.75" hidden="false" customHeight="false" outlineLevel="0" collapsed="false">
      <c r="A100" s="6" t="n">
        <v>39783</v>
      </c>
      <c r="B100" s="1" t="n">
        <v>10000</v>
      </c>
      <c r="C100" s="2" t="n">
        <f aca="false">B100/10000</f>
        <v>1</v>
      </c>
      <c r="D100" s="8" t="n">
        <f aca="false">+D88</f>
        <v>0.18</v>
      </c>
      <c r="F100" s="6" t="n">
        <f aca="false">A100</f>
        <v>39783</v>
      </c>
      <c r="G100" s="7" t="n">
        <v>1</v>
      </c>
      <c r="H100" s="0" t="n">
        <v>0.14</v>
      </c>
    </row>
    <row r="101" customFormat="false" ht="12.75" hidden="false" customHeight="false" outlineLevel="0" collapsed="false">
      <c r="A101" s="6" t="n">
        <v>39814</v>
      </c>
      <c r="B101" s="1" t="n">
        <v>20000</v>
      </c>
      <c r="C101" s="2" t="n">
        <f aca="false">B101/10000</f>
        <v>2</v>
      </c>
      <c r="D101" s="8" t="n">
        <f aca="false">+D89</f>
        <v>0.22</v>
      </c>
      <c r="F101" s="6" t="n">
        <f aca="false">A101</f>
        <v>39814</v>
      </c>
      <c r="G101" s="7" t="n">
        <v>1</v>
      </c>
      <c r="H101" s="0" t="n">
        <v>0.14</v>
      </c>
    </row>
    <row r="102" customFormat="false" ht="12.75" hidden="false" customHeight="false" outlineLevel="0" collapsed="false">
      <c r="A102" s="6" t="n">
        <v>39845</v>
      </c>
      <c r="B102" s="1" t="n">
        <v>20000</v>
      </c>
      <c r="C102" s="2" t="n">
        <f aca="false">B102/10000</f>
        <v>2</v>
      </c>
      <c r="D102" s="8" t="n">
        <f aca="false">+D90</f>
        <v>0.21</v>
      </c>
      <c r="F102" s="6" t="n">
        <f aca="false">A102</f>
        <v>39845</v>
      </c>
      <c r="G102" s="7" t="n">
        <v>1</v>
      </c>
      <c r="H102" s="0" t="n">
        <v>0.14</v>
      </c>
    </row>
    <row r="103" customFormat="false" ht="12.75" hidden="false" customHeight="false" outlineLevel="0" collapsed="false">
      <c r="A103" s="6" t="n">
        <v>39873</v>
      </c>
      <c r="B103" s="1" t="n">
        <v>10000</v>
      </c>
      <c r="C103" s="2" t="n">
        <f aca="false">B103/10000</f>
        <v>1</v>
      </c>
      <c r="D103" s="8" t="n">
        <f aca="false">+D91</f>
        <v>0.21</v>
      </c>
      <c r="F103" s="6" t="n">
        <f aca="false">A103</f>
        <v>39873</v>
      </c>
      <c r="G103" s="7" t="n">
        <v>1</v>
      </c>
      <c r="H103" s="0" t="n">
        <v>0.14</v>
      </c>
    </row>
    <row r="104" customFormat="false" ht="12.75" hidden="false" customHeight="false" outlineLevel="0" collapsed="false">
      <c r="A104" s="6" t="n">
        <v>39904</v>
      </c>
      <c r="C104" s="2" t="n">
        <f aca="false">B104/10000</f>
        <v>0</v>
      </c>
      <c r="D104" s="8" t="n">
        <f aca="false">+D92</f>
        <v>0.095</v>
      </c>
      <c r="F104" s="6" t="n">
        <f aca="false">A104</f>
        <v>39904</v>
      </c>
      <c r="G104" s="7" t="n">
        <v>1</v>
      </c>
      <c r="H104" s="0" t="n">
        <v>0.14</v>
      </c>
    </row>
    <row r="105" customFormat="false" ht="12.75" hidden="false" customHeight="false" outlineLevel="0" collapsed="false">
      <c r="A105" s="6" t="n">
        <v>39934</v>
      </c>
      <c r="C105" s="2" t="n">
        <f aca="false">B105/10000</f>
        <v>0</v>
      </c>
      <c r="D105" s="8" t="n">
        <f aca="false">+D93</f>
        <v>0.095</v>
      </c>
      <c r="F105" s="6" t="n">
        <f aca="false">A105</f>
        <v>39934</v>
      </c>
      <c r="G105" s="7" t="n">
        <v>1</v>
      </c>
      <c r="H105" s="0" t="n">
        <v>0.14</v>
      </c>
    </row>
    <row r="106" customFormat="false" ht="12.75" hidden="false" customHeight="false" outlineLevel="0" collapsed="false">
      <c r="A106" s="6" t="n">
        <v>39965</v>
      </c>
      <c r="C106" s="2" t="n">
        <f aca="false">B106/10000</f>
        <v>0</v>
      </c>
      <c r="D106" s="8" t="n">
        <f aca="false">+D94</f>
        <v>0.095</v>
      </c>
    </row>
    <row r="107" customFormat="false" ht="12.75" hidden="false" customHeight="false" outlineLevel="0" collapsed="false">
      <c r="A107" s="6" t="n">
        <v>39995</v>
      </c>
      <c r="C107" s="2" t="n">
        <f aca="false">B107/10000</f>
        <v>0</v>
      </c>
      <c r="D107" s="8" t="n">
        <f aca="false">+D95</f>
        <v>0.095</v>
      </c>
    </row>
    <row r="108" customFormat="false" ht="12.75" hidden="false" customHeight="false" outlineLevel="0" collapsed="false">
      <c r="A108" s="6" t="n">
        <v>40026</v>
      </c>
      <c r="C108" s="2" t="n">
        <f aca="false">B108/10000</f>
        <v>0</v>
      </c>
      <c r="D108" s="8" t="n">
        <f aca="false">+D96</f>
        <v>0.095</v>
      </c>
    </row>
    <row r="109" customFormat="false" ht="12.75" hidden="false" customHeight="false" outlineLevel="0" collapsed="false">
      <c r="A109" s="6" t="n">
        <v>40057</v>
      </c>
      <c r="C109" s="2" t="n">
        <f aca="false">B109/10000</f>
        <v>0</v>
      </c>
      <c r="D109" s="8" t="n">
        <f aca="false">+D97</f>
        <v>0.095</v>
      </c>
    </row>
    <row r="110" customFormat="false" ht="12.75" hidden="false" customHeight="false" outlineLevel="0" collapsed="false">
      <c r="A110" s="6" t="n">
        <v>40087</v>
      </c>
      <c r="C110" s="2" t="n">
        <f aca="false">B110/10000</f>
        <v>0</v>
      </c>
      <c r="D110" s="8" t="n">
        <f aca="false">+D98</f>
        <v>0.095</v>
      </c>
    </row>
    <row r="111" customFormat="false" ht="12.75" hidden="false" customHeight="false" outlineLevel="0" collapsed="false">
      <c r="A111" s="6" t="n">
        <v>40118</v>
      </c>
      <c r="C111" s="2" t="n">
        <f aca="false">B111/10000</f>
        <v>0</v>
      </c>
      <c r="D111" s="8"/>
    </row>
    <row r="112" customFormat="false" ht="12.75" hidden="false" customHeight="false" outlineLevel="0" collapsed="false">
      <c r="A112" s="6" t="n">
        <v>40148</v>
      </c>
      <c r="B112" s="1" t="n">
        <v>5000</v>
      </c>
      <c r="C112" s="2" t="n">
        <f aca="false">B112/10000</f>
        <v>0.5</v>
      </c>
      <c r="D112" s="8" t="n">
        <v>0.15</v>
      </c>
    </row>
    <row r="113" customFormat="false" ht="12.75" hidden="false" customHeight="false" outlineLevel="0" collapsed="false">
      <c r="A113" s="6" t="n">
        <v>40179</v>
      </c>
      <c r="B113" s="1" t="n">
        <v>5000</v>
      </c>
      <c r="C113" s="2" t="n">
        <f aca="false">B113/10000</f>
        <v>0.5</v>
      </c>
      <c r="D113" s="8" t="n">
        <v>0.15</v>
      </c>
    </row>
    <row r="114" customFormat="false" ht="12.75" hidden="false" customHeight="false" outlineLevel="0" collapsed="false">
      <c r="A114" s="6" t="n">
        <v>40210</v>
      </c>
      <c r="B114" s="1" t="n">
        <v>5000</v>
      </c>
      <c r="C114" s="2" t="n">
        <f aca="false">B114/10000</f>
        <v>0.5</v>
      </c>
      <c r="D114" s="8" t="n">
        <v>0.15</v>
      </c>
    </row>
    <row r="115" customFormat="false" ht="12.75" hidden="false" customHeight="false" outlineLevel="0" collapsed="false">
      <c r="A115" s="6" t="n">
        <v>40238</v>
      </c>
      <c r="B115" s="1" t="n">
        <v>5000</v>
      </c>
      <c r="C115" s="2" t="n">
        <f aca="false">B115/10000</f>
        <v>0.5</v>
      </c>
      <c r="D115" s="8" t="n">
        <v>0.15</v>
      </c>
    </row>
    <row r="116" customFormat="false" ht="12.75" hidden="false" customHeight="false" outlineLevel="0" collapsed="false">
      <c r="A116" s="6" t="n">
        <v>40269</v>
      </c>
      <c r="B116" s="1" t="n">
        <v>5000</v>
      </c>
      <c r="C116" s="2" t="n">
        <f aca="false">B116/10000</f>
        <v>0.5</v>
      </c>
      <c r="D116" s="8" t="n">
        <v>0.15</v>
      </c>
    </row>
    <row r="117" customFormat="false" ht="12.75" hidden="false" customHeight="false" outlineLevel="0" collapsed="false">
      <c r="A117" s="6" t="n">
        <v>40299</v>
      </c>
      <c r="B117" s="1" t="n">
        <v>5000</v>
      </c>
      <c r="C117" s="2" t="n">
        <f aca="false">B117/10000</f>
        <v>0.5</v>
      </c>
      <c r="D117" s="8" t="n">
        <v>0.15</v>
      </c>
    </row>
    <row r="118" customFormat="false" ht="12.75" hidden="false" customHeight="false" outlineLevel="0" collapsed="false">
      <c r="A118" s="6" t="n">
        <v>40330</v>
      </c>
      <c r="B118" s="1" t="n">
        <v>5000</v>
      </c>
      <c r="C118" s="2" t="n">
        <f aca="false">B118/10000</f>
        <v>0.5</v>
      </c>
      <c r="D118" s="8" t="n">
        <v>0.15</v>
      </c>
    </row>
    <row r="119" customFormat="false" ht="12.75" hidden="false" customHeight="false" outlineLevel="0" collapsed="false">
      <c r="A119" s="6" t="n">
        <v>40360</v>
      </c>
      <c r="B119" s="1" t="n">
        <v>5000</v>
      </c>
      <c r="C119" s="2" t="n">
        <f aca="false">B119/10000</f>
        <v>0.5</v>
      </c>
      <c r="D119" s="8" t="n">
        <v>0.15</v>
      </c>
    </row>
    <row r="120" customFormat="false" ht="12.75" hidden="false" customHeight="false" outlineLevel="0" collapsed="false">
      <c r="A120" s="6" t="n">
        <v>40391</v>
      </c>
      <c r="B120" s="1" t="n">
        <v>5000</v>
      </c>
      <c r="C120" s="2" t="n">
        <f aca="false">B120/10000</f>
        <v>0.5</v>
      </c>
      <c r="D120" s="8" t="n">
        <v>0.15</v>
      </c>
    </row>
    <row r="121" customFormat="false" ht="12.75" hidden="false" customHeight="false" outlineLevel="0" collapsed="false">
      <c r="A121" s="6" t="n">
        <v>40422</v>
      </c>
      <c r="B121" s="1" t="n">
        <v>5000</v>
      </c>
      <c r="C121" s="2" t="n">
        <f aca="false">B121/10000</f>
        <v>0.5</v>
      </c>
      <c r="D121" s="8" t="n">
        <v>0.15</v>
      </c>
    </row>
    <row r="122" customFormat="false" ht="12.75" hidden="false" customHeight="false" outlineLevel="0" collapsed="false">
      <c r="A122" s="6" t="n">
        <v>40452</v>
      </c>
      <c r="B122" s="1" t="n">
        <v>5000</v>
      </c>
      <c r="C122" s="2" t="n">
        <f aca="false">B122/10000</f>
        <v>0.5</v>
      </c>
      <c r="D122" s="8" t="n">
        <v>0.15</v>
      </c>
    </row>
    <row r="123" customFormat="false" ht="12.75" hidden="false" customHeight="false" outlineLevel="0" collapsed="false">
      <c r="A123" s="6" t="n">
        <v>40483</v>
      </c>
      <c r="B123" s="1" t="n">
        <v>5000</v>
      </c>
      <c r="C123" s="2" t="n">
        <f aca="false">B123/10000</f>
        <v>0.5</v>
      </c>
      <c r="D123" s="8" t="n">
        <v>0.15</v>
      </c>
    </row>
    <row r="124" customFormat="false" ht="12.75" hidden="false" customHeight="false" outlineLevel="0" collapsed="false">
      <c r="A124" s="6" t="n">
        <v>40513</v>
      </c>
      <c r="B124" s="1" t="n">
        <v>5000</v>
      </c>
      <c r="C124" s="2" t="n">
        <f aca="false">B124/10000</f>
        <v>0.5</v>
      </c>
      <c r="D124" s="8" t="n">
        <v>0.15</v>
      </c>
    </row>
    <row r="125" customFormat="false" ht="12.75" hidden="false" customHeight="false" outlineLevel="0" collapsed="false">
      <c r="A125" s="6" t="n">
        <v>40544</v>
      </c>
      <c r="B125" s="1" t="n">
        <v>5000</v>
      </c>
      <c r="C125" s="2" t="n">
        <f aca="false">B125/10000</f>
        <v>0.5</v>
      </c>
      <c r="D125" s="8" t="n">
        <v>0.15</v>
      </c>
    </row>
    <row r="126" customFormat="false" ht="12.75" hidden="false" customHeight="false" outlineLevel="0" collapsed="false">
      <c r="A126" s="6" t="n">
        <v>40575</v>
      </c>
      <c r="B126" s="1" t="n">
        <v>5000</v>
      </c>
      <c r="C126" s="2" t="n">
        <f aca="false">B126/10000</f>
        <v>0.5</v>
      </c>
      <c r="D126" s="8" t="n">
        <v>0.15</v>
      </c>
    </row>
    <row r="127" customFormat="false" ht="12.75" hidden="false" customHeight="false" outlineLevel="0" collapsed="false">
      <c r="A127" s="6" t="n">
        <v>40603</v>
      </c>
      <c r="B127" s="1" t="n">
        <v>5000</v>
      </c>
      <c r="C127" s="2" t="n">
        <f aca="false">B127/10000</f>
        <v>0.5</v>
      </c>
      <c r="D127" s="8" t="n">
        <v>0.15</v>
      </c>
    </row>
    <row r="128" customFormat="false" ht="12.75" hidden="false" customHeight="false" outlineLevel="0" collapsed="false">
      <c r="A128" s="6" t="n">
        <v>40634</v>
      </c>
      <c r="B128" s="1" t="n">
        <v>5000</v>
      </c>
      <c r="C128" s="2" t="n">
        <f aca="false">B128/10000</f>
        <v>0.5</v>
      </c>
      <c r="D128" s="8" t="n">
        <v>0.15</v>
      </c>
    </row>
    <row r="129" customFormat="false" ht="12.75" hidden="false" customHeight="false" outlineLevel="0" collapsed="false">
      <c r="A129" s="6" t="n">
        <v>40664</v>
      </c>
      <c r="B129" s="1" t="n">
        <v>5000</v>
      </c>
      <c r="C129" s="2" t="n">
        <f aca="false">B129/10000</f>
        <v>0.5</v>
      </c>
      <c r="D129" s="8" t="n">
        <v>0.15</v>
      </c>
    </row>
    <row r="130" customFormat="false" ht="12.75" hidden="false" customHeight="false" outlineLevel="0" collapsed="false">
      <c r="A130" s="6" t="n">
        <v>40695</v>
      </c>
      <c r="B130" s="1" t="n">
        <v>5000</v>
      </c>
      <c r="C130" s="2" t="n">
        <f aca="false">B130/10000</f>
        <v>0.5</v>
      </c>
      <c r="D130" s="8" t="n">
        <v>0.15</v>
      </c>
    </row>
    <row r="131" customFormat="false" ht="12.75" hidden="false" customHeight="false" outlineLevel="0" collapsed="false">
      <c r="A131" s="6" t="n">
        <v>40725</v>
      </c>
      <c r="B131" s="1" t="n">
        <v>5000</v>
      </c>
      <c r="C131" s="2" t="n">
        <f aca="false">B131/10000</f>
        <v>0.5</v>
      </c>
      <c r="D131" s="8" t="n">
        <v>0.15</v>
      </c>
    </row>
    <row r="132" customFormat="false" ht="12.75" hidden="false" customHeight="false" outlineLevel="0" collapsed="false">
      <c r="A132" s="6" t="n">
        <v>40756</v>
      </c>
      <c r="B132" s="1" t="n">
        <v>5000</v>
      </c>
      <c r="C132" s="2" t="n">
        <f aca="false">B132/10000</f>
        <v>0.5</v>
      </c>
      <c r="D132" s="8" t="n">
        <v>0.15</v>
      </c>
    </row>
    <row r="133" customFormat="false" ht="12.75" hidden="false" customHeight="false" outlineLevel="0" collapsed="false">
      <c r="A133" s="6" t="n">
        <v>40787</v>
      </c>
      <c r="B133" s="1" t="n">
        <v>5000</v>
      </c>
      <c r="C133" s="2" t="n">
        <f aca="false">B133/10000</f>
        <v>0.5</v>
      </c>
      <c r="D133" s="8" t="n">
        <v>0.15</v>
      </c>
    </row>
    <row r="134" customFormat="false" ht="12.75" hidden="false" customHeight="false" outlineLevel="0" collapsed="false">
      <c r="A134" s="6" t="n">
        <v>40817</v>
      </c>
      <c r="B134" s="1" t="n">
        <v>5000</v>
      </c>
      <c r="C134" s="2" t="n">
        <f aca="false">B134/10000</f>
        <v>0.5</v>
      </c>
      <c r="D134" s="8" t="n">
        <v>0.15</v>
      </c>
    </row>
    <row r="135" customFormat="false" ht="12.75" hidden="false" customHeight="false" outlineLevel="0" collapsed="false">
      <c r="A135" s="6" t="n">
        <v>40848</v>
      </c>
      <c r="B135" s="1" t="n">
        <v>5000</v>
      </c>
      <c r="C135" s="2" t="n">
        <f aca="false">B135/10000</f>
        <v>0.5</v>
      </c>
      <c r="D135" s="8" t="n">
        <v>0.15</v>
      </c>
    </row>
    <row r="136" customFormat="false" ht="12.75" hidden="false" customHeight="false" outlineLevel="0" collapsed="false">
      <c r="A136" s="6" t="n">
        <v>40878</v>
      </c>
      <c r="B136" s="1" t="n">
        <v>5000</v>
      </c>
      <c r="C136" s="2" t="n">
        <f aca="false">B136/10000</f>
        <v>0.5</v>
      </c>
      <c r="D136" s="8" t="n">
        <v>0.15</v>
      </c>
    </row>
    <row r="137" customFormat="false" ht="12.75" hidden="false" customHeight="false" outlineLevel="0" collapsed="false">
      <c r="A137" s="6" t="n">
        <v>40909</v>
      </c>
      <c r="B137" s="1" t="n">
        <v>5000</v>
      </c>
      <c r="C137" s="2" t="n">
        <f aca="false">B137/10000</f>
        <v>0.5</v>
      </c>
      <c r="D137" s="8" t="n">
        <v>0.15</v>
      </c>
    </row>
    <row r="138" customFormat="false" ht="12.75" hidden="false" customHeight="false" outlineLevel="0" collapsed="false">
      <c r="A138" s="6" t="n">
        <v>40940</v>
      </c>
      <c r="B138" s="1" t="n">
        <v>5000</v>
      </c>
      <c r="C138" s="2" t="n">
        <f aca="false">B138/10000</f>
        <v>0.5</v>
      </c>
      <c r="D138" s="8" t="n">
        <v>0.15</v>
      </c>
    </row>
    <row r="139" customFormat="false" ht="12.75" hidden="false" customHeight="false" outlineLevel="0" collapsed="false">
      <c r="A139" s="6" t="n">
        <v>40969</v>
      </c>
      <c r="B139" s="1" t="n">
        <v>5000</v>
      </c>
      <c r="C139" s="2" t="n">
        <f aca="false">B139/10000</f>
        <v>0.5</v>
      </c>
      <c r="D139" s="8" t="n">
        <v>0.15</v>
      </c>
    </row>
    <row r="140" customFormat="false" ht="12.75" hidden="false" customHeight="false" outlineLevel="0" collapsed="false">
      <c r="A140" s="6" t="n">
        <v>41000</v>
      </c>
      <c r="B140" s="1" t="n">
        <v>5000</v>
      </c>
      <c r="C140" s="2" t="n">
        <f aca="false">B140/10000</f>
        <v>0.5</v>
      </c>
      <c r="D140" s="8" t="n">
        <v>0.15</v>
      </c>
    </row>
    <row r="141" customFormat="false" ht="12.75" hidden="false" customHeight="false" outlineLevel="0" collapsed="false">
      <c r="A141" s="6" t="n">
        <v>41030</v>
      </c>
      <c r="B141" s="1" t="n">
        <v>5000</v>
      </c>
      <c r="C141" s="2" t="n">
        <f aca="false">B141/10000</f>
        <v>0.5</v>
      </c>
      <c r="D141" s="8" t="n">
        <v>0.15</v>
      </c>
    </row>
    <row r="142" customFormat="false" ht="12.75" hidden="false" customHeight="false" outlineLevel="0" collapsed="false">
      <c r="A142" s="6" t="n">
        <v>41061</v>
      </c>
      <c r="B142" s="1" t="n">
        <v>5000</v>
      </c>
      <c r="C142" s="2" t="n">
        <f aca="false">B142/10000</f>
        <v>0.5</v>
      </c>
      <c r="D142" s="8" t="n">
        <v>0.15</v>
      </c>
    </row>
    <row r="143" customFormat="false" ht="12.75" hidden="false" customHeight="false" outlineLevel="0" collapsed="false">
      <c r="A143" s="6" t="n">
        <v>41091</v>
      </c>
      <c r="B143" s="1" t="n">
        <v>5000</v>
      </c>
      <c r="C143" s="2" t="n">
        <f aca="false">B143/10000</f>
        <v>0.5</v>
      </c>
      <c r="D143" s="8" t="n">
        <v>0.15</v>
      </c>
    </row>
    <row r="144" customFormat="false" ht="12.75" hidden="false" customHeight="false" outlineLevel="0" collapsed="false">
      <c r="A144" s="6" t="n">
        <v>41122</v>
      </c>
      <c r="B144" s="1" t="n">
        <v>5000</v>
      </c>
      <c r="C144" s="2" t="n">
        <f aca="false">B144/10000</f>
        <v>0.5</v>
      </c>
      <c r="D144" s="8" t="n">
        <v>0.15</v>
      </c>
    </row>
    <row r="145" customFormat="false" ht="12.75" hidden="false" customHeight="false" outlineLevel="0" collapsed="false">
      <c r="A145" s="6" t="n">
        <v>41153</v>
      </c>
      <c r="B145" s="1" t="n">
        <v>5000</v>
      </c>
      <c r="C145" s="2" t="n">
        <f aca="false">B145/10000</f>
        <v>0.5</v>
      </c>
      <c r="D145" s="8" t="n">
        <v>0.15</v>
      </c>
    </row>
    <row r="146" customFormat="false" ht="12.75" hidden="false" customHeight="false" outlineLevel="0" collapsed="false">
      <c r="A146" s="6" t="n">
        <v>41183</v>
      </c>
      <c r="B146" s="1" t="n">
        <v>5000</v>
      </c>
      <c r="C146" s="2" t="n">
        <f aca="false">B146/10000</f>
        <v>0.5</v>
      </c>
      <c r="D146" s="8" t="n">
        <v>0.15</v>
      </c>
    </row>
    <row r="147" customFormat="false" ht="12.75" hidden="false" customHeight="false" outlineLevel="0" collapsed="false">
      <c r="A147" s="6" t="n">
        <v>41214</v>
      </c>
      <c r="B147" s="1" t="n">
        <v>5000</v>
      </c>
      <c r="C147" s="2" t="n">
        <f aca="false">B147/10000</f>
        <v>0.5</v>
      </c>
      <c r="D147" s="8" t="n">
        <v>0.15</v>
      </c>
    </row>
    <row r="148" customFormat="false" ht="12.75" hidden="false" customHeight="false" outlineLevel="0" collapsed="false">
      <c r="A148" s="6" t="n">
        <v>41244</v>
      </c>
      <c r="B148" s="1" t="n">
        <v>5000</v>
      </c>
      <c r="C148" s="2" t="n">
        <f aca="false">B148/10000</f>
        <v>0.5</v>
      </c>
      <c r="D148" s="8" t="n">
        <v>0.15</v>
      </c>
    </row>
    <row r="149" customFormat="false" ht="12.75" hidden="false" customHeight="false" outlineLevel="0" collapsed="false">
      <c r="A149" s="6" t="n">
        <v>41275</v>
      </c>
      <c r="B149" s="1" t="n">
        <v>5000</v>
      </c>
      <c r="C149" s="2" t="n">
        <f aca="false">B149/10000</f>
        <v>0.5</v>
      </c>
      <c r="D149" s="8" t="n">
        <v>0.15</v>
      </c>
    </row>
    <row r="150" customFormat="false" ht="12.75" hidden="false" customHeight="false" outlineLevel="0" collapsed="false">
      <c r="A150" s="6" t="n">
        <v>41306</v>
      </c>
      <c r="B150" s="1" t="n">
        <v>5000</v>
      </c>
      <c r="C150" s="2" t="n">
        <f aca="false">B150/10000</f>
        <v>0.5</v>
      </c>
      <c r="D150" s="8" t="n">
        <v>0.15</v>
      </c>
    </row>
    <row r="151" customFormat="false" ht="12.75" hidden="false" customHeight="false" outlineLevel="0" collapsed="false">
      <c r="A151" s="6" t="n">
        <v>41334</v>
      </c>
      <c r="B151" s="1" t="n">
        <v>5000</v>
      </c>
      <c r="C151" s="2" t="n">
        <f aca="false">B151/10000</f>
        <v>0.5</v>
      </c>
      <c r="D151" s="8" t="n">
        <v>0.15</v>
      </c>
    </row>
    <row r="152" customFormat="false" ht="12.75" hidden="false" customHeight="false" outlineLevel="0" collapsed="false">
      <c r="A152" s="6" t="n">
        <v>41365</v>
      </c>
      <c r="B152" s="1" t="n">
        <v>5000</v>
      </c>
      <c r="C152" s="2" t="n">
        <f aca="false">B152/10000</f>
        <v>0.5</v>
      </c>
      <c r="D152" s="8" t="n">
        <v>0.15</v>
      </c>
    </row>
    <row r="153" customFormat="false" ht="12.75" hidden="false" customHeight="false" outlineLevel="0" collapsed="false">
      <c r="A153" s="6" t="n">
        <v>41395</v>
      </c>
      <c r="B153" s="1" t="n">
        <v>5000</v>
      </c>
      <c r="C153" s="2" t="n">
        <f aca="false">B153/10000</f>
        <v>0.5</v>
      </c>
      <c r="D153" s="8" t="n">
        <v>0.15</v>
      </c>
    </row>
    <row r="154" customFormat="false" ht="12.75" hidden="false" customHeight="false" outlineLevel="0" collapsed="false">
      <c r="A154" s="6" t="n">
        <v>41426</v>
      </c>
      <c r="B154" s="1" t="n">
        <v>5000</v>
      </c>
      <c r="C154" s="2" t="n">
        <f aca="false">B154/10000</f>
        <v>0.5</v>
      </c>
      <c r="D154" s="8" t="n">
        <v>0.15</v>
      </c>
    </row>
    <row r="155" customFormat="false" ht="12.75" hidden="false" customHeight="false" outlineLevel="0" collapsed="false">
      <c r="A155" s="6" t="n">
        <v>41456</v>
      </c>
      <c r="B155" s="1" t="n">
        <v>5000</v>
      </c>
      <c r="C155" s="2" t="n">
        <f aca="false">B155/10000</f>
        <v>0.5</v>
      </c>
      <c r="D155" s="8" t="n">
        <v>0.15</v>
      </c>
    </row>
    <row r="156" customFormat="false" ht="12.75" hidden="false" customHeight="false" outlineLevel="0" collapsed="false">
      <c r="A156" s="6" t="n">
        <v>41487</v>
      </c>
      <c r="B156" s="1" t="n">
        <v>5000</v>
      </c>
      <c r="C156" s="2" t="n">
        <f aca="false">B156/10000</f>
        <v>0.5</v>
      </c>
      <c r="D156" s="8" t="n">
        <v>0.15</v>
      </c>
    </row>
    <row r="157" customFormat="false" ht="12.75" hidden="false" customHeight="false" outlineLevel="0" collapsed="false">
      <c r="A157" s="6" t="n">
        <v>41518</v>
      </c>
      <c r="B157" s="1" t="n">
        <v>5000</v>
      </c>
      <c r="C157" s="2" t="n">
        <f aca="false">B157/10000</f>
        <v>0.5</v>
      </c>
      <c r="D157" s="8" t="n">
        <v>0.15</v>
      </c>
    </row>
    <row r="158" customFormat="false" ht="12.75" hidden="false" customHeight="false" outlineLevel="0" collapsed="false">
      <c r="A158" s="6" t="n">
        <v>41548</v>
      </c>
      <c r="B158" s="1" t="n">
        <v>5000</v>
      </c>
      <c r="C158" s="2" t="n">
        <f aca="false">B158/10000</f>
        <v>0.5</v>
      </c>
      <c r="D158" s="8" t="n">
        <v>0.15</v>
      </c>
    </row>
    <row r="159" customFormat="false" ht="12.75" hidden="false" customHeight="false" outlineLevel="0" collapsed="false">
      <c r="A159" s="6" t="n">
        <v>41579</v>
      </c>
      <c r="B159" s="1" t="n">
        <v>5000</v>
      </c>
      <c r="C159" s="2" t="n">
        <f aca="false">B159/10000</f>
        <v>0.5</v>
      </c>
      <c r="D159" s="8" t="n">
        <v>0.15</v>
      </c>
    </row>
    <row r="160" customFormat="false" ht="12.75" hidden="false" customHeight="false" outlineLevel="0" collapsed="false">
      <c r="A160" s="6" t="n">
        <v>41609</v>
      </c>
      <c r="B160" s="1" t="n">
        <v>5000</v>
      </c>
      <c r="C160" s="2" t="n">
        <f aca="false">B160/10000</f>
        <v>0.5</v>
      </c>
      <c r="D160" s="8" t="n">
        <v>0.15</v>
      </c>
    </row>
    <row r="161" customFormat="false" ht="12.75" hidden="false" customHeight="false" outlineLevel="0" collapsed="false">
      <c r="A161" s="6" t="n">
        <v>41640</v>
      </c>
      <c r="B161" s="1" t="n">
        <v>5000</v>
      </c>
      <c r="C161" s="2" t="n">
        <f aca="false">B161/10000</f>
        <v>0.5</v>
      </c>
      <c r="D161" s="8" t="n">
        <v>0.15</v>
      </c>
    </row>
    <row r="162" customFormat="false" ht="12.75" hidden="false" customHeight="false" outlineLevel="0" collapsed="false">
      <c r="A162" s="6" t="n">
        <v>41671</v>
      </c>
      <c r="B162" s="1" t="n">
        <v>5000</v>
      </c>
      <c r="C162" s="2" t="n">
        <f aca="false">B162/10000</f>
        <v>0.5</v>
      </c>
      <c r="D162" s="8" t="n">
        <v>0.15</v>
      </c>
    </row>
    <row r="163" customFormat="false" ht="12.75" hidden="false" customHeight="false" outlineLevel="0" collapsed="false">
      <c r="A163" s="6" t="n">
        <v>41699</v>
      </c>
      <c r="B163" s="1" t="n">
        <v>5000</v>
      </c>
      <c r="C163" s="2" t="n">
        <f aca="false">B163/10000</f>
        <v>0.5</v>
      </c>
      <c r="D163" s="8" t="n">
        <v>0.15</v>
      </c>
    </row>
    <row r="164" customFormat="false" ht="12.75" hidden="false" customHeight="false" outlineLevel="0" collapsed="false">
      <c r="A164" s="6" t="n">
        <v>41730</v>
      </c>
      <c r="B164" s="1" t="n">
        <v>5000</v>
      </c>
      <c r="C164" s="2" t="n">
        <f aca="false">B164/10000</f>
        <v>0.5</v>
      </c>
      <c r="D164" s="8" t="n">
        <v>0.15</v>
      </c>
    </row>
    <row r="165" customFormat="false" ht="12.75" hidden="false" customHeight="false" outlineLevel="0" collapsed="false">
      <c r="A165" s="6" t="n">
        <v>41760</v>
      </c>
      <c r="B165" s="1" t="n">
        <v>5000</v>
      </c>
      <c r="C165" s="2" t="n">
        <f aca="false">B165/10000</f>
        <v>0.5</v>
      </c>
      <c r="D165" s="8" t="n">
        <v>0.15</v>
      </c>
    </row>
    <row r="166" customFormat="false" ht="12.75" hidden="false" customHeight="false" outlineLevel="0" collapsed="false">
      <c r="A166" s="6" t="n">
        <v>41791</v>
      </c>
      <c r="B166" s="1" t="n">
        <v>5000</v>
      </c>
      <c r="C166" s="2" t="n">
        <f aca="false">B166/10000</f>
        <v>0.5</v>
      </c>
      <c r="D166" s="8" t="n">
        <v>0.15</v>
      </c>
    </row>
    <row r="167" customFormat="false" ht="12.75" hidden="false" customHeight="false" outlineLevel="0" collapsed="false">
      <c r="A167" s="6" t="n">
        <v>41821</v>
      </c>
      <c r="B167" s="1" t="n">
        <v>5000</v>
      </c>
      <c r="C167" s="2" t="n">
        <f aca="false">B167/10000</f>
        <v>0.5</v>
      </c>
      <c r="D167" s="8" t="n">
        <v>0.15</v>
      </c>
    </row>
    <row r="168" customFormat="false" ht="12.75" hidden="false" customHeight="false" outlineLevel="0" collapsed="false">
      <c r="A168" s="6" t="n">
        <v>41852</v>
      </c>
      <c r="B168" s="1" t="n">
        <v>5000</v>
      </c>
      <c r="C168" s="2" t="n">
        <f aca="false">B168/10000</f>
        <v>0.5</v>
      </c>
      <c r="D168" s="8" t="n">
        <v>0.15</v>
      </c>
    </row>
    <row r="169" customFormat="false" ht="12.75" hidden="false" customHeight="false" outlineLevel="0" collapsed="false">
      <c r="A169" s="6" t="n">
        <v>41883</v>
      </c>
      <c r="B169" s="1" t="n">
        <v>5000</v>
      </c>
      <c r="C169" s="2" t="n">
        <f aca="false">B169/10000</f>
        <v>0.5</v>
      </c>
      <c r="D169" s="8" t="n">
        <v>0.15</v>
      </c>
    </row>
    <row r="170" customFormat="false" ht="12.75" hidden="false" customHeight="false" outlineLevel="0" collapsed="false">
      <c r="A170" s="6" t="n">
        <v>41913</v>
      </c>
      <c r="B170" s="1" t="n">
        <v>5000</v>
      </c>
      <c r="C170" s="2" t="n">
        <f aca="false">B170/10000</f>
        <v>0.5</v>
      </c>
      <c r="D170" s="8" t="n">
        <v>0.15</v>
      </c>
    </row>
    <row r="171" customFormat="false" ht="12.75" hidden="false" customHeight="false" outlineLevel="0" collapsed="false">
      <c r="A171" s="6" t="n">
        <v>41944</v>
      </c>
      <c r="B171" s="1" t="n">
        <v>5000</v>
      </c>
      <c r="C171" s="2" t="n">
        <f aca="false">B171/10000</f>
        <v>0.5</v>
      </c>
      <c r="D171" s="8" t="n">
        <v>0.15</v>
      </c>
    </row>
    <row r="172" customFormat="false" ht="12.75" hidden="false" customHeight="false" outlineLevel="0" collapsed="false">
      <c r="A172" s="6" t="n">
        <v>41974</v>
      </c>
      <c r="B172" s="1" t="n">
        <v>5000</v>
      </c>
      <c r="C172" s="2" t="n">
        <f aca="false">B172/10000</f>
        <v>0.5</v>
      </c>
      <c r="D172" s="8" t="n">
        <v>0.15</v>
      </c>
    </row>
    <row r="173" customFormat="false" ht="12.75" hidden="false" customHeight="false" outlineLevel="0" collapsed="false">
      <c r="A173" s="6" t="n">
        <v>42005</v>
      </c>
      <c r="B173" s="1" t="n">
        <v>5000</v>
      </c>
      <c r="C173" s="2" t="n">
        <f aca="false">B173/10000</f>
        <v>0.5</v>
      </c>
      <c r="D173" s="8" t="n">
        <v>0.15</v>
      </c>
    </row>
    <row r="174" customFormat="false" ht="12.75" hidden="false" customHeight="false" outlineLevel="0" collapsed="false">
      <c r="A174" s="6" t="n">
        <v>42036</v>
      </c>
      <c r="B174" s="1" t="n">
        <v>5000</v>
      </c>
      <c r="C174" s="2" t="n">
        <f aca="false">B174/10000</f>
        <v>0.5</v>
      </c>
      <c r="D174" s="8" t="n">
        <v>0.15</v>
      </c>
    </row>
    <row r="175" customFormat="false" ht="12.75" hidden="false" customHeight="false" outlineLevel="0" collapsed="false">
      <c r="A175" s="6" t="n">
        <v>42064</v>
      </c>
      <c r="B175" s="1" t="n">
        <v>5000</v>
      </c>
      <c r="C175" s="2" t="n">
        <f aca="false">B175/10000</f>
        <v>0.5</v>
      </c>
      <c r="D175" s="8" t="n">
        <v>0.15</v>
      </c>
    </row>
    <row r="176" customFormat="false" ht="12.75" hidden="false" customHeight="false" outlineLevel="0" collapsed="false">
      <c r="A176" s="6" t="n">
        <v>42095</v>
      </c>
      <c r="B176" s="1" t="n">
        <v>5000</v>
      </c>
      <c r="C176" s="2" t="n">
        <f aca="false">B176/10000</f>
        <v>0.5</v>
      </c>
      <c r="D176" s="8" t="n">
        <v>0.15</v>
      </c>
    </row>
    <row r="177" customFormat="false" ht="12.75" hidden="false" customHeight="false" outlineLevel="0" collapsed="false">
      <c r="A177" s="6" t="n">
        <v>42125</v>
      </c>
      <c r="B177" s="1" t="n">
        <v>5000</v>
      </c>
      <c r="C177" s="2" t="n">
        <f aca="false">B177/10000</f>
        <v>0.5</v>
      </c>
      <c r="D177" s="8" t="n">
        <v>0.15</v>
      </c>
    </row>
    <row r="178" customFormat="false" ht="12.75" hidden="false" customHeight="false" outlineLevel="0" collapsed="false">
      <c r="A178" s="6" t="n">
        <v>42156</v>
      </c>
      <c r="B178" s="1" t="n">
        <v>5000</v>
      </c>
      <c r="C178" s="2" t="n">
        <f aca="false">B178/10000</f>
        <v>0.5</v>
      </c>
      <c r="D178" s="8" t="n">
        <v>0.15</v>
      </c>
    </row>
    <row r="179" customFormat="false" ht="12.75" hidden="false" customHeight="false" outlineLevel="0" collapsed="false">
      <c r="A179" s="6" t="n">
        <v>42186</v>
      </c>
      <c r="B179" s="1" t="n">
        <v>5000</v>
      </c>
      <c r="C179" s="2" t="n">
        <f aca="false">B179/10000</f>
        <v>0.5</v>
      </c>
      <c r="D179" s="8" t="n">
        <v>0.15</v>
      </c>
    </row>
    <row r="180" customFormat="false" ht="12.75" hidden="false" customHeight="false" outlineLevel="0" collapsed="false">
      <c r="A180" s="6" t="n">
        <v>42217</v>
      </c>
      <c r="B180" s="1" t="n">
        <v>5000</v>
      </c>
      <c r="C180" s="2" t="n">
        <f aca="false">B180/10000</f>
        <v>0.5</v>
      </c>
      <c r="D180" s="8" t="n">
        <v>0.15</v>
      </c>
    </row>
    <row r="181" customFormat="false" ht="12.75" hidden="false" customHeight="false" outlineLevel="0" collapsed="false">
      <c r="A181" s="6" t="n">
        <v>42248</v>
      </c>
      <c r="B181" s="1" t="n">
        <v>5000</v>
      </c>
      <c r="C181" s="2" t="n">
        <f aca="false">B181/10000</f>
        <v>0.5</v>
      </c>
      <c r="D181" s="8" t="n">
        <v>0.15</v>
      </c>
    </row>
    <row r="182" customFormat="false" ht="12.75" hidden="false" customHeight="false" outlineLevel="0" collapsed="false">
      <c r="A182" s="6" t="n">
        <v>42278</v>
      </c>
      <c r="B182" s="1" t="n">
        <v>5000</v>
      </c>
      <c r="C182" s="2" t="n">
        <f aca="false">B182/10000</f>
        <v>0.5</v>
      </c>
      <c r="D182" s="8" t="n">
        <v>0.15</v>
      </c>
    </row>
    <row r="183" customFormat="false" ht="12.75" hidden="false" customHeight="false" outlineLevel="0" collapsed="false">
      <c r="A183" s="6" t="n">
        <v>42309</v>
      </c>
      <c r="B183" s="1" t="n">
        <v>5000</v>
      </c>
      <c r="C183" s="2" t="n">
        <f aca="false">B183/10000</f>
        <v>0.5</v>
      </c>
      <c r="D183" s="8" t="n">
        <v>0.15</v>
      </c>
    </row>
    <row r="184" customFormat="false" ht="12.75" hidden="false" customHeight="false" outlineLevel="0" collapsed="false">
      <c r="A184" s="6" t="n">
        <v>42339</v>
      </c>
      <c r="B184" s="1" t="n">
        <v>5000</v>
      </c>
      <c r="C184" s="2" t="n">
        <f aca="false">B184/10000</f>
        <v>0.5</v>
      </c>
      <c r="D184" s="8" t="n">
        <v>0.15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2001-03-08T17:05:36Z</dcterms:created>
  <dc:creator>mroberts</dc:creator>
  <dc:description/>
  <dc:language>en-US</dc:language>
  <cp:lastModifiedBy>gstorey</cp:lastModifiedBy>
  <cp:revision>0</cp:revision>
  <dc:subject/>
  <dc:title/>
</cp:coreProperties>
</file>