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only" sheetId="1" state="visible" r:id="rId3"/>
    <sheet name="east all commodities" sheetId="2" state="visible" r:id="rId4"/>
    <sheet name="west all commodities" sheetId="3" state="visible" r:id="rId5"/>
    <sheet name="Sheet2" sheetId="4" state="visible" r:id="rId6"/>
    <sheet name="Sheet3" sheetId="5" state="visible" r:id="rId7"/>
  </sheets>
  <definedNames>
    <definedName function="false" hidden="false" localSheetId="1" name="_xlnm.Print_Area" vbProcedure="false">'east all commodities'!$A$1:$AV$75</definedName>
    <definedName function="false" hidden="false" localSheetId="0" name="_xlnm.Print_Area" vbProcedure="false">'power only'!$A$1:$J$60</definedName>
    <definedName function="false" hidden="false" localSheetId="2" name="_xlnm.Print_Area" vbProcedure="false">'west all commodities'!$A$1:$I$75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<sst xmlns="http://schemas.openxmlformats.org/spreadsheetml/2006/main" count="304" uniqueCount="84">
  <si>
    <t xml:space="preserve">ENRON POWER TRADING &amp; TRANSMISSION</t>
  </si>
  <si>
    <t xml:space="preserve">DAILY POSITION STATEMENT</t>
  </si>
  <si>
    <t xml:space="preserve">As of:</t>
  </si>
  <si>
    <t xml:space="preserve"> </t>
  </si>
  <si>
    <t xml:space="preserve">EAST</t>
  </si>
  <si>
    <t xml:space="preserve">WEST</t>
  </si>
  <si>
    <t xml:space="preserve">TOTAL</t>
  </si>
  <si>
    <t xml:space="preserve">FINAL</t>
  </si>
  <si>
    <t xml:space="preserve">POWER</t>
  </si>
  <si>
    <t xml:space="preserve">LTD Through:</t>
  </si>
  <si>
    <t xml:space="preserve">PV Margins (Mid)</t>
  </si>
  <si>
    <t xml:space="preserve">Prudent Reserve</t>
  </si>
  <si>
    <t xml:space="preserve">Liquidated</t>
  </si>
  <si>
    <t xml:space="preserve">LTD Net Recognized P&amp;L</t>
  </si>
  <si>
    <t xml:space="preserve">MTD Through:</t>
  </si>
  <si>
    <t xml:space="preserve">Originated Transactions /Credit Reserve</t>
  </si>
  <si>
    <t xml:space="preserve">Hedge management</t>
  </si>
  <si>
    <t xml:space="preserve">New Deals</t>
  </si>
  <si>
    <t xml:space="preserve">Change in Price</t>
  </si>
  <si>
    <t xml:space="preserve">Change in Basis Price</t>
  </si>
  <si>
    <t xml:space="preserve">Change in Gas Price</t>
  </si>
  <si>
    <t xml:space="preserve">Gamma</t>
  </si>
  <si>
    <t xml:space="preserve">Vega</t>
  </si>
  <si>
    <t xml:space="preserve">Theta</t>
  </si>
  <si>
    <t xml:space="preserve">Drift</t>
  </si>
  <si>
    <t xml:space="preserve">Change in Interest Rates</t>
  </si>
  <si>
    <t xml:space="preserve">Broker Fees:</t>
  </si>
  <si>
    <t xml:space="preserve">        Adjustments</t>
  </si>
  <si>
    <t xml:space="preserve">Total Hedge Management</t>
  </si>
  <si>
    <t xml:space="preserve">Financial Liquid. True up</t>
  </si>
  <si>
    <t xml:space="preserve">Reconciliation Book to Actual Liquid.</t>
  </si>
  <si>
    <t xml:space="preserve">Other</t>
  </si>
  <si>
    <t xml:space="preserve">MTD Income (Loss)</t>
  </si>
  <si>
    <t xml:space="preserve">Liquidated **</t>
  </si>
  <si>
    <t xml:space="preserve">Net Recognized P&amp;L</t>
  </si>
  <si>
    <t xml:space="preserve">YTD Through:</t>
  </si>
  <si>
    <t xml:space="preserve">Originated Transactions/Credit Reserve</t>
  </si>
  <si>
    <t xml:space="preserve">Daily Change in P&amp;L- Explanations</t>
  </si>
  <si>
    <t xml:space="preserve">Daily Change in Income (Loss)</t>
  </si>
  <si>
    <t xml:space="preserve">DATE:</t>
  </si>
  <si>
    <t xml:space="preserve">N.EAST</t>
  </si>
  <si>
    <t xml:space="preserve">MIDWEST</t>
  </si>
  <si>
    <t xml:space="preserve">S.EAST</t>
  </si>
  <si>
    <t xml:space="preserve">TEXAS</t>
  </si>
  <si>
    <t xml:space="preserve">MGMT. </t>
  </si>
  <si>
    <t xml:space="preserve">TRANS.</t>
  </si>
  <si>
    <t xml:space="preserve">Crude   </t>
  </si>
  <si>
    <t xml:space="preserve">COAL</t>
  </si>
  <si>
    <t xml:space="preserve">Heating Oil</t>
  </si>
  <si>
    <t xml:space="preserve">MKTRSCH</t>
  </si>
  <si>
    <t xml:space="preserve">NET EAST</t>
  </si>
  <si>
    <t xml:space="preserve">GENCO</t>
  </si>
  <si>
    <t xml:space="preserve">REGION (1,1A,1B,1C,1D,1E,1F,1G,1H)</t>
  </si>
  <si>
    <t xml:space="preserve">REGION (2,2A,2B,4,4A,4B,4C,B10,B11,B12)</t>
  </si>
  <si>
    <t xml:space="preserve">REGION (3,3A,3B,5,5A)</t>
  </si>
  <si>
    <t xml:space="preserve">REGION 6</t>
  </si>
  <si>
    <t xml:space="preserve">SERVICES DESK</t>
  </si>
  <si>
    <t xml:space="preserve">TRADING</t>
  </si>
  <si>
    <t xml:space="preserve">ACTUALS</t>
  </si>
  <si>
    <t xml:space="preserve">EAST TRADING</t>
  </si>
  <si>
    <t xml:space="preserve">Pwr</t>
  </si>
  <si>
    <t xml:space="preserve">Gas-P</t>
  </si>
  <si>
    <t xml:space="preserve">Gas-B</t>
  </si>
  <si>
    <t xml:space="preserve">Liquids</t>
  </si>
  <si>
    <t xml:space="preserve">Coal</t>
  </si>
  <si>
    <t xml:space="preserve">All Commodities</t>
  </si>
  <si>
    <t xml:space="preserve">Power Only</t>
  </si>
  <si>
    <t xml:space="preserve">Gas &amp; Coal Only</t>
  </si>
  <si>
    <t xml:space="preserve">All commodities</t>
  </si>
  <si>
    <t xml:space="preserve">Oct</t>
  </si>
  <si>
    <t xml:space="preserve">Nov</t>
  </si>
  <si>
    <t xml:space="preserve">Dec</t>
  </si>
  <si>
    <t xml:space="preserve">GenCo Actuals</t>
  </si>
  <si>
    <t xml:space="preserve">Change in Price prudence</t>
  </si>
  <si>
    <t xml:space="preserve">MTD Liquidations</t>
  </si>
  <si>
    <t xml:space="preserve">Financial</t>
  </si>
  <si>
    <t xml:space="preserve">Book</t>
  </si>
  <si>
    <t xml:space="preserve">Total MTD Liquidations</t>
  </si>
  <si>
    <t xml:space="preserve">Daily Liquidations</t>
  </si>
  <si>
    <t xml:space="preserve">Total Daily Liquidations</t>
  </si>
  <si>
    <t xml:space="preserve">NET WEST</t>
  </si>
  <si>
    <t xml:space="preserve">WEST TRADING</t>
  </si>
  <si>
    <t xml:space="preserve">Gas Only</t>
  </si>
  <si>
    <t xml:space="preserve">\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</si>
</sst>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\$#,##0_);&quot;($&quot;#,##0\)"/>
    <numFmt numFmtId="167" formatCode="_(* #,##0.00_);_(* \(#,##0.00\);_(* \-??_);_(@_)"/>
    <numFmt numFmtId="168" formatCode="_(* #,##0_);_(* \(#,##0\);_(* \-??_);_(@_)"/>
    <numFmt numFmtId="169" formatCode="_(* #,##0_);_(* \(#,##0\);_(* \-_);_(@_)"/>
    <numFmt numFmtId="170" formatCode="\$#,##0.00_);&quot;($&quot;#,##0.00\)"/>
  </numFmts>
  <fonts count="3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1"/>
      <name val="Tahoma"/>
      <family val="2"/>
    </font>
    <font>
      <b val="true"/>
      <sz val="10"/>
      <name val="Tahoma"/>
      <family val="2"/>
    </font>
    <font>
      <b val="true"/>
      <sz val="14"/>
      <name val="Tahoma"/>
      <family val="2"/>
    </font>
    <font>
      <b val="true"/>
      <sz val="20"/>
      <name val="Tahoma"/>
      <family val="2"/>
    </font>
    <font>
      <b val="true"/>
      <u val="single"/>
      <sz val="10"/>
      <name val="Tahoma"/>
      <family val="2"/>
    </font>
    <font>
      <sz val="10"/>
      <color rgb="FF008000"/>
      <name val="Tahoma"/>
      <family val="2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sz val="14"/>
      <color rgb="FF000000"/>
      <name val="Times New Roman"/>
      <family val="1"/>
    </font>
    <font>
      <b val="true"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b val="true"/>
      <u val="single"/>
      <sz val="14"/>
      <name val="Times New Roman"/>
      <family val="1"/>
    </font>
    <font>
      <b val="true"/>
      <sz val="20"/>
      <name val="Times New Roman"/>
      <family val="1"/>
    </font>
    <font>
      <sz val="7"/>
      <name val="Times New Roman"/>
      <family val="1"/>
    </font>
    <font>
      <sz val="10"/>
      <color rgb="FF800000"/>
      <name val="Times New Roman"/>
      <family val="1"/>
    </font>
    <font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0"/>
      <color rgb="FF3366FF"/>
      <name val="Times New Roman"/>
      <family val="1"/>
    </font>
    <font>
      <b val="true"/>
      <i val="true"/>
      <u val="single"/>
      <sz val="10"/>
      <color rgb="FF3366FF"/>
      <name val="Times New Roman"/>
      <family val="1"/>
    </font>
    <font>
      <b val="true"/>
      <u val="single"/>
      <sz val="10"/>
      <color rgb="FF3366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8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008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FFFFCC"/>
        <bgColor rgb="FFFFFF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1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8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1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1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42"/>
    <col collapsed="false" customWidth="true" hidden="false" outlineLevel="0" max="2" min="2" style="1" width="13.28"/>
    <col collapsed="false" customWidth="true" hidden="false" outlineLevel="0" max="3" min="3" style="1" width="12.28"/>
    <col collapsed="false" customWidth="true" hidden="false" outlineLevel="0" max="4" min="4" style="1" width="12.42"/>
    <col collapsed="false" customWidth="true" hidden="false" outlineLevel="0" max="5" min="5" style="1" width="5.41"/>
    <col collapsed="false" customWidth="true" hidden="false" outlineLevel="0" max="6" min="6" style="1" width="17.99"/>
    <col collapsed="false" customWidth="true" hidden="false" outlineLevel="0" max="7" min="7" style="1" width="6.99"/>
    <col collapsed="false" customWidth="true" hidden="false" outlineLevel="0" max="8" min="8" style="1" width="17.99"/>
    <col collapsed="false" customWidth="true" hidden="false" outlineLevel="0" max="9" min="9" style="1" width="6.99"/>
    <col collapsed="false" customWidth="true" hidden="false" outlineLevel="0" max="10" min="10" style="1" width="17.99"/>
    <col collapsed="false" customWidth="false" hidden="false" outlineLevel="0" max="257" min="11" style="1" width="9.14"/>
  </cols>
  <sheetData>
    <row r="1" customFormat="false" ht="13.5" hidden="false" customHeight="true" outlineLevel="0" collapsed="false">
      <c r="A1" s="2" t="s">
        <v>0</v>
      </c>
    </row>
    <row r="2" customFormat="false" ht="16.5" hidden="false" customHeight="true" outlineLevel="0" collapsed="false">
      <c r="A2" s="2" t="s">
        <v>1</v>
      </c>
    </row>
    <row r="3" customFormat="false" ht="15.75" hidden="false" customHeight="true" outlineLevel="0" collapsed="false">
      <c r="A3" s="2" t="s">
        <v>2</v>
      </c>
      <c r="B3" s="3" t="n">
        <v>37225</v>
      </c>
      <c r="E3" s="4"/>
      <c r="F3" s="5"/>
      <c r="H3" s="5"/>
      <c r="J3" s="5"/>
    </row>
    <row r="4" customFormat="false" ht="18" hidden="false" customHeight="true" outlineLevel="0" collapsed="false">
      <c r="C4" s="1" t="s">
        <v>3</v>
      </c>
      <c r="D4" s="1" t="s">
        <v>3</v>
      </c>
      <c r="E4" s="4"/>
      <c r="F4" s="6" t="s">
        <v>4</v>
      </c>
      <c r="H4" s="6" t="s">
        <v>5</v>
      </c>
      <c r="J4" s="6" t="s">
        <v>6</v>
      </c>
    </row>
    <row r="5" customFormat="false" ht="22.5" hidden="false" customHeight="true" outlineLevel="0" collapsed="false">
      <c r="A5" s="7" t="s">
        <v>7</v>
      </c>
      <c r="E5" s="4"/>
      <c r="F5" s="8" t="s">
        <v>8</v>
      </c>
      <c r="H5" s="8" t="s">
        <v>8</v>
      </c>
      <c r="J5" s="8" t="s">
        <v>8</v>
      </c>
    </row>
    <row r="6" customFormat="false" ht="12.75" hidden="false" customHeight="false" outlineLevel="0" collapsed="false">
      <c r="A6" s="9" t="s">
        <v>9</v>
      </c>
      <c r="B6" s="10"/>
      <c r="D6" s="11" t="n">
        <v>37195</v>
      </c>
      <c r="E6" s="4"/>
      <c r="F6" s="12"/>
      <c r="H6" s="12"/>
      <c r="J6" s="12"/>
    </row>
    <row r="7" customFormat="false" ht="12.75" hidden="false" customHeight="false" outlineLevel="0" collapsed="false">
      <c r="A7" s="10"/>
      <c r="B7" s="10" t="s">
        <v>10</v>
      </c>
      <c r="C7" s="10"/>
      <c r="D7" s="11"/>
      <c r="E7" s="4"/>
      <c r="F7" s="13" t="n">
        <v>-259359512.481295</v>
      </c>
      <c r="H7" s="13" t="n">
        <v>778986411.888152</v>
      </c>
      <c r="J7" s="13" t="n">
        <f aca="false">H7+F7</f>
        <v>519626899.406856</v>
      </c>
    </row>
    <row r="8" customFormat="false" ht="12.75" hidden="false" customHeight="false" outlineLevel="0" collapsed="false">
      <c r="A8" s="10"/>
      <c r="B8" s="14" t="s">
        <v>11</v>
      </c>
      <c r="C8" s="10"/>
      <c r="D8" s="11"/>
      <c r="E8" s="4"/>
      <c r="F8" s="13" t="n">
        <v>0</v>
      </c>
      <c r="H8" s="13" t="n">
        <v>0</v>
      </c>
      <c r="J8" s="13" t="n">
        <f aca="false">H8+F8</f>
        <v>0</v>
      </c>
    </row>
    <row r="9" customFormat="false" ht="12.75" hidden="false" customHeight="false" outlineLevel="0" collapsed="false">
      <c r="A9" s="10"/>
      <c r="B9" s="10" t="s">
        <v>12</v>
      </c>
      <c r="C9" s="10"/>
      <c r="D9" s="11"/>
      <c r="E9" s="4"/>
      <c r="F9" s="13" t="n">
        <v>856006741.524139</v>
      </c>
      <c r="H9" s="13" t="n">
        <v>775884262.426738</v>
      </c>
      <c r="J9" s="13" t="n">
        <f aca="false">H9+F9</f>
        <v>1631891003.95088</v>
      </c>
    </row>
    <row r="10" customFormat="false" ht="12.75" hidden="false" customHeight="false" outlineLevel="0" collapsed="false">
      <c r="A10" s="10"/>
      <c r="B10" s="10" t="s">
        <v>13</v>
      </c>
      <c r="C10" s="10"/>
      <c r="D10" s="11"/>
      <c r="E10" s="4"/>
      <c r="F10" s="13" t="n">
        <v>596647228.246281</v>
      </c>
      <c r="H10" s="13" t="n">
        <v>1554870674.31489</v>
      </c>
      <c r="J10" s="13" t="n">
        <f aca="false">H10+F10</f>
        <v>2151517902.56117</v>
      </c>
    </row>
    <row r="11" customFormat="false" ht="12.75" hidden="false" customHeight="true" outlineLevel="0" collapsed="false">
      <c r="A11" s="15" t="s">
        <v>14</v>
      </c>
      <c r="D11" s="11" t="n">
        <v>37225</v>
      </c>
      <c r="E11" s="4"/>
      <c r="F11" s="4"/>
      <c r="H11" s="4"/>
      <c r="J11" s="4"/>
    </row>
    <row r="12" customFormat="false" ht="12.75" hidden="false" customHeight="false" outlineLevel="0" collapsed="false">
      <c r="B12" s="1" t="s">
        <v>15</v>
      </c>
      <c r="E12" s="4"/>
      <c r="F12" s="13" t="n">
        <v>419820</v>
      </c>
      <c r="H12" s="13" t="n">
        <v>0</v>
      </c>
      <c r="J12" s="13" t="n">
        <f aca="false">H12+F12</f>
        <v>419820</v>
      </c>
    </row>
    <row r="13" customFormat="false" ht="12.75" hidden="false" customHeight="false" outlineLevel="0" collapsed="false">
      <c r="B13" s="1" t="s">
        <v>16</v>
      </c>
      <c r="E13" s="4"/>
      <c r="F13" s="4"/>
      <c r="H13" s="4"/>
      <c r="J13" s="4"/>
    </row>
    <row r="14" customFormat="false" ht="12.75" hidden="false" customHeight="false" outlineLevel="0" collapsed="false">
      <c r="C14" s="1" t="s">
        <v>17</v>
      </c>
      <c r="E14" s="4"/>
      <c r="F14" s="4" t="n">
        <v>11226635.8220138</v>
      </c>
      <c r="H14" s="4" t="n">
        <v>3478891.14708645</v>
      </c>
      <c r="J14" s="4" t="n">
        <f aca="false">H14+F14</f>
        <v>14705526.9691002</v>
      </c>
    </row>
    <row r="15" customFormat="false" ht="12.75" hidden="false" customHeight="false" outlineLevel="0" collapsed="false">
      <c r="C15" s="1" t="s">
        <v>18</v>
      </c>
      <c r="E15" s="4"/>
      <c r="F15" s="4" t="n">
        <v>-1709062.62748959</v>
      </c>
      <c r="H15" s="4" t="n">
        <v>59156473.2144832</v>
      </c>
      <c r="J15" s="4" t="n">
        <f aca="false">H15+F15</f>
        <v>57447410.5869936</v>
      </c>
    </row>
    <row r="16" customFormat="false" ht="12.75" hidden="false" customHeight="false" outlineLevel="0" collapsed="false">
      <c r="C16" s="1" t="s">
        <v>19</v>
      </c>
      <c r="E16" s="4"/>
      <c r="F16" s="4" t="n">
        <v>12063905.1815793</v>
      </c>
      <c r="H16" s="4" t="n">
        <v>0</v>
      </c>
      <c r="J16" s="4" t="n">
        <f aca="false">H16+F16</f>
        <v>12063905.1815793</v>
      </c>
    </row>
    <row r="17" customFormat="false" ht="12.75" hidden="false" customHeight="false" outlineLevel="0" collapsed="false">
      <c r="C17" s="1" t="s">
        <v>20</v>
      </c>
      <c r="E17" s="4"/>
      <c r="F17" s="4" t="n">
        <v>101606.47228339</v>
      </c>
      <c r="H17" s="4" t="n">
        <v>0</v>
      </c>
      <c r="J17" s="4" t="n">
        <f aca="false">H17+F17</f>
        <v>101606.47228339</v>
      </c>
    </row>
    <row r="18" customFormat="false" ht="12.75" hidden="false" customHeight="false" outlineLevel="0" collapsed="false">
      <c r="C18" s="1" t="s">
        <v>21</v>
      </c>
      <c r="E18" s="4"/>
      <c r="F18" s="4" t="n">
        <v>1341375.87310753</v>
      </c>
      <c r="H18" s="4" t="n">
        <v>-496073.71217066</v>
      </c>
      <c r="J18" s="4" t="n">
        <f aca="false">H18+F18</f>
        <v>845302.160936872</v>
      </c>
    </row>
    <row r="19" customFormat="false" ht="12.75" hidden="false" customHeight="false" outlineLevel="0" collapsed="false">
      <c r="C19" s="1" t="s">
        <v>22</v>
      </c>
      <c r="E19" s="4"/>
      <c r="F19" s="4" t="n">
        <v>-248004.844620526</v>
      </c>
      <c r="H19" s="4" t="n">
        <v>-23363.3944308758</v>
      </c>
      <c r="J19" s="4" t="n">
        <f aca="false">H19+F19</f>
        <v>-271368.239051401</v>
      </c>
    </row>
    <row r="20" customFormat="false" ht="12.75" hidden="false" customHeight="false" outlineLevel="0" collapsed="false">
      <c r="C20" s="1" t="s">
        <v>23</v>
      </c>
      <c r="E20" s="4"/>
      <c r="F20" s="4" t="n">
        <v>-439503.748807234</v>
      </c>
      <c r="H20" s="4" t="n">
        <v>214351.185769047</v>
      </c>
      <c r="J20" s="4" t="n">
        <f aca="false">H20+F20</f>
        <v>-225152.563038187</v>
      </c>
    </row>
    <row r="21" customFormat="false" ht="12.75" hidden="false" customHeight="false" outlineLevel="0" collapsed="false">
      <c r="C21" s="1" t="s">
        <v>24</v>
      </c>
      <c r="E21" s="4"/>
      <c r="F21" s="4" t="n">
        <v>0</v>
      </c>
      <c r="H21" s="4" t="n">
        <v>0</v>
      </c>
      <c r="J21" s="4" t="n">
        <f aca="false">H21+F21</f>
        <v>0</v>
      </c>
    </row>
    <row r="22" customFormat="false" ht="12.75" hidden="false" customHeight="false" outlineLevel="0" collapsed="false">
      <c r="C22" s="1" t="s">
        <v>25</v>
      </c>
      <c r="E22" s="4"/>
      <c r="F22" s="4" t="n">
        <v>0</v>
      </c>
      <c r="H22" s="4" t="n">
        <v>0</v>
      </c>
      <c r="J22" s="4" t="n">
        <f aca="false">H22+F22</f>
        <v>0</v>
      </c>
    </row>
    <row r="23" customFormat="false" ht="12.75" hidden="false" customHeight="false" outlineLevel="0" collapsed="false">
      <c r="B23" s="16"/>
      <c r="C23" s="1" t="s">
        <v>26</v>
      </c>
      <c r="E23" s="4"/>
      <c r="F23" s="4" t="n">
        <v>-144985.8</v>
      </c>
      <c r="H23" s="4" t="n">
        <v>-196671.5425</v>
      </c>
      <c r="J23" s="4" t="n">
        <f aca="false">H23+F23</f>
        <v>-341657.3425</v>
      </c>
    </row>
    <row r="24" customFormat="false" ht="12.75" hidden="false" customHeight="false" outlineLevel="0" collapsed="false">
      <c r="B24" s="1" t="s">
        <v>27</v>
      </c>
      <c r="E24" s="4"/>
      <c r="F24" s="4" t="n">
        <v>-4717930.38</v>
      </c>
      <c r="H24" s="4" t="n">
        <v>178495.59</v>
      </c>
      <c r="J24" s="4" t="n">
        <f aca="false">H24+F24</f>
        <v>-4539434.79</v>
      </c>
    </row>
    <row r="25" customFormat="false" ht="12.75" hidden="false" customHeight="false" outlineLevel="0" collapsed="false">
      <c r="B25" s="1" t="s">
        <v>28</v>
      </c>
      <c r="E25" s="4"/>
      <c r="F25" s="17" t="n">
        <v>17474035.9480666</v>
      </c>
      <c r="H25" s="17" t="n">
        <v>62312102.4882372</v>
      </c>
      <c r="J25" s="17" t="n">
        <f aca="false">H25+F25</f>
        <v>79786138.4363038</v>
      </c>
    </row>
    <row r="26" customFormat="false" ht="12.75" hidden="true" customHeight="false" outlineLevel="0" collapsed="false">
      <c r="B26" s="18"/>
      <c r="E26" s="4"/>
      <c r="F26" s="17"/>
      <c r="H26" s="17" t="n">
        <v>-4208.89404946637</v>
      </c>
      <c r="J26" s="17" t="n">
        <f aca="false">H26+F26</f>
        <v>-4208.89404946637</v>
      </c>
    </row>
    <row r="27" customFormat="false" ht="12.75" hidden="false" customHeight="false" outlineLevel="0" collapsed="false">
      <c r="B27" s="18" t="s">
        <v>29</v>
      </c>
      <c r="E27" s="4"/>
      <c r="F27" s="17" t="n">
        <v>-1934802.84043758</v>
      </c>
      <c r="H27" s="17" t="n">
        <v>-4209</v>
      </c>
      <c r="J27" s="17" t="n">
        <f aca="false">H27+F27</f>
        <v>-1939011.84043758</v>
      </c>
    </row>
    <row r="28" customFormat="false" ht="12.75" hidden="false" customHeight="false" outlineLevel="0" collapsed="false">
      <c r="B28" s="18" t="s">
        <v>30</v>
      </c>
      <c r="E28" s="4"/>
      <c r="F28" s="17" t="n">
        <v>-619193.108709585</v>
      </c>
      <c r="H28" s="17" t="n">
        <v>389712</v>
      </c>
      <c r="J28" s="17" t="n">
        <f aca="false">H28+F28</f>
        <v>-229481.108709585</v>
      </c>
    </row>
    <row r="29" customFormat="false" ht="12.75" hidden="false" customHeight="false" outlineLevel="0" collapsed="false">
      <c r="B29" s="18" t="s">
        <v>31</v>
      </c>
      <c r="E29" s="4"/>
      <c r="F29" s="17" t="n">
        <v>-272774.382825964</v>
      </c>
      <c r="H29" s="17" t="n">
        <v>46512</v>
      </c>
      <c r="J29" s="17" t="n">
        <f aca="false">H29+F29</f>
        <v>-226262.382825964</v>
      </c>
    </row>
    <row r="30" customFormat="false" ht="12.75" hidden="false" customHeight="false" outlineLevel="0" collapsed="false">
      <c r="A30" s="19" t="s">
        <v>32</v>
      </c>
      <c r="E30" s="4"/>
      <c r="F30" s="17" t="n">
        <v>15067085.6160935</v>
      </c>
      <c r="H30" s="17" t="n">
        <v>62744118</v>
      </c>
      <c r="J30" s="17" t="n">
        <f aca="false">H30+F30</f>
        <v>77811203.6160935</v>
      </c>
    </row>
    <row r="31" customFormat="false" ht="12.75" hidden="false" customHeight="false" outlineLevel="0" collapsed="false">
      <c r="A31" s="18"/>
      <c r="E31" s="4"/>
      <c r="F31" s="12"/>
      <c r="H31" s="12"/>
      <c r="J31" s="12"/>
    </row>
    <row r="32" customFormat="false" ht="12.75" hidden="false" customHeight="false" outlineLevel="0" collapsed="false">
      <c r="A32" s="15" t="s">
        <v>9</v>
      </c>
      <c r="D32" s="11" t="n">
        <v>37225</v>
      </c>
      <c r="E32" s="4"/>
      <c r="F32" s="4"/>
      <c r="H32" s="4"/>
      <c r="J32" s="4"/>
    </row>
    <row r="33" customFormat="false" ht="12.75" hidden="false" customHeight="false" outlineLevel="0" collapsed="false">
      <c r="B33" s="1" t="s">
        <v>10</v>
      </c>
      <c r="E33" s="4"/>
      <c r="F33" s="17" t="n">
        <v>-219108787.015053</v>
      </c>
      <c r="H33" s="17" t="n">
        <v>838205391.545073</v>
      </c>
      <c r="J33" s="17" t="n">
        <f aca="false">H33+F33</f>
        <v>619096604.530021</v>
      </c>
    </row>
    <row r="34" customFormat="false" ht="12.75" hidden="false" customHeight="false" outlineLevel="0" collapsed="false">
      <c r="B34" s="1" t="s">
        <v>33</v>
      </c>
      <c r="E34" s="4"/>
      <c r="F34" s="17" t="n">
        <v>830689751.736925</v>
      </c>
      <c r="H34" s="17" t="n">
        <v>779409400.467164</v>
      </c>
      <c r="J34" s="17" t="n">
        <f aca="false">H34+F34</f>
        <v>1610099152.20409</v>
      </c>
    </row>
    <row r="35" customFormat="false" ht="12.75" hidden="false" customHeight="false" outlineLevel="0" collapsed="false">
      <c r="B35" s="18" t="s">
        <v>34</v>
      </c>
      <c r="E35" s="4"/>
      <c r="F35" s="17" t="n">
        <v>611580957.049082</v>
      </c>
      <c r="H35" s="17" t="n">
        <v>1617614792.14121</v>
      </c>
      <c r="J35" s="17" t="n">
        <f aca="false">H35+F35</f>
        <v>2229195749.19029</v>
      </c>
    </row>
    <row r="36" customFormat="false" ht="12.75" hidden="false" customHeight="false" outlineLevel="0" collapsed="false">
      <c r="B36" s="18"/>
      <c r="E36" s="4"/>
      <c r="F36" s="20"/>
      <c r="H36" s="20"/>
      <c r="J36" s="20"/>
    </row>
    <row r="37" customFormat="false" ht="12.75" hidden="false" customHeight="false" outlineLevel="0" collapsed="false">
      <c r="A37" s="15" t="s">
        <v>35</v>
      </c>
      <c r="D37" s="11" t="n">
        <v>37225</v>
      </c>
      <c r="E37" s="4"/>
      <c r="F37" s="4"/>
      <c r="H37" s="4"/>
      <c r="J37" s="4"/>
    </row>
    <row r="38" customFormat="false" ht="12.75" hidden="false" customHeight="false" outlineLevel="0" collapsed="false">
      <c r="B38" s="1" t="s">
        <v>36</v>
      </c>
      <c r="E38" s="4"/>
      <c r="F38" s="17" t="n">
        <v>47446168.71</v>
      </c>
      <c r="H38" s="17" t="n">
        <v>63890120.4</v>
      </c>
      <c r="J38" s="17" t="n">
        <f aca="false">H38+F38</f>
        <v>111336289.11</v>
      </c>
    </row>
    <row r="39" customFormat="false" ht="12.75" hidden="false" customHeight="false" outlineLevel="0" collapsed="false">
      <c r="B39" s="1" t="s">
        <v>10</v>
      </c>
      <c r="E39" s="4"/>
      <c r="F39" s="17" t="n">
        <v>-66901824.1006012</v>
      </c>
      <c r="H39" s="17" t="n">
        <v>637815621.174755</v>
      </c>
      <c r="J39" s="17" t="n">
        <f aca="false">H39+F39</f>
        <v>570913797.074154</v>
      </c>
    </row>
    <row r="40" customFormat="false" ht="12.75" hidden="false" customHeight="false" outlineLevel="0" collapsed="false">
      <c r="B40" s="1" t="s">
        <v>12</v>
      </c>
      <c r="E40" s="4"/>
      <c r="F40" s="17" t="n">
        <v>448103996.037743</v>
      </c>
      <c r="H40" s="17" t="n">
        <v>229958736.094449</v>
      </c>
      <c r="J40" s="17" t="n">
        <f aca="false">H40+F40</f>
        <v>678062732.132192</v>
      </c>
    </row>
    <row r="41" customFormat="false" ht="12.75" hidden="false" customHeight="false" outlineLevel="0" collapsed="false">
      <c r="B41" s="18" t="s">
        <v>34</v>
      </c>
      <c r="E41" s="4"/>
      <c r="F41" s="17" t="n">
        <v>381354551.85585</v>
      </c>
      <c r="H41" s="17" t="n">
        <v>867774357.269204</v>
      </c>
      <c r="J41" s="17" t="n">
        <f aca="false">H41+F41</f>
        <v>1249128909.12505</v>
      </c>
    </row>
    <row r="42" customFormat="false" ht="12.75" hidden="false" customHeight="false" outlineLevel="0" collapsed="false">
      <c r="A42" s="15" t="s">
        <v>37</v>
      </c>
      <c r="D42" s="11"/>
      <c r="E42" s="4"/>
      <c r="F42" s="12"/>
      <c r="H42" s="12"/>
      <c r="J42" s="12"/>
    </row>
    <row r="43" customFormat="false" ht="12.75" hidden="false" customHeight="false" outlineLevel="0" collapsed="false">
      <c r="B43" s="1" t="s">
        <v>36</v>
      </c>
      <c r="E43" s="4"/>
      <c r="F43" s="17" t="n">
        <v>0</v>
      </c>
      <c r="H43" s="17" t="n">
        <v>0</v>
      </c>
      <c r="J43" s="17" t="n">
        <f aca="false">H43+F43</f>
        <v>0</v>
      </c>
    </row>
    <row r="44" customFormat="false" ht="12.75" hidden="false" customHeight="false" outlineLevel="0" collapsed="false">
      <c r="B44" s="1" t="s">
        <v>16</v>
      </c>
      <c r="E44" s="4"/>
      <c r="F44" s="4" t="s">
        <v>3</v>
      </c>
      <c r="H44" s="4"/>
      <c r="J44" s="4"/>
    </row>
    <row r="45" customFormat="false" ht="12.75" hidden="false" customHeight="true" outlineLevel="0" collapsed="false">
      <c r="C45" s="1" t="s">
        <v>17</v>
      </c>
      <c r="E45" s="4"/>
      <c r="F45" s="4" t="n">
        <v>74962.2034635955</v>
      </c>
      <c r="H45" s="4" t="n">
        <v>-96644.9531952434</v>
      </c>
      <c r="J45" s="4" t="n">
        <f aca="false">H45+F45</f>
        <v>-21682.7497316479</v>
      </c>
    </row>
    <row r="46" customFormat="false" ht="12.75" hidden="false" customHeight="false" outlineLevel="0" collapsed="false">
      <c r="C46" s="1" t="s">
        <v>18</v>
      </c>
      <c r="E46" s="4"/>
      <c r="F46" s="4" t="n">
        <v>-15598170.069459</v>
      </c>
      <c r="H46" s="4" t="n">
        <v>9915844.60893342</v>
      </c>
      <c r="J46" s="4" t="n">
        <f aca="false">H46+F46</f>
        <v>-5682325.46052558</v>
      </c>
    </row>
    <row r="47" customFormat="false" ht="12.75" hidden="false" customHeight="false" outlineLevel="0" collapsed="false">
      <c r="C47" s="1" t="s">
        <v>19</v>
      </c>
      <c r="E47" s="4"/>
      <c r="F47" s="4" t="n">
        <v>-1131957.29</v>
      </c>
      <c r="H47" s="4" t="n">
        <v>0</v>
      </c>
      <c r="J47" s="4" t="n">
        <f aca="false">H47+F47</f>
        <v>-1131957.29</v>
      </c>
    </row>
    <row r="48" customFormat="false" ht="12.75" hidden="false" customHeight="false" outlineLevel="0" collapsed="false">
      <c r="C48" s="1" t="s">
        <v>20</v>
      </c>
      <c r="E48" s="4"/>
      <c r="F48" s="4" t="n">
        <v>30838.4606858766</v>
      </c>
      <c r="H48" s="4" t="n">
        <v>0</v>
      </c>
      <c r="J48" s="4" t="n">
        <f aca="false">H48+F48</f>
        <v>30838.4606858766</v>
      </c>
    </row>
    <row r="49" customFormat="false" ht="12.75" hidden="false" customHeight="false" outlineLevel="0" collapsed="false">
      <c r="C49" s="1" t="s">
        <v>21</v>
      </c>
      <c r="E49" s="4"/>
      <c r="F49" s="4" t="n">
        <v>58773.6045527458</v>
      </c>
      <c r="H49" s="4" t="n">
        <v>7459.60796518987</v>
      </c>
      <c r="J49" s="4" t="n">
        <f aca="false">H49+F49</f>
        <v>66233.2125179357</v>
      </c>
    </row>
    <row r="50" customFormat="false" ht="12.75" hidden="false" customHeight="false" outlineLevel="0" collapsed="false">
      <c r="C50" s="1" t="s">
        <v>22</v>
      </c>
      <c r="E50" s="4"/>
      <c r="F50" s="4" t="n">
        <v>14860.6667766571</v>
      </c>
      <c r="H50" s="4" t="n">
        <v>-1735.89776611328</v>
      </c>
      <c r="J50" s="4" t="n">
        <f aca="false">H50+F50</f>
        <v>13124.7690105439</v>
      </c>
    </row>
    <row r="51" customFormat="false" ht="12.75" hidden="false" customHeight="false" outlineLevel="0" collapsed="false">
      <c r="C51" s="1" t="s">
        <v>23</v>
      </c>
      <c r="E51" s="4"/>
      <c r="F51" s="4" t="n">
        <v>-9132.58243343437</v>
      </c>
      <c r="H51" s="4" t="n">
        <v>15567.2427597283</v>
      </c>
      <c r="J51" s="4" t="n">
        <f aca="false">H51+F51</f>
        <v>6434.66032629394</v>
      </c>
    </row>
    <row r="52" customFormat="false" ht="12.75" hidden="false" customHeight="false" outlineLevel="0" collapsed="false">
      <c r="C52" s="1" t="s">
        <v>24</v>
      </c>
      <c r="E52" s="4"/>
      <c r="F52" s="4" t="n">
        <v>0</v>
      </c>
      <c r="H52" s="4" t="n">
        <v>0</v>
      </c>
      <c r="J52" s="4" t="n">
        <f aca="false">H52+F52</f>
        <v>0</v>
      </c>
    </row>
    <row r="53" customFormat="false" ht="12.75" hidden="false" customHeight="false" outlineLevel="0" collapsed="false">
      <c r="C53" s="1" t="s">
        <v>25</v>
      </c>
      <c r="E53" s="4"/>
      <c r="F53" s="4" t="n">
        <v>0</v>
      </c>
      <c r="H53" s="4" t="n">
        <v>0</v>
      </c>
      <c r="J53" s="4" t="n">
        <f aca="false">H53+F53</f>
        <v>0</v>
      </c>
    </row>
    <row r="54" customFormat="false" ht="12.75" hidden="false" customHeight="false" outlineLevel="0" collapsed="false">
      <c r="B54" s="16"/>
      <c r="C54" s="1" t="s">
        <v>26</v>
      </c>
      <c r="E54" s="4"/>
      <c r="F54" s="4" t="n">
        <v>14435.45</v>
      </c>
      <c r="H54" s="4" t="n">
        <v>6876.4975</v>
      </c>
      <c r="J54" s="4" t="n">
        <f aca="false">H54+F54</f>
        <v>21311.9475</v>
      </c>
    </row>
    <row r="55" customFormat="false" ht="12.75" hidden="false" customHeight="false" outlineLevel="0" collapsed="false">
      <c r="B55" s="1" t="s">
        <v>27</v>
      </c>
      <c r="E55" s="4"/>
      <c r="F55" s="4" t="n">
        <v>-3482357.38</v>
      </c>
      <c r="H55" s="4" t="n">
        <v>178495.59</v>
      </c>
      <c r="J55" s="4" t="n">
        <f aca="false">H55+F55</f>
        <v>-3303861.79</v>
      </c>
    </row>
    <row r="56" customFormat="false" ht="12.75" hidden="false" customHeight="true" outlineLevel="0" collapsed="false">
      <c r="B56" s="1" t="s">
        <v>28</v>
      </c>
      <c r="E56" s="4"/>
      <c r="F56" s="17" t="n">
        <v>-20027746.9364136</v>
      </c>
      <c r="H56" s="17" t="n">
        <v>10025862.696197</v>
      </c>
      <c r="J56" s="17" t="n">
        <f aca="false">H56+F56</f>
        <v>-10001884.2402166</v>
      </c>
    </row>
    <row r="57" customFormat="false" ht="12.75" hidden="false" customHeight="true" outlineLevel="0" collapsed="false">
      <c r="B57" s="18" t="s">
        <v>29</v>
      </c>
      <c r="E57" s="4"/>
      <c r="F57" s="17" t="n">
        <v>-64804.1694640175</v>
      </c>
      <c r="H57" s="17" t="n">
        <v>3125.25857039127</v>
      </c>
      <c r="J57" s="17" t="n">
        <f aca="false">H57+F57</f>
        <v>-61678.9108936262</v>
      </c>
    </row>
    <row r="58" customFormat="false" ht="12.75" hidden="false" customHeight="true" outlineLevel="0" collapsed="false">
      <c r="B58" s="18" t="s">
        <v>30</v>
      </c>
      <c r="E58" s="4"/>
      <c r="F58" s="17" t="n">
        <v>42582.2009056511</v>
      </c>
      <c r="H58" s="17" t="n">
        <v>103952.474810278</v>
      </c>
      <c r="J58" s="17" t="n">
        <f aca="false">H58+F58</f>
        <v>146534.675715929</v>
      </c>
    </row>
    <row r="59" customFormat="false" ht="12.75" hidden="false" customHeight="false" outlineLevel="0" collapsed="false">
      <c r="B59" s="18" t="s">
        <v>31</v>
      </c>
      <c r="E59" s="4"/>
      <c r="F59" s="17" t="n">
        <v>-20275.0431854729</v>
      </c>
      <c r="H59" s="17" t="n">
        <v>41127.1286477446</v>
      </c>
      <c r="J59" s="17" t="n">
        <f aca="false">H59+F59</f>
        <v>20852.0854622717</v>
      </c>
    </row>
    <row r="60" customFormat="false" ht="12.75" hidden="false" customHeight="false" outlineLevel="0" collapsed="false">
      <c r="A60" s="21" t="s">
        <v>38</v>
      </c>
      <c r="E60" s="4"/>
      <c r="F60" s="17" t="n">
        <v>-20070243.715809</v>
      </c>
      <c r="H60" s="17" t="n">
        <v>10174067.5582254</v>
      </c>
      <c r="J60" s="17" t="n">
        <f aca="false">H60+F60</f>
        <v>-9896176.1575836</v>
      </c>
    </row>
    <row r="61" customFormat="false" ht="12.75" hidden="false" customHeight="false" outlineLevel="0" collapsed="false">
      <c r="E61" s="4"/>
      <c r="F61" s="22"/>
      <c r="H61" s="22"/>
      <c r="J61" s="22"/>
    </row>
    <row r="62" customFormat="false" ht="12.75" hidden="false" customHeight="true" outlineLevel="0" collapsed="false">
      <c r="E62" s="4"/>
      <c r="F62" s="22"/>
      <c r="H62" s="22"/>
      <c r="J62" s="22"/>
    </row>
    <row r="63" customFormat="false" ht="12.75" hidden="false" customHeight="false" outlineLevel="0" collapsed="false">
      <c r="E63" s="4"/>
      <c r="F63" s="22"/>
      <c r="H63" s="22"/>
      <c r="J63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AV8" activeCellId="0" sqref="AV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3" width="7.42"/>
    <col collapsed="false" customWidth="true" hidden="false" outlineLevel="0" max="2" min="2" style="23" width="13.28"/>
    <col collapsed="false" customWidth="true" hidden="false" outlineLevel="0" max="3" min="3" style="23" width="12.28"/>
    <col collapsed="false" customWidth="true" hidden="false" outlineLevel="0" max="4" min="4" style="23" width="12.42"/>
    <col collapsed="false" customWidth="true" hidden="true" outlineLevel="0" max="5" min="5" style="23" width="16.84"/>
    <col collapsed="false" customWidth="true" hidden="true" outlineLevel="0" max="6" min="6" style="23" width="12.56"/>
    <col collapsed="false" customWidth="true" hidden="true" outlineLevel="0" max="7" min="7" style="23" width="5.99"/>
    <col collapsed="false" customWidth="true" hidden="true" outlineLevel="0" max="8" min="8" style="23" width="12.28"/>
    <col collapsed="false" customWidth="true" hidden="true" outlineLevel="0" max="9" min="9" style="23" width="5.71"/>
    <col collapsed="false" customWidth="true" hidden="true" outlineLevel="0" max="10" min="10" style="23" width="14.56"/>
    <col collapsed="false" customWidth="true" hidden="true" outlineLevel="0" max="11" min="11" style="23" width="13.7"/>
    <col collapsed="false" customWidth="true" hidden="true" outlineLevel="0" max="12" min="12" style="23" width="5.85"/>
    <col collapsed="false" customWidth="true" hidden="true" outlineLevel="0" max="13" min="13" style="23" width="5.71"/>
    <col collapsed="false" customWidth="true" hidden="true" outlineLevel="0" max="14" min="14" style="23" width="14.7"/>
    <col collapsed="false" customWidth="true" hidden="true" outlineLevel="0" max="15" min="15" style="23" width="14.28"/>
    <col collapsed="false" customWidth="true" hidden="true" outlineLevel="0" max="16" min="16" style="23" width="10.56"/>
    <col collapsed="false" customWidth="true" hidden="true" outlineLevel="0" max="17" min="17" style="23" width="5.71"/>
    <col collapsed="false" customWidth="true" hidden="true" outlineLevel="0" max="19" min="18" style="23" width="13.28"/>
    <col collapsed="false" customWidth="true" hidden="true" outlineLevel="0" max="20" min="20" style="23" width="5.13"/>
    <col collapsed="false" customWidth="true" hidden="true" outlineLevel="0" max="21" min="21" style="23" width="5.71"/>
    <col collapsed="false" customWidth="true" hidden="true" outlineLevel="0" max="23" min="22" style="23" width="14.99"/>
    <col collapsed="false" customWidth="true" hidden="true" outlineLevel="0" max="24" min="24" style="23" width="12.7"/>
    <col collapsed="false" customWidth="true" hidden="true" outlineLevel="0" max="25" min="25" style="23" width="4.41"/>
    <col collapsed="false" customWidth="true" hidden="true" outlineLevel="0" max="26" min="26" style="23" width="1.99"/>
    <col collapsed="false" customWidth="true" hidden="true" outlineLevel="0" max="27" min="27" style="23" width="14.14"/>
    <col collapsed="false" customWidth="true" hidden="true" outlineLevel="0" max="28" min="28" style="23" width="4.14"/>
    <col collapsed="false" customWidth="true" hidden="true" outlineLevel="0" max="29" min="29" style="23" width="10.99"/>
    <col collapsed="false" customWidth="true" hidden="true" outlineLevel="0" max="30" min="30" style="23" width="15.56"/>
    <col collapsed="false" customWidth="true" hidden="true" outlineLevel="0" max="31" min="31" style="23" width="14.41"/>
    <col collapsed="false" customWidth="true" hidden="true" outlineLevel="0" max="32" min="32" style="23" width="12.7"/>
    <col collapsed="false" customWidth="true" hidden="true" outlineLevel="0" max="33" min="33" style="23" width="5.71"/>
    <col collapsed="false" customWidth="true" hidden="true" outlineLevel="0" max="34" min="34" style="23" width="12.56"/>
    <col collapsed="false" customWidth="true" hidden="true" outlineLevel="0" max="37" min="35" style="23" width="16.56"/>
    <col collapsed="false" customWidth="true" hidden="true" outlineLevel="0" max="38" min="38" style="23" width="15.56"/>
    <col collapsed="false" customWidth="true" hidden="true" outlineLevel="0" max="39" min="39" style="23" width="18.56"/>
    <col collapsed="false" customWidth="true" hidden="true" outlineLevel="0" max="40" min="40" style="23" width="17.99"/>
    <col collapsed="false" customWidth="true" hidden="true" outlineLevel="0" max="41" min="41" style="23" width="5.41"/>
    <col collapsed="false" customWidth="true" hidden="true" outlineLevel="0" max="42" min="42" style="23" width="14.85"/>
    <col collapsed="false" customWidth="true" hidden="false" outlineLevel="0" max="43" min="43" style="23" width="5.41"/>
    <col collapsed="false" customWidth="true" hidden="false" outlineLevel="0" max="44" min="44" style="23" width="17.99"/>
    <col collapsed="false" customWidth="true" hidden="false" outlineLevel="0" max="45" min="45" style="23" width="10.85"/>
    <col collapsed="false" customWidth="true" hidden="false" outlineLevel="0" max="46" min="46" style="23" width="16.56"/>
    <col collapsed="false" customWidth="true" hidden="false" outlineLevel="0" max="47" min="47" style="23" width="8.41"/>
    <col collapsed="false" customWidth="true" hidden="false" outlineLevel="0" max="48" min="48" style="23" width="21.7"/>
    <col collapsed="false" customWidth="false" hidden="false" outlineLevel="0" max="62" min="49" style="23" width="9.14"/>
    <col collapsed="false" customWidth="true" hidden="false" outlineLevel="0" max="63" min="63" style="23" width="13.85"/>
    <col collapsed="false" customWidth="false" hidden="false" outlineLevel="0" max="65" min="64" style="23" width="9.14"/>
    <col collapsed="false" customWidth="true" hidden="false" outlineLevel="0" max="66" min="66" style="23" width="11.99"/>
    <col collapsed="false" customWidth="false" hidden="false" outlineLevel="0" max="67" min="67" style="23" width="9.14"/>
    <col collapsed="false" customWidth="true" hidden="false" outlineLevel="0" max="68" min="68" style="23" width="11.13"/>
    <col collapsed="false" customWidth="false" hidden="false" outlineLevel="0" max="257" min="69" style="23" width="9.14"/>
  </cols>
  <sheetData>
    <row r="1" customFormat="false" ht="13.5" hidden="false" customHeight="true" outlineLevel="0" collapsed="false">
      <c r="A1" s="24" t="s">
        <v>0</v>
      </c>
    </row>
    <row r="2" customFormat="false" ht="16.5" hidden="false" customHeight="true" outlineLevel="0" collapsed="false">
      <c r="A2" s="24" t="s">
        <v>1</v>
      </c>
      <c r="E2" s="25"/>
      <c r="F2" s="25"/>
      <c r="G2" s="25"/>
      <c r="H2" s="25"/>
      <c r="I2" s="25"/>
      <c r="J2" s="25"/>
      <c r="K2" s="25"/>
      <c r="L2" s="25"/>
      <c r="M2" s="26"/>
      <c r="N2" s="26"/>
      <c r="O2" s="26"/>
      <c r="P2" s="26"/>
      <c r="Q2" s="27"/>
      <c r="R2" s="26"/>
      <c r="S2" s="26"/>
      <c r="T2" s="26"/>
      <c r="U2" s="26"/>
      <c r="V2" s="27"/>
      <c r="W2" s="27"/>
      <c r="X2" s="27"/>
      <c r="Y2" s="27"/>
      <c r="Z2" s="27"/>
      <c r="AA2" s="27"/>
      <c r="AB2" s="26"/>
      <c r="AC2" s="27"/>
      <c r="AD2" s="26"/>
      <c r="AE2" s="26"/>
      <c r="AF2" s="26"/>
      <c r="AG2" s="26"/>
      <c r="AH2" s="26"/>
      <c r="AI2" s="26"/>
      <c r="AJ2" s="26"/>
      <c r="AK2" s="26"/>
      <c r="AL2" s="26"/>
      <c r="AM2" s="26"/>
    </row>
    <row r="3" customFormat="false" ht="15.75" hidden="false" customHeight="true" outlineLevel="0" collapsed="false">
      <c r="A3" s="24" t="s">
        <v>39</v>
      </c>
      <c r="B3" s="28" t="n">
        <v>37225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R3" s="30"/>
      <c r="S3" s="30"/>
      <c r="U3" s="29"/>
      <c r="AB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31"/>
      <c r="AP3" s="29"/>
      <c r="AQ3" s="31"/>
      <c r="AR3" s="29"/>
      <c r="AS3" s="29"/>
      <c r="AT3" s="29"/>
      <c r="AV3" s="29"/>
    </row>
    <row r="4" customFormat="false" ht="18" hidden="false" customHeight="true" outlineLevel="0" collapsed="false">
      <c r="C4" s="23" t="s">
        <v>3</v>
      </c>
      <c r="D4" s="23" t="s">
        <v>3</v>
      </c>
      <c r="E4" s="32" t="s">
        <v>40</v>
      </c>
      <c r="F4" s="32"/>
      <c r="G4" s="32"/>
      <c r="H4" s="32"/>
      <c r="I4" s="33"/>
      <c r="J4" s="32" t="s">
        <v>41</v>
      </c>
      <c r="K4" s="32"/>
      <c r="L4" s="32"/>
      <c r="M4" s="33"/>
      <c r="N4" s="32" t="s">
        <v>42</v>
      </c>
      <c r="O4" s="32"/>
      <c r="P4" s="32"/>
      <c r="Q4" s="34"/>
      <c r="R4" s="35"/>
      <c r="S4" s="35"/>
      <c r="T4" s="36"/>
      <c r="U4" s="33"/>
      <c r="V4" s="32" t="s">
        <v>43</v>
      </c>
      <c r="W4" s="32"/>
      <c r="X4" s="32"/>
      <c r="Y4" s="34"/>
      <c r="AB4" s="29"/>
      <c r="AC4" s="34"/>
      <c r="AD4" s="32" t="s">
        <v>44</v>
      </c>
      <c r="AE4" s="32"/>
      <c r="AF4" s="32"/>
      <c r="AG4" s="33"/>
      <c r="AH4" s="32" t="s">
        <v>45</v>
      </c>
      <c r="AI4" s="37" t="s">
        <v>46</v>
      </c>
      <c r="AJ4" s="37" t="s">
        <v>47</v>
      </c>
      <c r="AK4" s="37" t="s">
        <v>48</v>
      </c>
      <c r="AL4" s="32" t="s">
        <v>49</v>
      </c>
      <c r="AN4" s="38" t="s">
        <v>50</v>
      </c>
      <c r="AO4" s="31"/>
      <c r="AP4" s="38" t="s">
        <v>51</v>
      </c>
      <c r="AQ4" s="31"/>
      <c r="AR4" s="38" t="s">
        <v>50</v>
      </c>
      <c r="AS4" s="29"/>
      <c r="AT4" s="38" t="s">
        <v>50</v>
      </c>
      <c r="AV4" s="39" t="s">
        <v>6</v>
      </c>
    </row>
    <row r="5" customFormat="false" ht="21" hidden="false" customHeight="true" outlineLevel="0" collapsed="false">
      <c r="A5" s="40" t="s">
        <v>7</v>
      </c>
      <c r="E5" s="41" t="s">
        <v>52</v>
      </c>
      <c r="F5" s="41"/>
      <c r="G5" s="41"/>
      <c r="H5" s="41"/>
      <c r="I5" s="42"/>
      <c r="J5" s="41" t="s">
        <v>53</v>
      </c>
      <c r="K5" s="41"/>
      <c r="L5" s="41"/>
      <c r="M5" s="43"/>
      <c r="N5" s="42" t="s">
        <v>54</v>
      </c>
      <c r="O5" s="42"/>
      <c r="P5" s="42"/>
      <c r="Q5" s="44"/>
      <c r="R5" s="42"/>
      <c r="S5" s="42"/>
      <c r="T5" s="42"/>
      <c r="U5" s="42"/>
      <c r="V5" s="42" t="s">
        <v>55</v>
      </c>
      <c r="W5" s="42"/>
      <c r="X5" s="42"/>
      <c r="Y5" s="44"/>
      <c r="Z5" s="44"/>
      <c r="AA5" s="44"/>
      <c r="AB5" s="43"/>
      <c r="AC5" s="44"/>
      <c r="AD5" s="42"/>
      <c r="AE5" s="42"/>
      <c r="AF5" s="42"/>
      <c r="AG5" s="43"/>
      <c r="AH5" s="42"/>
      <c r="AI5" s="42"/>
      <c r="AJ5" s="42"/>
      <c r="AK5" s="42"/>
      <c r="AL5" s="42"/>
      <c r="AM5" s="45" t="s">
        <v>56</v>
      </c>
      <c r="AN5" s="46" t="s">
        <v>57</v>
      </c>
      <c r="AO5" s="31"/>
      <c r="AP5" s="46" t="s">
        <v>58</v>
      </c>
      <c r="AQ5" s="31"/>
      <c r="AR5" s="46" t="s">
        <v>57</v>
      </c>
      <c r="AS5" s="29"/>
      <c r="AT5" s="46" t="s">
        <v>57</v>
      </c>
      <c r="AV5" s="47" t="s">
        <v>59</v>
      </c>
    </row>
    <row r="6" customFormat="false" ht="3" hidden="false" customHeight="true" outlineLevel="0" collapsed="false">
      <c r="A6" s="48" t="s">
        <v>3</v>
      </c>
      <c r="B6" s="49" t="s">
        <v>3</v>
      </c>
      <c r="E6" s="50"/>
      <c r="F6" s="50"/>
      <c r="G6" s="50"/>
      <c r="H6" s="50"/>
      <c r="J6" s="50"/>
      <c r="K6" s="50"/>
      <c r="L6" s="50"/>
      <c r="N6" s="50"/>
      <c r="O6" s="50"/>
      <c r="P6" s="50"/>
      <c r="R6" s="50"/>
      <c r="S6" s="50"/>
      <c r="T6" s="51"/>
      <c r="V6" s="50"/>
      <c r="W6" s="50"/>
      <c r="X6" s="52"/>
      <c r="Y6" s="30"/>
      <c r="AB6" s="29"/>
      <c r="AD6" s="53"/>
      <c r="AE6" s="53"/>
      <c r="AF6" s="50"/>
      <c r="AH6" s="50"/>
      <c r="AI6" s="50"/>
      <c r="AJ6" s="50"/>
      <c r="AK6" s="50"/>
      <c r="AL6" s="50"/>
      <c r="AM6" s="54" t="s">
        <v>3</v>
      </c>
      <c r="AN6" s="29"/>
      <c r="AO6" s="31"/>
      <c r="AP6" s="42"/>
      <c r="AQ6" s="31"/>
      <c r="AR6" s="29"/>
      <c r="AS6" s="29"/>
      <c r="AT6" s="29"/>
      <c r="AV6" s="55"/>
    </row>
    <row r="7" customFormat="false" ht="13.5" hidden="false" customHeight="false" outlineLevel="0" collapsed="false">
      <c r="B7" s="56"/>
      <c r="C7" s="56"/>
      <c r="E7" s="57" t="s">
        <v>60</v>
      </c>
      <c r="F7" s="57" t="s">
        <v>61</v>
      </c>
      <c r="G7" s="57" t="s">
        <v>62</v>
      </c>
      <c r="H7" s="57" t="s">
        <v>63</v>
      </c>
      <c r="I7" s="31"/>
      <c r="J7" s="57" t="s">
        <v>60</v>
      </c>
      <c r="K7" s="57" t="s">
        <v>61</v>
      </c>
      <c r="L7" s="57" t="s">
        <v>62</v>
      </c>
      <c r="N7" s="58" t="s">
        <v>60</v>
      </c>
      <c r="O7" s="58" t="s">
        <v>61</v>
      </c>
      <c r="P7" s="57" t="s">
        <v>62</v>
      </c>
      <c r="R7" s="57"/>
      <c r="S7" s="57"/>
      <c r="T7" s="59"/>
      <c r="U7" s="31"/>
      <c r="V7" s="58" t="s">
        <v>60</v>
      </c>
      <c r="W7" s="58" t="s">
        <v>61</v>
      </c>
      <c r="X7" s="60" t="s">
        <v>62</v>
      </c>
      <c r="Y7" s="60"/>
      <c r="AB7" s="29"/>
      <c r="AD7" s="61" t="s">
        <v>60</v>
      </c>
      <c r="AE7" s="61" t="s">
        <v>61</v>
      </c>
      <c r="AF7" s="57" t="s">
        <v>62</v>
      </c>
      <c r="AH7" s="62" t="s">
        <v>60</v>
      </c>
      <c r="AI7" s="63" t="s">
        <v>46</v>
      </c>
      <c r="AJ7" s="63" t="s">
        <v>64</v>
      </c>
      <c r="AK7" s="63" t="s">
        <v>48</v>
      </c>
      <c r="AL7" s="62" t="s">
        <v>60</v>
      </c>
      <c r="AM7" s="29"/>
      <c r="AN7" s="64" t="s">
        <v>65</v>
      </c>
      <c r="AO7" s="31"/>
      <c r="AP7" s="42"/>
      <c r="AQ7" s="31"/>
      <c r="AR7" s="64" t="s">
        <v>66</v>
      </c>
      <c r="AS7" s="29"/>
      <c r="AT7" s="64" t="s">
        <v>67</v>
      </c>
      <c r="AV7" s="65" t="s">
        <v>68</v>
      </c>
    </row>
    <row r="8" customFormat="false" ht="2.25" hidden="false" customHeight="true" outlineLevel="0" collapsed="false">
      <c r="B8" s="66"/>
      <c r="C8" s="66"/>
      <c r="D8" s="67"/>
      <c r="E8" s="68"/>
      <c r="F8" s="68"/>
      <c r="G8" s="68"/>
      <c r="H8" s="68"/>
      <c r="I8" s="31"/>
      <c r="J8" s="68"/>
      <c r="K8" s="68"/>
      <c r="L8" s="68"/>
      <c r="N8" s="69"/>
      <c r="O8" s="69"/>
      <c r="P8" s="68"/>
      <c r="R8" s="68"/>
      <c r="S8" s="68"/>
      <c r="T8" s="70"/>
      <c r="U8" s="31"/>
      <c r="V8" s="69"/>
      <c r="W8" s="69"/>
      <c r="X8" s="71"/>
      <c r="Y8" s="69"/>
      <c r="AB8" s="29"/>
      <c r="AD8" s="72"/>
      <c r="AE8" s="72"/>
      <c r="AF8" s="68"/>
      <c r="AM8" s="29"/>
      <c r="AN8" s="29"/>
      <c r="AO8" s="31"/>
      <c r="AQ8" s="31"/>
      <c r="AR8" s="29"/>
      <c r="AS8" s="29"/>
      <c r="AT8" s="29" t="s">
        <v>3</v>
      </c>
      <c r="AV8" s="29"/>
    </row>
    <row r="9" customFormat="false" ht="1.5" hidden="false" customHeight="true" outlineLevel="0" collapsed="false">
      <c r="A9" s="73"/>
      <c r="B9" s="66"/>
      <c r="C9" s="66"/>
      <c r="D9" s="67"/>
      <c r="E9" s="74"/>
      <c r="F9" s="74"/>
      <c r="G9" s="74"/>
      <c r="H9" s="74"/>
      <c r="I9" s="31"/>
      <c r="J9" s="74"/>
      <c r="K9" s="74"/>
      <c r="L9" s="74"/>
      <c r="N9" s="30"/>
      <c r="O9" s="30"/>
      <c r="P9" s="74"/>
      <c r="R9" s="74"/>
      <c r="S9" s="74"/>
      <c r="T9" s="74"/>
      <c r="U9" s="31"/>
      <c r="V9" s="30"/>
      <c r="W9" s="30"/>
      <c r="X9" s="30"/>
      <c r="AB9" s="29"/>
      <c r="AD9" s="74"/>
      <c r="AE9" s="74"/>
      <c r="AF9" s="74"/>
      <c r="AH9" s="74"/>
      <c r="AI9" s="74"/>
      <c r="AJ9" s="74"/>
      <c r="AK9" s="74"/>
      <c r="AL9" s="74"/>
      <c r="AM9" s="29"/>
      <c r="AN9" s="29"/>
      <c r="AO9" s="31"/>
      <c r="AP9" s="74"/>
      <c r="AQ9" s="31"/>
      <c r="AR9" s="29"/>
      <c r="AS9" s="29"/>
      <c r="AT9" s="29"/>
      <c r="AV9" s="29"/>
    </row>
    <row r="10" customFormat="false" ht="3" hidden="false" customHeight="true" outlineLevel="0" collapsed="false">
      <c r="A10" s="75"/>
      <c r="B10" s="75"/>
      <c r="C10" s="75"/>
      <c r="D10" s="67"/>
      <c r="E10" s="76"/>
      <c r="F10" s="76"/>
      <c r="G10" s="77"/>
      <c r="H10" s="76"/>
      <c r="I10" s="76"/>
      <c r="J10" s="76"/>
      <c r="K10" s="76"/>
      <c r="L10" s="76"/>
      <c r="M10" s="76"/>
      <c r="N10" s="78" t="n">
        <v>0</v>
      </c>
      <c r="O10" s="78"/>
      <c r="P10" s="76"/>
      <c r="Q10" s="76"/>
      <c r="R10" s="76"/>
      <c r="S10" s="76"/>
      <c r="T10" s="76"/>
      <c r="U10" s="76"/>
      <c r="V10" s="76"/>
      <c r="W10" s="78"/>
      <c r="X10" s="79" t="n">
        <v>0</v>
      </c>
      <c r="Y10" s="77"/>
      <c r="AB10" s="29"/>
      <c r="AC10" s="76"/>
      <c r="AD10" s="76"/>
      <c r="AE10" s="77"/>
      <c r="AF10" s="76"/>
      <c r="AG10" s="76"/>
      <c r="AH10" s="76"/>
      <c r="AI10" s="77"/>
      <c r="AJ10" s="76"/>
      <c r="AK10" s="76"/>
      <c r="AL10" s="76"/>
      <c r="AM10" s="76"/>
      <c r="AN10" s="76"/>
      <c r="AO10" s="31"/>
      <c r="AP10" s="76"/>
      <c r="AQ10" s="31"/>
      <c r="AR10" s="76"/>
      <c r="AS10" s="29"/>
      <c r="AT10" s="76"/>
      <c r="AU10" s="76"/>
      <c r="AV10" s="76"/>
      <c r="BK10" s="76" t="e">
        <f aca="false"/>
        <v>#REF!</v>
      </c>
    </row>
    <row r="11" customFormat="false" ht="2.25" hidden="false" customHeight="true" outlineLevel="0" collapsed="false">
      <c r="A11" s="80"/>
      <c r="B11" s="75"/>
      <c r="C11" s="75"/>
      <c r="D11" s="67"/>
      <c r="E11" s="74"/>
      <c r="F11" s="74"/>
      <c r="G11" s="74"/>
      <c r="H11" s="74"/>
      <c r="I11" s="31"/>
      <c r="J11" s="74"/>
      <c r="K11" s="74"/>
      <c r="L11" s="74"/>
      <c r="N11" s="74"/>
      <c r="O11" s="74"/>
      <c r="P11" s="74"/>
      <c r="R11" s="74"/>
      <c r="S11" s="74"/>
      <c r="T11" s="74"/>
      <c r="U11" s="31"/>
      <c r="V11" s="74"/>
      <c r="W11" s="30"/>
      <c r="X11" s="30"/>
      <c r="Y11" s="30"/>
      <c r="AB11" s="29"/>
      <c r="AD11" s="74"/>
      <c r="AE11" s="74"/>
      <c r="AF11" s="74"/>
      <c r="AH11" s="74"/>
      <c r="AI11" s="74"/>
      <c r="AJ11" s="74"/>
      <c r="AK11" s="74"/>
      <c r="AL11" s="74"/>
      <c r="AM11" s="74"/>
      <c r="AN11" s="74"/>
      <c r="AO11" s="31"/>
      <c r="AP11" s="74"/>
      <c r="AQ11" s="31"/>
      <c r="AR11" s="74"/>
      <c r="AS11" s="29"/>
      <c r="AT11" s="74"/>
      <c r="AV11" s="74"/>
      <c r="BK11" s="76" t="e">
        <f aca="false"/>
        <v>#REF!</v>
      </c>
    </row>
    <row r="12" customFormat="false" ht="12.75" hidden="false" customHeight="false" outlineLevel="0" collapsed="false">
      <c r="A12" s="81" t="s">
        <v>9</v>
      </c>
      <c r="B12" s="75"/>
      <c r="C12" s="82" t="n">
        <v>37195</v>
      </c>
      <c r="D12" s="67"/>
      <c r="E12" s="74"/>
      <c r="F12" s="74"/>
      <c r="G12" s="74"/>
      <c r="H12" s="74"/>
      <c r="I12" s="31"/>
      <c r="J12" s="74"/>
      <c r="K12" s="74"/>
      <c r="L12" s="74"/>
      <c r="N12" s="74"/>
      <c r="O12" s="74"/>
      <c r="P12" s="74"/>
      <c r="R12" s="74"/>
      <c r="S12" s="74"/>
      <c r="T12" s="74"/>
      <c r="U12" s="31"/>
      <c r="V12" s="74"/>
      <c r="W12" s="30"/>
      <c r="X12" s="30"/>
      <c r="Y12" s="30"/>
      <c r="AB12" s="29"/>
      <c r="AD12" s="74"/>
      <c r="AE12" s="74"/>
      <c r="AF12" s="74"/>
      <c r="AH12" s="74"/>
      <c r="AI12" s="74"/>
      <c r="AJ12" s="74"/>
      <c r="AK12" s="74"/>
      <c r="AL12" s="74"/>
      <c r="AM12" s="74"/>
      <c r="AN12" s="74"/>
      <c r="AO12" s="31"/>
      <c r="AP12" s="74"/>
      <c r="AQ12" s="31"/>
      <c r="AR12" s="74"/>
      <c r="AS12" s="29"/>
      <c r="AT12" s="74"/>
      <c r="AV12" s="74"/>
      <c r="BK12" s="76" t="e">
        <f aca="false"/>
        <v>#REF!</v>
      </c>
    </row>
    <row r="13" customFormat="false" ht="12.75" hidden="false" customHeight="false" outlineLevel="0" collapsed="false">
      <c r="A13" s="75"/>
      <c r="B13" s="75" t="s">
        <v>10</v>
      </c>
      <c r="C13" s="75"/>
      <c r="D13" s="67"/>
      <c r="E13" s="83" t="n">
        <v>-249908714.327366</v>
      </c>
      <c r="F13" s="84" t="n">
        <v>563899.530000001</v>
      </c>
      <c r="G13" s="84" t="n">
        <v>0</v>
      </c>
      <c r="H13" s="84" t="n">
        <v>0</v>
      </c>
      <c r="I13" s="74"/>
      <c r="J13" s="84" t="n">
        <v>46200810.1567924</v>
      </c>
      <c r="K13" s="84" t="n">
        <v>26957562.2</v>
      </c>
      <c r="L13" s="84" t="n">
        <v>0</v>
      </c>
      <c r="N13" s="84" t="n">
        <v>-162394356.340072</v>
      </c>
      <c r="O13" s="78" t="n">
        <v>-5253941.75</v>
      </c>
      <c r="P13" s="84" t="n">
        <v>0</v>
      </c>
      <c r="R13" s="84"/>
      <c r="S13" s="84"/>
      <c r="T13" s="84"/>
      <c r="U13" s="74"/>
      <c r="V13" s="78" t="n">
        <v>20813255.7606935</v>
      </c>
      <c r="W13" s="78" t="n">
        <v>27404774.68</v>
      </c>
      <c r="X13" s="79" t="n">
        <v>23698.36</v>
      </c>
      <c r="Y13" s="74"/>
      <c r="AB13" s="29"/>
      <c r="AD13" s="84" t="n">
        <v>85638996.590017</v>
      </c>
      <c r="AE13" s="84" t="n">
        <v>59848596.82</v>
      </c>
      <c r="AF13" s="84" t="n">
        <v>0</v>
      </c>
      <c r="AG13" s="31"/>
      <c r="AH13" s="84" t="n">
        <v>-0.740000000223517</v>
      </c>
      <c r="AI13" s="84" t="n">
        <v>121279.36</v>
      </c>
      <c r="AJ13" s="84" t="n">
        <v>-7208663.38</v>
      </c>
      <c r="AK13" s="84" t="n">
        <v>-414205.83</v>
      </c>
      <c r="AL13" s="84" t="n">
        <v>0</v>
      </c>
      <c r="AM13" s="78" t="n">
        <v>290495.678640132</v>
      </c>
      <c r="AN13" s="85" t="n">
        <v>-157316513.231295</v>
      </c>
      <c r="AO13" s="31"/>
      <c r="AP13" s="84" t="n">
        <v>0</v>
      </c>
      <c r="AQ13" s="31"/>
      <c r="AR13" s="83" t="n">
        <f aca="false">E13+J13+N13+V13+AD13+AH13+AL13+AM13</f>
        <v>-259359513.221295</v>
      </c>
      <c r="AS13" s="29"/>
      <c r="AT13" s="84" t="n">
        <v>109544589.84</v>
      </c>
      <c r="AV13" s="86" t="n">
        <v>-157316513.231295</v>
      </c>
      <c r="BK13" s="76" t="e">
        <f aca="false"/>
        <v>#REF!</v>
      </c>
    </row>
    <row r="14" customFormat="false" ht="12.75" hidden="false" customHeight="false" outlineLevel="0" collapsed="false">
      <c r="A14" s="75"/>
      <c r="B14" s="87" t="s">
        <v>11</v>
      </c>
      <c r="C14" s="75"/>
      <c r="D14" s="67"/>
      <c r="E14" s="83" t="n">
        <v>0</v>
      </c>
      <c r="F14" s="84" t="n">
        <v>0</v>
      </c>
      <c r="G14" s="84" t="n">
        <v>0</v>
      </c>
      <c r="H14" s="84" t="n">
        <v>0</v>
      </c>
      <c r="I14" s="74"/>
      <c r="J14" s="84" t="n">
        <v>0</v>
      </c>
      <c r="K14" s="84" t="n">
        <v>0</v>
      </c>
      <c r="L14" s="84" t="n">
        <v>0</v>
      </c>
      <c r="N14" s="84" t="n">
        <v>0</v>
      </c>
      <c r="O14" s="78" t="n">
        <v>0</v>
      </c>
      <c r="P14" s="84" t="n">
        <v>0</v>
      </c>
      <c r="R14" s="84"/>
      <c r="S14" s="84"/>
      <c r="T14" s="84"/>
      <c r="U14" s="74"/>
      <c r="V14" s="78" t="n">
        <v>0</v>
      </c>
      <c r="W14" s="78" t="n">
        <v>0</v>
      </c>
      <c r="X14" s="79" t="n">
        <v>0</v>
      </c>
      <c r="Y14" s="74"/>
      <c r="AB14" s="29"/>
      <c r="AD14" s="84" t="n">
        <v>0</v>
      </c>
      <c r="AE14" s="84" t="n">
        <v>0</v>
      </c>
      <c r="AF14" s="84" t="n">
        <v>0</v>
      </c>
      <c r="AG14" s="31"/>
      <c r="AH14" s="84" t="n">
        <v>0</v>
      </c>
      <c r="AI14" s="84" t="n">
        <v>0</v>
      </c>
      <c r="AJ14" s="84" t="n">
        <v>0</v>
      </c>
      <c r="AK14" s="84" t="n">
        <v>0</v>
      </c>
      <c r="AL14" s="84" t="n">
        <v>0</v>
      </c>
      <c r="AM14" s="78" t="n">
        <v>0</v>
      </c>
      <c r="AN14" s="85" t="n">
        <v>0</v>
      </c>
      <c r="AO14" s="31"/>
      <c r="AP14" s="84" t="n">
        <v>32639994.46</v>
      </c>
      <c r="AQ14" s="31"/>
      <c r="AR14" s="83" t="n">
        <f aca="false">E14+J14+N14+V14+AD14+AH14+AL14+AM14</f>
        <v>0</v>
      </c>
      <c r="AS14" s="29"/>
      <c r="AT14" s="84" t="n">
        <v>0</v>
      </c>
      <c r="AV14" s="86" t="n">
        <v>32639994.46</v>
      </c>
      <c r="BK14" s="76" t="e">
        <f aca="false"/>
        <v>#REF!</v>
      </c>
    </row>
    <row r="15" customFormat="false" ht="12.75" hidden="false" customHeight="false" outlineLevel="0" collapsed="false">
      <c r="A15" s="75"/>
      <c r="B15" s="75" t="s">
        <v>12</v>
      </c>
      <c r="C15" s="75"/>
      <c r="D15" s="67"/>
      <c r="E15" s="83" t="n">
        <v>448187643.88461</v>
      </c>
      <c r="F15" s="84" t="n">
        <v>-5359955.2193</v>
      </c>
      <c r="G15" s="84" t="n">
        <v>0</v>
      </c>
      <c r="H15" s="84" t="n">
        <v>-2884343</v>
      </c>
      <c r="I15" s="74"/>
      <c r="J15" s="84" t="n">
        <v>313771699.857289</v>
      </c>
      <c r="K15" s="84" t="n">
        <v>48232819.7724</v>
      </c>
      <c r="L15" s="84" t="n">
        <v>0</v>
      </c>
      <c r="N15" s="84" t="n">
        <v>179587367.092723</v>
      </c>
      <c r="O15" s="78" t="n">
        <v>140553774.5079</v>
      </c>
      <c r="P15" s="84" t="n">
        <v>0</v>
      </c>
      <c r="R15" s="84"/>
      <c r="S15" s="84"/>
      <c r="T15" s="84"/>
      <c r="U15" s="74"/>
      <c r="V15" s="78" t="n">
        <v>-11173074.7004176</v>
      </c>
      <c r="W15" s="78" t="n">
        <v>-482673.78</v>
      </c>
      <c r="X15" s="79" t="n">
        <v>-56041.34</v>
      </c>
      <c r="Y15" s="74"/>
      <c r="AB15" s="29"/>
      <c r="AD15" s="84" t="n">
        <v>-75518025.0005316</v>
      </c>
      <c r="AE15" s="84" t="n">
        <v>-105752242.6928</v>
      </c>
      <c r="AF15" s="84" t="n">
        <v>13573438</v>
      </c>
      <c r="AG15" s="31"/>
      <c r="AH15" s="84" t="n">
        <v>-5222327.54776942</v>
      </c>
      <c r="AI15" s="84" t="n">
        <v>-306140.6626</v>
      </c>
      <c r="AJ15" s="84" t="n">
        <v>9700.1100000001</v>
      </c>
      <c r="AK15" s="84" t="n">
        <v>-115513.39</v>
      </c>
      <c r="AL15" s="84" t="n">
        <v>-88792.7625303018</v>
      </c>
      <c r="AM15" s="78" t="n">
        <v>1151130.39046657</v>
      </c>
      <c r="AN15" s="85" t="n">
        <v>938108443.51944</v>
      </c>
      <c r="AO15" s="31"/>
      <c r="AP15" s="84" t="n">
        <v>93054014.2711381</v>
      </c>
      <c r="AQ15" s="31"/>
      <c r="AR15" s="83" t="n">
        <f aca="false">E15+J15+N15+V15+AD15+AH15+AL15+AM15</f>
        <v>850695621.213839</v>
      </c>
      <c r="AS15" s="29"/>
      <c r="AT15" s="84" t="n">
        <v>90709119.2482</v>
      </c>
      <c r="AV15" s="86" t="n">
        <v>1031162457.79058</v>
      </c>
      <c r="BK15" s="76" t="e">
        <f aca="false"/>
        <v>#REF!</v>
      </c>
    </row>
    <row r="16" customFormat="false" ht="12.75" hidden="false" customHeight="false" outlineLevel="0" collapsed="false">
      <c r="A16" s="75"/>
      <c r="B16" s="75" t="s">
        <v>13</v>
      </c>
      <c r="C16" s="75"/>
      <c r="D16" s="67"/>
      <c r="E16" s="83" t="n">
        <v>198278928.99347</v>
      </c>
      <c r="F16" s="84" t="n">
        <v>-4796055.6893</v>
      </c>
      <c r="G16" s="84" t="n">
        <v>0</v>
      </c>
      <c r="H16" s="84" t="n">
        <v>-2884343</v>
      </c>
      <c r="I16" s="74"/>
      <c r="J16" s="84" t="n">
        <v>359972510.014081</v>
      </c>
      <c r="K16" s="84" t="n">
        <v>75190381.9724</v>
      </c>
      <c r="L16" s="84" t="n">
        <v>0</v>
      </c>
      <c r="N16" s="84" t="n">
        <v>17193010.7526506</v>
      </c>
      <c r="O16" s="78" t="n">
        <v>135299832.7579</v>
      </c>
      <c r="P16" s="84" t="n">
        <v>0</v>
      </c>
      <c r="R16" s="84"/>
      <c r="S16" s="84"/>
      <c r="T16" s="84"/>
      <c r="U16" s="74"/>
      <c r="V16" s="78" t="n">
        <v>9640181.06027592</v>
      </c>
      <c r="W16" s="78" t="n">
        <v>26922100.9</v>
      </c>
      <c r="X16" s="79" t="n">
        <v>-32342.98</v>
      </c>
      <c r="Y16" s="74"/>
      <c r="AB16" s="29"/>
      <c r="AD16" s="84" t="n">
        <v>10120971.3566956</v>
      </c>
      <c r="AE16" s="84" t="n">
        <v>-45903645.8728</v>
      </c>
      <c r="AF16" s="84" t="n">
        <v>13573438</v>
      </c>
      <c r="AG16" s="31"/>
      <c r="AH16" s="84" t="n">
        <v>-5222328.28776942</v>
      </c>
      <c r="AI16" s="84" t="n">
        <v>-184861.3026</v>
      </c>
      <c r="AJ16" s="84" t="n">
        <v>-7198963.27</v>
      </c>
      <c r="AK16" s="84" t="n">
        <v>-529719.22</v>
      </c>
      <c r="AL16" s="84" t="n">
        <v>-88792.7625303018</v>
      </c>
      <c r="AM16" s="78" t="n">
        <v>1441626.06910671</v>
      </c>
      <c r="AN16" s="85" t="n">
        <v>780791929.491581</v>
      </c>
      <c r="AO16" s="31"/>
      <c r="AP16" s="84" t="n">
        <v>125694008.731138</v>
      </c>
      <c r="AQ16" s="31"/>
      <c r="AR16" s="83" t="n">
        <f aca="false">E16+J16+N16+V16+AD16+AH16+AL16+AM16</f>
        <v>591336107.195981</v>
      </c>
      <c r="AS16" s="29"/>
      <c r="AT16" s="84" t="n">
        <v>200253709.0882</v>
      </c>
      <c r="AV16" s="86" t="n">
        <v>906485938.222719</v>
      </c>
      <c r="BK16" s="76" t="e">
        <f aca="false"/>
        <v>#REF!</v>
      </c>
    </row>
    <row r="17" customFormat="false" ht="2.25" hidden="false" customHeight="true" outlineLevel="0" collapsed="false">
      <c r="A17" s="73"/>
      <c r="B17" s="66"/>
      <c r="C17" s="66"/>
      <c r="D17" s="67"/>
      <c r="E17" s="74"/>
      <c r="F17" s="74"/>
      <c r="G17" s="74"/>
      <c r="H17" s="74"/>
      <c r="I17" s="31"/>
      <c r="J17" s="74"/>
      <c r="K17" s="74"/>
      <c r="L17" s="74"/>
      <c r="N17" s="84" t="n">
        <v>0</v>
      </c>
      <c r="O17" s="78" t="n">
        <v>0</v>
      </c>
      <c r="P17" s="74"/>
      <c r="R17" s="74"/>
      <c r="S17" s="74"/>
      <c r="T17" s="74"/>
      <c r="U17" s="31"/>
      <c r="V17" s="74"/>
      <c r="W17" s="78" t="n">
        <v>0</v>
      </c>
      <c r="X17" s="30"/>
      <c r="Y17" s="30"/>
      <c r="AB17" s="29"/>
      <c r="AD17" s="74"/>
      <c r="AE17" s="74"/>
      <c r="AF17" s="74"/>
      <c r="AH17" s="74"/>
      <c r="AI17" s="74"/>
      <c r="AJ17" s="74"/>
      <c r="AK17" s="74"/>
      <c r="AL17" s="74"/>
      <c r="AM17" s="74"/>
      <c r="AN17" s="74"/>
      <c r="AO17" s="31"/>
      <c r="AP17" s="74"/>
      <c r="AQ17" s="31"/>
      <c r="AR17" s="74"/>
      <c r="AS17" s="29"/>
      <c r="AT17" s="74"/>
      <c r="AV17" s="74"/>
      <c r="BK17" s="76" t="e">
        <f aca="false"/>
        <v>#REF!</v>
      </c>
    </row>
    <row r="18" customFormat="false" ht="12.75" hidden="false" customHeight="true" outlineLevel="0" collapsed="false">
      <c r="A18" s="73" t="s">
        <v>14</v>
      </c>
      <c r="B18" s="66"/>
      <c r="C18" s="66"/>
      <c r="D18" s="67" t="n">
        <v>37225</v>
      </c>
      <c r="E18" s="31"/>
      <c r="F18" s="31"/>
      <c r="G18" s="31"/>
      <c r="H18" s="31"/>
      <c r="I18" s="31"/>
      <c r="J18" s="31"/>
      <c r="K18" s="31"/>
      <c r="L18" s="31"/>
      <c r="N18" s="31"/>
      <c r="O18" s="31"/>
      <c r="P18" s="31"/>
      <c r="R18" s="31"/>
      <c r="S18" s="31"/>
      <c r="T18" s="31"/>
      <c r="U18" s="31"/>
      <c r="V18" s="31"/>
      <c r="W18" s="31"/>
      <c r="X18" s="31"/>
      <c r="Y18" s="30"/>
      <c r="AB18" s="29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29"/>
      <c r="AT18" s="31"/>
      <c r="AV18" s="31"/>
      <c r="BK18" s="76" t="e">
        <f aca="false"/>
        <v>#REF!</v>
      </c>
      <c r="BN18" s="88" t="s">
        <v>69</v>
      </c>
      <c r="BP18" s="88" t="s">
        <v>70</v>
      </c>
      <c r="BR18" s="88" t="s">
        <v>71</v>
      </c>
    </row>
    <row r="19" customFormat="false" ht="12.75" hidden="false" customHeight="false" outlineLevel="0" collapsed="false">
      <c r="A19" s="66"/>
      <c r="B19" s="66" t="s">
        <v>15</v>
      </c>
      <c r="C19" s="66"/>
      <c r="D19" s="66"/>
      <c r="E19" s="83" t="n">
        <v>465000</v>
      </c>
      <c r="F19" s="84" t="n">
        <v>0</v>
      </c>
      <c r="G19" s="84" t="n">
        <v>0</v>
      </c>
      <c r="H19" s="84" t="n">
        <v>0</v>
      </c>
      <c r="I19" s="74"/>
      <c r="J19" s="84" t="n">
        <v>-46900</v>
      </c>
      <c r="K19" s="84" t="n">
        <v>0</v>
      </c>
      <c r="L19" s="84" t="n">
        <v>0</v>
      </c>
      <c r="N19" s="83" t="n">
        <v>1720</v>
      </c>
      <c r="O19" s="78" t="n">
        <v>0</v>
      </c>
      <c r="P19" s="84" t="n">
        <v>0</v>
      </c>
      <c r="R19" s="84"/>
      <c r="S19" s="84"/>
      <c r="T19" s="84"/>
      <c r="U19" s="74"/>
      <c r="V19" s="78" t="n">
        <v>0</v>
      </c>
      <c r="W19" s="78" t="n">
        <v>0</v>
      </c>
      <c r="X19" s="79" t="n">
        <v>0</v>
      </c>
      <c r="Y19" s="30"/>
      <c r="AB19" s="29"/>
      <c r="AC19" s="31"/>
      <c r="AD19" s="84" t="n">
        <v>0</v>
      </c>
      <c r="AE19" s="84" t="n">
        <v>0</v>
      </c>
      <c r="AF19" s="84" t="n">
        <v>0</v>
      </c>
      <c r="AG19" s="31"/>
      <c r="AH19" s="84" t="n">
        <v>0</v>
      </c>
      <c r="AI19" s="84" t="n">
        <v>0</v>
      </c>
      <c r="AJ19" s="84" t="n">
        <v>0</v>
      </c>
      <c r="AK19" s="84" t="n">
        <v>0</v>
      </c>
      <c r="AL19" s="84" t="n">
        <v>0</v>
      </c>
      <c r="AM19" s="89" t="n">
        <v>0</v>
      </c>
      <c r="AN19" s="85" t="n">
        <v>419820</v>
      </c>
      <c r="AO19" s="31"/>
      <c r="AP19" s="84" t="n">
        <v>0</v>
      </c>
      <c r="AQ19" s="31"/>
      <c r="AR19" s="83" t="n">
        <f aca="false">E19+J19+N19+V19+AD19+AH19+AL19+AM19</f>
        <v>419820</v>
      </c>
      <c r="AS19" s="29"/>
      <c r="AT19" s="84" t="n">
        <v>0</v>
      </c>
      <c r="AV19" s="86" t="n">
        <v>419820</v>
      </c>
      <c r="BK19" s="76" t="e">
        <f aca="false"/>
        <v>#REF!</v>
      </c>
      <c r="BN19" s="90" t="n">
        <v>-57.227</v>
      </c>
      <c r="BP19" s="90" t="n">
        <v>15053.767</v>
      </c>
      <c r="BR19" s="90" t="n">
        <v>0</v>
      </c>
    </row>
    <row r="20" customFormat="false" ht="12.75" hidden="false" customHeight="false" outlineLevel="0" collapsed="false">
      <c r="A20" s="66"/>
      <c r="B20" s="66" t="s">
        <v>16</v>
      </c>
      <c r="C20" s="66"/>
      <c r="D20" s="66"/>
      <c r="E20" s="31"/>
      <c r="F20" s="31"/>
      <c r="G20" s="31"/>
      <c r="H20" s="31"/>
      <c r="I20" s="31"/>
      <c r="J20" s="31"/>
      <c r="K20" s="31"/>
      <c r="L20" s="31"/>
      <c r="N20" s="31"/>
      <c r="O20" s="31"/>
      <c r="P20" s="31"/>
      <c r="R20" s="31"/>
      <c r="S20" s="31"/>
      <c r="T20" s="31"/>
      <c r="U20" s="31"/>
      <c r="V20" s="31"/>
      <c r="W20" s="31"/>
      <c r="X20" s="31"/>
      <c r="Y20" s="30"/>
      <c r="AB20" s="29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29"/>
      <c r="AT20" s="31"/>
      <c r="AV20" s="31"/>
      <c r="BK20" s="76" t="e">
        <f aca="false"/>
        <v>#REF!</v>
      </c>
      <c r="BN20" s="31"/>
    </row>
    <row r="21" customFormat="false" ht="12.75" hidden="false" customHeight="false" outlineLevel="0" collapsed="false">
      <c r="A21" s="66"/>
      <c r="B21" s="66"/>
      <c r="C21" s="66" t="s">
        <v>17</v>
      </c>
      <c r="D21" s="66"/>
      <c r="E21" s="74" t="n">
        <v>8358445.79972389</v>
      </c>
      <c r="F21" s="31" t="n">
        <v>1014714.84</v>
      </c>
      <c r="G21" s="31" t="n">
        <v>0</v>
      </c>
      <c r="H21" s="31" t="n">
        <v>0</v>
      </c>
      <c r="I21" s="31"/>
      <c r="J21" s="31" t="n">
        <v>2880342.88710341</v>
      </c>
      <c r="K21" s="31" t="n">
        <v>3990578.92</v>
      </c>
      <c r="L21" s="31" t="n">
        <v>0</v>
      </c>
      <c r="N21" s="31" t="n">
        <v>687793.106199782</v>
      </c>
      <c r="O21" s="31" t="n">
        <v>-778766.32</v>
      </c>
      <c r="P21" s="31" t="n">
        <v>0</v>
      </c>
      <c r="R21" s="31"/>
      <c r="S21" s="31"/>
      <c r="T21" s="31"/>
      <c r="U21" s="31"/>
      <c r="V21" s="31" t="n">
        <v>2923151.66249217</v>
      </c>
      <c r="W21" s="31" t="n">
        <v>-1306389.36</v>
      </c>
      <c r="X21" s="31" t="n">
        <v>0</v>
      </c>
      <c r="Y21" s="74"/>
      <c r="AB21" s="29"/>
      <c r="AC21" s="31"/>
      <c r="AD21" s="31" t="n">
        <v>-3663386.4780173</v>
      </c>
      <c r="AE21" s="91" t="n">
        <v>-852359.44</v>
      </c>
      <c r="AF21" s="74" t="n">
        <v>0</v>
      </c>
      <c r="AG21" s="31"/>
      <c r="AH21" s="31" t="n">
        <v>0</v>
      </c>
      <c r="AI21" s="74" t="n">
        <v>-3495.57</v>
      </c>
      <c r="AJ21" s="31" t="n">
        <v>-478255.67</v>
      </c>
      <c r="AK21" s="31" t="n">
        <v>0</v>
      </c>
      <c r="AL21" s="31" t="n">
        <v>0</v>
      </c>
      <c r="AM21" s="92" t="n">
        <v>40288.8445118262</v>
      </c>
      <c r="AN21" s="31" t="n">
        <v>12812663.2220138</v>
      </c>
      <c r="AO21" s="31"/>
      <c r="AP21" s="31" t="n">
        <v>0</v>
      </c>
      <c r="AQ21" s="31"/>
      <c r="AR21" s="31" t="n">
        <f aca="false">E21+J21+N21+V21+AD21+AH21+AL21+AM21</f>
        <v>11226635.8220138</v>
      </c>
      <c r="AS21" s="29"/>
      <c r="AT21" s="31" t="n">
        <v>2067778.64</v>
      </c>
      <c r="AV21" s="31" t="n">
        <v>12812663.2220138</v>
      </c>
      <c r="BK21" s="76" t="e">
        <f aca="false"/>
        <v>#REF!</v>
      </c>
      <c r="BN21" s="31" t="n">
        <v>-195.127919167864</v>
      </c>
      <c r="BP21" s="31" t="n">
        <v>3505.9601115862</v>
      </c>
      <c r="BR21" s="31" t="n">
        <v>0</v>
      </c>
    </row>
    <row r="22" customFormat="false" ht="12.75" hidden="false" customHeight="false" outlineLevel="0" collapsed="false">
      <c r="A22" s="66"/>
      <c r="B22" s="66"/>
      <c r="C22" s="66" t="s">
        <v>18</v>
      </c>
      <c r="D22" s="66"/>
      <c r="E22" s="74" t="n">
        <v>8839530.06616934</v>
      </c>
      <c r="F22" s="31" t="n">
        <v>6731114.84</v>
      </c>
      <c r="G22" s="31" t="n">
        <v>0</v>
      </c>
      <c r="H22" s="31" t="n">
        <v>0</v>
      </c>
      <c r="I22" s="31"/>
      <c r="J22" s="31" t="n">
        <v>-33330221.9108525</v>
      </c>
      <c r="K22" s="31" t="n">
        <v>43249962.42</v>
      </c>
      <c r="L22" s="31" t="n">
        <v>0</v>
      </c>
      <c r="N22" s="31" t="n">
        <v>752702.692761516</v>
      </c>
      <c r="O22" s="31" t="n">
        <v>3302023.72</v>
      </c>
      <c r="P22" s="31" t="n">
        <v>0</v>
      </c>
      <c r="R22" s="31"/>
      <c r="S22" s="31"/>
      <c r="T22" s="31"/>
      <c r="U22" s="31"/>
      <c r="V22" s="31" t="n">
        <v>14119235.6676986</v>
      </c>
      <c r="W22" s="31" t="n">
        <v>-21232713.25</v>
      </c>
      <c r="X22" s="31" t="n">
        <v>13499.03</v>
      </c>
      <c r="Y22" s="74"/>
      <c r="AB22" s="29"/>
      <c r="AC22" s="31"/>
      <c r="AD22" s="31" t="n">
        <v>7913916.11765904</v>
      </c>
      <c r="AE22" s="91" t="n">
        <v>13882013.94</v>
      </c>
      <c r="AF22" s="74" t="n">
        <v>0</v>
      </c>
      <c r="AG22" s="31"/>
      <c r="AH22" s="31" t="n">
        <v>0</v>
      </c>
      <c r="AI22" s="74" t="n">
        <v>-76019.76</v>
      </c>
      <c r="AJ22" s="31" t="n">
        <v>-5051254.3</v>
      </c>
      <c r="AK22" s="31" t="n">
        <v>-4</v>
      </c>
      <c r="AL22" s="31" t="n">
        <v>0</v>
      </c>
      <c r="AM22" s="92" t="n">
        <v>-4225.26092558738</v>
      </c>
      <c r="AN22" s="31" t="n">
        <v>39109560.0125104</v>
      </c>
      <c r="AO22" s="31"/>
      <c r="AP22" s="31" t="n">
        <v>0</v>
      </c>
      <c r="AQ22" s="31"/>
      <c r="AR22" s="31" t="n">
        <f aca="false">E22+J22+N22+V22+AD22+AH22+AL22+AM22</f>
        <v>-1709062.62748959</v>
      </c>
      <c r="AS22" s="29"/>
      <c r="AT22" s="31" t="n">
        <v>45945900.7</v>
      </c>
      <c r="AV22" s="31" t="n">
        <v>39109560.0125104</v>
      </c>
      <c r="BK22" s="76" t="e">
        <f aca="false"/>
        <v>#REF!</v>
      </c>
      <c r="BN22" s="31" t="n">
        <v>-6392.13709637706</v>
      </c>
      <c r="BP22" s="31" t="n">
        <v>4109.4124477974</v>
      </c>
      <c r="BR22" s="31" t="n">
        <v>0</v>
      </c>
    </row>
    <row r="23" customFormat="false" ht="12.75" hidden="false" customHeight="false" outlineLevel="0" collapsed="false">
      <c r="A23" s="66"/>
      <c r="B23" s="66"/>
      <c r="C23" s="66" t="s">
        <v>19</v>
      </c>
      <c r="D23" s="66"/>
      <c r="E23" s="74" t="n">
        <v>155201.116021084</v>
      </c>
      <c r="F23" s="31" t="n">
        <v>0</v>
      </c>
      <c r="G23" s="31" t="n">
        <v>0</v>
      </c>
      <c r="H23" s="31" t="n">
        <v>0</v>
      </c>
      <c r="I23" s="31"/>
      <c r="J23" s="31" t="n">
        <v>0</v>
      </c>
      <c r="K23" s="31" t="n">
        <v>0</v>
      </c>
      <c r="L23" s="31" t="n">
        <v>0</v>
      </c>
      <c r="N23" s="31" t="n">
        <v>0</v>
      </c>
      <c r="O23" s="31" t="n">
        <v>0</v>
      </c>
      <c r="P23" s="31" t="n">
        <v>0</v>
      </c>
      <c r="R23" s="31"/>
      <c r="S23" s="31"/>
      <c r="T23" s="31"/>
      <c r="U23" s="31"/>
      <c r="V23" s="31" t="n">
        <v>11908704.0655582</v>
      </c>
      <c r="W23" s="31" t="n">
        <v>0</v>
      </c>
      <c r="X23" s="31" t="n">
        <v>0</v>
      </c>
      <c r="Y23" s="74"/>
      <c r="AB23" s="29"/>
      <c r="AC23" s="31"/>
      <c r="AD23" s="31" t="n">
        <v>0</v>
      </c>
      <c r="AE23" s="91" t="n">
        <v>0</v>
      </c>
      <c r="AF23" s="74" t="n">
        <v>0</v>
      </c>
      <c r="AG23" s="31"/>
      <c r="AH23" s="31" t="n">
        <v>0</v>
      </c>
      <c r="AI23" s="74" t="n">
        <v>0</v>
      </c>
      <c r="AJ23" s="31" t="n">
        <v>0</v>
      </c>
      <c r="AK23" s="31" t="n">
        <v>0</v>
      </c>
      <c r="AL23" s="31" t="n">
        <v>0</v>
      </c>
      <c r="AM23" s="92" t="n">
        <v>0</v>
      </c>
      <c r="AN23" s="31" t="n">
        <v>12063905.1815793</v>
      </c>
      <c r="AO23" s="31"/>
      <c r="AP23" s="31" t="n">
        <v>0</v>
      </c>
      <c r="AQ23" s="31"/>
      <c r="AR23" s="31" t="n">
        <f aca="false">E23+J23+N23+V23+AD23+AH23+AL23+AM23</f>
        <v>12063905.1815793</v>
      </c>
      <c r="AS23" s="29"/>
      <c r="AT23" s="31" t="n">
        <v>0</v>
      </c>
      <c r="AV23" s="31" t="n">
        <v>12063905.1815793</v>
      </c>
      <c r="BK23" s="76" t="e">
        <f aca="false"/>
        <v>#REF!</v>
      </c>
      <c r="BN23" s="31" t="n">
        <v>0</v>
      </c>
      <c r="BP23" s="31" t="n">
        <v>0</v>
      </c>
      <c r="BR23" s="31" t="n">
        <v>0</v>
      </c>
    </row>
    <row r="24" customFormat="false" ht="12.75" hidden="false" customHeight="false" outlineLevel="0" collapsed="false">
      <c r="A24" s="66"/>
      <c r="B24" s="66"/>
      <c r="C24" s="66" t="s">
        <v>72</v>
      </c>
      <c r="D24" s="66"/>
      <c r="E24" s="74" t="n">
        <v>0</v>
      </c>
      <c r="F24" s="31" t="n">
        <v>0</v>
      </c>
      <c r="G24" s="31" t="n">
        <v>0</v>
      </c>
      <c r="H24" s="31" t="n">
        <v>0</v>
      </c>
      <c r="I24" s="31"/>
      <c r="J24" s="31" t="n">
        <v>0</v>
      </c>
      <c r="K24" s="31" t="n">
        <v>0</v>
      </c>
      <c r="L24" s="31" t="n">
        <v>0</v>
      </c>
      <c r="N24" s="31" t="n">
        <v>0</v>
      </c>
      <c r="O24" s="31" t="n">
        <v>0</v>
      </c>
      <c r="P24" s="31" t="n">
        <v>0</v>
      </c>
      <c r="R24" s="31"/>
      <c r="S24" s="31"/>
      <c r="T24" s="31"/>
      <c r="U24" s="31"/>
      <c r="V24" s="31" t="n">
        <v>101606.47228339</v>
      </c>
      <c r="W24" s="31" t="n">
        <v>0</v>
      </c>
      <c r="X24" s="31" t="n">
        <v>0</v>
      </c>
      <c r="Y24" s="74"/>
      <c r="AB24" s="29"/>
      <c r="AC24" s="31"/>
      <c r="AD24" s="31" t="n">
        <v>0</v>
      </c>
      <c r="AE24" s="91" t="n">
        <v>0</v>
      </c>
      <c r="AF24" s="74" t="n">
        <v>0</v>
      </c>
      <c r="AG24" s="31"/>
      <c r="AH24" s="31" t="n">
        <v>0</v>
      </c>
      <c r="AI24" s="74" t="n">
        <v>0</v>
      </c>
      <c r="AJ24" s="31" t="n">
        <v>0</v>
      </c>
      <c r="AK24" s="31" t="n">
        <v>0</v>
      </c>
      <c r="AL24" s="31" t="n">
        <v>0</v>
      </c>
      <c r="AM24" s="92" t="n">
        <v>0</v>
      </c>
      <c r="AN24" s="31" t="n">
        <v>101606.47228339</v>
      </c>
      <c r="AO24" s="31"/>
      <c r="AP24" s="31" t="n">
        <v>0</v>
      </c>
      <c r="AQ24" s="31"/>
      <c r="AR24" s="31" t="n">
        <f aca="false">E24+J24+N24+V24+AD24+AH24+AL24+AM24</f>
        <v>101606.47228339</v>
      </c>
      <c r="AS24" s="29"/>
      <c r="AT24" s="31" t="n">
        <v>0</v>
      </c>
      <c r="AV24" s="31" t="n">
        <v>101606.47228339</v>
      </c>
      <c r="BK24" s="76" t="e">
        <f aca="false"/>
        <v>#REF!</v>
      </c>
      <c r="BN24" s="31" t="n">
        <v>0</v>
      </c>
      <c r="BP24" s="31" t="n">
        <v>0</v>
      </c>
      <c r="BR24" s="31" t="n">
        <v>0</v>
      </c>
    </row>
    <row r="25" customFormat="false" ht="12.75" hidden="false" customHeight="false" outlineLevel="0" collapsed="false">
      <c r="A25" s="66"/>
      <c r="B25" s="66"/>
      <c r="C25" s="66" t="s">
        <v>21</v>
      </c>
      <c r="D25" s="66"/>
      <c r="E25" s="74" t="n">
        <v>68285.1748161446</v>
      </c>
      <c r="F25" s="31" t="n">
        <v>0</v>
      </c>
      <c r="G25" s="31" t="n">
        <v>0</v>
      </c>
      <c r="H25" s="31" t="n">
        <v>0</v>
      </c>
      <c r="I25" s="31"/>
      <c r="J25" s="31" t="n">
        <v>100832.212434769</v>
      </c>
      <c r="K25" s="31" t="n">
        <v>130713.09</v>
      </c>
      <c r="L25" s="31" t="n">
        <v>0</v>
      </c>
      <c r="N25" s="31" t="n">
        <v>-53574.7270097733</v>
      </c>
      <c r="O25" s="31" t="n">
        <v>0</v>
      </c>
      <c r="P25" s="31" t="n">
        <v>0</v>
      </c>
      <c r="R25" s="31"/>
      <c r="S25" s="31"/>
      <c r="T25" s="31"/>
      <c r="U25" s="31"/>
      <c r="V25" s="31" t="n">
        <v>618208.239822865</v>
      </c>
      <c r="W25" s="31" t="n">
        <v>0</v>
      </c>
      <c r="X25" s="31" t="n">
        <v>0</v>
      </c>
      <c r="Y25" s="74"/>
      <c r="AB25" s="29"/>
      <c r="AC25" s="31"/>
      <c r="AD25" s="31" t="n">
        <v>607624.973043528</v>
      </c>
      <c r="AE25" s="91" t="n">
        <v>-19604.78</v>
      </c>
      <c r="AF25" s="74" t="n">
        <v>0</v>
      </c>
      <c r="AG25" s="31"/>
      <c r="AH25" s="31" t="n">
        <v>0</v>
      </c>
      <c r="AI25" s="74" t="n">
        <v>0</v>
      </c>
      <c r="AJ25" s="31" t="n">
        <v>0</v>
      </c>
      <c r="AK25" s="31" t="n">
        <v>0</v>
      </c>
      <c r="AL25" s="31" t="n">
        <v>0</v>
      </c>
      <c r="AM25" s="92" t="n">
        <v>0</v>
      </c>
      <c r="AN25" s="31" t="n">
        <v>1452484.18310753</v>
      </c>
      <c r="AO25" s="31"/>
      <c r="AP25" s="31" t="n">
        <v>0</v>
      </c>
      <c r="AQ25" s="31"/>
      <c r="AR25" s="31" t="n">
        <f aca="false">E25+J25+N25+V25+AD25+AH25+AL25+AM25</f>
        <v>1341375.87310753</v>
      </c>
      <c r="AS25" s="29"/>
      <c r="AT25" s="31" t="n">
        <v>111108.31</v>
      </c>
      <c r="AV25" s="31" t="n">
        <v>1452484.18310753</v>
      </c>
      <c r="BK25" s="76" t="e">
        <f aca="false"/>
        <v>#REF!</v>
      </c>
      <c r="BN25" s="31" t="n">
        <v>-122.350561962228</v>
      </c>
      <c r="BP25" s="31" t="n">
        <v>42.158209965089</v>
      </c>
      <c r="BR25" s="31" t="n">
        <v>0</v>
      </c>
    </row>
    <row r="26" customFormat="false" ht="12.75" hidden="false" customHeight="false" outlineLevel="0" collapsed="false">
      <c r="A26" s="66"/>
      <c r="B26" s="66"/>
      <c r="C26" s="66" t="s">
        <v>22</v>
      </c>
      <c r="D26" s="66"/>
      <c r="E26" s="74" t="n">
        <v>-24251.3529052734</v>
      </c>
      <c r="F26" s="31" t="n">
        <v>0</v>
      </c>
      <c r="G26" s="31" t="n">
        <v>0</v>
      </c>
      <c r="H26" s="31" t="n">
        <v>0</v>
      </c>
      <c r="I26" s="31"/>
      <c r="J26" s="31" t="n">
        <v>-21971.5011954308</v>
      </c>
      <c r="K26" s="31" t="n">
        <v>12207.62</v>
      </c>
      <c r="L26" s="31" t="n">
        <v>0</v>
      </c>
      <c r="N26" s="31" t="n">
        <v>-10508.8818359375</v>
      </c>
      <c r="O26" s="31" t="n">
        <v>0</v>
      </c>
      <c r="P26" s="31" t="n">
        <v>0</v>
      </c>
      <c r="R26" s="31"/>
      <c r="S26" s="31"/>
      <c r="T26" s="31"/>
      <c r="U26" s="31"/>
      <c r="V26" s="31" t="n">
        <v>2436.14272022247</v>
      </c>
      <c r="W26" s="31" t="n">
        <v>0</v>
      </c>
      <c r="X26" s="31" t="n">
        <v>0</v>
      </c>
      <c r="Y26" s="74"/>
      <c r="AB26" s="29"/>
      <c r="AC26" s="31"/>
      <c r="AD26" s="31" t="n">
        <v>-193709.251404106</v>
      </c>
      <c r="AE26" s="91" t="n">
        <v>135829.35</v>
      </c>
      <c r="AF26" s="74" t="n">
        <v>0</v>
      </c>
      <c r="AG26" s="31"/>
      <c r="AH26" s="31" t="n">
        <v>0</v>
      </c>
      <c r="AI26" s="74" t="n">
        <v>0</v>
      </c>
      <c r="AJ26" s="31" t="n">
        <v>0</v>
      </c>
      <c r="AK26" s="31" t="n">
        <v>0</v>
      </c>
      <c r="AL26" s="31" t="n">
        <v>0</v>
      </c>
      <c r="AM26" s="92" t="n">
        <v>0</v>
      </c>
      <c r="AN26" s="31" t="n">
        <v>-99967.8746205256</v>
      </c>
      <c r="AO26" s="31"/>
      <c r="AP26" s="31" t="n">
        <v>0</v>
      </c>
      <c r="AQ26" s="31"/>
      <c r="AR26" s="31" t="n">
        <f aca="false">E26+J26+N26+V26+AD26+AH26+AL26+AM26</f>
        <v>-248004.844620526</v>
      </c>
      <c r="AS26" s="29"/>
      <c r="AT26" s="31" t="n">
        <v>148036.97</v>
      </c>
      <c r="AV26" s="31" t="n">
        <v>-99967.8746205256</v>
      </c>
      <c r="BK26" s="76" t="e">
        <f aca="false"/>
        <v>#REF!</v>
      </c>
      <c r="BN26" s="31" t="n">
        <v>-1070.63885714944</v>
      </c>
      <c r="BP26" s="31" t="n">
        <v>70.497018758925</v>
      </c>
      <c r="BR26" s="31" t="n">
        <v>0</v>
      </c>
    </row>
    <row r="27" customFormat="false" ht="12.75" hidden="false" customHeight="false" outlineLevel="0" collapsed="false">
      <c r="A27" s="66"/>
      <c r="B27" s="66"/>
      <c r="C27" s="66" t="s">
        <v>23</v>
      </c>
      <c r="D27" s="66"/>
      <c r="E27" s="74" t="n">
        <v>-389214.458161918</v>
      </c>
      <c r="F27" s="31" t="n">
        <v>0</v>
      </c>
      <c r="G27" s="31" t="n">
        <v>0</v>
      </c>
      <c r="H27" s="31" t="n">
        <v>0</v>
      </c>
      <c r="I27" s="31"/>
      <c r="J27" s="31" t="n">
        <v>67933.9164140984</v>
      </c>
      <c r="K27" s="31" t="n">
        <v>-255319</v>
      </c>
      <c r="L27" s="31" t="n">
        <v>0</v>
      </c>
      <c r="N27" s="31" t="n">
        <v>29655.2572959581</v>
      </c>
      <c r="O27" s="31" t="n">
        <v>0</v>
      </c>
      <c r="P27" s="31" t="n">
        <v>0</v>
      </c>
      <c r="R27" s="31"/>
      <c r="S27" s="31"/>
      <c r="T27" s="31"/>
      <c r="U27" s="31"/>
      <c r="V27" s="31" t="n">
        <v>-207709.314373406</v>
      </c>
      <c r="W27" s="31" t="n">
        <v>0</v>
      </c>
      <c r="X27" s="31" t="n">
        <v>0</v>
      </c>
      <c r="Y27" s="74"/>
      <c r="AB27" s="29"/>
      <c r="AC27" s="31"/>
      <c r="AD27" s="31" t="n">
        <v>59830.8500180331</v>
      </c>
      <c r="AE27" s="91" t="n">
        <v>49453</v>
      </c>
      <c r="AF27" s="74" t="n">
        <v>0</v>
      </c>
      <c r="AG27" s="31"/>
      <c r="AH27" s="31" t="n">
        <v>0</v>
      </c>
      <c r="AI27" s="74" t="n">
        <v>0</v>
      </c>
      <c r="AJ27" s="31" t="n">
        <v>0</v>
      </c>
      <c r="AK27" s="31" t="n">
        <v>0</v>
      </c>
      <c r="AL27" s="31" t="n">
        <v>0</v>
      </c>
      <c r="AM27" s="92" t="n">
        <v>0</v>
      </c>
      <c r="AN27" s="31" t="n">
        <v>-645369.748807234</v>
      </c>
      <c r="AO27" s="31"/>
      <c r="AP27" s="31" t="n">
        <v>0</v>
      </c>
      <c r="AQ27" s="31"/>
      <c r="AR27" s="31" t="n">
        <f aca="false">E27+J27+N27+V27+AD27+AH27+AL27+AM27</f>
        <v>-439503.748807234</v>
      </c>
      <c r="AS27" s="29"/>
      <c r="AT27" s="31" t="n">
        <v>-205866</v>
      </c>
      <c r="AV27" s="31" t="n">
        <v>-645369.748807234</v>
      </c>
      <c r="BK27" s="76" t="e">
        <f aca="false"/>
        <v>#REF!</v>
      </c>
      <c r="BN27" s="31" t="n">
        <v>484.146691482615</v>
      </c>
      <c r="BP27" s="31" t="n">
        <v>-6.37608841166776</v>
      </c>
      <c r="BR27" s="31" t="n">
        <v>0</v>
      </c>
    </row>
    <row r="28" customFormat="false" ht="12.75" hidden="false" customHeight="false" outlineLevel="0" collapsed="false">
      <c r="A28" s="66"/>
      <c r="B28" s="66"/>
      <c r="C28" s="66" t="s">
        <v>24</v>
      </c>
      <c r="D28" s="66"/>
      <c r="E28" s="74" t="n">
        <v>0</v>
      </c>
      <c r="F28" s="31" t="n">
        <v>0</v>
      </c>
      <c r="G28" s="31" t="n">
        <v>0</v>
      </c>
      <c r="H28" s="31" t="n">
        <v>0</v>
      </c>
      <c r="I28" s="31"/>
      <c r="J28" s="31" t="n">
        <v>0</v>
      </c>
      <c r="K28" s="31" t="n">
        <v>0</v>
      </c>
      <c r="L28" s="31" t="n">
        <v>0</v>
      </c>
      <c r="N28" s="31" t="n">
        <v>0</v>
      </c>
      <c r="O28" s="31" t="n">
        <v>0</v>
      </c>
      <c r="P28" s="31" t="n">
        <v>0</v>
      </c>
      <c r="R28" s="31"/>
      <c r="S28" s="31"/>
      <c r="T28" s="31"/>
      <c r="U28" s="31"/>
      <c r="V28" s="31" t="n">
        <v>0</v>
      </c>
      <c r="W28" s="31" t="n">
        <v>0</v>
      </c>
      <c r="X28" s="31" t="n">
        <v>0</v>
      </c>
      <c r="Y28" s="74"/>
      <c r="AB28" s="29"/>
      <c r="AC28" s="31"/>
      <c r="AD28" s="31" t="n">
        <v>0</v>
      </c>
      <c r="AE28" s="91" t="n">
        <v>0</v>
      </c>
      <c r="AF28" s="74" t="n">
        <v>0</v>
      </c>
      <c r="AG28" s="31"/>
      <c r="AH28" s="31" t="n">
        <v>0</v>
      </c>
      <c r="AI28" s="74" t="n">
        <v>0</v>
      </c>
      <c r="AJ28" s="31" t="n">
        <v>0</v>
      </c>
      <c r="AK28" s="31" t="n">
        <v>0</v>
      </c>
      <c r="AL28" s="31" t="n">
        <v>0</v>
      </c>
      <c r="AM28" s="92" t="n">
        <v>0</v>
      </c>
      <c r="AN28" s="31" t="n">
        <v>0</v>
      </c>
      <c r="AO28" s="31"/>
      <c r="AP28" s="31" t="n">
        <v>0</v>
      </c>
      <c r="AQ28" s="31"/>
      <c r="AR28" s="31" t="n">
        <f aca="false">E28+J28+N28+V28+AD28+AH28+AL28+AM28</f>
        <v>0</v>
      </c>
      <c r="AS28" s="29"/>
      <c r="AT28" s="31" t="n">
        <v>0</v>
      </c>
      <c r="AV28" s="31" t="n">
        <v>0</v>
      </c>
      <c r="BK28" s="76" t="e">
        <f aca="false"/>
        <v>#REF!</v>
      </c>
      <c r="BN28" s="31" t="n">
        <v>0</v>
      </c>
      <c r="BP28" s="31" t="n">
        <v>0</v>
      </c>
      <c r="BR28" s="31" t="n">
        <v>0</v>
      </c>
    </row>
    <row r="29" customFormat="false" ht="12.75" hidden="false" customHeight="false" outlineLevel="0" collapsed="false">
      <c r="A29" s="66"/>
      <c r="B29" s="66"/>
      <c r="C29" s="66" t="s">
        <v>25</v>
      </c>
      <c r="D29" s="66"/>
      <c r="E29" s="74" t="n">
        <v>0</v>
      </c>
      <c r="F29" s="31" t="n">
        <v>0</v>
      </c>
      <c r="G29" s="31" t="n">
        <v>0</v>
      </c>
      <c r="H29" s="31" t="n">
        <v>0</v>
      </c>
      <c r="I29" s="31"/>
      <c r="J29" s="31" t="n">
        <v>0</v>
      </c>
      <c r="K29" s="31" t="n">
        <v>0</v>
      </c>
      <c r="L29" s="31" t="n">
        <v>0</v>
      </c>
      <c r="N29" s="31" t="n">
        <v>0</v>
      </c>
      <c r="O29" s="31" t="n">
        <v>0</v>
      </c>
      <c r="P29" s="31" t="n">
        <v>0</v>
      </c>
      <c r="R29" s="31"/>
      <c r="S29" s="31"/>
      <c r="T29" s="31"/>
      <c r="U29" s="31"/>
      <c r="V29" s="31" t="n">
        <v>0</v>
      </c>
      <c r="W29" s="31" t="n">
        <v>0</v>
      </c>
      <c r="X29" s="31" t="n">
        <v>0</v>
      </c>
      <c r="Y29" s="74"/>
      <c r="AB29" s="29"/>
      <c r="AC29" s="31"/>
      <c r="AD29" s="31" t="n">
        <v>0</v>
      </c>
      <c r="AE29" s="91" t="n">
        <v>0</v>
      </c>
      <c r="AF29" s="74" t="n">
        <v>0</v>
      </c>
      <c r="AG29" s="31"/>
      <c r="AH29" s="31" t="n">
        <v>0</v>
      </c>
      <c r="AI29" s="74" t="n">
        <v>0</v>
      </c>
      <c r="AJ29" s="31" t="n">
        <v>0</v>
      </c>
      <c r="AK29" s="31" t="n">
        <v>0</v>
      </c>
      <c r="AL29" s="31" t="n">
        <v>0</v>
      </c>
      <c r="AM29" s="92" t="n">
        <v>0</v>
      </c>
      <c r="AN29" s="31" t="n">
        <v>0</v>
      </c>
      <c r="AO29" s="31"/>
      <c r="AP29" s="31" t="n">
        <v>0</v>
      </c>
      <c r="AQ29" s="31"/>
      <c r="AR29" s="31" t="n">
        <f aca="false">E29+J29+N29+V29+AD29+AH29+AL29+AM29</f>
        <v>0</v>
      </c>
      <c r="AS29" s="29"/>
      <c r="AT29" s="31" t="n">
        <v>0</v>
      </c>
      <c r="AV29" s="31" t="n">
        <v>0</v>
      </c>
      <c r="BK29" s="76" t="e">
        <f aca="false"/>
        <v>#REF!</v>
      </c>
      <c r="BN29" s="31" t="n">
        <v>0</v>
      </c>
      <c r="BP29" s="31" t="n">
        <v>0</v>
      </c>
      <c r="BR29" s="31" t="n">
        <v>0</v>
      </c>
    </row>
    <row r="30" customFormat="false" ht="12.75" hidden="false" customHeight="false" outlineLevel="0" collapsed="false">
      <c r="A30" s="66"/>
      <c r="B30" s="93"/>
      <c r="C30" s="66" t="s">
        <v>26</v>
      </c>
      <c r="D30" s="66"/>
      <c r="E30" s="74" t="n">
        <v>-84218.85</v>
      </c>
      <c r="F30" s="31" t="n">
        <v>0</v>
      </c>
      <c r="G30" s="31" t="n">
        <v>0</v>
      </c>
      <c r="H30" s="31" t="n">
        <v>0</v>
      </c>
      <c r="I30" s="31"/>
      <c r="J30" s="31" t="n">
        <v>-5596</v>
      </c>
      <c r="K30" s="31" t="n">
        <v>0</v>
      </c>
      <c r="L30" s="31" t="n">
        <v>0</v>
      </c>
      <c r="N30" s="31" t="n">
        <v>-17767.5</v>
      </c>
      <c r="O30" s="31" t="n">
        <v>0</v>
      </c>
      <c r="P30" s="31" t="n">
        <v>0</v>
      </c>
      <c r="R30" s="31"/>
      <c r="S30" s="31"/>
      <c r="T30" s="31"/>
      <c r="U30" s="31"/>
      <c r="V30" s="31" t="n">
        <v>-24389.45</v>
      </c>
      <c r="W30" s="31" t="n">
        <v>0</v>
      </c>
      <c r="X30" s="31" t="n">
        <v>0</v>
      </c>
      <c r="Y30" s="74"/>
      <c r="AB30" s="29"/>
      <c r="AC30" s="31"/>
      <c r="AD30" s="31" t="n">
        <v>-13014</v>
      </c>
      <c r="AE30" s="91" t="n">
        <v>0</v>
      </c>
      <c r="AF30" s="74" t="n">
        <v>0</v>
      </c>
      <c r="AG30" s="31"/>
      <c r="AH30" s="31" t="n">
        <v>0</v>
      </c>
      <c r="AI30" s="74" t="n">
        <v>0</v>
      </c>
      <c r="AJ30" s="31" t="n">
        <v>0</v>
      </c>
      <c r="AK30" s="31" t="n">
        <v>0</v>
      </c>
      <c r="AL30" s="31" t="n">
        <v>0</v>
      </c>
      <c r="AM30" s="92" t="n">
        <v>0</v>
      </c>
      <c r="AN30" s="31" t="n">
        <v>-144985.8</v>
      </c>
      <c r="AO30" s="31"/>
      <c r="AP30" s="31" t="n">
        <v>0</v>
      </c>
      <c r="AQ30" s="31"/>
      <c r="AR30" s="31" t="n">
        <f aca="false">E30+J30+N30+V30+AD30+AH30+AL30+AM30</f>
        <v>-144985.8</v>
      </c>
      <c r="AS30" s="29"/>
      <c r="AT30" s="31" t="n">
        <v>0</v>
      </c>
      <c r="AV30" s="31" t="n">
        <v>-144985.8</v>
      </c>
      <c r="BK30" s="76" t="e">
        <f aca="false"/>
        <v>#REF!</v>
      </c>
      <c r="BN30" s="31" t="n">
        <v>-473.46301</v>
      </c>
      <c r="BP30" s="31" t="n">
        <v>-517.04382</v>
      </c>
      <c r="BR30" s="31" t="n">
        <v>0</v>
      </c>
    </row>
    <row r="31" customFormat="false" ht="12.75" hidden="false" customHeight="false" outlineLevel="0" collapsed="false">
      <c r="A31" s="66"/>
      <c r="B31" s="66" t="s">
        <v>27</v>
      </c>
      <c r="C31" s="66"/>
      <c r="D31" s="66"/>
      <c r="E31" s="74" t="n">
        <v>-1357236</v>
      </c>
      <c r="F31" s="31" t="n">
        <v>0</v>
      </c>
      <c r="G31" s="31" t="n">
        <v>0</v>
      </c>
      <c r="H31" s="31" t="n">
        <v>0</v>
      </c>
      <c r="I31" s="31"/>
      <c r="J31" s="31" t="n">
        <v>-66707.78</v>
      </c>
      <c r="K31" s="31" t="n">
        <v>1</v>
      </c>
      <c r="L31" s="31" t="n">
        <v>0</v>
      </c>
      <c r="N31" s="31" t="n">
        <v>-49093.53</v>
      </c>
      <c r="O31" s="31" t="n">
        <v>0</v>
      </c>
      <c r="P31" s="31" t="n">
        <v>0</v>
      </c>
      <c r="R31" s="31"/>
      <c r="S31" s="31"/>
      <c r="T31" s="31"/>
      <c r="U31" s="31"/>
      <c r="V31" s="31" t="n">
        <v>-761039.27</v>
      </c>
      <c r="W31" s="31" t="n">
        <v>0</v>
      </c>
      <c r="X31" s="31" t="n">
        <v>0</v>
      </c>
      <c r="Y31" s="74"/>
      <c r="AB31" s="29"/>
      <c r="AC31" s="31"/>
      <c r="AD31" s="31" t="n">
        <v>-2394380.8</v>
      </c>
      <c r="AE31" s="91" t="n">
        <v>0</v>
      </c>
      <c r="AF31" s="74" t="n">
        <v>0</v>
      </c>
      <c r="AG31" s="31"/>
      <c r="AH31" s="31" t="n">
        <v>0</v>
      </c>
      <c r="AI31" s="74" t="n">
        <v>0</v>
      </c>
      <c r="AJ31" s="31" t="n">
        <v>0</v>
      </c>
      <c r="AK31" s="31" t="n">
        <v>0</v>
      </c>
      <c r="AL31" s="31" t="n">
        <v>0</v>
      </c>
      <c r="AM31" s="92" t="n">
        <v>-89473</v>
      </c>
      <c r="AN31" s="31" t="n">
        <v>-4717929.38</v>
      </c>
      <c r="AO31" s="31"/>
      <c r="AP31" s="31" t="n">
        <v>0</v>
      </c>
      <c r="AQ31" s="31"/>
      <c r="AR31" s="31" t="n">
        <f aca="false">E31+J31+N31+V31+AD31+AH31+AL31+AM31</f>
        <v>-4717930.38</v>
      </c>
      <c r="AS31" s="29"/>
      <c r="AT31" s="31" t="n">
        <v>1</v>
      </c>
      <c r="AV31" s="31" t="n">
        <v>-4717929.38</v>
      </c>
      <c r="BK31" s="76" t="e">
        <f aca="false"/>
        <v>#REF!</v>
      </c>
      <c r="BN31" s="31" t="n">
        <v>986.83</v>
      </c>
      <c r="BP31" s="31" t="n">
        <v>-629.615</v>
      </c>
      <c r="BR31" s="31" t="n">
        <v>0</v>
      </c>
    </row>
    <row r="32" customFormat="false" ht="12.75" hidden="false" customHeight="false" outlineLevel="0" collapsed="false">
      <c r="A32" s="66"/>
      <c r="B32" s="66" t="s">
        <v>28</v>
      </c>
      <c r="C32" s="66"/>
      <c r="D32" s="66"/>
      <c r="E32" s="84" t="n">
        <v>15566541.4956633</v>
      </c>
      <c r="F32" s="84" t="n">
        <v>7745829.68</v>
      </c>
      <c r="G32" s="84" t="n">
        <v>0</v>
      </c>
      <c r="H32" s="84" t="n">
        <v>0</v>
      </c>
      <c r="I32" s="74"/>
      <c r="J32" s="84" t="n">
        <v>-30375388.1760956</v>
      </c>
      <c r="K32" s="84" t="n">
        <v>47128144.05</v>
      </c>
      <c r="L32" s="84" t="n">
        <v>0</v>
      </c>
      <c r="N32" s="31" t="n">
        <v>1339206.41741155</v>
      </c>
      <c r="O32" s="31" t="n">
        <v>2523257.4</v>
      </c>
      <c r="P32" s="84" t="n">
        <v>0</v>
      </c>
      <c r="R32" s="84"/>
      <c r="S32" s="84"/>
      <c r="T32" s="84"/>
      <c r="U32" s="74"/>
      <c r="V32" s="84" t="n">
        <v>28680204.216202</v>
      </c>
      <c r="W32" s="84" t="n">
        <v>-22539102.61</v>
      </c>
      <c r="X32" s="94" t="n">
        <v>13499.03</v>
      </c>
      <c r="Y32" s="74"/>
      <c r="AB32" s="29"/>
      <c r="AC32" s="31"/>
      <c r="AD32" s="84" t="n">
        <v>2316881.4112992</v>
      </c>
      <c r="AE32" s="84" t="n">
        <v>13195332.07</v>
      </c>
      <c r="AF32" s="84" t="n">
        <v>0</v>
      </c>
      <c r="AG32" s="31"/>
      <c r="AH32" s="84" t="n">
        <v>0</v>
      </c>
      <c r="AI32" s="84" t="n">
        <v>-79515.33</v>
      </c>
      <c r="AJ32" s="84" t="n">
        <v>-5529509.97</v>
      </c>
      <c r="AK32" s="84" t="n">
        <v>-4</v>
      </c>
      <c r="AL32" s="84" t="n">
        <v>0</v>
      </c>
      <c r="AM32" s="89" t="n">
        <v>-53409.4164137611</v>
      </c>
      <c r="AN32" s="84" t="n">
        <v>59931966.2680666</v>
      </c>
      <c r="AO32" s="31"/>
      <c r="AP32" s="84" t="n">
        <v>0</v>
      </c>
      <c r="AQ32" s="31"/>
      <c r="AR32" s="84" t="n">
        <f aca="false">E32+J32+N32+V32+AD32+AH32+AL32+AM32</f>
        <v>17474035.9480666</v>
      </c>
      <c r="AS32" s="29"/>
      <c r="AT32" s="84" t="n">
        <v>48066959.62</v>
      </c>
      <c r="AU32" s="31"/>
      <c r="AV32" s="95" t="n">
        <v>59931966.2680666</v>
      </c>
      <c r="BK32" s="76" t="e">
        <f aca="false"/>
        <v>#REF!</v>
      </c>
      <c r="BN32" s="95" t="n">
        <v>-6782.74075317398</v>
      </c>
      <c r="BP32" s="95" t="n">
        <v>6574.99287969595</v>
      </c>
      <c r="BR32" s="95" t="n">
        <v>0</v>
      </c>
    </row>
    <row r="33" customFormat="false" ht="12.75" hidden="false" customHeight="false" outlineLevel="0" collapsed="false">
      <c r="A33" s="66"/>
      <c r="B33" s="96" t="s">
        <v>73</v>
      </c>
      <c r="C33" s="66"/>
      <c r="D33" s="66"/>
      <c r="E33" s="84" t="n">
        <v>0</v>
      </c>
      <c r="F33" s="84" t="n">
        <v>0</v>
      </c>
      <c r="G33" s="84" t="n">
        <v>0</v>
      </c>
      <c r="H33" s="84" t="n">
        <v>0</v>
      </c>
      <c r="I33" s="74"/>
      <c r="J33" s="84" t="n">
        <v>0</v>
      </c>
      <c r="K33" s="84" t="n">
        <v>0</v>
      </c>
      <c r="L33" s="84" t="n">
        <v>0</v>
      </c>
      <c r="N33" s="31" t="n">
        <v>0</v>
      </c>
      <c r="O33" s="31" t="n">
        <v>0</v>
      </c>
      <c r="P33" s="84" t="n">
        <v>0</v>
      </c>
      <c r="R33" s="84"/>
      <c r="S33" s="84"/>
      <c r="T33" s="84"/>
      <c r="U33" s="74"/>
      <c r="V33" s="84" t="n">
        <v>0</v>
      </c>
      <c r="W33" s="84" t="n">
        <v>0</v>
      </c>
      <c r="X33" s="94" t="n">
        <v>0</v>
      </c>
      <c r="Y33" s="74"/>
      <c r="AB33" s="29"/>
      <c r="AC33" s="31"/>
      <c r="AD33" s="84" t="n">
        <v>0</v>
      </c>
      <c r="AE33" s="84" t="n">
        <v>0</v>
      </c>
      <c r="AF33" s="84" t="n">
        <v>0</v>
      </c>
      <c r="AG33" s="31"/>
      <c r="AH33" s="84" t="n">
        <v>0</v>
      </c>
      <c r="AI33" s="84" t="n">
        <v>0</v>
      </c>
      <c r="AJ33" s="84" t="n">
        <v>0</v>
      </c>
      <c r="AK33" s="84" t="n">
        <v>0</v>
      </c>
      <c r="AL33" s="84" t="n">
        <v>0</v>
      </c>
      <c r="AM33" s="89" t="n">
        <v>0</v>
      </c>
      <c r="AN33" s="84" t="n">
        <v>0</v>
      </c>
      <c r="AO33" s="31"/>
      <c r="AP33" s="84" t="n">
        <v>0</v>
      </c>
      <c r="AQ33" s="31"/>
      <c r="AR33" s="84" t="n">
        <f aca="false">E33+J33+N33+V33+AD33+AH33+AL33+AM33</f>
        <v>0</v>
      </c>
      <c r="AS33" s="29"/>
      <c r="AT33" s="84" t="n">
        <v>0</v>
      </c>
      <c r="AV33" s="95" t="n">
        <v>0</v>
      </c>
      <c r="BK33" s="76" t="e">
        <f aca="false"/>
        <v>#REF!</v>
      </c>
      <c r="BN33" s="95" t="n">
        <v>-456.104396364502</v>
      </c>
      <c r="BP33" s="95" t="n">
        <v>-228.84227818994</v>
      </c>
      <c r="BR33" s="95" t="n">
        <v>0</v>
      </c>
    </row>
    <row r="34" customFormat="false" ht="12.75" hidden="false" customHeight="false" outlineLevel="0" collapsed="false">
      <c r="A34" s="66"/>
      <c r="B34" s="96" t="s">
        <v>29</v>
      </c>
      <c r="C34" s="66"/>
      <c r="D34" s="66"/>
      <c r="E34" s="84" t="n">
        <v>-1726971.77087081</v>
      </c>
      <c r="F34" s="84" t="n">
        <v>0</v>
      </c>
      <c r="G34" s="84" t="n">
        <v>0</v>
      </c>
      <c r="H34" s="84" t="n">
        <v>0</v>
      </c>
      <c r="I34" s="74"/>
      <c r="J34" s="84" t="n">
        <v>-465862.591573076</v>
      </c>
      <c r="K34" s="84" t="n">
        <v>0</v>
      </c>
      <c r="L34" s="84" t="n">
        <v>0</v>
      </c>
      <c r="N34" s="31" t="n">
        <v>-20192.2802977261</v>
      </c>
      <c r="O34" s="31" t="n">
        <v>0</v>
      </c>
      <c r="P34" s="84" t="n">
        <v>0</v>
      </c>
      <c r="R34" s="84"/>
      <c r="S34" s="84"/>
      <c r="T34" s="84"/>
      <c r="U34" s="74"/>
      <c r="V34" s="84" t="n">
        <v>-74047.9043051048</v>
      </c>
      <c r="W34" s="84" t="n">
        <v>0</v>
      </c>
      <c r="X34" s="94" t="n">
        <v>0</v>
      </c>
      <c r="Y34" s="74"/>
      <c r="AB34" s="29"/>
      <c r="AC34" s="31"/>
      <c r="AD34" s="84" t="n">
        <v>352271.706609146</v>
      </c>
      <c r="AE34" s="84" t="n">
        <v>0</v>
      </c>
      <c r="AF34" s="84" t="n">
        <v>0</v>
      </c>
      <c r="AG34" s="31"/>
      <c r="AH34" s="84" t="n">
        <v>0</v>
      </c>
      <c r="AI34" s="84" t="n">
        <v>0</v>
      </c>
      <c r="AJ34" s="84" t="n">
        <v>0</v>
      </c>
      <c r="AK34" s="84" t="n">
        <v>0</v>
      </c>
      <c r="AL34" s="84" t="n">
        <v>0</v>
      </c>
      <c r="AM34" s="89" t="n">
        <v>0</v>
      </c>
      <c r="AN34" s="84" t="n">
        <v>-1934802.84043758</v>
      </c>
      <c r="AO34" s="31"/>
      <c r="AP34" s="84" t="n">
        <v>0</v>
      </c>
      <c r="AQ34" s="31"/>
      <c r="AR34" s="84" t="n">
        <f aca="false">E34+J34+N34+V34+AD34+AH34+AL34+AM34</f>
        <v>-1934802.84043758</v>
      </c>
      <c r="AS34" s="29"/>
      <c r="AT34" s="84" t="n">
        <v>0</v>
      </c>
      <c r="AV34" s="95" t="n">
        <v>-1934802.84043758</v>
      </c>
      <c r="BK34" s="76" t="e">
        <f aca="false"/>
        <v>#REF!</v>
      </c>
      <c r="BN34" s="95" t="n">
        <v>-88.11945</v>
      </c>
      <c r="BP34" s="95" t="n">
        <v>172.9329</v>
      </c>
      <c r="BR34" s="95" t="n">
        <v>0</v>
      </c>
    </row>
    <row r="35" customFormat="false" ht="12.75" hidden="false" customHeight="false" outlineLevel="0" collapsed="false">
      <c r="A35" s="66"/>
      <c r="B35" s="96" t="s">
        <v>30</v>
      </c>
      <c r="C35" s="66"/>
      <c r="D35" s="66"/>
      <c r="E35" s="84" t="n">
        <v>-649101.306112605</v>
      </c>
      <c r="F35" s="84" t="n">
        <v>-48628</v>
      </c>
      <c r="G35" s="84" t="n">
        <v>0</v>
      </c>
      <c r="H35" s="84" t="n">
        <v>0</v>
      </c>
      <c r="I35" s="74"/>
      <c r="J35" s="84" t="n">
        <v>-1517749.92265482</v>
      </c>
      <c r="K35" s="84" t="n">
        <v>0</v>
      </c>
      <c r="L35" s="84" t="n">
        <v>0</v>
      </c>
      <c r="N35" s="31" t="n">
        <v>-532238.936234737</v>
      </c>
      <c r="O35" s="31" t="n">
        <v>0</v>
      </c>
      <c r="P35" s="84" t="n">
        <v>0</v>
      </c>
      <c r="R35" s="84"/>
      <c r="S35" s="84"/>
      <c r="T35" s="84"/>
      <c r="U35" s="74"/>
      <c r="V35" s="84" t="n">
        <v>1402860.815195</v>
      </c>
      <c r="W35" s="84" t="n">
        <v>-2081</v>
      </c>
      <c r="X35" s="94" t="n">
        <v>0</v>
      </c>
      <c r="Y35" s="74"/>
      <c r="AB35" s="29"/>
      <c r="AC35" s="31"/>
      <c r="AD35" s="84" t="n">
        <v>667759.413776636</v>
      </c>
      <c r="AE35" s="84" t="n">
        <v>2950</v>
      </c>
      <c r="AF35" s="84" t="n">
        <v>0</v>
      </c>
      <c r="AG35" s="31"/>
      <c r="AH35" s="84" t="n">
        <v>0</v>
      </c>
      <c r="AI35" s="84" t="n">
        <v>102000</v>
      </c>
      <c r="AJ35" s="84" t="n">
        <v>0</v>
      </c>
      <c r="AK35" s="84" t="n">
        <v>0</v>
      </c>
      <c r="AL35" s="84" t="n">
        <v>0</v>
      </c>
      <c r="AM35" s="89" t="n">
        <v>9276.82732094422</v>
      </c>
      <c r="AN35" s="84" t="n">
        <v>-564952.108709585</v>
      </c>
      <c r="AO35" s="31"/>
      <c r="AP35" s="84" t="n">
        <v>0</v>
      </c>
      <c r="AQ35" s="31"/>
      <c r="AR35" s="84" t="n">
        <f aca="false">E35+J35+N35+V35+AD35+AH35+AL35+AM35</f>
        <v>-619193.108709585</v>
      </c>
      <c r="AS35" s="29"/>
      <c r="AT35" s="84" t="n">
        <v>-47759</v>
      </c>
      <c r="AV35" s="95" t="n">
        <v>-564952.108709585</v>
      </c>
      <c r="BK35" s="76" t="e">
        <f aca="false"/>
        <v>#REF!</v>
      </c>
      <c r="BN35" s="95" t="n">
        <v>-285.060950016655</v>
      </c>
      <c r="BP35" s="95" t="n">
        <v>-661.587271417577</v>
      </c>
      <c r="BR35" s="95" t="n">
        <v>0</v>
      </c>
    </row>
    <row r="36" customFormat="false" ht="12.75" hidden="false" customHeight="false" outlineLevel="0" collapsed="false">
      <c r="A36" s="66"/>
      <c r="B36" s="96" t="s">
        <v>31</v>
      </c>
      <c r="C36" s="66"/>
      <c r="D36" s="66"/>
      <c r="E36" s="84" t="n">
        <v>1349.26290371066</v>
      </c>
      <c r="F36" s="84" t="n">
        <v>-7859.57</v>
      </c>
      <c r="G36" s="84" t="n">
        <v>0</v>
      </c>
      <c r="H36" s="84" t="n">
        <v>0</v>
      </c>
      <c r="I36" s="74"/>
      <c r="J36" s="84" t="n">
        <v>-118585.510328388</v>
      </c>
      <c r="K36" s="84" t="n">
        <v>28699.57</v>
      </c>
      <c r="L36" s="84" t="n">
        <v>0</v>
      </c>
      <c r="N36" s="31" t="n">
        <v>8217.47686358829</v>
      </c>
      <c r="O36" s="31" t="n">
        <v>164.39</v>
      </c>
      <c r="P36" s="84" t="n">
        <v>0</v>
      </c>
      <c r="R36" s="84"/>
      <c r="S36" s="84"/>
      <c r="T36" s="84"/>
      <c r="U36" s="74"/>
      <c r="V36" s="84" t="n">
        <v>-57639.3263997792</v>
      </c>
      <c r="W36" s="84" t="n">
        <v>38803.48</v>
      </c>
      <c r="X36" s="94" t="n">
        <v>0.81</v>
      </c>
      <c r="Y36" s="74"/>
      <c r="AB36" s="29"/>
      <c r="AC36" s="31"/>
      <c r="AD36" s="84" t="n">
        <v>-106626.602049902</v>
      </c>
      <c r="AE36" s="84" t="n">
        <v>14212.04</v>
      </c>
      <c r="AF36" s="84" t="n">
        <v>0</v>
      </c>
      <c r="AG36" s="31"/>
      <c r="AH36" s="84" t="n">
        <v>0</v>
      </c>
      <c r="AI36" s="84" t="n">
        <v>4.5</v>
      </c>
      <c r="AJ36" s="84" t="n">
        <v>-659.2</v>
      </c>
      <c r="AK36" s="84" t="n">
        <v>5.12</v>
      </c>
      <c r="AL36" s="84" t="n">
        <v>0</v>
      </c>
      <c r="AM36" s="89" t="n">
        <v>510.31618480622</v>
      </c>
      <c r="AN36" s="84" t="n">
        <v>-199403.242825964</v>
      </c>
      <c r="AO36" s="31"/>
      <c r="AP36" s="84" t="n">
        <v>0</v>
      </c>
      <c r="AQ36" s="31"/>
      <c r="AR36" s="84" t="n">
        <f aca="false">E36+J36+N36+V36+AD36+AH36+AL36+AM36</f>
        <v>-272774.382825964</v>
      </c>
      <c r="AS36" s="29"/>
      <c r="AT36" s="84" t="n">
        <v>74020.72</v>
      </c>
      <c r="AV36" s="95" t="n">
        <v>-199403.242825964</v>
      </c>
      <c r="BK36" s="76" t="e">
        <f aca="false"/>
        <v>#REF!</v>
      </c>
      <c r="BN36" s="95" t="n">
        <v>471.125644101914</v>
      </c>
      <c r="BP36" s="95" t="n">
        <v>124.180766273411</v>
      </c>
      <c r="BR36" s="95" t="n">
        <v>0</v>
      </c>
    </row>
    <row r="37" customFormat="false" ht="12.75" hidden="false" customHeight="false" outlineLevel="0" collapsed="false">
      <c r="A37" s="96" t="s">
        <v>32</v>
      </c>
      <c r="B37" s="66"/>
      <c r="C37" s="66"/>
      <c r="D37" s="66"/>
      <c r="E37" s="84" t="n">
        <v>13656817.6815836</v>
      </c>
      <c r="F37" s="84" t="n">
        <v>7689342.11</v>
      </c>
      <c r="G37" s="84" t="n">
        <v>0</v>
      </c>
      <c r="H37" s="84" t="n">
        <v>0</v>
      </c>
      <c r="I37" s="74"/>
      <c r="J37" s="84" t="n">
        <v>-32524486.2006519</v>
      </c>
      <c r="K37" s="84" t="n">
        <v>47156843.62</v>
      </c>
      <c r="L37" s="84" t="n">
        <v>0</v>
      </c>
      <c r="N37" s="31" t="n">
        <v>796712.677742671</v>
      </c>
      <c r="O37" s="31" t="n">
        <v>2523421.79</v>
      </c>
      <c r="P37" s="84" t="n">
        <v>0</v>
      </c>
      <c r="R37" s="84"/>
      <c r="S37" s="84"/>
      <c r="T37" s="84"/>
      <c r="U37" s="74"/>
      <c r="V37" s="84" t="n">
        <v>29951377.8006921</v>
      </c>
      <c r="W37" s="84" t="n">
        <v>-22502380.13</v>
      </c>
      <c r="X37" s="94" t="n">
        <v>13499.84</v>
      </c>
      <c r="Y37" s="74"/>
      <c r="AB37" s="29"/>
      <c r="AC37" s="31"/>
      <c r="AD37" s="84" t="n">
        <v>3230285.92963507</v>
      </c>
      <c r="AE37" s="84" t="n">
        <v>13212494.11</v>
      </c>
      <c r="AF37" s="84" t="n">
        <v>0</v>
      </c>
      <c r="AG37" s="31"/>
      <c r="AH37" s="84" t="n">
        <v>0</v>
      </c>
      <c r="AI37" s="84" t="n">
        <v>22489.17</v>
      </c>
      <c r="AJ37" s="84" t="n">
        <v>-5530169.17</v>
      </c>
      <c r="AK37" s="84" t="n">
        <v>1.12</v>
      </c>
      <c r="AL37" s="84" t="n">
        <v>0</v>
      </c>
      <c r="AM37" s="89" t="n">
        <v>-43622.2729080107</v>
      </c>
      <c r="AN37" s="84" t="n">
        <v>57652628.0760935</v>
      </c>
      <c r="AO37" s="31"/>
      <c r="AP37" s="84" t="n">
        <v>0</v>
      </c>
      <c r="AQ37" s="31"/>
      <c r="AR37" s="84" t="n">
        <f aca="false">E37+J37+N37+V37+AD37+AH37+AL37+AM37</f>
        <v>15067085.6160935</v>
      </c>
      <c r="AS37" s="29"/>
      <c r="AT37" s="84" t="n">
        <v>48093221.34</v>
      </c>
      <c r="AV37" s="95" t="n">
        <v>57652628.0760935</v>
      </c>
      <c r="BK37" s="76" t="e">
        <f aca="false"/>
        <v>#REF!</v>
      </c>
      <c r="BN37" s="95" t="n">
        <v>-7198.12690545322</v>
      </c>
      <c r="BP37" s="95" t="n">
        <v>21035.4439963618</v>
      </c>
      <c r="BR37" s="95" t="n">
        <v>0</v>
      </c>
    </row>
    <row r="38" customFormat="false" ht="29.25" hidden="true" customHeight="true" outlineLevel="0" collapsed="false">
      <c r="A38" s="73" t="s">
        <v>74</v>
      </c>
      <c r="B38" s="97"/>
      <c r="C38" s="97" t="s">
        <v>75</v>
      </c>
      <c r="D38" s="98"/>
      <c r="E38" s="99" t="n">
        <v>-3925707.22575311</v>
      </c>
      <c r="F38" s="100"/>
      <c r="G38" s="100"/>
      <c r="H38" s="100"/>
      <c r="I38" s="99"/>
      <c r="J38" s="99" t="n">
        <v>37863576.6765671</v>
      </c>
      <c r="K38" s="100"/>
      <c r="L38" s="100"/>
      <c r="M38" s="101"/>
      <c r="N38" s="99" t="n">
        <v>-1314557.89</v>
      </c>
      <c r="O38" s="100"/>
      <c r="P38" s="100"/>
      <c r="Q38" s="101"/>
      <c r="R38" s="99"/>
      <c r="S38" s="99"/>
      <c r="T38" s="100"/>
      <c r="U38" s="99"/>
      <c r="V38" s="99" t="n">
        <v>0</v>
      </c>
      <c r="W38" s="100"/>
      <c r="X38" s="100"/>
      <c r="Y38" s="102"/>
      <c r="AB38" s="29"/>
      <c r="AC38" s="99"/>
      <c r="AD38" s="99" t="n">
        <v>84021635.377433</v>
      </c>
      <c r="AE38" s="100"/>
      <c r="AF38" s="100"/>
      <c r="AG38" s="99"/>
      <c r="AH38" s="99" t="n">
        <v>0</v>
      </c>
      <c r="AI38" s="100"/>
      <c r="AJ38" s="99" t="n">
        <v>-74329.5694998</v>
      </c>
      <c r="AK38" s="99" t="n">
        <v>18741.3195</v>
      </c>
      <c r="AL38" s="99" t="e">
        <f aca="false"/>
        <v>#REF!</v>
      </c>
      <c r="AM38" s="99"/>
      <c r="AN38" s="99" t="e">
        <f aca="false"/>
        <v>#REF!</v>
      </c>
      <c r="AO38" s="31"/>
      <c r="AP38" s="99" t="n">
        <v>0</v>
      </c>
      <c r="AQ38" s="31"/>
      <c r="AR38" s="99" t="e">
        <f aca="false"/>
        <v>#REF!</v>
      </c>
      <c r="AS38" s="29"/>
      <c r="AT38" s="99" t="e">
        <f aca="false"/>
        <v>#REF!</v>
      </c>
      <c r="AU38" s="101"/>
      <c r="AV38" s="103" t="e">
        <f aca="false"/>
        <v>#REF!</v>
      </c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76" t="e">
        <f aca="false"/>
        <v>#REF!</v>
      </c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  <c r="HS38" s="101"/>
      <c r="HT38" s="101"/>
      <c r="HU38" s="101"/>
      <c r="HV38" s="101"/>
      <c r="HW38" s="101"/>
      <c r="HX38" s="101"/>
      <c r="HY38" s="101"/>
      <c r="HZ38" s="101"/>
      <c r="IA38" s="101"/>
      <c r="IB38" s="101"/>
      <c r="IC38" s="101"/>
      <c r="ID38" s="101"/>
      <c r="IE38" s="101"/>
      <c r="IF38" s="101"/>
      <c r="IG38" s="101"/>
      <c r="IH38" s="101"/>
      <c r="II38" s="101"/>
      <c r="IJ38" s="101"/>
      <c r="IK38" s="101"/>
      <c r="IL38" s="101"/>
      <c r="IM38" s="101"/>
      <c r="IN38" s="101"/>
      <c r="IO38" s="101"/>
      <c r="IP38" s="101"/>
      <c r="IQ38" s="101"/>
      <c r="IR38" s="101"/>
      <c r="IS38" s="101"/>
      <c r="IT38" s="101"/>
      <c r="IU38" s="101"/>
      <c r="IV38" s="101"/>
      <c r="IW38" s="101"/>
    </row>
    <row r="39" customFormat="false" ht="12.75" hidden="true" customHeight="false" outlineLevel="0" collapsed="false">
      <c r="A39" s="98"/>
      <c r="B39" s="97"/>
      <c r="C39" s="97" t="s">
        <v>76</v>
      </c>
      <c r="D39" s="98"/>
      <c r="E39" s="99" t="e">
        <f aca="false"/>
        <v>#REF!</v>
      </c>
      <c r="F39" s="100"/>
      <c r="G39" s="100"/>
      <c r="H39" s="100"/>
      <c r="I39" s="99"/>
      <c r="J39" s="99" t="n">
        <v>-1090148.60883535</v>
      </c>
      <c r="K39" s="100"/>
      <c r="L39" s="100"/>
      <c r="M39" s="101"/>
      <c r="N39" s="99" t="n">
        <v>3439743.15873718</v>
      </c>
      <c r="O39" s="100"/>
      <c r="P39" s="100"/>
      <c r="Q39" s="101"/>
      <c r="R39" s="99"/>
      <c r="S39" s="99"/>
      <c r="T39" s="100"/>
      <c r="U39" s="99"/>
      <c r="V39" s="99" t="n">
        <v>-390413.619847412</v>
      </c>
      <c r="W39" s="100"/>
      <c r="X39" s="100"/>
      <c r="Y39" s="102"/>
      <c r="AB39" s="29"/>
      <c r="AC39" s="99"/>
      <c r="AD39" s="99" t="n">
        <v>-662024.908868014</v>
      </c>
      <c r="AE39" s="100"/>
      <c r="AF39" s="100"/>
      <c r="AG39" s="99"/>
      <c r="AH39" s="99" t="n">
        <v>0</v>
      </c>
      <c r="AI39" s="100"/>
      <c r="AJ39" s="99" t="n">
        <v>-70040.052710108</v>
      </c>
      <c r="AK39" s="99" t="n">
        <v>400.96</v>
      </c>
      <c r="AL39" s="99" t="e">
        <f aca="false"/>
        <v>#REF!</v>
      </c>
      <c r="AM39" s="99"/>
      <c r="AN39" s="99" t="e">
        <f aca="false"/>
        <v>#REF!</v>
      </c>
      <c r="AO39" s="31"/>
      <c r="AP39" s="99" t="n">
        <v>0</v>
      </c>
      <c r="AQ39" s="31"/>
      <c r="AR39" s="99" t="e">
        <f aca="false"/>
        <v>#REF!</v>
      </c>
      <c r="AS39" s="29"/>
      <c r="AT39" s="99" t="e">
        <f aca="false"/>
        <v>#REF!</v>
      </c>
      <c r="AU39" s="101"/>
      <c r="AV39" s="104" t="e">
        <f aca="false"/>
        <v>#REF!</v>
      </c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76" t="e">
        <f aca="false"/>
        <v>#REF!</v>
      </c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  <c r="EX39" s="101"/>
      <c r="EY39" s="101"/>
      <c r="EZ39" s="101"/>
      <c r="FA39" s="101"/>
      <c r="FB39" s="101"/>
      <c r="FC39" s="101"/>
      <c r="FD39" s="101"/>
      <c r="FE39" s="101"/>
      <c r="FF39" s="101"/>
      <c r="FG39" s="101"/>
      <c r="FH39" s="101"/>
      <c r="FI39" s="101"/>
      <c r="FJ39" s="101"/>
      <c r="FK39" s="101"/>
      <c r="FL39" s="101"/>
      <c r="FM39" s="101"/>
      <c r="FN39" s="101"/>
      <c r="FO39" s="101"/>
      <c r="FP39" s="101"/>
      <c r="FQ39" s="101"/>
      <c r="FR39" s="101"/>
      <c r="FS39" s="101"/>
      <c r="FT39" s="101"/>
      <c r="FU39" s="101"/>
      <c r="FV39" s="101"/>
      <c r="FW39" s="101"/>
      <c r="FX39" s="101"/>
      <c r="FY39" s="101"/>
      <c r="FZ39" s="101"/>
      <c r="GA39" s="101"/>
      <c r="GB39" s="101"/>
      <c r="GC39" s="101"/>
      <c r="GD39" s="101"/>
      <c r="GE39" s="101"/>
      <c r="GF39" s="101"/>
      <c r="GG39" s="101"/>
      <c r="GH39" s="101"/>
      <c r="GI39" s="101"/>
      <c r="GJ39" s="101"/>
      <c r="GK39" s="101"/>
      <c r="GL39" s="101"/>
      <c r="GM39" s="101"/>
      <c r="GN39" s="101"/>
      <c r="GO39" s="101"/>
      <c r="GP39" s="101"/>
      <c r="GQ39" s="101"/>
      <c r="GR39" s="101"/>
      <c r="GS39" s="101"/>
      <c r="GT39" s="101"/>
      <c r="GU39" s="101"/>
      <c r="GV39" s="101"/>
      <c r="GW39" s="101"/>
      <c r="GX39" s="101"/>
      <c r="GY39" s="101"/>
      <c r="GZ39" s="101"/>
      <c r="HA39" s="101"/>
      <c r="HB39" s="101"/>
      <c r="HC39" s="101"/>
      <c r="HD39" s="101"/>
      <c r="HE39" s="101"/>
      <c r="HF39" s="101"/>
      <c r="HG39" s="101"/>
      <c r="HH39" s="101"/>
      <c r="HI39" s="101"/>
      <c r="HJ39" s="101"/>
      <c r="HK39" s="101"/>
      <c r="HL39" s="101"/>
      <c r="HM39" s="101"/>
      <c r="HN39" s="101"/>
      <c r="HO39" s="101"/>
      <c r="HP39" s="101"/>
      <c r="HQ39" s="101"/>
      <c r="HR39" s="101"/>
      <c r="HS39" s="101"/>
      <c r="HT39" s="101"/>
      <c r="HU39" s="101"/>
      <c r="HV39" s="101"/>
      <c r="HW39" s="101"/>
      <c r="HX39" s="101"/>
      <c r="HY39" s="101"/>
      <c r="HZ39" s="101"/>
      <c r="IA39" s="101"/>
      <c r="IB39" s="101"/>
      <c r="IC39" s="101"/>
      <c r="ID39" s="101"/>
      <c r="IE39" s="101"/>
      <c r="IF39" s="101"/>
      <c r="IG39" s="101"/>
      <c r="IH39" s="101"/>
      <c r="II39" s="101"/>
      <c r="IJ39" s="101"/>
      <c r="IK39" s="101"/>
      <c r="IL39" s="101"/>
      <c r="IM39" s="101"/>
      <c r="IN39" s="101"/>
      <c r="IO39" s="101"/>
      <c r="IP39" s="101"/>
      <c r="IQ39" s="101"/>
      <c r="IR39" s="101"/>
      <c r="IS39" s="101"/>
      <c r="IT39" s="101"/>
      <c r="IU39" s="101"/>
      <c r="IV39" s="101"/>
      <c r="IW39" s="101"/>
    </row>
    <row r="40" customFormat="false" ht="12.75" hidden="true" customHeight="false" outlineLevel="0" collapsed="false">
      <c r="A40" s="97" t="s">
        <v>77</v>
      </c>
      <c r="B40" s="98"/>
      <c r="C40" s="98"/>
      <c r="D40" s="98"/>
      <c r="E40" s="105" t="e">
        <f aca="false"/>
        <v>#REF!</v>
      </c>
      <c r="F40" s="100"/>
      <c r="G40" s="100"/>
      <c r="H40" s="100"/>
      <c r="I40" s="100"/>
      <c r="J40" s="105" t="n">
        <v>36707465.2340369</v>
      </c>
      <c r="K40" s="100"/>
      <c r="L40" s="100"/>
      <c r="M40" s="101"/>
      <c r="N40" s="105" t="n">
        <v>2125185.26873718</v>
      </c>
      <c r="O40" s="100"/>
      <c r="P40" s="100"/>
      <c r="Q40" s="101"/>
      <c r="R40" s="105"/>
      <c r="S40" s="105"/>
      <c r="T40" s="100"/>
      <c r="U40" s="100"/>
      <c r="V40" s="105" t="n">
        <v>-390413.619847412</v>
      </c>
      <c r="W40" s="100"/>
      <c r="X40" s="100"/>
      <c r="Y40" s="102"/>
      <c r="AB40" s="29"/>
      <c r="AC40" s="99"/>
      <c r="AD40" s="105" t="n">
        <v>83359610.468565</v>
      </c>
      <c r="AE40" s="100"/>
      <c r="AF40" s="100"/>
      <c r="AG40" s="99"/>
      <c r="AH40" s="105" t="n">
        <v>0</v>
      </c>
      <c r="AI40" s="100"/>
      <c r="AJ40" s="105" t="n">
        <v>-144369.622209908</v>
      </c>
      <c r="AK40" s="105" t="n">
        <v>19142.2795</v>
      </c>
      <c r="AL40" s="105" t="e">
        <f aca="false"/>
        <v>#REF!</v>
      </c>
      <c r="AM40" s="105"/>
      <c r="AN40" s="105" t="e">
        <f aca="false"/>
        <v>#REF!</v>
      </c>
      <c r="AO40" s="31"/>
      <c r="AP40" s="105" t="n">
        <v>0</v>
      </c>
      <c r="AQ40" s="31"/>
      <c r="AR40" s="105" t="e">
        <f aca="false"/>
        <v>#REF!</v>
      </c>
      <c r="AS40" s="29"/>
      <c r="AT40" s="105" t="e">
        <f aca="false"/>
        <v>#REF!</v>
      </c>
      <c r="AU40" s="101"/>
      <c r="AV40" s="106" t="e">
        <f aca="false"/>
        <v>#REF!</v>
      </c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76" t="e">
        <f aca="false"/>
        <v>#REF!</v>
      </c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1"/>
      <c r="DV40" s="101"/>
      <c r="DW40" s="101"/>
      <c r="DX40" s="101"/>
      <c r="DY40" s="101"/>
      <c r="DZ40" s="101"/>
      <c r="EA40" s="101"/>
      <c r="EB40" s="101"/>
      <c r="EC40" s="101"/>
      <c r="ED40" s="101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1"/>
      <c r="IP40" s="101"/>
      <c r="IQ40" s="101"/>
      <c r="IR40" s="101"/>
      <c r="IS40" s="101"/>
      <c r="IT40" s="101"/>
      <c r="IU40" s="101"/>
      <c r="IV40" s="101"/>
      <c r="IW40" s="101"/>
    </row>
    <row r="41" customFormat="false" ht="1.5" hidden="false" customHeight="true" outlineLevel="0" collapsed="false">
      <c r="A41" s="73"/>
      <c r="B41" s="66"/>
      <c r="C41" s="66"/>
      <c r="D41" s="67"/>
      <c r="E41" s="74"/>
      <c r="F41" s="74"/>
      <c r="G41" s="74"/>
      <c r="H41" s="74"/>
      <c r="I41" s="31"/>
      <c r="J41" s="74"/>
      <c r="K41" s="74"/>
      <c r="L41" s="74"/>
      <c r="N41" s="74"/>
      <c r="O41" s="74"/>
      <c r="P41" s="74"/>
      <c r="R41" s="74"/>
      <c r="S41" s="74"/>
      <c r="T41" s="74"/>
      <c r="U41" s="31"/>
      <c r="V41" s="74"/>
      <c r="W41" s="30" t="s">
        <v>3</v>
      </c>
      <c r="X41" s="30"/>
      <c r="Y41" s="30"/>
      <c r="AB41" s="29"/>
      <c r="AD41" s="74"/>
      <c r="AE41" s="74"/>
      <c r="AF41" s="74"/>
      <c r="AH41" s="74"/>
      <c r="AI41" s="74"/>
      <c r="AJ41" s="74"/>
      <c r="AK41" s="74"/>
      <c r="AL41" s="74"/>
      <c r="AM41" s="74"/>
      <c r="AN41" s="74"/>
      <c r="AO41" s="31"/>
      <c r="AP41" s="74"/>
      <c r="AQ41" s="31"/>
      <c r="AR41" s="74"/>
      <c r="AS41" s="29"/>
      <c r="AT41" s="74"/>
      <c r="AV41" s="74"/>
      <c r="BK41" s="76" t="e">
        <f aca="false"/>
        <v>#REF!</v>
      </c>
    </row>
    <row r="42" customFormat="false" ht="12.75" hidden="false" customHeight="false" outlineLevel="0" collapsed="false">
      <c r="A42" s="73" t="s">
        <v>9</v>
      </c>
      <c r="B42" s="66"/>
      <c r="C42" s="66"/>
      <c r="D42" s="67" t="n">
        <v>37225</v>
      </c>
      <c r="E42" s="31"/>
      <c r="F42" s="31"/>
      <c r="G42" s="31"/>
      <c r="H42" s="31"/>
      <c r="I42" s="31"/>
      <c r="J42" s="31"/>
      <c r="K42" s="31"/>
      <c r="L42" s="31"/>
      <c r="N42" s="31"/>
      <c r="O42" s="31"/>
      <c r="P42" s="31"/>
      <c r="R42" s="31"/>
      <c r="S42" s="31"/>
      <c r="T42" s="31"/>
      <c r="U42" s="31"/>
      <c r="V42" s="31"/>
      <c r="W42" s="31"/>
      <c r="X42" s="31"/>
      <c r="Y42" s="30"/>
      <c r="AB42" s="29"/>
      <c r="AC42" s="31"/>
      <c r="AD42" s="31"/>
      <c r="AE42" s="74"/>
      <c r="AF42" s="74"/>
      <c r="AG42" s="31"/>
      <c r="AH42" s="31"/>
      <c r="AI42" s="74"/>
      <c r="AJ42" s="31"/>
      <c r="AK42" s="31"/>
      <c r="AL42" s="31"/>
      <c r="AM42" s="31"/>
      <c r="AN42" s="31"/>
      <c r="AO42" s="31"/>
      <c r="AP42" s="31"/>
      <c r="AQ42" s="31"/>
      <c r="AR42" s="31"/>
      <c r="AS42" s="29"/>
      <c r="AT42" s="31"/>
      <c r="AV42" s="31"/>
      <c r="BK42" s="76" t="e">
        <f aca="false"/>
        <v>#REF!</v>
      </c>
    </row>
    <row r="43" customFormat="false" ht="12.75" hidden="false" customHeight="false" outlineLevel="0" collapsed="false">
      <c r="A43" s="66"/>
      <c r="B43" s="66" t="s">
        <v>10</v>
      </c>
      <c r="C43" s="66"/>
      <c r="D43" s="66"/>
      <c r="E43" s="83" t="n">
        <v>-226353986.492465</v>
      </c>
      <c r="F43" s="84" t="n">
        <v>13327201</v>
      </c>
      <c r="G43" s="84" t="n">
        <v>0</v>
      </c>
      <c r="H43" s="84" t="n">
        <v>0</v>
      </c>
      <c r="I43" s="74"/>
      <c r="J43" s="84" t="n">
        <v>29445910.6189027</v>
      </c>
      <c r="K43" s="84" t="n">
        <v>72903105</v>
      </c>
      <c r="L43" s="84" t="n">
        <v>0</v>
      </c>
      <c r="N43" s="84" t="n">
        <v>-162474356.59442</v>
      </c>
      <c r="O43" s="84" t="n">
        <v>-675793</v>
      </c>
      <c r="P43" s="84" t="n">
        <v>0</v>
      </c>
      <c r="R43" s="84"/>
      <c r="S43" s="84"/>
      <c r="T43" s="84"/>
      <c r="U43" s="74"/>
      <c r="V43" s="84" t="n">
        <v>48396169.2421561</v>
      </c>
      <c r="W43" s="84" t="n">
        <v>8802598</v>
      </c>
      <c r="X43" s="94" t="n">
        <v>0</v>
      </c>
      <c r="Y43" s="74"/>
      <c r="AB43" s="29"/>
      <c r="AC43" s="31"/>
      <c r="AD43" s="84" t="n">
        <v>91725096.2920648</v>
      </c>
      <c r="AE43" s="84" t="n">
        <v>57611998</v>
      </c>
      <c r="AF43" s="84" t="n">
        <v>0</v>
      </c>
      <c r="AG43" s="31"/>
      <c r="AH43" s="84" t="n">
        <v>-0.740000000223517</v>
      </c>
      <c r="AI43" s="84" t="n">
        <v>6500</v>
      </c>
      <c r="AJ43" s="84" t="n">
        <v>-12567839</v>
      </c>
      <c r="AK43" s="84" t="n">
        <v>-415103</v>
      </c>
      <c r="AL43" s="84" t="n">
        <v>0</v>
      </c>
      <c r="AM43" s="89" t="n">
        <v>152379.918708256</v>
      </c>
      <c r="AN43" s="85" t="n">
        <v>-80116120.7550526</v>
      </c>
      <c r="AO43" s="31"/>
      <c r="AP43" s="84" t="n">
        <v>0</v>
      </c>
      <c r="AQ43" s="31"/>
      <c r="AR43" s="84" t="n">
        <f aca="false">E43+J43+N43+V43+AD43+AH43+AL43+AM43</f>
        <v>-219108787.755053</v>
      </c>
      <c r="AS43" s="29"/>
      <c r="AT43" s="84" t="n">
        <v>151969109</v>
      </c>
      <c r="AV43" s="85" t="n">
        <v>-80116120.7550526</v>
      </c>
      <c r="BK43" s="76" t="e">
        <f aca="false"/>
        <v>#REF!</v>
      </c>
    </row>
    <row r="44" customFormat="false" ht="12.75" hidden="false" customHeight="false" outlineLevel="0" collapsed="false">
      <c r="A44" s="66"/>
      <c r="B44" s="96" t="s">
        <v>11</v>
      </c>
      <c r="C44" s="66"/>
      <c r="D44" s="66"/>
      <c r="E44" s="83" t="n">
        <v>0</v>
      </c>
      <c r="F44" s="84" t="n">
        <v>0</v>
      </c>
      <c r="G44" s="84" t="n">
        <v>0</v>
      </c>
      <c r="H44" s="84" t="n">
        <v>0</v>
      </c>
      <c r="I44" s="74"/>
      <c r="J44" s="84" t="n">
        <v>0</v>
      </c>
      <c r="K44" s="84" t="n">
        <v>0</v>
      </c>
      <c r="L44" s="84" t="n">
        <v>0</v>
      </c>
      <c r="N44" s="84" t="n">
        <v>0</v>
      </c>
      <c r="O44" s="84" t="n">
        <v>0</v>
      </c>
      <c r="P44" s="84" t="n">
        <v>0</v>
      </c>
      <c r="R44" s="84"/>
      <c r="S44" s="84"/>
      <c r="T44" s="84"/>
      <c r="U44" s="74"/>
      <c r="V44" s="84" t="n">
        <v>0</v>
      </c>
      <c r="W44" s="84" t="n">
        <v>0</v>
      </c>
      <c r="X44" s="94" t="n">
        <v>0</v>
      </c>
      <c r="Y44" s="74"/>
      <c r="AB44" s="29"/>
      <c r="AC44" s="31"/>
      <c r="AD44" s="84" t="n">
        <v>0</v>
      </c>
      <c r="AE44" s="84" t="n">
        <v>0</v>
      </c>
      <c r="AF44" s="84" t="n">
        <v>0</v>
      </c>
      <c r="AG44" s="31"/>
      <c r="AH44" s="84" t="n">
        <v>0</v>
      </c>
      <c r="AI44" s="84" t="n">
        <v>0</v>
      </c>
      <c r="AJ44" s="84" t="n">
        <v>0</v>
      </c>
      <c r="AK44" s="84" t="n">
        <v>0</v>
      </c>
      <c r="AL44" s="84" t="n">
        <v>0</v>
      </c>
      <c r="AM44" s="89" t="n">
        <v>0</v>
      </c>
      <c r="AN44" s="85" t="n">
        <v>0</v>
      </c>
      <c r="AO44" s="31"/>
      <c r="AP44" s="84" t="n">
        <v>32639994.46</v>
      </c>
      <c r="AQ44" s="31"/>
      <c r="AR44" s="84" t="n">
        <f aca="false">E44+J44+N44+V44+AD44+AH44+AL44+AM44</f>
        <v>0</v>
      </c>
      <c r="AS44" s="29"/>
      <c r="AT44" s="84" t="n">
        <v>0</v>
      </c>
      <c r="AV44" s="85" t="n">
        <v>32639994.46</v>
      </c>
      <c r="BK44" s="76" t="e">
        <f aca="false"/>
        <v>#REF!</v>
      </c>
    </row>
    <row r="45" customFormat="false" ht="12.75" hidden="false" customHeight="false" outlineLevel="0" collapsed="false">
      <c r="A45" s="66"/>
      <c r="B45" s="66" t="s">
        <v>33</v>
      </c>
      <c r="C45" s="66"/>
      <c r="D45" s="66"/>
      <c r="E45" s="83" t="n">
        <v>438156381.50138</v>
      </c>
      <c r="F45" s="84" t="n">
        <v>-10433914.4093</v>
      </c>
      <c r="G45" s="84" t="n">
        <v>0</v>
      </c>
      <c r="H45" s="84" t="n">
        <v>-2884343</v>
      </c>
      <c r="I45" s="74"/>
      <c r="J45" s="84" t="n">
        <v>298002112.388425</v>
      </c>
      <c r="K45" s="84" t="n">
        <v>49444119.5224</v>
      </c>
      <c r="L45" s="84" t="n">
        <v>0</v>
      </c>
      <c r="N45" s="84" t="n">
        <v>180464079.489573</v>
      </c>
      <c r="O45" s="84" t="n">
        <v>138515321.9279</v>
      </c>
      <c r="P45" s="84" t="n">
        <v>0</v>
      </c>
      <c r="R45" s="84"/>
      <c r="S45" s="84"/>
      <c r="T45" s="84"/>
      <c r="U45" s="74"/>
      <c r="V45" s="84" t="n">
        <v>-8804610.60965017</v>
      </c>
      <c r="W45" s="84" t="n">
        <v>-4382875.94</v>
      </c>
      <c r="X45" s="94" t="n">
        <v>-18843.2</v>
      </c>
      <c r="Y45" s="74"/>
      <c r="AB45" s="29"/>
      <c r="AC45" s="31"/>
      <c r="AD45" s="84" t="n">
        <v>-78373837.5803168</v>
      </c>
      <c r="AE45" s="84" t="n">
        <v>-90303148.3828</v>
      </c>
      <c r="AF45" s="84" t="n">
        <v>13573438</v>
      </c>
      <c r="AG45" s="31"/>
      <c r="AH45" s="84" t="n">
        <v>-5222327.54776942</v>
      </c>
      <c r="AI45" s="84" t="n">
        <v>-168872.5826</v>
      </c>
      <c r="AJ45" s="84" t="n">
        <v>-161294</v>
      </c>
      <c r="AK45" s="84" t="n">
        <v>-114614.85</v>
      </c>
      <c r="AL45" s="84" t="n">
        <v>-88792.7625303018</v>
      </c>
      <c r="AM45" s="89" t="n">
        <v>1245626.54751473</v>
      </c>
      <c r="AN45" s="85" t="n">
        <v>918443604.512226</v>
      </c>
      <c r="AO45" s="31"/>
      <c r="AP45" s="84" t="n">
        <v>113054014.271138</v>
      </c>
      <c r="AQ45" s="31"/>
      <c r="AR45" s="84" t="n">
        <f aca="false">E45+J45+N45+V45+AD45+AH45+AL45+AM45</f>
        <v>825378631.426626</v>
      </c>
      <c r="AS45" s="29"/>
      <c r="AT45" s="84" t="n">
        <v>96394097.5182</v>
      </c>
      <c r="AV45" s="85" t="n">
        <v>1031497618.78336</v>
      </c>
      <c r="BK45" s="76" t="e">
        <f aca="false"/>
        <v>#REF!</v>
      </c>
    </row>
    <row r="46" customFormat="false" ht="12.75" hidden="false" customHeight="false" outlineLevel="0" collapsed="false">
      <c r="A46" s="66"/>
      <c r="B46" s="96" t="s">
        <v>34</v>
      </c>
      <c r="C46" s="66"/>
      <c r="D46" s="66"/>
      <c r="E46" s="83" t="n">
        <v>211802392.531786</v>
      </c>
      <c r="F46" s="84" t="n">
        <v>2893286.4207</v>
      </c>
      <c r="G46" s="84" t="n">
        <v>0</v>
      </c>
      <c r="H46" s="84" t="n">
        <v>-2884343</v>
      </c>
      <c r="I46" s="74"/>
      <c r="J46" s="84" t="n">
        <v>327448023.81343</v>
      </c>
      <c r="K46" s="84" t="n">
        <v>122347225.5924</v>
      </c>
      <c r="L46" s="84" t="n">
        <v>0</v>
      </c>
      <c r="N46" s="84" t="n">
        <v>17989723.4303933</v>
      </c>
      <c r="O46" s="84" t="n">
        <v>137823254.5479</v>
      </c>
      <c r="P46" s="84" t="n">
        <v>0</v>
      </c>
      <c r="R46" s="84"/>
      <c r="S46" s="84"/>
      <c r="T46" s="84"/>
      <c r="U46" s="74"/>
      <c r="V46" s="84" t="n">
        <v>39591558.860968</v>
      </c>
      <c r="W46" s="84" t="n">
        <v>4419720.77</v>
      </c>
      <c r="X46" s="94" t="n">
        <v>-18843.14</v>
      </c>
      <c r="Y46" s="74"/>
      <c r="AB46" s="29"/>
      <c r="AC46" s="31"/>
      <c r="AD46" s="84" t="n">
        <v>13351257.2863307</v>
      </c>
      <c r="AE46" s="84" t="n">
        <v>-32691151.7628</v>
      </c>
      <c r="AF46" s="84" t="n">
        <v>13573438</v>
      </c>
      <c r="AG46" s="31"/>
      <c r="AH46" s="84" t="n">
        <v>-5222328.28776942</v>
      </c>
      <c r="AI46" s="84" t="n">
        <v>-162372.1326</v>
      </c>
      <c r="AJ46" s="84" t="n">
        <v>-12729132.44</v>
      </c>
      <c r="AK46" s="84" t="n">
        <v>-529718.1</v>
      </c>
      <c r="AL46" s="84" t="n">
        <v>-88792.7625303018</v>
      </c>
      <c r="AM46" s="89" t="n">
        <v>1398001.1261744</v>
      </c>
      <c r="AN46" s="85" t="n">
        <v>838311200.754382</v>
      </c>
      <c r="AO46" s="31"/>
      <c r="AP46" s="84" t="n">
        <v>145694008.731138</v>
      </c>
      <c r="AQ46" s="31"/>
      <c r="AR46" s="84" t="n">
        <f aca="false">E46+J46+N46+V46+AD46+AH46+AL46+AM46</f>
        <v>606269835.998782</v>
      </c>
      <c r="AS46" s="29"/>
      <c r="AT46" s="84" t="n">
        <v>248346930.4282</v>
      </c>
      <c r="AV46" s="85" t="n">
        <v>984005209.48552</v>
      </c>
      <c r="BK46" s="76" t="e">
        <f aca="false"/>
        <v>#REF!</v>
      </c>
    </row>
    <row r="47" customFormat="false" ht="12.75" hidden="false" customHeight="false" outlineLevel="0" collapsed="false">
      <c r="A47" s="66" t="s">
        <v>3</v>
      </c>
      <c r="B47" s="96"/>
      <c r="C47" s="66"/>
      <c r="D47" s="66"/>
      <c r="E47" s="76" t="s">
        <v>3</v>
      </c>
      <c r="F47" s="76" t="s">
        <v>3</v>
      </c>
      <c r="G47" s="76" t="s">
        <v>3</v>
      </c>
      <c r="H47" s="76" t="s">
        <v>3</v>
      </c>
      <c r="I47" s="76" t="s">
        <v>3</v>
      </c>
      <c r="J47" s="76" t="s">
        <v>3</v>
      </c>
      <c r="K47" s="76" t="s">
        <v>3</v>
      </c>
      <c r="L47" s="76" t="s">
        <v>3</v>
      </c>
      <c r="M47" s="76" t="s">
        <v>3</v>
      </c>
      <c r="N47" s="107" t="s">
        <v>3</v>
      </c>
      <c r="O47" s="76" t="s">
        <v>3</v>
      </c>
      <c r="P47" s="76" t="s">
        <v>3</v>
      </c>
      <c r="Q47" s="76" t="s">
        <v>3</v>
      </c>
      <c r="R47" s="76" t="n">
        <v>0</v>
      </c>
      <c r="S47" s="76" t="n">
        <v>0</v>
      </c>
      <c r="T47" s="76" t="n">
        <v>0</v>
      </c>
      <c r="U47" s="76" t="n">
        <v>0</v>
      </c>
      <c r="V47" s="76" t="s">
        <v>3</v>
      </c>
      <c r="W47" s="76" t="s">
        <v>3</v>
      </c>
      <c r="X47" s="76" t="s">
        <v>3</v>
      </c>
      <c r="Y47" s="76"/>
      <c r="Z47" s="76" t="s">
        <v>3</v>
      </c>
      <c r="AA47" s="76" t="n">
        <v>0</v>
      </c>
      <c r="AB47" s="76" t="s">
        <v>3</v>
      </c>
      <c r="AC47" s="76" t="n">
        <v>0</v>
      </c>
      <c r="AD47" s="76" t="s">
        <v>3</v>
      </c>
      <c r="AE47" s="76" t="s">
        <v>3</v>
      </c>
      <c r="AF47" s="76" t="s">
        <v>3</v>
      </c>
      <c r="AG47" s="76" t="s">
        <v>3</v>
      </c>
      <c r="AH47" s="76" t="s">
        <v>3</v>
      </c>
      <c r="AI47" s="76" t="s">
        <v>3</v>
      </c>
      <c r="AJ47" s="76" t="s">
        <v>3</v>
      </c>
      <c r="AK47" s="76" t="s">
        <v>3</v>
      </c>
      <c r="AL47" s="76" t="s">
        <v>3</v>
      </c>
      <c r="AM47" s="76"/>
      <c r="AN47" s="76"/>
      <c r="AO47" s="31"/>
      <c r="AP47" s="76"/>
      <c r="AQ47" s="31"/>
      <c r="AR47" s="76"/>
      <c r="AS47" s="29"/>
      <c r="AT47" s="76"/>
      <c r="AV47" s="108"/>
      <c r="BK47" s="76" t="e">
        <f aca="false"/>
        <v>#REF!</v>
      </c>
    </row>
    <row r="48" customFormat="false" ht="3.75" hidden="false" customHeight="true" outlineLevel="0" collapsed="false">
      <c r="A48" s="66"/>
      <c r="B48" s="66"/>
      <c r="C48" s="66"/>
      <c r="D48" s="66"/>
      <c r="E48" s="31"/>
      <c r="F48" s="31"/>
      <c r="G48" s="31"/>
      <c r="H48" s="31"/>
      <c r="I48" s="31"/>
      <c r="J48" s="31"/>
      <c r="K48" s="31"/>
      <c r="L48" s="31"/>
      <c r="N48" s="31"/>
      <c r="O48" s="31"/>
      <c r="P48" s="31"/>
      <c r="R48" s="31"/>
      <c r="S48" s="31"/>
      <c r="T48" s="31"/>
      <c r="U48" s="31"/>
      <c r="V48" s="31"/>
      <c r="W48" s="31"/>
      <c r="X48" s="31"/>
      <c r="Y48" s="30"/>
      <c r="AB48" s="29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29"/>
      <c r="AT48" s="31"/>
      <c r="AV48" s="31"/>
      <c r="BK48" s="76" t="e">
        <f aca="false"/>
        <v>#REF!</v>
      </c>
    </row>
    <row r="49" customFormat="false" ht="12.75" hidden="false" customHeight="false" outlineLevel="0" collapsed="false">
      <c r="A49" s="73" t="s">
        <v>35</v>
      </c>
      <c r="B49" s="66"/>
      <c r="C49" s="66"/>
      <c r="D49" s="67" t="n">
        <v>37225</v>
      </c>
      <c r="E49" s="31"/>
      <c r="F49" s="31"/>
      <c r="G49" s="31"/>
      <c r="H49" s="31"/>
      <c r="I49" s="31"/>
      <c r="J49" s="31"/>
      <c r="K49" s="31"/>
      <c r="L49" s="31"/>
      <c r="N49" s="31"/>
      <c r="O49" s="31"/>
      <c r="P49" s="31"/>
      <c r="R49" s="31"/>
      <c r="S49" s="31"/>
      <c r="T49" s="31"/>
      <c r="U49" s="31"/>
      <c r="V49" s="31"/>
      <c r="W49" s="31"/>
      <c r="X49" s="31"/>
      <c r="Y49" s="30"/>
      <c r="AB49" s="29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29"/>
      <c r="AT49" s="31"/>
      <c r="AV49" s="31"/>
      <c r="BK49" s="76" t="e">
        <f aca="false"/>
        <v>#REF!</v>
      </c>
    </row>
    <row r="50" customFormat="false" ht="12.75" hidden="false" customHeight="false" outlineLevel="0" collapsed="false">
      <c r="A50" s="66"/>
      <c r="B50" s="66" t="s">
        <v>36</v>
      </c>
      <c r="C50" s="66"/>
      <c r="D50" s="66"/>
      <c r="E50" s="83" t="n">
        <v>11306509</v>
      </c>
      <c r="F50" s="84" t="n">
        <v>0</v>
      </c>
      <c r="G50" s="84" t="n">
        <v>0</v>
      </c>
      <c r="H50" s="84" t="n">
        <v>0</v>
      </c>
      <c r="I50" s="74"/>
      <c r="J50" s="84" t="n">
        <v>6137850.46</v>
      </c>
      <c r="K50" s="84" t="n">
        <v>0</v>
      </c>
      <c r="L50" s="84" t="n">
        <v>0</v>
      </c>
      <c r="N50" s="84" t="n">
        <v>2500160</v>
      </c>
      <c r="O50" s="84" t="n">
        <v>0</v>
      </c>
      <c r="P50" s="84" t="n">
        <v>0</v>
      </c>
      <c r="R50" s="84"/>
      <c r="S50" s="84"/>
      <c r="T50" s="84"/>
      <c r="U50" s="74"/>
      <c r="V50" s="84" t="n">
        <v>24481649.25</v>
      </c>
      <c r="W50" s="84" t="n">
        <v>0</v>
      </c>
      <c r="X50" s="94" t="n">
        <v>0</v>
      </c>
      <c r="Y50" s="74"/>
      <c r="AB50" s="29"/>
      <c r="AC50" s="31"/>
      <c r="AD50" s="84" t="n">
        <v>3020000</v>
      </c>
      <c r="AE50" s="84" t="n">
        <v>0</v>
      </c>
      <c r="AF50" s="84" t="n">
        <v>0</v>
      </c>
      <c r="AG50" s="31"/>
      <c r="AH50" s="84" t="n">
        <v>0</v>
      </c>
      <c r="AI50" s="84" t="n">
        <v>0</v>
      </c>
      <c r="AJ50" s="84" t="n">
        <v>0</v>
      </c>
      <c r="AK50" s="84" t="n">
        <v>0</v>
      </c>
      <c r="AL50" s="84" t="n">
        <v>0</v>
      </c>
      <c r="AM50" s="89" t="n">
        <v>0</v>
      </c>
      <c r="AN50" s="85" t="n">
        <v>47446168.71</v>
      </c>
      <c r="AO50" s="31"/>
      <c r="AP50" s="84" t="n">
        <v>0</v>
      </c>
      <c r="AQ50" s="31"/>
      <c r="AR50" s="84" t="n">
        <f aca="false">E50+J50+N50+V50+AD50+AH50+AL50+AM50</f>
        <v>47446168.71</v>
      </c>
      <c r="AS50" s="29"/>
      <c r="AT50" s="84" t="n">
        <v>0</v>
      </c>
      <c r="AU50" s="31"/>
      <c r="AV50" s="85" t="n">
        <v>47446168.71</v>
      </c>
      <c r="BK50" s="76" t="e">
        <f aca="false"/>
        <v>#REF!</v>
      </c>
    </row>
    <row r="51" customFormat="false" ht="12.75" hidden="false" customHeight="false" outlineLevel="0" collapsed="false">
      <c r="A51" s="66"/>
      <c r="B51" s="66" t="s">
        <v>10</v>
      </c>
      <c r="C51" s="66"/>
      <c r="D51" s="66"/>
      <c r="E51" s="83" t="n">
        <v>-135555514.703351</v>
      </c>
      <c r="F51" s="84" t="n">
        <v>19043320</v>
      </c>
      <c r="G51" s="84" t="n">
        <v>0</v>
      </c>
      <c r="H51" s="84" t="n">
        <v>0</v>
      </c>
      <c r="I51" s="74"/>
      <c r="J51" s="84" t="n">
        <v>-17644736.9099306</v>
      </c>
      <c r="K51" s="84" t="n">
        <v>29763601.9071</v>
      </c>
      <c r="L51" s="84" t="n">
        <v>0</v>
      </c>
      <c r="N51" s="84" t="n">
        <v>-30335149.8565872</v>
      </c>
      <c r="O51" s="84" t="n">
        <v>206240</v>
      </c>
      <c r="P51" s="84" t="n">
        <v>0</v>
      </c>
      <c r="R51" s="84"/>
      <c r="S51" s="84"/>
      <c r="T51" s="84"/>
      <c r="U51" s="74"/>
      <c r="V51" s="84" t="n">
        <v>31144906.1180542</v>
      </c>
      <c r="W51" s="84" t="n">
        <v>12147061</v>
      </c>
      <c r="X51" s="94" t="n">
        <v>810</v>
      </c>
      <c r="Y51" s="74"/>
      <c r="AB51" s="29"/>
      <c r="AC51" s="31"/>
      <c r="AD51" s="84" t="n">
        <v>85488671.2512136</v>
      </c>
      <c r="AE51" s="84" t="n">
        <v>54996237.0913</v>
      </c>
      <c r="AF51" s="84" t="n">
        <v>1869</v>
      </c>
      <c r="AG51" s="31"/>
      <c r="AH51" s="84" t="n">
        <v>0</v>
      </c>
      <c r="AI51" s="84" t="n">
        <v>6500</v>
      </c>
      <c r="AJ51" s="84" t="n">
        <v>-12567839</v>
      </c>
      <c r="AK51" s="84" t="n">
        <v>-415103</v>
      </c>
      <c r="AL51" s="84" t="n">
        <v>0</v>
      </c>
      <c r="AM51" s="89" t="n">
        <v>0</v>
      </c>
      <c r="AN51" s="85" t="n">
        <v>36280872.8977988</v>
      </c>
      <c r="AO51" s="31"/>
      <c r="AP51" s="84" t="n">
        <v>0</v>
      </c>
      <c r="AQ51" s="31"/>
      <c r="AR51" s="84" t="n">
        <f aca="false">E51+J51+N51+V51+AD51+AH51+AL51+AM51</f>
        <v>-66901824.1006012</v>
      </c>
      <c r="AS51" s="29"/>
      <c r="AT51" s="84" t="n">
        <v>116159138.9984</v>
      </c>
      <c r="AV51" s="85" t="n">
        <v>36280872.8977988</v>
      </c>
      <c r="BK51" s="76" t="e">
        <f aca="false"/>
        <v>#REF!</v>
      </c>
    </row>
    <row r="52" customFormat="false" ht="12.75" hidden="false" customHeight="false" outlineLevel="0" collapsed="false">
      <c r="A52" s="66"/>
      <c r="B52" s="96" t="s">
        <v>11</v>
      </c>
      <c r="C52" s="66"/>
      <c r="D52" s="66"/>
      <c r="E52" s="83" t="n">
        <v>0</v>
      </c>
      <c r="F52" s="84" t="n">
        <v>0</v>
      </c>
      <c r="G52" s="84" t="n">
        <v>0</v>
      </c>
      <c r="H52" s="84" t="n">
        <v>0</v>
      </c>
      <c r="I52" s="74"/>
      <c r="J52" s="84" t="n">
        <v>0</v>
      </c>
      <c r="K52" s="84" t="n">
        <v>0</v>
      </c>
      <c r="L52" s="84" t="n">
        <v>0</v>
      </c>
      <c r="N52" s="84" t="n">
        <v>0</v>
      </c>
      <c r="O52" s="84" t="n">
        <v>-131987148.4238</v>
      </c>
      <c r="P52" s="84" t="n">
        <v>0</v>
      </c>
      <c r="R52" s="84"/>
      <c r="S52" s="84"/>
      <c r="T52" s="84"/>
      <c r="U52" s="74"/>
      <c r="V52" s="84" t="n">
        <v>0</v>
      </c>
      <c r="W52" s="84" t="n">
        <v>0</v>
      </c>
      <c r="X52" s="94" t="n">
        <v>0</v>
      </c>
      <c r="Y52" s="74"/>
      <c r="AB52" s="29"/>
      <c r="AC52" s="31"/>
      <c r="AD52" s="84" t="n">
        <v>0</v>
      </c>
      <c r="AE52" s="84" t="n">
        <v>0</v>
      </c>
      <c r="AF52" s="84" t="n">
        <v>0</v>
      </c>
      <c r="AG52" s="31"/>
      <c r="AH52" s="84" t="n">
        <v>0</v>
      </c>
      <c r="AI52" s="84" t="n">
        <v>0</v>
      </c>
      <c r="AJ52" s="84" t="n">
        <v>0</v>
      </c>
      <c r="AK52" s="84" t="n">
        <v>0</v>
      </c>
      <c r="AL52" s="84" t="n">
        <v>0</v>
      </c>
      <c r="AM52" s="89" t="n">
        <v>0</v>
      </c>
      <c r="AN52" s="85" t="n">
        <v>-131987148.4238</v>
      </c>
      <c r="AO52" s="31"/>
      <c r="AP52" s="84" t="n">
        <v>0</v>
      </c>
      <c r="AQ52" s="31"/>
      <c r="AR52" s="84" t="n">
        <f aca="false">E52+J52+N52+V52+AD52+AH52+AL52+AM52</f>
        <v>0</v>
      </c>
      <c r="AS52" s="29"/>
      <c r="AT52" s="84" t="n">
        <v>-131987148.4238</v>
      </c>
      <c r="AV52" s="85" t="n">
        <v>-131987148.4238</v>
      </c>
      <c r="BK52" s="76" t="e">
        <f aca="false"/>
        <v>#REF!</v>
      </c>
    </row>
    <row r="53" customFormat="false" ht="12.75" hidden="false" customHeight="false" outlineLevel="0" collapsed="false">
      <c r="A53" s="66"/>
      <c r="B53" s="66" t="s">
        <v>12</v>
      </c>
      <c r="C53" s="66"/>
      <c r="D53" s="66"/>
      <c r="E53" s="83" t="n">
        <v>330068069.815532</v>
      </c>
      <c r="F53" s="84" t="n">
        <v>-14109773.4093</v>
      </c>
      <c r="G53" s="84" t="n">
        <v>0</v>
      </c>
      <c r="H53" s="84" t="n">
        <v>0</v>
      </c>
      <c r="I53" s="74"/>
      <c r="J53" s="84" t="n">
        <v>57206887.6762423</v>
      </c>
      <c r="K53" s="84" t="n">
        <v>29937290.3642</v>
      </c>
      <c r="L53" s="84" t="n">
        <v>0</v>
      </c>
      <c r="N53" s="84" t="n">
        <v>37426624.300284</v>
      </c>
      <c r="O53" s="84" t="n">
        <v>-124721.15</v>
      </c>
      <c r="P53" s="84" t="n">
        <v>0</v>
      </c>
      <c r="R53" s="84"/>
      <c r="S53" s="84"/>
      <c r="T53" s="84"/>
      <c r="U53" s="74"/>
      <c r="V53" s="84" t="n">
        <v>17820311.8644787</v>
      </c>
      <c r="W53" s="84" t="n">
        <v>-7535225.94</v>
      </c>
      <c r="X53" s="94" t="n">
        <v>3739.8</v>
      </c>
      <c r="Y53" s="74"/>
      <c r="AB53" s="29"/>
      <c r="AC53" s="31"/>
      <c r="AD53" s="84" t="n">
        <v>4336475.83369131</v>
      </c>
      <c r="AE53" s="84" t="n">
        <v>-55554067.1724</v>
      </c>
      <c r="AF53" s="84" t="n">
        <v>-1869</v>
      </c>
      <c r="AG53" s="31"/>
      <c r="AH53" s="84" t="n">
        <v>0</v>
      </c>
      <c r="AI53" s="84" t="n">
        <v>-168872.5826</v>
      </c>
      <c r="AJ53" s="84" t="n">
        <v>-161294</v>
      </c>
      <c r="AK53" s="84" t="n">
        <v>-114614.85</v>
      </c>
      <c r="AL53" s="84" t="n">
        <v>0</v>
      </c>
      <c r="AM53" s="89" t="n">
        <v>1245626.54751473</v>
      </c>
      <c r="AN53" s="85" t="n">
        <v>400274588.097643</v>
      </c>
      <c r="AO53" s="31"/>
      <c r="AP53" s="84" t="n">
        <v>-18165980.95045</v>
      </c>
      <c r="AQ53" s="31"/>
      <c r="AR53" s="84" t="n">
        <f aca="false">E53+J53+N53+V53+AD53+AH53+AL53+AM53</f>
        <v>448103996.037743</v>
      </c>
      <c r="AS53" s="29"/>
      <c r="AT53" s="84" t="n">
        <v>-47384626.5075</v>
      </c>
      <c r="AV53" s="85" t="n">
        <v>382108607.147193</v>
      </c>
      <c r="BK53" s="76" t="e">
        <f aca="false"/>
        <v>#REF!</v>
      </c>
    </row>
    <row r="54" customFormat="false" ht="12.75" hidden="false" customHeight="false" outlineLevel="0" collapsed="false">
      <c r="A54" s="66"/>
      <c r="B54" s="96" t="s">
        <v>34</v>
      </c>
      <c r="C54" s="66"/>
      <c r="D54" s="66"/>
      <c r="E54" s="83" t="n">
        <v>194512555.112181</v>
      </c>
      <c r="F54" s="84" t="n">
        <v>4933546.5907</v>
      </c>
      <c r="G54" s="84" t="n">
        <v>0</v>
      </c>
      <c r="H54" s="84" t="n">
        <v>0</v>
      </c>
      <c r="I54" s="74"/>
      <c r="J54" s="84" t="n">
        <v>39562150.7663118</v>
      </c>
      <c r="K54" s="84" t="n">
        <v>59700892.2713</v>
      </c>
      <c r="L54" s="84" t="n">
        <v>0</v>
      </c>
      <c r="N54" s="84" t="n">
        <v>7091474.44369686</v>
      </c>
      <c r="O54" s="84" t="n">
        <v>137214403.9617</v>
      </c>
      <c r="P54" s="84" t="n">
        <v>0</v>
      </c>
      <c r="R54" s="84"/>
      <c r="S54" s="84"/>
      <c r="T54" s="84"/>
      <c r="U54" s="74"/>
      <c r="V54" s="84" t="n">
        <v>48965217.9825329</v>
      </c>
      <c r="W54" s="84" t="n">
        <v>4611835.06</v>
      </c>
      <c r="X54" s="94" t="n">
        <v>4549.8</v>
      </c>
      <c r="Y54" s="74"/>
      <c r="AB54" s="29"/>
      <c r="AC54" s="31"/>
      <c r="AD54" s="84" t="n">
        <v>89825147.0849049</v>
      </c>
      <c r="AE54" s="84" t="n">
        <v>-557830.081099995</v>
      </c>
      <c r="AF54" s="84" t="n">
        <v>0</v>
      </c>
      <c r="AG54" s="31"/>
      <c r="AH54" s="84" t="n">
        <v>0</v>
      </c>
      <c r="AI54" s="84" t="n">
        <v>-162372.5826</v>
      </c>
      <c r="AJ54" s="84" t="n">
        <v>-12729133</v>
      </c>
      <c r="AK54" s="84" t="n">
        <v>-529717.85</v>
      </c>
      <c r="AL54" s="84" t="n">
        <v>0</v>
      </c>
      <c r="AM54" s="89" t="n">
        <v>1398006.46622299</v>
      </c>
      <c r="AN54" s="85" t="n">
        <v>573840726.02585</v>
      </c>
      <c r="AO54" s="31"/>
      <c r="AP54" s="84" t="n">
        <v>-18165980.95045</v>
      </c>
      <c r="AQ54" s="31"/>
      <c r="AR54" s="84" t="n">
        <f aca="false">E54+J54+N54+V54+AD54+AH54+AL54+AM54</f>
        <v>381354551.85585</v>
      </c>
      <c r="AS54" s="29"/>
      <c r="AT54" s="84" t="n">
        <v>205907397.6026</v>
      </c>
      <c r="AV54" s="85" t="n">
        <v>555674745.0754</v>
      </c>
      <c r="BK54" s="76" t="e">
        <f aca="false"/>
        <v>#REF!</v>
      </c>
    </row>
    <row r="55" customFormat="false" ht="3" hidden="false" customHeight="true" outlineLevel="0" collapsed="false">
      <c r="A55" s="73"/>
      <c r="B55" s="66"/>
      <c r="C55" s="66"/>
      <c r="D55" s="67"/>
      <c r="E55" s="74"/>
      <c r="F55" s="74"/>
      <c r="G55" s="74"/>
      <c r="H55" s="74"/>
      <c r="I55" s="31"/>
      <c r="J55" s="74"/>
      <c r="K55" s="74" t="n">
        <v>0</v>
      </c>
      <c r="L55" s="74"/>
      <c r="N55" s="74"/>
      <c r="O55" s="74"/>
      <c r="P55" s="74"/>
      <c r="R55" s="74"/>
      <c r="S55" s="74"/>
      <c r="T55" s="74"/>
      <c r="U55" s="31"/>
      <c r="V55" s="74"/>
      <c r="W55" s="30"/>
      <c r="X55" s="30"/>
      <c r="Y55" s="30"/>
      <c r="AB55" s="29"/>
      <c r="AC55" s="31"/>
      <c r="AD55" s="74"/>
      <c r="AE55" s="74"/>
      <c r="AF55" s="74"/>
      <c r="AH55" s="74"/>
      <c r="AI55" s="74"/>
      <c r="AJ55" s="74"/>
      <c r="AK55" s="74"/>
      <c r="AL55" s="74"/>
      <c r="AM55" s="74"/>
      <c r="AN55" s="85" t="n">
        <v>0</v>
      </c>
      <c r="AO55" s="31"/>
      <c r="AP55" s="74"/>
      <c r="AQ55" s="31"/>
      <c r="AR55" s="85" t="n">
        <v>0</v>
      </c>
      <c r="AS55" s="29"/>
      <c r="AT55" s="74"/>
      <c r="AV55" s="85" t="n">
        <v>0</v>
      </c>
      <c r="BK55" s="76" t="e">
        <f aca="false"/>
        <v>#REF!</v>
      </c>
    </row>
    <row r="56" customFormat="false" ht="12.75" hidden="false" customHeight="false" outlineLevel="0" collapsed="false">
      <c r="A56" s="73" t="s">
        <v>37</v>
      </c>
      <c r="B56" s="66"/>
      <c r="C56" s="66"/>
      <c r="D56" s="67"/>
      <c r="E56" s="74"/>
      <c r="F56" s="74"/>
      <c r="G56" s="74"/>
      <c r="H56" s="74"/>
      <c r="I56" s="31"/>
      <c r="J56" s="74"/>
      <c r="K56" s="74"/>
      <c r="L56" s="74"/>
      <c r="N56" s="74"/>
      <c r="O56" s="74"/>
      <c r="P56" s="74"/>
      <c r="R56" s="74"/>
      <c r="S56" s="74"/>
      <c r="T56" s="74"/>
      <c r="U56" s="31"/>
      <c r="V56" s="74"/>
      <c r="W56" s="30"/>
      <c r="X56" s="30"/>
      <c r="Y56" s="30"/>
      <c r="AB56" s="29"/>
      <c r="AC56" s="31"/>
      <c r="AD56" s="74"/>
      <c r="AE56" s="74"/>
      <c r="AF56" s="74"/>
      <c r="AH56" s="74"/>
      <c r="AI56" s="74"/>
      <c r="AJ56" s="74"/>
      <c r="AK56" s="74"/>
      <c r="AL56" s="74"/>
      <c r="AM56" s="74"/>
      <c r="AN56" s="74"/>
      <c r="AO56" s="31"/>
      <c r="AP56" s="74"/>
      <c r="AQ56" s="31"/>
      <c r="AR56" s="74"/>
      <c r="AS56" s="29"/>
      <c r="AT56" s="74"/>
      <c r="AV56" s="74"/>
      <c r="BK56" s="76" t="e">
        <f aca="false"/>
        <v>#REF!</v>
      </c>
    </row>
    <row r="57" customFormat="false" ht="12.75" hidden="false" customHeight="false" outlineLevel="0" collapsed="false">
      <c r="A57" s="66"/>
      <c r="B57" s="66" t="s">
        <v>36</v>
      </c>
      <c r="C57" s="66"/>
      <c r="D57" s="66"/>
      <c r="E57" s="83" t="n">
        <v>0</v>
      </c>
      <c r="F57" s="84" t="n">
        <v>0</v>
      </c>
      <c r="G57" s="84" t="n">
        <v>0</v>
      </c>
      <c r="H57" s="84" t="n">
        <v>0</v>
      </c>
      <c r="I57" s="74"/>
      <c r="J57" s="84" t="n">
        <v>0</v>
      </c>
      <c r="K57" s="84" t="n">
        <v>0</v>
      </c>
      <c r="L57" s="84" t="n">
        <v>0</v>
      </c>
      <c r="N57" s="84" t="n">
        <v>0</v>
      </c>
      <c r="O57" s="84" t="n">
        <v>0</v>
      </c>
      <c r="P57" s="84" t="n">
        <v>0</v>
      </c>
      <c r="R57" s="84"/>
      <c r="S57" s="84"/>
      <c r="T57" s="84"/>
      <c r="U57" s="74"/>
      <c r="V57" s="84" t="n">
        <v>0</v>
      </c>
      <c r="W57" s="84" t="n">
        <v>0</v>
      </c>
      <c r="X57" s="94" t="n">
        <v>0</v>
      </c>
      <c r="Y57" s="30"/>
      <c r="AB57" s="29"/>
      <c r="AC57" s="31"/>
      <c r="AD57" s="84" t="n">
        <v>0</v>
      </c>
      <c r="AE57" s="84" t="n">
        <v>0</v>
      </c>
      <c r="AF57" s="84" t="n">
        <v>0</v>
      </c>
      <c r="AG57" s="31"/>
      <c r="AH57" s="84" t="n">
        <v>0</v>
      </c>
      <c r="AI57" s="84" t="n">
        <v>0</v>
      </c>
      <c r="AJ57" s="84" t="n">
        <v>0</v>
      </c>
      <c r="AK57" s="84" t="n">
        <v>0</v>
      </c>
      <c r="AL57" s="84" t="n">
        <v>0</v>
      </c>
      <c r="AM57" s="89" t="n">
        <v>0</v>
      </c>
      <c r="AN57" s="85" t="n">
        <v>0</v>
      </c>
      <c r="AO57" s="31"/>
      <c r="AP57" s="84" t="n">
        <v>0</v>
      </c>
      <c r="AQ57" s="31"/>
      <c r="AR57" s="84" t="n">
        <f aca="false">E57+J57+N57+V57+AD57+AH57+AL57+AM57</f>
        <v>0</v>
      </c>
      <c r="AS57" s="29"/>
      <c r="AT57" s="84" t="n">
        <v>0</v>
      </c>
      <c r="AV57" s="85" t="n">
        <v>0</v>
      </c>
      <c r="BK57" s="76" t="e">
        <f aca="false"/>
        <v>#REF!</v>
      </c>
    </row>
    <row r="58" customFormat="false" ht="12.75" hidden="false" customHeight="false" outlineLevel="0" collapsed="false">
      <c r="A58" s="66"/>
      <c r="B58" s="66" t="s">
        <v>16</v>
      </c>
      <c r="C58" s="66"/>
      <c r="D58" s="66"/>
      <c r="E58" s="31"/>
      <c r="F58" s="31"/>
      <c r="G58" s="31"/>
      <c r="H58" s="31"/>
      <c r="I58" s="31"/>
      <c r="J58" s="31"/>
      <c r="K58" s="31"/>
      <c r="L58" s="31"/>
      <c r="N58" s="31"/>
      <c r="O58" s="31"/>
      <c r="P58" s="31"/>
      <c r="R58" s="31"/>
      <c r="S58" s="31"/>
      <c r="T58" s="31"/>
      <c r="U58" s="31"/>
      <c r="V58" s="31"/>
      <c r="W58" s="31"/>
      <c r="X58" s="31"/>
      <c r="Y58" s="30"/>
      <c r="AB58" s="29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 t="n">
        <v>0</v>
      </c>
      <c r="AO58" s="31"/>
      <c r="AP58" s="31"/>
      <c r="AQ58" s="31"/>
      <c r="AR58" s="31" t="n">
        <f aca="false">E58+J58+N58+V58+AD58+AH58+AJ58+AL58+AM58</f>
        <v>0</v>
      </c>
      <c r="AS58" s="29"/>
      <c r="AT58" s="31" t="n">
        <v>0</v>
      </c>
      <c r="AV58" s="31" t="n">
        <v>0</v>
      </c>
      <c r="BK58" s="76" t="e">
        <f aca="false"/>
        <v>#REF!</v>
      </c>
    </row>
    <row r="59" customFormat="false" ht="12.75" hidden="false" customHeight="true" outlineLevel="0" collapsed="false">
      <c r="A59" s="66"/>
      <c r="B59" s="66"/>
      <c r="C59" s="66" t="s">
        <v>17</v>
      </c>
      <c r="D59" s="66"/>
      <c r="E59" s="74" t="n">
        <v>51600.3099607592</v>
      </c>
      <c r="F59" s="31" t="n">
        <v>21814</v>
      </c>
      <c r="G59" s="31" t="n">
        <v>0</v>
      </c>
      <c r="H59" s="31" t="n">
        <v>0</v>
      </c>
      <c r="I59" s="31"/>
      <c r="J59" s="31" t="n">
        <v>63779.6829913809</v>
      </c>
      <c r="K59" s="31" t="n">
        <v>0</v>
      </c>
      <c r="L59" s="31" t="n">
        <v>0</v>
      </c>
      <c r="N59" s="31" t="n">
        <v>-10970.0993498441</v>
      </c>
      <c r="O59" s="74" t="n">
        <v>0</v>
      </c>
      <c r="P59" s="31" t="n">
        <v>0</v>
      </c>
      <c r="R59" s="31"/>
      <c r="S59" s="31"/>
      <c r="T59" s="31"/>
      <c r="U59" s="31"/>
      <c r="V59" s="31" t="n">
        <v>1.45519152283669E-011</v>
      </c>
      <c r="W59" s="31" t="n">
        <v>-116030</v>
      </c>
      <c r="X59" s="31" t="n">
        <v>0</v>
      </c>
      <c r="Y59" s="74"/>
      <c r="AB59" s="29"/>
      <c r="AC59" s="31"/>
      <c r="AD59" s="31" t="n">
        <v>-29447.6901387005</v>
      </c>
      <c r="AE59" s="31" t="n">
        <v>-265846</v>
      </c>
      <c r="AF59" s="31" t="n">
        <v>0</v>
      </c>
      <c r="AG59" s="31"/>
      <c r="AH59" s="31" t="n">
        <v>0</v>
      </c>
      <c r="AI59" s="31" t="n">
        <v>0</v>
      </c>
      <c r="AJ59" s="31" t="n">
        <v>0</v>
      </c>
      <c r="AK59" s="31" t="n">
        <v>0</v>
      </c>
      <c r="AL59" s="31" t="n">
        <v>0</v>
      </c>
      <c r="AM59" s="92" t="n">
        <v>0</v>
      </c>
      <c r="AN59" s="31" t="n">
        <v>-285099.796536405</v>
      </c>
      <c r="AO59" s="31"/>
      <c r="AP59" s="31" t="n">
        <v>0</v>
      </c>
      <c r="AQ59" s="31"/>
      <c r="AR59" s="31" t="n">
        <f aca="false">E59+J59+N59+V59+AD59+AH59+AL59+AM59</f>
        <v>74962.2034635955</v>
      </c>
      <c r="AS59" s="29"/>
      <c r="AT59" s="31" t="n">
        <v>-360062</v>
      </c>
      <c r="AV59" s="31" t="n">
        <v>-285099.796536405</v>
      </c>
      <c r="BK59" s="76" t="e">
        <f aca="false"/>
        <v>#REF!</v>
      </c>
    </row>
    <row r="60" customFormat="false" ht="12.75" hidden="false" customHeight="false" outlineLevel="0" collapsed="false">
      <c r="A60" s="66"/>
      <c r="B60" s="66"/>
      <c r="C60" s="66" t="s">
        <v>18</v>
      </c>
      <c r="D60" s="66"/>
      <c r="E60" s="74" t="n">
        <v>-1438867.78933611</v>
      </c>
      <c r="F60" s="31" t="n">
        <v>-153406</v>
      </c>
      <c r="G60" s="31" t="n">
        <v>0</v>
      </c>
      <c r="H60" s="31" t="n">
        <v>0</v>
      </c>
      <c r="I60" s="31"/>
      <c r="J60" s="31" t="n">
        <v>-6385708.47834932</v>
      </c>
      <c r="K60" s="31" t="n">
        <v>-5197872</v>
      </c>
      <c r="L60" s="31" t="n">
        <v>0</v>
      </c>
      <c r="N60" s="31" t="n">
        <v>-288803.982262381</v>
      </c>
      <c r="O60" s="74" t="n">
        <v>-863907</v>
      </c>
      <c r="P60" s="31" t="n">
        <v>0</v>
      </c>
      <c r="R60" s="31"/>
      <c r="S60" s="31"/>
      <c r="T60" s="31"/>
      <c r="U60" s="31"/>
      <c r="V60" s="31" t="n">
        <v>-6332940.42669976</v>
      </c>
      <c r="W60" s="31" t="n">
        <v>2540418</v>
      </c>
      <c r="X60" s="31" t="n">
        <v>0</v>
      </c>
      <c r="Y60" s="74"/>
      <c r="AB60" s="29"/>
      <c r="AC60" s="31"/>
      <c r="AD60" s="31" t="n">
        <v>-1149046.86012068</v>
      </c>
      <c r="AE60" s="31" t="n">
        <v>483553</v>
      </c>
      <c r="AF60" s="31" t="n">
        <v>0</v>
      </c>
      <c r="AG60" s="31"/>
      <c r="AH60" s="31" t="n">
        <v>0</v>
      </c>
      <c r="AI60" s="31" t="n">
        <v>0</v>
      </c>
      <c r="AJ60" s="31" t="n">
        <v>0</v>
      </c>
      <c r="AK60" s="31" t="n">
        <v>0</v>
      </c>
      <c r="AL60" s="31" t="n">
        <v>0</v>
      </c>
      <c r="AM60" s="92" t="n">
        <v>-2802.53269074368</v>
      </c>
      <c r="AN60" s="31" t="n">
        <v>-18789384.069459</v>
      </c>
      <c r="AO60" s="31"/>
      <c r="AP60" s="31" t="n">
        <v>0</v>
      </c>
      <c r="AQ60" s="31"/>
      <c r="AR60" s="31" t="n">
        <f aca="false">E60+J60+N60+V60+AD60+AH60+AL60+AM60</f>
        <v>-15598170.069459</v>
      </c>
      <c r="AS60" s="29"/>
      <c r="AT60" s="31" t="n">
        <v>-3191214</v>
      </c>
      <c r="AV60" s="31" t="n">
        <v>-18789384.069459</v>
      </c>
      <c r="BK60" s="76" t="e">
        <f aca="false"/>
        <v>#REF!</v>
      </c>
    </row>
    <row r="61" customFormat="false" ht="12.75" hidden="false" customHeight="false" outlineLevel="0" collapsed="false">
      <c r="A61" s="66"/>
      <c r="B61" s="66"/>
      <c r="C61" s="66" t="s">
        <v>19</v>
      </c>
      <c r="D61" s="66"/>
      <c r="E61" s="74" t="n">
        <v>0</v>
      </c>
      <c r="F61" s="31" t="n">
        <v>0</v>
      </c>
      <c r="G61" s="31" t="n">
        <v>0</v>
      </c>
      <c r="H61" s="31" t="n">
        <v>0</v>
      </c>
      <c r="I61" s="31"/>
      <c r="J61" s="31" t="n">
        <v>0</v>
      </c>
      <c r="K61" s="31" t="n">
        <v>0</v>
      </c>
      <c r="L61" s="31" t="n">
        <v>0</v>
      </c>
      <c r="N61" s="31" t="n">
        <v>0</v>
      </c>
      <c r="O61" s="74" t="n">
        <v>0</v>
      </c>
      <c r="P61" s="31" t="n">
        <v>0</v>
      </c>
      <c r="R61" s="31"/>
      <c r="S61" s="31"/>
      <c r="T61" s="31"/>
      <c r="U61" s="31"/>
      <c r="V61" s="31" t="n">
        <v>-1131957.29</v>
      </c>
      <c r="W61" s="31" t="n">
        <v>0</v>
      </c>
      <c r="X61" s="31" t="n">
        <v>0</v>
      </c>
      <c r="Y61" s="74"/>
      <c r="AB61" s="29"/>
      <c r="AC61" s="31"/>
      <c r="AD61" s="31" t="n">
        <v>0</v>
      </c>
      <c r="AE61" s="31" t="n">
        <v>0</v>
      </c>
      <c r="AF61" s="31" t="n">
        <v>0</v>
      </c>
      <c r="AG61" s="31"/>
      <c r="AH61" s="31" t="n">
        <v>0</v>
      </c>
      <c r="AI61" s="31" t="n">
        <v>0</v>
      </c>
      <c r="AJ61" s="31" t="n">
        <v>0</v>
      </c>
      <c r="AK61" s="31" t="n">
        <v>0</v>
      </c>
      <c r="AL61" s="31" t="n">
        <v>0</v>
      </c>
      <c r="AM61" s="92" t="n">
        <v>0</v>
      </c>
      <c r="AN61" s="31" t="n">
        <v>-1131957.29</v>
      </c>
      <c r="AO61" s="31"/>
      <c r="AP61" s="31" t="n">
        <v>0</v>
      </c>
      <c r="AQ61" s="31"/>
      <c r="AR61" s="31" t="n">
        <f aca="false">E61+J61+N61+V61+AD61+AH61+AL61+AM61</f>
        <v>-1131957.29</v>
      </c>
      <c r="AS61" s="29"/>
      <c r="AT61" s="31" t="n">
        <v>0</v>
      </c>
      <c r="AV61" s="31" t="n">
        <v>-1131957.29</v>
      </c>
      <c r="BK61" s="76" t="e">
        <f aca="false"/>
        <v>#REF!</v>
      </c>
    </row>
    <row r="62" customFormat="false" ht="12.75" hidden="false" customHeight="false" outlineLevel="0" collapsed="false">
      <c r="A62" s="66"/>
      <c r="B62" s="66"/>
      <c r="C62" s="66" t="s">
        <v>72</v>
      </c>
      <c r="D62" s="66"/>
      <c r="E62" s="74" t="n">
        <v>0</v>
      </c>
      <c r="F62" s="31" t="n">
        <v>0</v>
      </c>
      <c r="G62" s="31" t="n">
        <v>0</v>
      </c>
      <c r="H62" s="31" t="n">
        <v>0</v>
      </c>
      <c r="I62" s="31"/>
      <c r="J62" s="31" t="n">
        <v>0</v>
      </c>
      <c r="K62" s="31" t="n">
        <v>0</v>
      </c>
      <c r="L62" s="31" t="n">
        <v>0</v>
      </c>
      <c r="N62" s="31" t="n">
        <v>0</v>
      </c>
      <c r="O62" s="74" t="n">
        <v>0</v>
      </c>
      <c r="P62" s="31" t="n">
        <v>0</v>
      </c>
      <c r="R62" s="31"/>
      <c r="S62" s="31"/>
      <c r="T62" s="31"/>
      <c r="U62" s="31"/>
      <c r="V62" s="31" t="n">
        <v>30838.4606858766</v>
      </c>
      <c r="W62" s="31" t="n">
        <v>0</v>
      </c>
      <c r="X62" s="31" t="n">
        <v>0</v>
      </c>
      <c r="Y62" s="74"/>
      <c r="AB62" s="29"/>
      <c r="AC62" s="31"/>
      <c r="AD62" s="31" t="n">
        <v>0</v>
      </c>
      <c r="AE62" s="31" t="n">
        <v>0</v>
      </c>
      <c r="AF62" s="31" t="n">
        <v>0</v>
      </c>
      <c r="AG62" s="31"/>
      <c r="AH62" s="31" t="n">
        <v>0</v>
      </c>
      <c r="AI62" s="31" t="n">
        <v>0</v>
      </c>
      <c r="AJ62" s="31" t="n">
        <v>0</v>
      </c>
      <c r="AK62" s="31" t="n">
        <v>0</v>
      </c>
      <c r="AL62" s="31" t="n">
        <v>0</v>
      </c>
      <c r="AM62" s="92" t="n">
        <v>0</v>
      </c>
      <c r="AN62" s="31" t="n">
        <v>30838.4606858766</v>
      </c>
      <c r="AO62" s="31"/>
      <c r="AP62" s="31" t="n">
        <v>0</v>
      </c>
      <c r="AQ62" s="31"/>
      <c r="AR62" s="31" t="n">
        <f aca="false">E62+J62+N62+V62+AD62+AH62+AL62+AM62</f>
        <v>30838.4606858766</v>
      </c>
      <c r="AS62" s="29"/>
      <c r="AT62" s="31" t="n">
        <v>0</v>
      </c>
      <c r="AV62" s="31" t="n">
        <v>30838.4606858766</v>
      </c>
      <c r="BK62" s="76" t="e">
        <f aca="false"/>
        <v>#REF!</v>
      </c>
    </row>
    <row r="63" customFormat="false" ht="12.75" hidden="false" customHeight="false" outlineLevel="0" collapsed="false">
      <c r="A63" s="66"/>
      <c r="B63" s="66"/>
      <c r="C63" s="66" t="s">
        <v>21</v>
      </c>
      <c r="D63" s="66"/>
      <c r="E63" s="74" t="n">
        <v>1514.19827651978</v>
      </c>
      <c r="F63" s="31" t="n">
        <v>0</v>
      </c>
      <c r="G63" s="31" t="n">
        <v>0</v>
      </c>
      <c r="H63" s="31" t="n">
        <v>0</v>
      </c>
      <c r="I63" s="31"/>
      <c r="J63" s="31" t="n">
        <v>1392.85180664063</v>
      </c>
      <c r="K63" s="31" t="n">
        <v>0</v>
      </c>
      <c r="L63" s="31" t="n">
        <v>0</v>
      </c>
      <c r="N63" s="31" t="n">
        <v>-6.93557262420654</v>
      </c>
      <c r="O63" s="74" t="n">
        <v>0</v>
      </c>
      <c r="P63" s="31" t="n">
        <v>0</v>
      </c>
      <c r="R63" s="31"/>
      <c r="S63" s="31"/>
      <c r="T63" s="31"/>
      <c r="U63" s="31"/>
      <c r="V63" s="31" t="n">
        <v>31960.17578125</v>
      </c>
      <c r="W63" s="31" t="n">
        <v>0</v>
      </c>
      <c r="X63" s="31" t="n">
        <v>0</v>
      </c>
      <c r="Y63" s="74"/>
      <c r="AB63" s="29"/>
      <c r="AC63" s="31"/>
      <c r="AD63" s="31" t="n">
        <v>23913.3142609596</v>
      </c>
      <c r="AE63" s="31" t="n">
        <v>223</v>
      </c>
      <c r="AF63" s="31" t="n">
        <v>0</v>
      </c>
      <c r="AG63" s="31"/>
      <c r="AH63" s="31" t="n">
        <v>0</v>
      </c>
      <c r="AI63" s="31" t="n">
        <v>0</v>
      </c>
      <c r="AJ63" s="31" t="n">
        <v>0</v>
      </c>
      <c r="AK63" s="31" t="n">
        <v>0</v>
      </c>
      <c r="AL63" s="31" t="n">
        <v>0</v>
      </c>
      <c r="AM63" s="92" t="n">
        <v>0</v>
      </c>
      <c r="AN63" s="31" t="n">
        <v>58996.6045527458</v>
      </c>
      <c r="AO63" s="31"/>
      <c r="AP63" s="31" t="n">
        <v>0</v>
      </c>
      <c r="AQ63" s="31"/>
      <c r="AR63" s="31" t="n">
        <f aca="false">E63+J63+N63+V63+AD63+AH63+AL63+AM63</f>
        <v>58773.6045527458</v>
      </c>
      <c r="AS63" s="29"/>
      <c r="AT63" s="31" t="n">
        <v>223</v>
      </c>
      <c r="AV63" s="31" t="n">
        <v>58996.6045527458</v>
      </c>
      <c r="BK63" s="76" t="e">
        <f aca="false"/>
        <v>#REF!</v>
      </c>
    </row>
    <row r="64" customFormat="false" ht="12.75" hidden="false" customHeight="false" outlineLevel="0" collapsed="false">
      <c r="A64" s="66"/>
      <c r="B64" s="66"/>
      <c r="C64" s="66" t="s">
        <v>22</v>
      </c>
      <c r="D64" s="66"/>
      <c r="E64" s="74" t="n">
        <v>1506.32085514069</v>
      </c>
      <c r="F64" s="31" t="n">
        <v>0</v>
      </c>
      <c r="G64" s="31" t="n">
        <v>0</v>
      </c>
      <c r="H64" s="31" t="n">
        <v>0</v>
      </c>
      <c r="I64" s="31"/>
      <c r="J64" s="31" t="n">
        <v>327.768127441406</v>
      </c>
      <c r="K64" s="31" t="n">
        <v>0</v>
      </c>
      <c r="L64" s="31" t="n">
        <v>0</v>
      </c>
      <c r="N64" s="31" t="n">
        <v>0</v>
      </c>
      <c r="O64" s="74" t="n">
        <v>0</v>
      </c>
      <c r="P64" s="31" t="n">
        <v>0</v>
      </c>
      <c r="R64" s="31"/>
      <c r="S64" s="31"/>
      <c r="T64" s="31"/>
      <c r="U64" s="31"/>
      <c r="V64" s="31" t="n">
        <v>7414.58544921875</v>
      </c>
      <c r="W64" s="31" t="n">
        <v>0</v>
      </c>
      <c r="X64" s="31" t="n">
        <v>0</v>
      </c>
      <c r="Y64" s="74"/>
      <c r="AB64" s="29"/>
      <c r="AC64" s="31"/>
      <c r="AD64" s="31" t="n">
        <v>5611.9923448563</v>
      </c>
      <c r="AE64" s="31" t="n">
        <v>35999</v>
      </c>
      <c r="AF64" s="31" t="n">
        <v>0</v>
      </c>
      <c r="AG64" s="31"/>
      <c r="AH64" s="31" t="n">
        <v>0</v>
      </c>
      <c r="AI64" s="31" t="n">
        <v>0</v>
      </c>
      <c r="AJ64" s="31" t="n">
        <v>0</v>
      </c>
      <c r="AK64" s="31" t="n">
        <v>0</v>
      </c>
      <c r="AL64" s="31" t="n">
        <v>0</v>
      </c>
      <c r="AM64" s="92" t="n">
        <v>0</v>
      </c>
      <c r="AN64" s="31" t="n">
        <v>50859.6667766571</v>
      </c>
      <c r="AO64" s="31"/>
      <c r="AP64" s="31" t="n">
        <v>0</v>
      </c>
      <c r="AQ64" s="31"/>
      <c r="AR64" s="31" t="n">
        <f aca="false">E64+J64+N64+V64+AD64+AH64+AL64+AM64</f>
        <v>14860.6667766571</v>
      </c>
      <c r="AS64" s="29"/>
      <c r="AT64" s="31" t="n">
        <v>35999</v>
      </c>
      <c r="AV64" s="31" t="n">
        <v>50859.6667766571</v>
      </c>
      <c r="BK64" s="76" t="e">
        <f aca="false"/>
        <v>#REF!</v>
      </c>
    </row>
    <row r="65" customFormat="false" ht="12.75" hidden="false" customHeight="false" outlineLevel="0" collapsed="false">
      <c r="A65" s="66"/>
      <c r="B65" s="66"/>
      <c r="C65" s="66" t="s">
        <v>23</v>
      </c>
      <c r="D65" s="66"/>
      <c r="E65" s="74" t="n">
        <v>-10802.3760401213</v>
      </c>
      <c r="F65" s="31" t="n">
        <v>0</v>
      </c>
      <c r="G65" s="31" t="n">
        <v>0</v>
      </c>
      <c r="H65" s="31" t="n">
        <v>0</v>
      </c>
      <c r="I65" s="31"/>
      <c r="J65" s="31" t="n">
        <v>2415.22102799985</v>
      </c>
      <c r="K65" s="31" t="n">
        <v>0</v>
      </c>
      <c r="L65" s="31" t="n">
        <v>0</v>
      </c>
      <c r="N65" s="31" t="n">
        <v>145.40381436429</v>
      </c>
      <c r="O65" s="74" t="n">
        <v>0</v>
      </c>
      <c r="P65" s="31" t="n">
        <v>0</v>
      </c>
      <c r="R65" s="31"/>
      <c r="S65" s="31"/>
      <c r="T65" s="31"/>
      <c r="U65" s="31"/>
      <c r="V65" s="31" t="n">
        <v>-8203.1526840835</v>
      </c>
      <c r="W65" s="31" t="n">
        <v>0</v>
      </c>
      <c r="X65" s="31" t="n">
        <v>0</v>
      </c>
      <c r="Y65" s="74"/>
      <c r="AB65" s="29"/>
      <c r="AC65" s="31"/>
      <c r="AD65" s="31" t="n">
        <v>7312.32144840631</v>
      </c>
      <c r="AE65" s="31" t="n">
        <v>-1044</v>
      </c>
      <c r="AF65" s="31" t="n">
        <v>0</v>
      </c>
      <c r="AG65" s="31"/>
      <c r="AH65" s="31" t="n">
        <v>0</v>
      </c>
      <c r="AI65" s="31" t="n">
        <v>0</v>
      </c>
      <c r="AJ65" s="31" t="n">
        <v>0</v>
      </c>
      <c r="AK65" s="31" t="n">
        <v>0</v>
      </c>
      <c r="AL65" s="31" t="n">
        <v>0</v>
      </c>
      <c r="AM65" s="92" t="n">
        <v>0</v>
      </c>
      <c r="AN65" s="31" t="n">
        <v>-10176.5824334344</v>
      </c>
      <c r="AO65" s="31"/>
      <c r="AP65" s="31" t="n">
        <v>0</v>
      </c>
      <c r="AQ65" s="31"/>
      <c r="AR65" s="31" t="n">
        <f aca="false">E65+J65+N65+V65+AD65+AH65+AL65+AM65</f>
        <v>-9132.58243343437</v>
      </c>
      <c r="AS65" s="29"/>
      <c r="AT65" s="31" t="n">
        <v>-1044</v>
      </c>
      <c r="AV65" s="31" t="n">
        <v>-10176.5824334344</v>
      </c>
      <c r="BK65" s="76" t="e">
        <f aca="false"/>
        <v>#REF!</v>
      </c>
    </row>
    <row r="66" customFormat="false" ht="12.75" hidden="false" customHeight="false" outlineLevel="0" collapsed="false">
      <c r="A66" s="66"/>
      <c r="B66" s="66"/>
      <c r="C66" s="66" t="s">
        <v>24</v>
      </c>
      <c r="D66" s="66"/>
      <c r="E66" s="74" t="n">
        <v>0</v>
      </c>
      <c r="F66" s="31" t="n">
        <v>0</v>
      </c>
      <c r="G66" s="31" t="n">
        <v>0</v>
      </c>
      <c r="H66" s="31" t="n">
        <v>0</v>
      </c>
      <c r="I66" s="31"/>
      <c r="J66" s="31" t="n">
        <v>0</v>
      </c>
      <c r="K66" s="31" t="n">
        <v>0</v>
      </c>
      <c r="L66" s="31" t="n">
        <v>0</v>
      </c>
      <c r="N66" s="31" t="n">
        <v>0</v>
      </c>
      <c r="O66" s="74" t="n">
        <v>0</v>
      </c>
      <c r="P66" s="31" t="n">
        <v>0</v>
      </c>
      <c r="R66" s="31"/>
      <c r="S66" s="31"/>
      <c r="T66" s="31"/>
      <c r="U66" s="31"/>
      <c r="V66" s="31" t="n">
        <v>0</v>
      </c>
      <c r="W66" s="31" t="n">
        <v>0</v>
      </c>
      <c r="X66" s="31" t="n">
        <v>0</v>
      </c>
      <c r="Y66" s="74"/>
      <c r="AB66" s="29"/>
      <c r="AC66" s="31"/>
      <c r="AD66" s="31" t="n">
        <v>0</v>
      </c>
      <c r="AE66" s="31" t="n">
        <v>0</v>
      </c>
      <c r="AF66" s="31" t="n">
        <v>0</v>
      </c>
      <c r="AG66" s="31"/>
      <c r="AH66" s="31" t="n">
        <v>0</v>
      </c>
      <c r="AI66" s="31" t="n">
        <v>0</v>
      </c>
      <c r="AJ66" s="31" t="n">
        <v>0</v>
      </c>
      <c r="AK66" s="31" t="n">
        <v>0</v>
      </c>
      <c r="AL66" s="31" t="n">
        <v>0</v>
      </c>
      <c r="AM66" s="92" t="n">
        <v>0</v>
      </c>
      <c r="AN66" s="31" t="n">
        <v>0</v>
      </c>
      <c r="AO66" s="31"/>
      <c r="AP66" s="31" t="n">
        <v>0</v>
      </c>
      <c r="AQ66" s="31"/>
      <c r="AR66" s="31" t="n">
        <f aca="false">E66+J66+N66+V66+AD66+AH66+AL66+AM66</f>
        <v>0</v>
      </c>
      <c r="AS66" s="29"/>
      <c r="AT66" s="31" t="n">
        <v>0</v>
      </c>
      <c r="AV66" s="31" t="n">
        <v>0</v>
      </c>
      <c r="BK66" s="76" t="e">
        <f aca="false"/>
        <v>#REF!</v>
      </c>
    </row>
    <row r="67" customFormat="false" ht="12.75" hidden="false" customHeight="false" outlineLevel="0" collapsed="false">
      <c r="A67" s="66"/>
      <c r="B67" s="66"/>
      <c r="C67" s="66" t="s">
        <v>25</v>
      </c>
      <c r="D67" s="66"/>
      <c r="E67" s="74" t="n">
        <v>0</v>
      </c>
      <c r="F67" s="31" t="n">
        <v>0</v>
      </c>
      <c r="G67" s="31" t="n">
        <v>0</v>
      </c>
      <c r="H67" s="31" t="n">
        <v>0</v>
      </c>
      <c r="I67" s="31"/>
      <c r="J67" s="31" t="n">
        <v>0</v>
      </c>
      <c r="K67" s="31" t="n">
        <v>0</v>
      </c>
      <c r="L67" s="31" t="n">
        <v>0</v>
      </c>
      <c r="N67" s="31" t="n">
        <v>0</v>
      </c>
      <c r="O67" s="74" t="n">
        <v>0</v>
      </c>
      <c r="P67" s="31" t="n">
        <v>0</v>
      </c>
      <c r="R67" s="31"/>
      <c r="S67" s="31"/>
      <c r="T67" s="31"/>
      <c r="U67" s="31"/>
      <c r="V67" s="31" t="n">
        <v>0</v>
      </c>
      <c r="W67" s="31" t="n">
        <v>0</v>
      </c>
      <c r="X67" s="31" t="n">
        <v>0</v>
      </c>
      <c r="Y67" s="74"/>
      <c r="AB67" s="29"/>
      <c r="AC67" s="74"/>
      <c r="AD67" s="31" t="n">
        <v>0</v>
      </c>
      <c r="AE67" s="31" t="n">
        <v>0</v>
      </c>
      <c r="AF67" s="31" t="n">
        <v>0</v>
      </c>
      <c r="AG67" s="31"/>
      <c r="AH67" s="31" t="n">
        <v>0</v>
      </c>
      <c r="AI67" s="31" t="n">
        <v>0</v>
      </c>
      <c r="AJ67" s="31" t="n">
        <v>0</v>
      </c>
      <c r="AK67" s="31" t="n">
        <v>0</v>
      </c>
      <c r="AL67" s="31" t="n">
        <v>0</v>
      </c>
      <c r="AM67" s="92" t="n">
        <v>0</v>
      </c>
      <c r="AN67" s="31" t="n">
        <v>0</v>
      </c>
      <c r="AO67" s="31"/>
      <c r="AP67" s="31" t="n">
        <v>0</v>
      </c>
      <c r="AQ67" s="31"/>
      <c r="AR67" s="31" t="n">
        <f aca="false">E67+J67+N67+V67+AD67+AH67+AL67+AM67</f>
        <v>0</v>
      </c>
      <c r="AS67" s="29"/>
      <c r="AT67" s="31" t="n">
        <v>0</v>
      </c>
      <c r="AV67" s="31" t="n">
        <v>0</v>
      </c>
      <c r="BK67" s="76" t="e">
        <f aca="false"/>
        <v>#REF!</v>
      </c>
    </row>
    <row r="68" customFormat="false" ht="12.75" hidden="false" customHeight="false" outlineLevel="0" collapsed="false">
      <c r="A68" s="66"/>
      <c r="B68" s="93"/>
      <c r="C68" s="66" t="s">
        <v>26</v>
      </c>
      <c r="D68" s="66"/>
      <c r="E68" s="74" t="n">
        <v>12882.95</v>
      </c>
      <c r="F68" s="31" t="n">
        <v>0</v>
      </c>
      <c r="G68" s="31" t="n">
        <v>0</v>
      </c>
      <c r="H68" s="31" t="n">
        <v>0</v>
      </c>
      <c r="I68" s="31"/>
      <c r="J68" s="31" t="n">
        <v>832</v>
      </c>
      <c r="K68" s="31" t="n">
        <v>0</v>
      </c>
      <c r="L68" s="31" t="n">
        <v>0</v>
      </c>
      <c r="N68" s="31" t="n">
        <v>2200.5</v>
      </c>
      <c r="O68" s="74" t="n">
        <v>0</v>
      </c>
      <c r="P68" s="31" t="n">
        <v>0</v>
      </c>
      <c r="R68" s="31"/>
      <c r="S68" s="31"/>
      <c r="T68" s="31"/>
      <c r="U68" s="31"/>
      <c r="V68" s="31" t="n">
        <v>-992</v>
      </c>
      <c r="W68" s="31" t="n">
        <v>0</v>
      </c>
      <c r="X68" s="31" t="n">
        <v>0</v>
      </c>
      <c r="Y68" s="74"/>
      <c r="AB68" s="29"/>
      <c r="AC68" s="74"/>
      <c r="AD68" s="31" t="n">
        <v>-488</v>
      </c>
      <c r="AE68" s="31" t="n">
        <v>0</v>
      </c>
      <c r="AF68" s="31" t="n">
        <v>0</v>
      </c>
      <c r="AG68" s="31"/>
      <c r="AH68" s="31" t="n">
        <v>0</v>
      </c>
      <c r="AI68" s="31" t="n">
        <v>0</v>
      </c>
      <c r="AJ68" s="31" t="n">
        <v>0</v>
      </c>
      <c r="AK68" s="31" t="n">
        <v>0</v>
      </c>
      <c r="AL68" s="31" t="n">
        <v>0</v>
      </c>
      <c r="AM68" s="92" t="n">
        <v>0</v>
      </c>
      <c r="AN68" s="31" t="n">
        <v>14435.45</v>
      </c>
      <c r="AO68" s="31"/>
      <c r="AP68" s="31" t="n">
        <v>0</v>
      </c>
      <c r="AQ68" s="31"/>
      <c r="AR68" s="31" t="n">
        <f aca="false">E68+J68+N68+V68+AD68+AH68+AL68+AM68</f>
        <v>14435.45</v>
      </c>
      <c r="AS68" s="29"/>
      <c r="AT68" s="31" t="n">
        <v>0</v>
      </c>
      <c r="AV68" s="31" t="n">
        <v>14435.45</v>
      </c>
      <c r="BK68" s="76" t="e">
        <f aca="false"/>
        <v>#REF!</v>
      </c>
    </row>
    <row r="69" customFormat="false" ht="12.75" hidden="false" customHeight="false" outlineLevel="0" collapsed="false">
      <c r="A69" s="66"/>
      <c r="B69" s="66" t="s">
        <v>27</v>
      </c>
      <c r="C69" s="66"/>
      <c r="D69" s="66"/>
      <c r="E69" s="74" t="n">
        <v>-1122775</v>
      </c>
      <c r="F69" s="31" t="n">
        <v>0</v>
      </c>
      <c r="G69" s="31" t="n">
        <v>0</v>
      </c>
      <c r="H69" s="31" t="n">
        <v>0</v>
      </c>
      <c r="I69" s="31"/>
      <c r="J69" s="31" t="n">
        <v>-66707.78</v>
      </c>
      <c r="K69" s="31" t="n">
        <v>0</v>
      </c>
      <c r="L69" s="31" t="n">
        <v>0</v>
      </c>
      <c r="N69" s="31" t="n">
        <v>-49093.53</v>
      </c>
      <c r="O69" s="74" t="n">
        <v>0</v>
      </c>
      <c r="P69" s="31" t="n">
        <v>0</v>
      </c>
      <c r="R69" s="31"/>
      <c r="S69" s="31"/>
      <c r="T69" s="31"/>
      <c r="U69" s="31"/>
      <c r="V69" s="31" t="n">
        <v>-761039.27</v>
      </c>
      <c r="W69" s="31" t="n">
        <v>0</v>
      </c>
      <c r="X69" s="31" t="n">
        <v>0</v>
      </c>
      <c r="Y69" s="74"/>
      <c r="AB69" s="29"/>
      <c r="AC69" s="74"/>
      <c r="AD69" s="31" t="n">
        <v>-1393268.8</v>
      </c>
      <c r="AE69" s="31" t="n">
        <v>0</v>
      </c>
      <c r="AF69" s="31" t="n">
        <v>0</v>
      </c>
      <c r="AG69" s="31"/>
      <c r="AH69" s="31" t="n">
        <v>0</v>
      </c>
      <c r="AI69" s="31" t="n">
        <v>0</v>
      </c>
      <c r="AJ69" s="31" t="n">
        <v>0</v>
      </c>
      <c r="AK69" s="31" t="n">
        <v>0</v>
      </c>
      <c r="AL69" s="31" t="n">
        <v>0</v>
      </c>
      <c r="AM69" s="92" t="n">
        <v>-89473</v>
      </c>
      <c r="AN69" s="31" t="n">
        <v>-3482357.38</v>
      </c>
      <c r="AO69" s="31"/>
      <c r="AP69" s="31" t="n">
        <v>0</v>
      </c>
      <c r="AQ69" s="31"/>
      <c r="AR69" s="31" t="n">
        <f aca="false">E69+J69+N69+V69+AD69+AH69+AL69+AM69</f>
        <v>-3482357.38</v>
      </c>
      <c r="AS69" s="29"/>
      <c r="AT69" s="31" t="n">
        <v>0</v>
      </c>
      <c r="AV69" s="31" t="n">
        <v>-3482357.38</v>
      </c>
      <c r="BK69" s="76" t="e">
        <f aca="false"/>
        <v>#REF!</v>
      </c>
    </row>
    <row r="70" customFormat="false" ht="12.75" hidden="false" customHeight="true" outlineLevel="0" collapsed="false">
      <c r="A70" s="66"/>
      <c r="B70" s="66" t="s">
        <v>28</v>
      </c>
      <c r="C70" s="66"/>
      <c r="D70" s="66"/>
      <c r="E70" s="84" t="n">
        <v>-2504941.38628381</v>
      </c>
      <c r="F70" s="84" t="n">
        <v>-131592</v>
      </c>
      <c r="G70" s="84" t="n">
        <v>0</v>
      </c>
      <c r="H70" s="84" t="n">
        <v>0</v>
      </c>
      <c r="I70" s="74"/>
      <c r="J70" s="84" t="n">
        <v>-6383668.73439586</v>
      </c>
      <c r="K70" s="84" t="n">
        <v>-5197872</v>
      </c>
      <c r="L70" s="84" t="n">
        <v>0</v>
      </c>
      <c r="N70" s="31" t="n">
        <v>-346528.643370485</v>
      </c>
      <c r="O70" s="74" t="n">
        <v>-863907</v>
      </c>
      <c r="P70" s="84" t="n">
        <v>0</v>
      </c>
      <c r="R70" s="84"/>
      <c r="S70" s="84"/>
      <c r="T70" s="84"/>
      <c r="U70" s="74"/>
      <c r="V70" s="84" t="n">
        <v>-8164918.9174675</v>
      </c>
      <c r="W70" s="84" t="n">
        <v>2424388</v>
      </c>
      <c r="X70" s="84" t="n">
        <v>0</v>
      </c>
      <c r="Y70" s="74"/>
      <c r="AB70" s="29"/>
      <c r="AC70" s="74"/>
      <c r="AD70" s="84" t="n">
        <v>-2535413.72220516</v>
      </c>
      <c r="AE70" s="84" t="n">
        <v>252885</v>
      </c>
      <c r="AF70" s="84" t="n">
        <v>0</v>
      </c>
      <c r="AG70" s="31"/>
      <c r="AH70" s="84" t="n">
        <v>0</v>
      </c>
      <c r="AI70" s="84" t="n">
        <v>0</v>
      </c>
      <c r="AJ70" s="84" t="n">
        <v>0</v>
      </c>
      <c r="AK70" s="84" t="n">
        <v>0</v>
      </c>
      <c r="AL70" s="84" t="n">
        <v>0</v>
      </c>
      <c r="AM70" s="89" t="n">
        <v>-92275.5326907437</v>
      </c>
      <c r="AN70" s="84" t="n">
        <v>-23543844.9364136</v>
      </c>
      <c r="AO70" s="31"/>
      <c r="AP70" s="84" t="n">
        <v>0</v>
      </c>
      <c r="AQ70" s="31"/>
      <c r="AR70" s="84" t="n">
        <f aca="false">E70+J70+N70+V70+AD70+AH70+AL70+AM70</f>
        <v>-20027746.9364136</v>
      </c>
      <c r="AS70" s="29"/>
      <c r="AT70" s="84" t="n">
        <v>-3516098</v>
      </c>
      <c r="AV70" s="95" t="n">
        <v>-23543844.9364136</v>
      </c>
      <c r="BK70" s="76" t="e">
        <f aca="false"/>
        <v>#REF!</v>
      </c>
    </row>
    <row r="71" customFormat="false" ht="12.75" hidden="false" customHeight="true" outlineLevel="0" collapsed="false">
      <c r="A71" s="66"/>
      <c r="B71" s="96" t="s">
        <v>73</v>
      </c>
      <c r="C71" s="66"/>
      <c r="D71" s="66"/>
      <c r="E71" s="84" t="n">
        <v>0</v>
      </c>
      <c r="F71" s="84" t="n">
        <v>0</v>
      </c>
      <c r="G71" s="84" t="n">
        <v>0</v>
      </c>
      <c r="H71" s="84" t="n">
        <v>0</v>
      </c>
      <c r="I71" s="74"/>
      <c r="J71" s="84" t="n">
        <v>0</v>
      </c>
      <c r="K71" s="84" t="n">
        <v>0</v>
      </c>
      <c r="L71" s="84" t="n">
        <v>0</v>
      </c>
      <c r="N71" s="31" t="n">
        <v>0</v>
      </c>
      <c r="O71" s="74" t="n">
        <v>0</v>
      </c>
      <c r="P71" s="84" t="n">
        <v>0</v>
      </c>
      <c r="R71" s="84"/>
      <c r="S71" s="84"/>
      <c r="T71" s="84"/>
      <c r="U71" s="74"/>
      <c r="V71" s="84" t="n">
        <v>0</v>
      </c>
      <c r="W71" s="84" t="n">
        <v>0</v>
      </c>
      <c r="X71" s="84" t="n">
        <v>0</v>
      </c>
      <c r="Y71" s="74"/>
      <c r="AB71" s="29"/>
      <c r="AC71" s="74"/>
      <c r="AD71" s="84" t="n">
        <v>0</v>
      </c>
      <c r="AE71" s="84" t="n">
        <v>0</v>
      </c>
      <c r="AF71" s="84" t="n">
        <v>0</v>
      </c>
      <c r="AG71" s="31"/>
      <c r="AH71" s="84" t="n">
        <v>0</v>
      </c>
      <c r="AI71" s="84" t="n">
        <v>0</v>
      </c>
      <c r="AJ71" s="84" t="n">
        <v>0</v>
      </c>
      <c r="AK71" s="84" t="n">
        <v>0</v>
      </c>
      <c r="AL71" s="84" t="n">
        <v>0</v>
      </c>
      <c r="AM71" s="89" t="n">
        <v>0</v>
      </c>
      <c r="AN71" s="84" t="n">
        <v>0</v>
      </c>
      <c r="AO71" s="31"/>
      <c r="AP71" s="84" t="n">
        <v>0</v>
      </c>
      <c r="AQ71" s="31"/>
      <c r="AR71" s="84" t="n">
        <f aca="false">E71+J71+N71+V71+AD71+AH71+AL71+AM71</f>
        <v>0</v>
      </c>
      <c r="AS71" s="29"/>
      <c r="AT71" s="84" t="n">
        <v>0</v>
      </c>
      <c r="AV71" s="95" t="n">
        <v>0</v>
      </c>
      <c r="BK71" s="76" t="e">
        <f aca="false"/>
        <v>#REF!</v>
      </c>
    </row>
    <row r="72" customFormat="false" ht="12.75" hidden="false" customHeight="true" outlineLevel="0" collapsed="false">
      <c r="A72" s="66"/>
      <c r="B72" s="96" t="s">
        <v>29</v>
      </c>
      <c r="C72" s="66"/>
      <c r="D72" s="66"/>
      <c r="E72" s="84" t="n">
        <v>-228204.083231468</v>
      </c>
      <c r="F72" s="84" t="n">
        <v>0</v>
      </c>
      <c r="G72" s="84" t="n">
        <v>0</v>
      </c>
      <c r="H72" s="84" t="n">
        <v>0</v>
      </c>
      <c r="I72" s="74"/>
      <c r="J72" s="84" t="n">
        <v>137529.73953307</v>
      </c>
      <c r="K72" s="84" t="n">
        <v>0</v>
      </c>
      <c r="L72" s="84" t="n">
        <v>0</v>
      </c>
      <c r="N72" s="31" t="n">
        <v>8288.66400000001</v>
      </c>
      <c r="O72" s="74" t="n">
        <v>0</v>
      </c>
      <c r="P72" s="84" t="n">
        <v>0</v>
      </c>
      <c r="R72" s="84"/>
      <c r="S72" s="84"/>
      <c r="T72" s="84"/>
      <c r="U72" s="74"/>
      <c r="V72" s="84" t="n">
        <v>5.18411980010569E-011</v>
      </c>
      <c r="W72" s="84" t="n">
        <v>0</v>
      </c>
      <c r="X72" s="84" t="n">
        <v>0</v>
      </c>
      <c r="Y72" s="74"/>
      <c r="AB72" s="29"/>
      <c r="AC72" s="74"/>
      <c r="AD72" s="84" t="n">
        <v>17581.5102343807</v>
      </c>
      <c r="AE72" s="84" t="n">
        <v>0</v>
      </c>
      <c r="AF72" s="84" t="n">
        <v>0</v>
      </c>
      <c r="AG72" s="31"/>
      <c r="AH72" s="84" t="n">
        <v>0</v>
      </c>
      <c r="AI72" s="84" t="n">
        <v>0</v>
      </c>
      <c r="AJ72" s="84" t="n">
        <v>0</v>
      </c>
      <c r="AK72" s="84" t="n">
        <v>0</v>
      </c>
      <c r="AL72" s="84" t="n">
        <v>0</v>
      </c>
      <c r="AM72" s="89" t="n">
        <v>0</v>
      </c>
      <c r="AN72" s="84" t="n">
        <v>-64804.1694640175</v>
      </c>
      <c r="AO72" s="31"/>
      <c r="AP72" s="84" t="n">
        <v>0</v>
      </c>
      <c r="AQ72" s="31"/>
      <c r="AR72" s="84" t="n">
        <f aca="false">E72+J72+N72+V72+AD72+AH72+AL72+AM72</f>
        <v>-64804.1694640175</v>
      </c>
      <c r="AS72" s="29"/>
      <c r="AT72" s="84" t="n">
        <v>0</v>
      </c>
      <c r="AV72" s="95" t="n">
        <v>-64804.1694640175</v>
      </c>
      <c r="BK72" s="76" t="e">
        <f aca="false"/>
        <v>#REF!</v>
      </c>
    </row>
    <row r="73" customFormat="false" ht="12.75" hidden="false" customHeight="true" outlineLevel="0" collapsed="false">
      <c r="A73" s="66"/>
      <c r="B73" s="96" t="s">
        <v>30</v>
      </c>
      <c r="C73" s="66"/>
      <c r="D73" s="66"/>
      <c r="E73" s="84" t="n">
        <v>-9485.77179319098</v>
      </c>
      <c r="F73" s="84" t="n">
        <v>0</v>
      </c>
      <c r="G73" s="84" t="n">
        <v>0</v>
      </c>
      <c r="H73" s="84" t="n">
        <v>0</v>
      </c>
      <c r="I73" s="74"/>
      <c r="J73" s="84" t="n">
        <v>25515.2904102309</v>
      </c>
      <c r="K73" s="84" t="n">
        <v>0</v>
      </c>
      <c r="L73" s="84" t="n">
        <v>0</v>
      </c>
      <c r="N73" s="31" t="n">
        <v>-400</v>
      </c>
      <c r="O73" s="74" t="n">
        <v>0</v>
      </c>
      <c r="P73" s="84" t="n">
        <v>0</v>
      </c>
      <c r="R73" s="84"/>
      <c r="S73" s="84"/>
      <c r="T73" s="84"/>
      <c r="U73" s="74"/>
      <c r="V73" s="84" t="n">
        <v>-39095.6336990491</v>
      </c>
      <c r="W73" s="84" t="n">
        <v>0</v>
      </c>
      <c r="X73" s="84" t="n">
        <v>0</v>
      </c>
      <c r="Y73" s="74"/>
      <c r="AB73" s="29"/>
      <c r="AC73" s="74"/>
      <c r="AD73" s="84" t="n">
        <v>62950.3159876602</v>
      </c>
      <c r="AE73" s="84" t="n">
        <v>0</v>
      </c>
      <c r="AF73" s="84" t="n">
        <v>0</v>
      </c>
      <c r="AG73" s="31"/>
      <c r="AH73" s="84" t="n">
        <v>0</v>
      </c>
      <c r="AI73" s="84" t="n">
        <v>0</v>
      </c>
      <c r="AJ73" s="84" t="n">
        <v>0</v>
      </c>
      <c r="AK73" s="84" t="n">
        <v>0</v>
      </c>
      <c r="AL73" s="84" t="n">
        <v>0</v>
      </c>
      <c r="AM73" s="89" t="n">
        <v>3098</v>
      </c>
      <c r="AN73" s="84" t="n">
        <v>42582.2009056511</v>
      </c>
      <c r="AO73" s="31"/>
      <c r="AP73" s="84" t="n">
        <v>0</v>
      </c>
      <c r="AQ73" s="31"/>
      <c r="AR73" s="84" t="n">
        <f aca="false">E73+J73+N73+V73+AD73+AH73+AL73+AM73</f>
        <v>42582.2009056511</v>
      </c>
      <c r="AS73" s="29"/>
      <c r="AT73" s="84" t="n">
        <v>0</v>
      </c>
      <c r="AV73" s="95" t="n">
        <v>42582.2009056511</v>
      </c>
      <c r="BK73" s="76" t="e">
        <f aca="false"/>
        <v>#REF!</v>
      </c>
    </row>
    <row r="74" customFormat="false" ht="12.75" hidden="false" customHeight="false" outlineLevel="0" collapsed="false">
      <c r="A74" s="66"/>
      <c r="B74" s="96" t="s">
        <v>31</v>
      </c>
      <c r="C74" s="66"/>
      <c r="D74" s="66"/>
      <c r="E74" s="84" t="n">
        <v>-2166.62686371116</v>
      </c>
      <c r="F74" s="84" t="n">
        <v>-25.9999999999991</v>
      </c>
      <c r="G74" s="84" t="n">
        <v>0</v>
      </c>
      <c r="H74" s="84" t="n">
        <v>0</v>
      </c>
      <c r="I74" s="74"/>
      <c r="J74" s="84" t="n">
        <v>-5692.90939489693</v>
      </c>
      <c r="K74" s="84" t="n">
        <v>-768</v>
      </c>
      <c r="L74" s="84" t="n">
        <v>0</v>
      </c>
      <c r="N74" s="31" t="n">
        <v>126.651307158856</v>
      </c>
      <c r="O74" s="74" t="n">
        <v>-108</v>
      </c>
      <c r="P74" s="84" t="n">
        <v>0</v>
      </c>
      <c r="R74" s="84"/>
      <c r="S74" s="84"/>
      <c r="T74" s="84"/>
      <c r="U74" s="74"/>
      <c r="V74" s="84" t="n">
        <v>-9454.61898329282</v>
      </c>
      <c r="W74" s="84" t="n">
        <v>1507</v>
      </c>
      <c r="X74" s="84" t="n">
        <v>0</v>
      </c>
      <c r="Y74" s="74"/>
      <c r="AB74" s="29"/>
      <c r="AC74" s="74"/>
      <c r="AD74" s="84" t="n">
        <v>-3090.14403930574</v>
      </c>
      <c r="AE74" s="84" t="n">
        <v>443.000000000005</v>
      </c>
      <c r="AF74" s="84" t="n">
        <v>0</v>
      </c>
      <c r="AG74" s="31"/>
      <c r="AH74" s="84" t="n">
        <v>0</v>
      </c>
      <c r="AI74" s="84" t="n">
        <v>1</v>
      </c>
      <c r="AJ74" s="84" t="n">
        <v>12.0000000000001</v>
      </c>
      <c r="AK74" s="84" t="n">
        <v>0</v>
      </c>
      <c r="AL74" s="84" t="n">
        <v>0</v>
      </c>
      <c r="AM74" s="89" t="n">
        <v>2.60478857486149</v>
      </c>
      <c r="AN74" s="84" t="n">
        <v>-19214.0431854729</v>
      </c>
      <c r="AO74" s="31"/>
      <c r="AP74" s="84" t="n">
        <v>0</v>
      </c>
      <c r="AQ74" s="31"/>
      <c r="AR74" s="84" t="n">
        <f aca="false">E74+J74+N74+V74+AD74+AH74+AL74+AM74</f>
        <v>-20275.0431854729</v>
      </c>
      <c r="AS74" s="29"/>
      <c r="AT74" s="84" t="n">
        <v>1048.00000000001</v>
      </c>
      <c r="AV74" s="95" t="n">
        <v>-19214.0431854729</v>
      </c>
      <c r="BK74" s="76" t="e">
        <f aca="false"/>
        <v>#REF!</v>
      </c>
    </row>
    <row r="75" customFormat="false" ht="12.75" hidden="false" customHeight="false" outlineLevel="0" collapsed="false">
      <c r="A75" s="66" t="s">
        <v>38</v>
      </c>
      <c r="B75" s="66"/>
      <c r="C75" s="66"/>
      <c r="D75" s="66"/>
      <c r="E75" s="84" t="n">
        <v>-2744797.8681722</v>
      </c>
      <c r="F75" s="84" t="n">
        <v>-131618</v>
      </c>
      <c r="G75" s="84" t="n">
        <v>0</v>
      </c>
      <c r="H75" s="84" t="n">
        <v>0</v>
      </c>
      <c r="I75" s="74"/>
      <c r="J75" s="84" t="n">
        <v>-6226316.38149902</v>
      </c>
      <c r="K75" s="84" t="n">
        <v>-5198640</v>
      </c>
      <c r="L75" s="84" t="n">
        <v>0</v>
      </c>
      <c r="N75" s="31" t="n">
        <v>-338513.328063315</v>
      </c>
      <c r="O75" s="74" t="n">
        <v>-864015</v>
      </c>
      <c r="P75" s="84" t="n">
        <v>0</v>
      </c>
      <c r="R75" s="84"/>
      <c r="S75" s="84"/>
      <c r="T75" s="84"/>
      <c r="U75" s="74"/>
      <c r="V75" s="84" t="n">
        <v>-8213469.17014984</v>
      </c>
      <c r="W75" s="84" t="n">
        <v>2425895</v>
      </c>
      <c r="X75" s="84" t="n">
        <v>0</v>
      </c>
      <c r="Y75" s="74"/>
      <c r="AB75" s="29"/>
      <c r="AC75" s="74"/>
      <c r="AD75" s="84" t="n">
        <v>-2457972.04002243</v>
      </c>
      <c r="AE75" s="84" t="n">
        <v>253328</v>
      </c>
      <c r="AF75" s="84" t="n">
        <v>0</v>
      </c>
      <c r="AG75" s="31"/>
      <c r="AH75" s="84" t="n">
        <v>0</v>
      </c>
      <c r="AI75" s="84" t="n">
        <v>1</v>
      </c>
      <c r="AJ75" s="84" t="n">
        <v>12.0000000004657</v>
      </c>
      <c r="AK75" s="84" t="n">
        <v>0</v>
      </c>
      <c r="AL75" s="84" t="n">
        <v>0</v>
      </c>
      <c r="AM75" s="89" t="n">
        <v>-89174.9279021688</v>
      </c>
      <c r="AN75" s="84" t="n">
        <v>-23585280.715809</v>
      </c>
      <c r="AO75" s="31"/>
      <c r="AP75" s="84" t="n">
        <v>0</v>
      </c>
      <c r="AQ75" s="31"/>
      <c r="AR75" s="84" t="n">
        <f aca="false">E75+J75+N75+V75+AD75+AH75+AL75+AM75</f>
        <v>-20070243.715809</v>
      </c>
      <c r="AS75" s="29"/>
      <c r="AT75" s="84" t="n">
        <v>-3515050</v>
      </c>
      <c r="AV75" s="95" t="n">
        <v>-23585280.715809</v>
      </c>
      <c r="BK75" s="76" t="e">
        <f aca="false"/>
        <v>#REF!</v>
      </c>
    </row>
    <row r="76" customFormat="false" ht="12.75" hidden="false" customHeight="false" outlineLevel="0" collapsed="false">
      <c r="A76" s="66"/>
      <c r="B76" s="66"/>
      <c r="C76" s="66"/>
      <c r="D76" s="66"/>
      <c r="E76" s="109"/>
      <c r="F76" s="109"/>
      <c r="G76" s="109"/>
      <c r="H76" s="109"/>
      <c r="I76" s="109"/>
      <c r="J76" s="109"/>
      <c r="K76" s="109"/>
      <c r="L76" s="109"/>
      <c r="M76" s="110"/>
      <c r="N76" s="109"/>
      <c r="O76" s="109"/>
      <c r="P76" s="109"/>
      <c r="Q76" s="110"/>
      <c r="R76" s="109"/>
      <c r="S76" s="109"/>
      <c r="T76" s="109"/>
      <c r="U76" s="109"/>
      <c r="V76" s="109"/>
      <c r="W76" s="74"/>
      <c r="X76" s="109"/>
      <c r="Y76" s="111"/>
      <c r="AB76" s="29"/>
      <c r="AC76" s="74"/>
      <c r="AD76" s="109"/>
      <c r="AE76" s="109"/>
      <c r="AF76" s="109"/>
      <c r="AG76" s="112"/>
      <c r="AH76" s="109"/>
      <c r="AI76" s="109"/>
      <c r="AJ76" s="109"/>
      <c r="AK76" s="109"/>
      <c r="AL76" s="109"/>
      <c r="AM76" s="109"/>
      <c r="AN76" s="109"/>
      <c r="AO76" s="31"/>
      <c r="AP76" s="109"/>
      <c r="AQ76" s="31"/>
      <c r="AR76" s="109"/>
      <c r="AS76" s="29"/>
      <c r="AT76" s="109"/>
      <c r="AV76" s="109"/>
      <c r="BK76" s="76" t="e">
        <f aca="false"/>
        <v>#REF!</v>
      </c>
    </row>
    <row r="77" customFormat="false" ht="12.75" hidden="true" customHeight="false" outlineLevel="0" collapsed="false">
      <c r="A77" s="73" t="s">
        <v>78</v>
      </c>
      <c r="B77" s="66"/>
      <c r="C77" s="66"/>
      <c r="D77" s="66"/>
      <c r="O77" s="31"/>
      <c r="W77" s="31"/>
      <c r="X77" s="31"/>
      <c r="Y77" s="30"/>
      <c r="AB77" s="29"/>
      <c r="AC77" s="31"/>
      <c r="AE77" s="31"/>
      <c r="AF77" s="31"/>
      <c r="AG77" s="31"/>
      <c r="AI77" s="31"/>
      <c r="AO77" s="31"/>
      <c r="AQ77" s="31"/>
      <c r="AS77" s="29"/>
      <c r="BK77" s="76" t="e">
        <f aca="false"/>
        <v>#REF!</v>
      </c>
    </row>
    <row r="78" customFormat="false" ht="12.75" hidden="true" customHeight="false" outlineLevel="0" collapsed="false">
      <c r="A78" s="98"/>
      <c r="B78" s="97" t="s">
        <v>75</v>
      </c>
      <c r="C78" s="98"/>
      <c r="D78" s="98"/>
      <c r="E78" s="103" t="n">
        <v>14373.0133778099</v>
      </c>
      <c r="F78" s="113"/>
      <c r="G78" s="113"/>
      <c r="H78" s="113"/>
      <c r="I78" s="103"/>
      <c r="J78" s="103" t="n">
        <v>-249115.549082176</v>
      </c>
      <c r="K78" s="113"/>
      <c r="L78" s="113"/>
      <c r="M78" s="114"/>
      <c r="N78" s="103" t="n">
        <v>-1314557.89</v>
      </c>
      <c r="O78" s="113"/>
      <c r="P78" s="113"/>
      <c r="Q78" s="114"/>
      <c r="R78" s="103"/>
      <c r="S78" s="103"/>
      <c r="T78" s="113"/>
      <c r="U78" s="103"/>
      <c r="V78" s="103" t="n">
        <v>0</v>
      </c>
      <c r="W78" s="113"/>
      <c r="X78" s="113"/>
      <c r="Y78" s="115"/>
      <c r="AB78" s="29"/>
      <c r="AC78" s="103"/>
      <c r="AD78" s="103" t="n">
        <v>0</v>
      </c>
      <c r="AE78" s="113"/>
      <c r="AF78" s="113"/>
      <c r="AG78" s="103"/>
      <c r="AH78" s="103" t="n">
        <v>0</v>
      </c>
      <c r="AI78" s="113"/>
      <c r="AJ78" s="103" t="n">
        <v>1214.16658333328</v>
      </c>
      <c r="AK78" s="103" t="n">
        <v>2036.9095</v>
      </c>
      <c r="AL78" s="103" t="n">
        <v>-272.96399999999</v>
      </c>
      <c r="AM78" s="103"/>
      <c r="AN78" s="103" t="n">
        <v>-1546322.31362103</v>
      </c>
      <c r="AO78" s="31"/>
      <c r="AP78" s="103"/>
      <c r="AQ78" s="31"/>
      <c r="AR78" s="103" t="n">
        <v>-1546322.31362103</v>
      </c>
      <c r="AS78" s="29"/>
      <c r="AT78" s="103" t="n">
        <v>-3107017.64061988</v>
      </c>
      <c r="AU78" s="101"/>
      <c r="AV78" s="103" t="n">
        <v>-5964919.73215758</v>
      </c>
      <c r="AW78" s="101"/>
      <c r="AX78" s="101"/>
      <c r="AY78" s="101"/>
      <c r="AZ78" s="101"/>
      <c r="BA78" s="101"/>
      <c r="BB78" s="101"/>
      <c r="BC78" s="101"/>
      <c r="BD78" s="101"/>
      <c r="BE78" s="101"/>
      <c r="BF78" s="101"/>
      <c r="BG78" s="101"/>
      <c r="BH78" s="101"/>
      <c r="BI78" s="101"/>
      <c r="BJ78" s="101"/>
      <c r="BK78" s="76" t="e">
        <f aca="false"/>
        <v>#REF!</v>
      </c>
      <c r="BL78" s="101"/>
      <c r="BM78" s="101"/>
      <c r="BN78" s="101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1"/>
      <c r="BZ78" s="101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1"/>
      <c r="CM78" s="101"/>
      <c r="CN78" s="101"/>
      <c r="CO78" s="101"/>
      <c r="CP78" s="101"/>
      <c r="CQ78" s="101"/>
      <c r="CR78" s="101"/>
      <c r="CS78" s="101"/>
      <c r="CT78" s="101"/>
      <c r="CU78" s="101"/>
      <c r="CV78" s="101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1"/>
      <c r="FF78" s="101"/>
      <c r="FG78" s="101"/>
      <c r="FH78" s="101"/>
      <c r="FI78" s="101"/>
      <c r="FJ78" s="101"/>
      <c r="FK78" s="101"/>
      <c r="FL78" s="101"/>
      <c r="FM78" s="101"/>
      <c r="FN78" s="101"/>
      <c r="FO78" s="101"/>
      <c r="FP78" s="101"/>
      <c r="FQ78" s="101"/>
      <c r="FR78" s="101"/>
      <c r="FS78" s="101"/>
      <c r="FT78" s="101"/>
      <c r="FU78" s="101"/>
      <c r="FV78" s="101"/>
      <c r="FW78" s="101"/>
      <c r="FX78" s="101"/>
      <c r="FY78" s="101"/>
      <c r="FZ78" s="101"/>
      <c r="GA78" s="101"/>
      <c r="GB78" s="101"/>
      <c r="GC78" s="101"/>
      <c r="GD78" s="101"/>
      <c r="GE78" s="101"/>
      <c r="GF78" s="101"/>
      <c r="GG78" s="101"/>
      <c r="GH78" s="101"/>
      <c r="GI78" s="101"/>
      <c r="GJ78" s="101"/>
      <c r="GK78" s="101"/>
      <c r="GL78" s="101"/>
      <c r="GM78" s="101"/>
      <c r="GN78" s="101"/>
      <c r="GO78" s="101"/>
      <c r="GP78" s="101"/>
      <c r="GQ78" s="101"/>
      <c r="GR78" s="101"/>
      <c r="GS78" s="101"/>
      <c r="GT78" s="101"/>
      <c r="GU78" s="101"/>
      <c r="GV78" s="101"/>
      <c r="GW78" s="101"/>
      <c r="GX78" s="101"/>
      <c r="GY78" s="101"/>
      <c r="GZ78" s="101"/>
      <c r="HA78" s="101"/>
      <c r="HB78" s="101"/>
      <c r="HC78" s="101"/>
      <c r="HD78" s="101"/>
      <c r="HE78" s="101"/>
      <c r="HF78" s="101"/>
      <c r="HG78" s="101"/>
      <c r="HH78" s="101"/>
      <c r="HI78" s="101"/>
      <c r="HJ78" s="101"/>
      <c r="HK78" s="101"/>
      <c r="HL78" s="101"/>
      <c r="HM78" s="101"/>
      <c r="HN78" s="101"/>
      <c r="HO78" s="101"/>
      <c r="HP78" s="101"/>
      <c r="HQ78" s="101"/>
      <c r="HR78" s="101"/>
      <c r="HS78" s="101"/>
      <c r="HT78" s="101"/>
      <c r="HU78" s="101"/>
      <c r="HV78" s="101"/>
      <c r="HW78" s="101"/>
      <c r="HX78" s="101"/>
      <c r="HY78" s="101"/>
      <c r="HZ78" s="101"/>
      <c r="IA78" s="101"/>
      <c r="IB78" s="101"/>
      <c r="IC78" s="101"/>
      <c r="ID78" s="101"/>
      <c r="IE78" s="101"/>
      <c r="IF78" s="101"/>
      <c r="IG78" s="101"/>
      <c r="IH78" s="101"/>
      <c r="II78" s="101"/>
      <c r="IJ78" s="101"/>
      <c r="IK78" s="101"/>
      <c r="IL78" s="101"/>
      <c r="IM78" s="101"/>
      <c r="IN78" s="101"/>
      <c r="IO78" s="101"/>
      <c r="IP78" s="101"/>
      <c r="IQ78" s="101"/>
      <c r="IR78" s="101"/>
      <c r="IS78" s="101"/>
      <c r="IT78" s="101"/>
      <c r="IU78" s="101"/>
      <c r="IV78" s="101"/>
      <c r="IW78" s="101"/>
    </row>
    <row r="79" customFormat="false" ht="12.75" hidden="true" customHeight="false" outlineLevel="0" collapsed="false">
      <c r="A79" s="98"/>
      <c r="B79" s="97" t="s">
        <v>76</v>
      </c>
      <c r="C79" s="98"/>
      <c r="D79" s="98" t="n">
        <v>0</v>
      </c>
      <c r="E79" s="98" t="n">
        <v>0</v>
      </c>
      <c r="F79" s="98" t="n">
        <v>0</v>
      </c>
      <c r="G79" s="98" t="n">
        <v>0</v>
      </c>
      <c r="H79" s="98" t="n">
        <v>0</v>
      </c>
      <c r="I79" s="98" t="n">
        <v>0</v>
      </c>
      <c r="J79" s="98" t="n">
        <v>0</v>
      </c>
      <c r="K79" s="98" t="n">
        <v>0</v>
      </c>
      <c r="L79" s="98" t="n">
        <v>0</v>
      </c>
      <c r="M79" s="98" t="n">
        <v>0</v>
      </c>
      <c r="N79" s="98" t="n">
        <v>0</v>
      </c>
      <c r="O79" s="98" t="n">
        <v>0</v>
      </c>
      <c r="P79" s="98" t="n">
        <v>0</v>
      </c>
      <c r="Q79" s="98" t="n">
        <v>0</v>
      </c>
      <c r="R79" s="98" t="n">
        <v>0</v>
      </c>
      <c r="S79" s="98" t="n">
        <v>0</v>
      </c>
      <c r="T79" s="98" t="n">
        <v>0</v>
      </c>
      <c r="U79" s="98" t="n">
        <v>0</v>
      </c>
      <c r="V79" s="98" t="n">
        <v>0</v>
      </c>
      <c r="W79" s="98" t="n">
        <v>0</v>
      </c>
      <c r="X79" s="98" t="n">
        <v>0</v>
      </c>
      <c r="Y79" s="116"/>
      <c r="Z79" s="98" t="n">
        <v>0</v>
      </c>
      <c r="AA79" s="98" t="n">
        <v>0</v>
      </c>
      <c r="AB79" s="98" t="n">
        <v>0</v>
      </c>
      <c r="AC79" s="98" t="n">
        <v>0</v>
      </c>
      <c r="AD79" s="98" t="n">
        <v>0</v>
      </c>
      <c r="AE79" s="98" t="n">
        <v>0</v>
      </c>
      <c r="AF79" s="98" t="n">
        <v>0</v>
      </c>
      <c r="AG79" s="98" t="n">
        <v>0</v>
      </c>
      <c r="AH79" s="98" t="n">
        <v>0</v>
      </c>
      <c r="AI79" s="98" t="n">
        <v>0</v>
      </c>
      <c r="AJ79" s="98" t="n">
        <v>0</v>
      </c>
      <c r="AK79" s="98" t="n">
        <v>0</v>
      </c>
      <c r="AL79" s="98" t="n">
        <v>0</v>
      </c>
      <c r="AM79" s="98" t="n">
        <v>0</v>
      </c>
      <c r="AN79" s="98" t="n">
        <v>0</v>
      </c>
      <c r="AO79" s="31"/>
      <c r="AP79" s="98"/>
      <c r="AQ79" s="31"/>
      <c r="AR79" s="98" t="n">
        <v>0</v>
      </c>
      <c r="AS79" s="98" t="n">
        <v>0</v>
      </c>
      <c r="AT79" s="98" t="n">
        <v>0</v>
      </c>
      <c r="AU79" s="98" t="n">
        <v>0</v>
      </c>
      <c r="AV79" s="98" t="n">
        <v>0</v>
      </c>
      <c r="AW79" s="98" t="n">
        <v>0</v>
      </c>
      <c r="AX79" s="98" t="n">
        <v>0</v>
      </c>
      <c r="AY79" s="98" t="n">
        <v>0</v>
      </c>
      <c r="AZ79" s="98" t="n">
        <v>0</v>
      </c>
      <c r="BA79" s="98" t="n">
        <v>0</v>
      </c>
      <c r="BB79" s="98" t="n">
        <v>0</v>
      </c>
      <c r="BC79" s="98" t="n">
        <v>0</v>
      </c>
      <c r="BD79" s="98" t="n">
        <v>0</v>
      </c>
      <c r="BE79" s="98" t="n">
        <v>0</v>
      </c>
      <c r="BF79" s="98" t="n">
        <v>0</v>
      </c>
      <c r="BG79" s="101"/>
      <c r="BH79" s="101"/>
      <c r="BI79" s="101"/>
      <c r="BJ79" s="101"/>
      <c r="BK79" s="76" t="e">
        <f aca="false"/>
        <v>#REF!</v>
      </c>
      <c r="BL79" s="101"/>
      <c r="BM79" s="101"/>
      <c r="BN79" s="101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1"/>
      <c r="BZ79" s="101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1"/>
      <c r="CM79" s="101"/>
      <c r="CN79" s="101"/>
      <c r="CO79" s="101"/>
      <c r="CP79" s="101"/>
      <c r="CQ79" s="101"/>
      <c r="CR79" s="101"/>
      <c r="CS79" s="101"/>
      <c r="CT79" s="101"/>
      <c r="CU79" s="101"/>
      <c r="CV79" s="101"/>
      <c r="CW79" s="101"/>
      <c r="CX79" s="101"/>
      <c r="CY79" s="101"/>
      <c r="CZ79" s="101"/>
      <c r="DA79" s="101"/>
      <c r="DB79" s="101"/>
      <c r="DC79" s="101"/>
      <c r="DD79" s="101"/>
      <c r="DE79" s="101"/>
      <c r="DF79" s="101"/>
      <c r="DG79" s="101"/>
      <c r="DH79" s="101"/>
      <c r="DI79" s="101"/>
      <c r="DJ79" s="101"/>
      <c r="DK79" s="101"/>
      <c r="DL79" s="101"/>
      <c r="DM79" s="101"/>
      <c r="DN79" s="101"/>
      <c r="DO79" s="101"/>
      <c r="DP79" s="101"/>
      <c r="DQ79" s="101"/>
      <c r="DR79" s="101"/>
      <c r="DS79" s="101"/>
      <c r="DT79" s="101"/>
      <c r="DU79" s="101"/>
      <c r="DV79" s="101"/>
      <c r="DW79" s="101"/>
      <c r="DX79" s="101"/>
      <c r="DY79" s="101"/>
      <c r="DZ79" s="101"/>
      <c r="EA79" s="101"/>
      <c r="EB79" s="101"/>
      <c r="EC79" s="101"/>
      <c r="ED79" s="101"/>
      <c r="EE79" s="101"/>
      <c r="EF79" s="101"/>
      <c r="EG79" s="101"/>
      <c r="EH79" s="101"/>
      <c r="EI79" s="101"/>
      <c r="EJ79" s="101"/>
      <c r="EK79" s="101"/>
      <c r="EL79" s="101"/>
      <c r="EM79" s="101"/>
      <c r="EN79" s="101"/>
      <c r="EO79" s="101"/>
      <c r="EP79" s="101"/>
      <c r="EQ79" s="101"/>
      <c r="ER79" s="101"/>
      <c r="ES79" s="101"/>
      <c r="ET79" s="101"/>
      <c r="EU79" s="101"/>
      <c r="EV79" s="101"/>
      <c r="EW79" s="101"/>
      <c r="EX79" s="101"/>
      <c r="EY79" s="101"/>
      <c r="EZ79" s="101"/>
      <c r="FA79" s="101"/>
      <c r="FB79" s="101"/>
      <c r="FC79" s="101"/>
      <c r="FD79" s="101"/>
      <c r="FE79" s="101"/>
      <c r="FF79" s="101"/>
      <c r="FG79" s="101"/>
      <c r="FH79" s="101"/>
      <c r="FI79" s="101"/>
      <c r="FJ79" s="101"/>
      <c r="FK79" s="101"/>
      <c r="FL79" s="101"/>
      <c r="FM79" s="101"/>
      <c r="FN79" s="101"/>
      <c r="FO79" s="101"/>
      <c r="FP79" s="101"/>
      <c r="FQ79" s="101"/>
      <c r="FR79" s="101"/>
      <c r="FS79" s="101"/>
      <c r="FT79" s="101"/>
      <c r="FU79" s="101"/>
      <c r="FV79" s="101"/>
      <c r="FW79" s="101"/>
      <c r="FX79" s="101"/>
      <c r="FY79" s="101"/>
      <c r="FZ79" s="101"/>
      <c r="GA79" s="101"/>
      <c r="GB79" s="101"/>
      <c r="GC79" s="101"/>
      <c r="GD79" s="101"/>
      <c r="GE79" s="101"/>
      <c r="GF79" s="101"/>
      <c r="GG79" s="101"/>
      <c r="GH79" s="101"/>
      <c r="GI79" s="101"/>
      <c r="GJ79" s="101"/>
      <c r="GK79" s="101"/>
      <c r="GL79" s="101"/>
      <c r="GM79" s="101"/>
      <c r="GN79" s="101"/>
      <c r="GO79" s="101"/>
      <c r="GP79" s="101"/>
      <c r="GQ79" s="101"/>
      <c r="GR79" s="101"/>
      <c r="GS79" s="101"/>
      <c r="GT79" s="101"/>
      <c r="GU79" s="101"/>
      <c r="GV79" s="101"/>
      <c r="GW79" s="101"/>
      <c r="GX79" s="101"/>
      <c r="GY79" s="101"/>
      <c r="GZ79" s="101"/>
      <c r="HA79" s="101"/>
      <c r="HB79" s="101"/>
      <c r="HC79" s="101"/>
      <c r="HD79" s="101"/>
      <c r="HE79" s="101"/>
      <c r="HF79" s="101"/>
      <c r="HG79" s="101"/>
      <c r="HH79" s="101"/>
      <c r="HI79" s="101"/>
      <c r="HJ79" s="101"/>
      <c r="HK79" s="101"/>
      <c r="HL79" s="101"/>
      <c r="HM79" s="101"/>
      <c r="HN79" s="101"/>
      <c r="HO79" s="101"/>
      <c r="HP79" s="101"/>
      <c r="HQ79" s="101"/>
      <c r="HR79" s="101"/>
      <c r="HS79" s="101"/>
      <c r="HT79" s="101"/>
      <c r="HU79" s="101"/>
      <c r="HV79" s="101"/>
      <c r="HW79" s="101"/>
      <c r="HX79" s="101"/>
      <c r="HY79" s="101"/>
      <c r="HZ79" s="101"/>
      <c r="IA79" s="101"/>
      <c r="IB79" s="101"/>
      <c r="IC79" s="101"/>
      <c r="ID79" s="101"/>
      <c r="IE79" s="101"/>
      <c r="IF79" s="101"/>
      <c r="IG79" s="101"/>
      <c r="IH79" s="101"/>
      <c r="II79" s="101"/>
      <c r="IJ79" s="101"/>
      <c r="IK79" s="101"/>
      <c r="IL79" s="101"/>
      <c r="IM79" s="101"/>
      <c r="IN79" s="101"/>
      <c r="IO79" s="101"/>
      <c r="IP79" s="101"/>
      <c r="IQ79" s="101"/>
      <c r="IR79" s="101"/>
      <c r="IS79" s="101"/>
      <c r="IT79" s="101"/>
      <c r="IU79" s="101"/>
      <c r="IV79" s="101"/>
      <c r="IW79" s="101"/>
    </row>
    <row r="80" customFormat="false" ht="12.75" hidden="true" customHeight="true" outlineLevel="0" collapsed="false">
      <c r="A80" s="97" t="s">
        <v>79</v>
      </c>
      <c r="B80" s="98"/>
      <c r="C80" s="98"/>
      <c r="D80" s="98"/>
      <c r="E80" s="106" t="n">
        <v>12284818.6118631</v>
      </c>
      <c r="F80" s="117"/>
      <c r="G80" s="117"/>
      <c r="H80" s="117"/>
      <c r="I80" s="117"/>
      <c r="J80" s="106" t="n">
        <v>-606479.080426676</v>
      </c>
      <c r="K80" s="117"/>
      <c r="L80" s="117"/>
      <c r="M80" s="118"/>
      <c r="N80" s="106" t="n">
        <v>-1175134.37</v>
      </c>
      <c r="O80" s="117"/>
      <c r="P80" s="117"/>
      <c r="Q80" s="118"/>
      <c r="R80" s="106"/>
      <c r="S80" s="106"/>
      <c r="T80" s="117"/>
      <c r="U80" s="117"/>
      <c r="V80" s="106" t="n">
        <v>46611</v>
      </c>
      <c r="W80" s="117"/>
      <c r="X80" s="117"/>
      <c r="Y80" s="119"/>
      <c r="AB80" s="29"/>
      <c r="AC80" s="120"/>
      <c r="AD80" s="106" t="n">
        <v>-60115709.5977213</v>
      </c>
      <c r="AE80" s="117"/>
      <c r="AF80" s="117"/>
      <c r="AG80" s="120"/>
      <c r="AH80" s="106" t="n">
        <v>0</v>
      </c>
      <c r="AI80" s="117"/>
      <c r="AJ80" s="106" t="n">
        <v>-4896.88341666672</v>
      </c>
      <c r="AK80" s="106" t="n">
        <v>2036.9095</v>
      </c>
      <c r="AL80" s="106" t="n">
        <v>-820.46399999999</v>
      </c>
      <c r="AM80" s="106"/>
      <c r="AN80" s="106" t="n">
        <v>-49569573.8742015</v>
      </c>
      <c r="AO80" s="31"/>
      <c r="AP80" s="106"/>
      <c r="AQ80" s="31"/>
      <c r="AR80" s="106" t="n">
        <v>-49569573.8742015</v>
      </c>
      <c r="AS80" s="117"/>
      <c r="AT80" s="106" t="n">
        <v>-111423966.360266</v>
      </c>
      <c r="AU80" s="101"/>
      <c r="AV80" s="106" t="n">
        <v>-222241453.640106</v>
      </c>
      <c r="AW80" s="101"/>
      <c r="AX80" s="101"/>
      <c r="AY80" s="101"/>
      <c r="AZ80" s="101"/>
      <c r="BA80" s="101"/>
      <c r="BB80" s="101"/>
      <c r="BC80" s="101"/>
      <c r="BD80" s="101"/>
      <c r="BE80" s="101"/>
      <c r="BF80" s="101"/>
      <c r="BG80" s="101"/>
      <c r="BH80" s="101"/>
      <c r="BI80" s="101"/>
      <c r="BJ80" s="101"/>
      <c r="BK80" s="76" t="e">
        <f aca="false"/>
        <v>#REF!</v>
      </c>
      <c r="BL80" s="101"/>
      <c r="BM80" s="101"/>
      <c r="BN80" s="101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1"/>
      <c r="BZ80" s="101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1"/>
      <c r="CM80" s="101"/>
      <c r="CN80" s="101"/>
      <c r="CO80" s="101"/>
      <c r="CP80" s="101"/>
      <c r="CQ80" s="101"/>
      <c r="CR80" s="101"/>
      <c r="CS80" s="101"/>
      <c r="CT80" s="101"/>
      <c r="CU80" s="101"/>
      <c r="CV80" s="101"/>
      <c r="CW80" s="101"/>
      <c r="CX80" s="101"/>
      <c r="CY80" s="101"/>
      <c r="CZ80" s="101"/>
      <c r="DA80" s="101"/>
      <c r="DB80" s="101"/>
      <c r="DC80" s="101"/>
      <c r="DD80" s="101"/>
      <c r="DE80" s="101"/>
      <c r="DF80" s="101"/>
      <c r="DG80" s="101"/>
      <c r="DH80" s="101"/>
      <c r="DI80" s="101"/>
      <c r="DJ80" s="101"/>
      <c r="DK80" s="101"/>
      <c r="DL80" s="101"/>
      <c r="DM80" s="101"/>
      <c r="DN80" s="101"/>
      <c r="DO80" s="101"/>
      <c r="DP80" s="101"/>
      <c r="DQ80" s="101"/>
      <c r="DR80" s="101"/>
      <c r="DS80" s="101"/>
      <c r="DT80" s="101"/>
      <c r="DU80" s="101"/>
      <c r="DV80" s="101"/>
      <c r="DW80" s="101"/>
      <c r="DX80" s="101"/>
      <c r="DY80" s="101"/>
      <c r="DZ80" s="101"/>
      <c r="EA80" s="101"/>
      <c r="EB80" s="101"/>
      <c r="EC80" s="101"/>
      <c r="ED80" s="101"/>
      <c r="EE80" s="101"/>
      <c r="EF80" s="101"/>
      <c r="EG80" s="101"/>
      <c r="EH80" s="101"/>
      <c r="EI80" s="101"/>
      <c r="EJ80" s="101"/>
      <c r="EK80" s="101"/>
      <c r="EL80" s="101"/>
      <c r="EM80" s="101"/>
      <c r="EN80" s="101"/>
      <c r="EO80" s="101"/>
      <c r="EP80" s="101"/>
      <c r="EQ80" s="101"/>
      <c r="ER80" s="101"/>
      <c r="ES80" s="101"/>
      <c r="ET80" s="101"/>
      <c r="EU80" s="101"/>
      <c r="EV80" s="101"/>
      <c r="EW80" s="101"/>
      <c r="EX80" s="101"/>
      <c r="EY80" s="101"/>
      <c r="EZ80" s="101"/>
      <c r="FA80" s="101"/>
      <c r="FB80" s="101"/>
      <c r="FC80" s="101"/>
      <c r="FD80" s="101"/>
      <c r="FE80" s="101"/>
      <c r="FF80" s="101"/>
      <c r="FG80" s="101"/>
      <c r="FH80" s="101"/>
      <c r="FI80" s="101"/>
      <c r="FJ80" s="101"/>
      <c r="FK80" s="101"/>
      <c r="FL80" s="101"/>
      <c r="FM80" s="101"/>
      <c r="FN80" s="101"/>
      <c r="FO80" s="101"/>
      <c r="FP80" s="101"/>
      <c r="FQ80" s="101"/>
      <c r="FR80" s="101"/>
      <c r="FS80" s="101"/>
      <c r="FT80" s="101"/>
      <c r="FU80" s="101"/>
      <c r="FV80" s="101"/>
      <c r="FW80" s="101"/>
      <c r="FX80" s="101"/>
      <c r="FY80" s="101"/>
      <c r="FZ80" s="101"/>
      <c r="GA80" s="101"/>
      <c r="GB80" s="101"/>
      <c r="GC80" s="101"/>
      <c r="GD80" s="101"/>
      <c r="GE80" s="101"/>
      <c r="GF80" s="101"/>
      <c r="GG80" s="101"/>
      <c r="GH80" s="101"/>
      <c r="GI80" s="101"/>
      <c r="GJ80" s="101"/>
      <c r="GK80" s="101"/>
      <c r="GL80" s="101"/>
      <c r="GM80" s="101"/>
      <c r="GN80" s="101"/>
      <c r="GO80" s="101"/>
      <c r="GP80" s="101"/>
      <c r="GQ80" s="101"/>
      <c r="GR80" s="101"/>
      <c r="GS80" s="101"/>
      <c r="GT80" s="101"/>
      <c r="GU80" s="101"/>
      <c r="GV80" s="101"/>
      <c r="GW80" s="101"/>
      <c r="GX80" s="101"/>
      <c r="GY80" s="101"/>
      <c r="GZ80" s="101"/>
      <c r="HA80" s="101"/>
      <c r="HB80" s="101"/>
      <c r="HC80" s="101"/>
      <c r="HD80" s="101"/>
      <c r="HE80" s="101"/>
      <c r="HF80" s="101"/>
      <c r="HG80" s="101"/>
      <c r="HH80" s="101"/>
      <c r="HI80" s="101"/>
      <c r="HJ80" s="101"/>
      <c r="HK80" s="101"/>
      <c r="HL80" s="101"/>
      <c r="HM80" s="101"/>
      <c r="HN80" s="101"/>
      <c r="HO80" s="101"/>
      <c r="HP80" s="101"/>
      <c r="HQ80" s="101"/>
      <c r="HR80" s="101"/>
      <c r="HS80" s="101"/>
      <c r="HT80" s="101"/>
      <c r="HU80" s="101"/>
      <c r="HV80" s="101"/>
      <c r="HW80" s="101"/>
      <c r="HX80" s="101"/>
      <c r="HY80" s="101"/>
      <c r="HZ80" s="101"/>
      <c r="IA80" s="101"/>
      <c r="IB80" s="101"/>
      <c r="IC80" s="101"/>
      <c r="ID80" s="101"/>
      <c r="IE80" s="101"/>
      <c r="IF80" s="101"/>
      <c r="IG80" s="101"/>
      <c r="IH80" s="101"/>
      <c r="II80" s="101"/>
      <c r="IJ80" s="101"/>
      <c r="IK80" s="101"/>
      <c r="IL80" s="101"/>
      <c r="IM80" s="101"/>
      <c r="IN80" s="101"/>
      <c r="IO80" s="101"/>
      <c r="IP80" s="101"/>
      <c r="IQ80" s="101"/>
      <c r="IR80" s="101"/>
      <c r="IS80" s="101"/>
      <c r="IT80" s="101"/>
      <c r="IU80" s="101"/>
      <c r="IV80" s="101"/>
      <c r="IW80" s="101"/>
    </row>
    <row r="81" customFormat="false" ht="12.75" hidden="false" customHeight="true" outlineLevel="0" collapsed="false">
      <c r="A81" s="66"/>
      <c r="B81" s="66"/>
      <c r="C81" s="66"/>
      <c r="D81" s="66"/>
      <c r="E81" s="31"/>
      <c r="F81" s="31"/>
      <c r="G81" s="31"/>
      <c r="H81" s="31"/>
      <c r="I81" s="31"/>
      <c r="J81" s="31"/>
      <c r="K81" s="31"/>
      <c r="L81" s="31"/>
      <c r="N81" s="31"/>
      <c r="O81" s="31"/>
      <c r="P81" s="31"/>
      <c r="R81" s="31"/>
      <c r="S81" s="31"/>
      <c r="T81" s="31"/>
      <c r="U81" s="31"/>
      <c r="V81" s="31"/>
      <c r="W81" s="31"/>
      <c r="X81" s="31"/>
      <c r="Y81" s="30"/>
      <c r="AB81" s="29"/>
      <c r="AC81" s="31"/>
      <c r="AD81" s="109"/>
      <c r="AE81" s="74"/>
      <c r="AF81" s="74"/>
      <c r="AG81" s="31"/>
      <c r="AH81" s="109"/>
      <c r="AI81" s="74"/>
      <c r="AJ81" s="109"/>
      <c r="AK81" s="109"/>
      <c r="AL81" s="109"/>
      <c r="AM81" s="109"/>
      <c r="AN81" s="109"/>
      <c r="AO81" s="31"/>
      <c r="AP81" s="109"/>
      <c r="AQ81" s="31"/>
      <c r="AR81" s="109"/>
      <c r="AS81" s="31"/>
      <c r="AT81" s="109"/>
      <c r="AV81" s="109"/>
    </row>
    <row r="82" customFormat="false" ht="12.75" hidden="false" customHeight="false" outlineLevel="0" collapsed="false">
      <c r="A82" s="66"/>
      <c r="B82" s="66"/>
      <c r="C82" s="66"/>
      <c r="D82" s="66"/>
      <c r="E82" s="31"/>
      <c r="F82" s="31"/>
      <c r="G82" s="31"/>
      <c r="H82" s="31"/>
      <c r="I82" s="31"/>
      <c r="J82" s="31"/>
      <c r="K82" s="31"/>
      <c r="L82" s="31"/>
      <c r="N82" s="31"/>
      <c r="O82" s="31"/>
      <c r="P82" s="31"/>
      <c r="R82" s="31"/>
      <c r="S82" s="31"/>
      <c r="T82" s="31"/>
      <c r="U82" s="31"/>
      <c r="V82" s="31"/>
      <c r="W82" s="31"/>
      <c r="X82" s="31"/>
      <c r="Y82" s="30"/>
      <c r="AB82" s="29"/>
      <c r="AC82" s="31"/>
      <c r="AD82" s="109"/>
      <c r="AE82" s="31"/>
      <c r="AF82" s="31"/>
      <c r="AG82" s="31"/>
      <c r="AH82" s="109"/>
      <c r="AI82" s="31"/>
      <c r="AJ82" s="109"/>
      <c r="AK82" s="109"/>
      <c r="AL82" s="109"/>
      <c r="AM82" s="109"/>
      <c r="AN82" s="109"/>
      <c r="AO82" s="31"/>
      <c r="AP82" s="109"/>
      <c r="AQ82" s="31"/>
      <c r="AR82" s="109"/>
      <c r="AS82" s="31"/>
      <c r="AT82" s="109"/>
      <c r="AV82" s="109"/>
    </row>
    <row r="83" customFormat="false" ht="12.75" hidden="false" customHeight="false" outlineLevel="0" collapsed="false">
      <c r="Y83" s="30"/>
    </row>
    <row r="84" customFormat="false" ht="12.75" hidden="false" customHeight="false" outlineLevel="0" collapsed="false">
      <c r="Y84" s="30"/>
    </row>
    <row r="85" customFormat="false" ht="12.75" hidden="false" customHeight="false" outlineLevel="0" collapsed="false">
      <c r="Y85" s="30"/>
    </row>
    <row r="86" customFormat="false" ht="12.75" hidden="false" customHeight="false" outlineLevel="0" collapsed="false">
      <c r="Y86" s="30"/>
    </row>
    <row r="87" customFormat="false" ht="12.75" hidden="false" customHeight="false" outlineLevel="0" collapsed="false">
      <c r="Y87" s="30"/>
    </row>
    <row r="88" customFormat="false" ht="12.75" hidden="false" customHeight="false" outlineLevel="0" collapsed="false">
      <c r="Y88" s="30"/>
    </row>
    <row r="89" customFormat="false" ht="12.75" hidden="false" customHeight="false" outlineLevel="0" collapsed="false">
      <c r="Y89" s="30"/>
    </row>
    <row r="90" customFormat="false" ht="12.75" hidden="false" customHeight="false" outlineLevel="0" collapsed="false">
      <c r="Y90" s="30"/>
    </row>
    <row r="91" customFormat="false" ht="12.75" hidden="false" customHeight="false" outlineLevel="0" collapsed="false">
      <c r="Y91" s="30"/>
    </row>
    <row r="92" customFormat="false" ht="12.75" hidden="false" customHeight="false" outlineLevel="0" collapsed="false">
      <c r="Y92" s="30"/>
    </row>
    <row r="93" customFormat="false" ht="12.75" hidden="false" customHeight="false" outlineLevel="0" collapsed="false">
      <c r="Y93" s="30"/>
    </row>
    <row r="94" customFormat="false" ht="12.75" hidden="false" customHeight="false" outlineLevel="0" collapsed="false">
      <c r="Y94" s="30"/>
    </row>
    <row r="95" customFormat="false" ht="12.75" hidden="false" customHeight="false" outlineLevel="0" collapsed="false">
      <c r="Y95" s="30"/>
    </row>
    <row r="96" customFormat="false" ht="12.75" hidden="false" customHeight="false" outlineLevel="0" collapsed="false">
      <c r="Y96" s="30"/>
    </row>
    <row r="97" customFormat="false" ht="12.75" hidden="false" customHeight="false" outlineLevel="0" collapsed="false">
      <c r="Y97" s="30"/>
    </row>
    <row r="98" customFormat="false" ht="12.75" hidden="false" customHeight="false" outlineLevel="0" collapsed="false">
      <c r="Y98" s="30"/>
    </row>
    <row r="99" customFormat="false" ht="12.75" hidden="false" customHeight="false" outlineLevel="0" collapsed="false">
      <c r="Y99" s="30"/>
    </row>
    <row r="100" customFormat="false" ht="12.75" hidden="false" customHeight="false" outlineLevel="0" collapsed="false">
      <c r="Y100" s="30"/>
    </row>
    <row r="101" customFormat="false" ht="12.75" hidden="false" customHeight="false" outlineLevel="0" collapsed="false">
      <c r="Y101" s="30"/>
    </row>
    <row r="102" customFormat="false" ht="12.75" hidden="false" customHeight="false" outlineLevel="0" collapsed="false">
      <c r="Y102" s="30"/>
    </row>
    <row r="103" customFormat="false" ht="12.75" hidden="false" customHeight="false" outlineLevel="0" collapsed="false">
      <c r="Y103" s="30"/>
    </row>
    <row r="104" customFormat="false" ht="12.75" hidden="false" customHeight="false" outlineLevel="0" collapsed="false">
      <c r="Y104" s="30"/>
    </row>
    <row r="105" customFormat="false" ht="12.75" hidden="false" customHeight="false" outlineLevel="0" collapsed="false">
      <c r="Y105" s="30"/>
    </row>
    <row r="106" customFormat="false" ht="12.75" hidden="false" customHeight="false" outlineLevel="0" collapsed="false">
      <c r="Y106" s="30"/>
    </row>
    <row r="107" customFormat="false" ht="12.75" hidden="false" customHeight="false" outlineLevel="0" collapsed="false">
      <c r="Y107" s="30"/>
    </row>
    <row r="108" customFormat="false" ht="12.75" hidden="false" customHeight="false" outlineLevel="0" collapsed="false">
      <c r="Y108" s="30"/>
    </row>
    <row r="109" customFormat="false" ht="12.75" hidden="false" customHeight="false" outlineLevel="0" collapsed="false">
      <c r="Y109" s="30"/>
    </row>
    <row r="110" customFormat="false" ht="12.75" hidden="false" customHeight="false" outlineLevel="0" collapsed="false">
      <c r="Y110" s="30"/>
    </row>
    <row r="111" customFormat="false" ht="12.75" hidden="false" customHeight="false" outlineLevel="0" collapsed="false">
      <c r="Y111" s="30"/>
    </row>
    <row r="112" customFormat="false" ht="12.75" hidden="false" customHeight="false" outlineLevel="0" collapsed="false">
      <c r="Y112" s="30"/>
    </row>
    <row r="113" customFormat="false" ht="12.75" hidden="false" customHeight="false" outlineLevel="0" collapsed="false">
      <c r="Y113" s="30"/>
    </row>
    <row r="114" customFormat="false" ht="12.75" hidden="false" customHeight="false" outlineLevel="0" collapsed="false">
      <c r="Y114" s="30"/>
    </row>
    <row r="115" customFormat="false" ht="12.75" hidden="false" customHeight="false" outlineLevel="0" collapsed="false">
      <c r="Y115" s="30"/>
    </row>
    <row r="116" customFormat="false" ht="12.75" hidden="false" customHeight="false" outlineLevel="0" collapsed="false">
      <c r="Y116" s="30"/>
    </row>
    <row r="117" customFormat="false" ht="12.75" hidden="false" customHeight="false" outlineLevel="0" collapsed="false">
      <c r="Y117" s="30"/>
    </row>
    <row r="118" customFormat="false" ht="12.75" hidden="false" customHeight="false" outlineLevel="0" collapsed="false">
      <c r="Y118" s="30"/>
    </row>
    <row r="119" customFormat="false" ht="12.75" hidden="false" customHeight="false" outlineLevel="0" collapsed="false">
      <c r="Y119" s="30"/>
    </row>
    <row r="120" customFormat="false" ht="12.75" hidden="false" customHeight="false" outlineLevel="0" collapsed="false">
      <c r="Y120" s="30"/>
    </row>
    <row r="121" customFormat="false" ht="12.75" hidden="false" customHeight="false" outlineLevel="0" collapsed="false">
      <c r="Y121" s="30"/>
    </row>
    <row r="122" customFormat="false" ht="12.75" hidden="false" customHeight="false" outlineLevel="0" collapsed="false">
      <c r="Y122" s="30"/>
    </row>
    <row r="123" customFormat="false" ht="12.75" hidden="false" customHeight="false" outlineLevel="0" collapsed="false">
      <c r="Y123" s="30"/>
    </row>
    <row r="124" customFormat="false" ht="12.75" hidden="false" customHeight="false" outlineLevel="0" collapsed="false">
      <c r="Y124" s="30"/>
    </row>
    <row r="125" customFormat="false" ht="12.75" hidden="false" customHeight="false" outlineLevel="0" collapsed="false">
      <c r="Y125" s="30"/>
    </row>
    <row r="126" customFormat="false" ht="12.75" hidden="false" customHeight="false" outlineLevel="0" collapsed="false">
      <c r="Y126" s="30"/>
    </row>
    <row r="127" customFormat="false" ht="12.75" hidden="false" customHeight="false" outlineLevel="0" collapsed="false">
      <c r="Y127" s="30"/>
    </row>
    <row r="128" customFormat="false" ht="12.75" hidden="false" customHeight="false" outlineLevel="0" collapsed="false">
      <c r="Y128" s="30"/>
    </row>
    <row r="129" customFormat="false" ht="12.75" hidden="false" customHeight="false" outlineLevel="0" collapsed="false">
      <c r="Y129" s="30"/>
    </row>
    <row r="130" customFormat="false" ht="12.75" hidden="false" customHeight="false" outlineLevel="0" collapsed="false">
      <c r="Y130" s="30"/>
    </row>
    <row r="131" customFormat="false" ht="12.75" hidden="false" customHeight="false" outlineLevel="0" collapsed="false">
      <c r="Y131" s="30"/>
    </row>
    <row r="132" customFormat="false" ht="12.75" hidden="false" customHeight="false" outlineLevel="0" collapsed="false">
      <c r="Y132" s="30"/>
    </row>
    <row r="133" customFormat="false" ht="12.75" hidden="false" customHeight="false" outlineLevel="0" collapsed="false">
      <c r="Y133" s="30"/>
    </row>
    <row r="134" customFormat="false" ht="12.75" hidden="false" customHeight="false" outlineLevel="0" collapsed="false">
      <c r="Y134" s="30"/>
    </row>
    <row r="135" customFormat="false" ht="12.75" hidden="false" customHeight="false" outlineLevel="0" collapsed="false">
      <c r="Y135" s="30"/>
    </row>
    <row r="136" customFormat="false" ht="12.75" hidden="false" customHeight="false" outlineLevel="0" collapsed="false">
      <c r="Y136" s="30"/>
    </row>
    <row r="137" customFormat="false" ht="12.75" hidden="false" customHeight="false" outlineLevel="0" collapsed="false">
      <c r="Y137" s="30"/>
    </row>
    <row r="138" customFormat="false" ht="12.75" hidden="false" customHeight="false" outlineLevel="0" collapsed="false">
      <c r="Y138" s="30"/>
    </row>
    <row r="139" customFormat="false" ht="12.75" hidden="false" customHeight="false" outlineLevel="0" collapsed="false">
      <c r="Y139" s="30"/>
    </row>
    <row r="140" customFormat="false" ht="12.75" hidden="false" customHeight="false" outlineLevel="0" collapsed="false">
      <c r="Y140" s="30"/>
    </row>
    <row r="141" customFormat="false" ht="12.75" hidden="false" customHeight="false" outlineLevel="0" collapsed="false">
      <c r="Y141" s="30"/>
    </row>
    <row r="142" customFormat="false" ht="12.75" hidden="false" customHeight="false" outlineLevel="0" collapsed="false">
      <c r="Y142" s="30"/>
    </row>
    <row r="143" customFormat="false" ht="12.75" hidden="false" customHeight="false" outlineLevel="0" collapsed="false">
      <c r="Y143" s="30"/>
    </row>
    <row r="144" customFormat="false" ht="12.75" hidden="false" customHeight="false" outlineLevel="0" collapsed="false">
      <c r="Y144" s="30"/>
    </row>
    <row r="145" customFormat="false" ht="12.75" hidden="false" customHeight="false" outlineLevel="0" collapsed="false">
      <c r="Y145" s="30"/>
    </row>
    <row r="146" customFormat="false" ht="12.75" hidden="false" customHeight="false" outlineLevel="0" collapsed="false">
      <c r="Y146" s="30"/>
    </row>
    <row r="147" customFormat="false" ht="12.75" hidden="false" customHeight="false" outlineLevel="0" collapsed="false">
      <c r="Y147" s="30"/>
    </row>
    <row r="148" customFormat="false" ht="12.75" hidden="false" customHeight="false" outlineLevel="0" collapsed="false">
      <c r="Y148" s="30"/>
    </row>
    <row r="149" customFormat="false" ht="12.75" hidden="false" customHeight="false" outlineLevel="0" collapsed="false">
      <c r="Y149" s="30"/>
    </row>
    <row r="150" customFormat="false" ht="12.75" hidden="false" customHeight="false" outlineLevel="0" collapsed="false">
      <c r="Y150" s="30"/>
    </row>
    <row r="151" customFormat="false" ht="12.75" hidden="false" customHeight="false" outlineLevel="0" collapsed="false">
      <c r="Y151" s="30"/>
    </row>
    <row r="152" customFormat="false" ht="12.75" hidden="false" customHeight="false" outlineLevel="0" collapsed="false">
      <c r="Y152" s="30"/>
    </row>
    <row r="153" customFormat="false" ht="12.75" hidden="false" customHeight="false" outlineLevel="0" collapsed="false">
      <c r="Y153" s="30"/>
    </row>
    <row r="154" customFormat="false" ht="12.75" hidden="false" customHeight="false" outlineLevel="0" collapsed="false">
      <c r="Y154" s="30"/>
    </row>
    <row r="155" customFormat="false" ht="12.75" hidden="false" customHeight="false" outlineLevel="0" collapsed="false">
      <c r="Y155" s="30"/>
    </row>
    <row r="156" customFormat="false" ht="12.75" hidden="false" customHeight="false" outlineLevel="0" collapsed="false">
      <c r="Y156" s="30"/>
    </row>
    <row r="157" customFormat="false" ht="12.75" hidden="false" customHeight="false" outlineLevel="0" collapsed="false">
      <c r="Y157" s="30"/>
    </row>
    <row r="158" customFormat="false" ht="12.75" hidden="false" customHeight="false" outlineLevel="0" collapsed="false">
      <c r="Y158" s="30"/>
    </row>
    <row r="159" customFormat="false" ht="12.75" hidden="false" customHeight="false" outlineLevel="0" collapsed="false">
      <c r="Y159" s="30"/>
    </row>
    <row r="160" customFormat="false" ht="12.75" hidden="false" customHeight="false" outlineLevel="0" collapsed="false">
      <c r="Y160" s="30"/>
    </row>
    <row r="161" customFormat="false" ht="12.75" hidden="false" customHeight="false" outlineLevel="0" collapsed="false">
      <c r="Y161" s="30"/>
    </row>
    <row r="162" customFormat="false" ht="12.75" hidden="false" customHeight="false" outlineLevel="0" collapsed="false">
      <c r="Y162" s="30"/>
    </row>
    <row r="163" customFormat="false" ht="12.75" hidden="false" customHeight="false" outlineLevel="0" collapsed="false">
      <c r="Y163" s="30"/>
    </row>
    <row r="164" customFormat="false" ht="12.75" hidden="false" customHeight="false" outlineLevel="0" collapsed="false">
      <c r="Y164" s="30"/>
    </row>
    <row r="165" customFormat="false" ht="12.75" hidden="false" customHeight="false" outlineLevel="0" collapsed="false">
      <c r="Y165" s="30"/>
    </row>
    <row r="166" customFormat="false" ht="12.75" hidden="false" customHeight="false" outlineLevel="0" collapsed="false">
      <c r="Y166" s="30"/>
    </row>
    <row r="167" customFormat="false" ht="12.75" hidden="false" customHeight="false" outlineLevel="0" collapsed="false">
      <c r="Y167" s="30"/>
    </row>
    <row r="168" customFormat="false" ht="12.75" hidden="false" customHeight="false" outlineLevel="0" collapsed="false">
      <c r="Y168" s="30"/>
    </row>
    <row r="169" customFormat="false" ht="12.75" hidden="false" customHeight="false" outlineLevel="0" collapsed="false">
      <c r="Y169" s="30"/>
    </row>
    <row r="170" customFormat="false" ht="12.75" hidden="false" customHeight="false" outlineLevel="0" collapsed="false">
      <c r="Y170" s="30"/>
    </row>
    <row r="171" customFormat="false" ht="12.75" hidden="false" customHeight="false" outlineLevel="0" collapsed="false">
      <c r="Y171" s="30"/>
    </row>
    <row r="172" customFormat="false" ht="12.75" hidden="false" customHeight="false" outlineLevel="0" collapsed="false">
      <c r="Y172" s="30"/>
    </row>
    <row r="173" customFormat="false" ht="12.75" hidden="false" customHeight="false" outlineLevel="0" collapsed="false">
      <c r="Y173" s="30"/>
    </row>
    <row r="174" customFormat="false" ht="12.75" hidden="false" customHeight="false" outlineLevel="0" collapsed="false">
      <c r="Y174" s="30"/>
    </row>
    <row r="175" customFormat="false" ht="12.75" hidden="false" customHeight="false" outlineLevel="0" collapsed="false">
      <c r="Y175" s="30"/>
    </row>
    <row r="176" customFormat="false" ht="12.75" hidden="false" customHeight="false" outlineLevel="0" collapsed="false">
      <c r="Y176" s="30"/>
    </row>
    <row r="177" customFormat="false" ht="12.75" hidden="false" customHeight="false" outlineLevel="0" collapsed="false">
      <c r="Y177" s="30"/>
    </row>
    <row r="178" customFormat="false" ht="12.75" hidden="false" customHeight="false" outlineLevel="0" collapsed="false">
      <c r="Y178" s="30"/>
    </row>
    <row r="179" customFormat="false" ht="12.75" hidden="false" customHeight="false" outlineLevel="0" collapsed="false">
      <c r="Y179" s="30"/>
    </row>
    <row r="180" customFormat="false" ht="12.75" hidden="false" customHeight="false" outlineLevel="0" collapsed="false">
      <c r="Y180" s="30"/>
    </row>
    <row r="181" customFormat="false" ht="12.75" hidden="false" customHeight="false" outlineLevel="0" collapsed="false">
      <c r="Y181" s="30"/>
    </row>
    <row r="182" customFormat="false" ht="12.75" hidden="false" customHeight="false" outlineLevel="0" collapsed="false">
      <c r="Y182" s="30"/>
    </row>
    <row r="183" customFormat="false" ht="12.75" hidden="false" customHeight="false" outlineLevel="0" collapsed="false">
      <c r="Y183" s="30"/>
    </row>
    <row r="184" customFormat="false" ht="12.75" hidden="false" customHeight="false" outlineLevel="0" collapsed="false">
      <c r="Y184" s="30"/>
    </row>
    <row r="185" customFormat="false" ht="12.75" hidden="false" customHeight="false" outlineLevel="0" collapsed="false">
      <c r="Y185" s="30"/>
    </row>
    <row r="186" customFormat="false" ht="12.75" hidden="false" customHeight="false" outlineLevel="0" collapsed="false">
      <c r="Y186" s="30"/>
    </row>
    <row r="187" customFormat="false" ht="12.75" hidden="false" customHeight="false" outlineLevel="0" collapsed="false">
      <c r="Y187" s="30"/>
    </row>
    <row r="188" customFormat="false" ht="12.75" hidden="false" customHeight="false" outlineLevel="0" collapsed="false">
      <c r="Y188" s="30"/>
    </row>
    <row r="189" customFormat="false" ht="12.75" hidden="false" customHeight="false" outlineLevel="0" collapsed="false">
      <c r="Y189" s="30"/>
    </row>
    <row r="190" customFormat="false" ht="12.75" hidden="false" customHeight="false" outlineLevel="0" collapsed="false">
      <c r="Y190" s="30"/>
    </row>
    <row r="191" customFormat="false" ht="12.75" hidden="false" customHeight="false" outlineLevel="0" collapsed="false">
      <c r="Y191" s="30"/>
    </row>
    <row r="192" customFormat="false" ht="12.75" hidden="false" customHeight="false" outlineLevel="0" collapsed="false">
      <c r="Y192" s="30"/>
    </row>
    <row r="193" customFormat="false" ht="12.75" hidden="false" customHeight="false" outlineLevel="0" collapsed="false">
      <c r="Y193" s="30"/>
    </row>
    <row r="194" customFormat="false" ht="12.75" hidden="false" customHeight="false" outlineLevel="0" collapsed="false">
      <c r="Y194" s="30"/>
    </row>
    <row r="195" customFormat="false" ht="12.75" hidden="false" customHeight="false" outlineLevel="0" collapsed="false">
      <c r="Y195" s="30"/>
    </row>
    <row r="196" customFormat="false" ht="12.75" hidden="false" customHeight="false" outlineLevel="0" collapsed="false">
      <c r="Y196" s="30"/>
    </row>
    <row r="197" customFormat="false" ht="12.75" hidden="false" customHeight="false" outlineLevel="0" collapsed="false">
      <c r="Y197" s="30"/>
    </row>
    <row r="198" customFormat="false" ht="12.75" hidden="false" customHeight="false" outlineLevel="0" collapsed="false">
      <c r="Y198" s="30"/>
    </row>
    <row r="199" customFormat="false" ht="12.75" hidden="false" customHeight="false" outlineLevel="0" collapsed="false">
      <c r="Y199" s="30"/>
    </row>
    <row r="200" customFormat="false" ht="12.75" hidden="false" customHeight="false" outlineLevel="0" collapsed="false">
      <c r="Y200" s="30"/>
    </row>
    <row r="201" customFormat="false" ht="12.75" hidden="false" customHeight="false" outlineLevel="0" collapsed="false">
      <c r="Y201" s="30"/>
    </row>
    <row r="202" customFormat="false" ht="12.75" hidden="false" customHeight="false" outlineLevel="0" collapsed="false">
      <c r="Y202" s="30"/>
    </row>
    <row r="203" customFormat="false" ht="12.75" hidden="false" customHeight="false" outlineLevel="0" collapsed="false">
      <c r="Y203" s="30"/>
    </row>
    <row r="204" customFormat="false" ht="12.75" hidden="false" customHeight="false" outlineLevel="0" collapsed="false">
      <c r="Y204" s="30"/>
    </row>
    <row r="205" customFormat="false" ht="12.75" hidden="false" customHeight="false" outlineLevel="0" collapsed="false">
      <c r="Y205" s="30"/>
    </row>
    <row r="206" customFormat="false" ht="12.75" hidden="false" customHeight="false" outlineLevel="0" collapsed="false">
      <c r="Y206" s="30"/>
    </row>
    <row r="207" customFormat="false" ht="12.75" hidden="false" customHeight="false" outlineLevel="0" collapsed="false">
      <c r="Y207" s="30"/>
    </row>
    <row r="208" customFormat="false" ht="12.75" hidden="false" customHeight="false" outlineLevel="0" collapsed="false">
      <c r="Y208" s="30"/>
    </row>
    <row r="209" customFormat="false" ht="12.75" hidden="false" customHeight="false" outlineLevel="0" collapsed="false">
      <c r="Y209" s="30"/>
    </row>
    <row r="210" customFormat="false" ht="12.75" hidden="false" customHeight="false" outlineLevel="0" collapsed="false">
      <c r="Y210" s="30"/>
    </row>
    <row r="211" customFormat="false" ht="12.75" hidden="false" customHeight="false" outlineLevel="0" collapsed="false">
      <c r="Y211" s="30"/>
    </row>
    <row r="212" customFormat="false" ht="12.75" hidden="false" customHeight="false" outlineLevel="0" collapsed="false">
      <c r="Y212" s="30"/>
    </row>
    <row r="213" customFormat="false" ht="12.75" hidden="false" customHeight="false" outlineLevel="0" collapsed="false">
      <c r="Y213" s="30"/>
    </row>
    <row r="214" customFormat="false" ht="12.75" hidden="false" customHeight="false" outlineLevel="0" collapsed="false">
      <c r="Y214" s="30"/>
    </row>
    <row r="215" customFormat="false" ht="12.75" hidden="false" customHeight="false" outlineLevel="0" collapsed="false">
      <c r="Y215" s="30"/>
    </row>
    <row r="216" customFormat="false" ht="12.75" hidden="false" customHeight="false" outlineLevel="0" collapsed="false">
      <c r="Y216" s="30"/>
    </row>
    <row r="217" customFormat="false" ht="12.75" hidden="false" customHeight="false" outlineLevel="0" collapsed="false">
      <c r="Y217" s="30"/>
    </row>
    <row r="218" customFormat="false" ht="12.75" hidden="false" customHeight="false" outlineLevel="0" collapsed="false">
      <c r="Y218" s="30"/>
    </row>
    <row r="219" customFormat="false" ht="12.75" hidden="false" customHeight="false" outlineLevel="0" collapsed="false">
      <c r="Y219" s="30"/>
    </row>
    <row r="220" customFormat="false" ht="12.75" hidden="false" customHeight="false" outlineLevel="0" collapsed="false">
      <c r="Y220" s="30"/>
    </row>
    <row r="221" customFormat="false" ht="12.75" hidden="false" customHeight="false" outlineLevel="0" collapsed="false">
      <c r="Y221" s="30"/>
    </row>
    <row r="222" customFormat="false" ht="12.75" hidden="false" customHeight="false" outlineLevel="0" collapsed="false">
      <c r="Y222" s="30"/>
    </row>
    <row r="223" customFormat="false" ht="12.75" hidden="false" customHeight="false" outlineLevel="0" collapsed="false">
      <c r="Y223" s="30"/>
    </row>
    <row r="224" customFormat="false" ht="12.75" hidden="false" customHeight="false" outlineLevel="0" collapsed="false">
      <c r="Y224" s="30"/>
    </row>
    <row r="225" customFormat="false" ht="12.75" hidden="false" customHeight="false" outlineLevel="0" collapsed="false">
      <c r="Y225" s="30"/>
    </row>
    <row r="226" customFormat="false" ht="12.75" hidden="false" customHeight="false" outlineLevel="0" collapsed="false">
      <c r="Y226" s="30"/>
    </row>
    <row r="227" customFormat="false" ht="12.75" hidden="false" customHeight="false" outlineLevel="0" collapsed="false">
      <c r="Y227" s="30"/>
    </row>
    <row r="228" customFormat="false" ht="12.75" hidden="false" customHeight="false" outlineLevel="0" collapsed="false">
      <c r="Y228" s="30"/>
    </row>
    <row r="229" customFormat="false" ht="12.75" hidden="false" customHeight="false" outlineLevel="0" collapsed="false">
      <c r="Y229" s="30"/>
    </row>
    <row r="230" customFormat="false" ht="12.75" hidden="false" customHeight="false" outlineLevel="0" collapsed="false">
      <c r="Y230" s="30"/>
    </row>
    <row r="231" customFormat="false" ht="12.75" hidden="false" customHeight="false" outlineLevel="0" collapsed="false">
      <c r="Y231" s="30"/>
    </row>
    <row r="232" customFormat="false" ht="12.75" hidden="false" customHeight="false" outlineLevel="0" collapsed="false">
      <c r="Y232" s="30"/>
    </row>
    <row r="233" customFormat="false" ht="12.75" hidden="false" customHeight="false" outlineLevel="0" collapsed="false">
      <c r="Y233" s="30"/>
    </row>
    <row r="234" customFormat="false" ht="12.75" hidden="false" customHeight="false" outlineLevel="0" collapsed="false">
      <c r="Y234" s="30"/>
    </row>
    <row r="235" customFormat="false" ht="12.75" hidden="false" customHeight="false" outlineLevel="0" collapsed="false">
      <c r="Y235" s="30"/>
    </row>
    <row r="236" customFormat="false" ht="12.75" hidden="false" customHeight="false" outlineLevel="0" collapsed="false">
      <c r="Y236" s="30"/>
    </row>
    <row r="237" customFormat="false" ht="12.75" hidden="false" customHeight="false" outlineLevel="0" collapsed="false">
      <c r="Y237" s="30"/>
    </row>
    <row r="238" customFormat="false" ht="12.75" hidden="false" customHeight="false" outlineLevel="0" collapsed="false">
      <c r="Y238" s="30"/>
    </row>
    <row r="239" customFormat="false" ht="12.75" hidden="false" customHeight="false" outlineLevel="0" collapsed="false">
      <c r="Y239" s="30"/>
    </row>
    <row r="240" customFormat="false" ht="12.75" hidden="false" customHeight="false" outlineLevel="0" collapsed="false">
      <c r="Y240" s="30"/>
    </row>
    <row r="241" customFormat="false" ht="12.75" hidden="false" customHeight="false" outlineLevel="0" collapsed="false">
      <c r="Y241" s="30"/>
    </row>
    <row r="242" customFormat="false" ht="12.75" hidden="false" customHeight="false" outlineLevel="0" collapsed="false">
      <c r="Y242" s="30"/>
    </row>
    <row r="243" customFormat="false" ht="12.75" hidden="false" customHeight="false" outlineLevel="0" collapsed="false">
      <c r="Y243" s="30"/>
    </row>
    <row r="244" customFormat="false" ht="12.75" hidden="false" customHeight="false" outlineLevel="0" collapsed="false">
      <c r="Y244" s="30"/>
    </row>
    <row r="245" customFormat="false" ht="12.75" hidden="false" customHeight="false" outlineLevel="0" collapsed="false">
      <c r="Y245" s="30"/>
    </row>
    <row r="246" customFormat="false" ht="12.75" hidden="false" customHeight="false" outlineLevel="0" collapsed="false">
      <c r="Y246" s="30"/>
    </row>
    <row r="247" customFormat="false" ht="12.75" hidden="false" customHeight="false" outlineLevel="0" collapsed="false">
      <c r="Y247" s="30"/>
    </row>
    <row r="248" customFormat="false" ht="12.75" hidden="false" customHeight="false" outlineLevel="0" collapsed="false">
      <c r="Y248" s="30"/>
    </row>
    <row r="249" customFormat="false" ht="12.75" hidden="false" customHeight="false" outlineLevel="0" collapsed="false">
      <c r="Y249" s="30"/>
    </row>
    <row r="250" customFormat="false" ht="12.75" hidden="false" customHeight="false" outlineLevel="0" collapsed="false">
      <c r="Y250" s="30"/>
    </row>
    <row r="251" customFormat="false" ht="12.75" hidden="false" customHeight="false" outlineLevel="0" collapsed="false">
      <c r="Y251" s="30"/>
    </row>
    <row r="252" customFormat="false" ht="12.75" hidden="false" customHeight="false" outlineLevel="0" collapsed="false">
      <c r="Y252" s="30"/>
    </row>
    <row r="253" customFormat="false" ht="12.75" hidden="false" customHeight="false" outlineLevel="0" collapsed="false">
      <c r="Y253" s="30"/>
    </row>
    <row r="254" customFormat="false" ht="12.75" hidden="false" customHeight="false" outlineLevel="0" collapsed="false">
      <c r="Y254" s="30"/>
    </row>
    <row r="255" customFormat="false" ht="12.75" hidden="false" customHeight="false" outlineLevel="0" collapsed="false">
      <c r="Y255" s="30"/>
    </row>
    <row r="256" customFormat="false" ht="12.75" hidden="false" customHeight="false" outlineLevel="0" collapsed="false">
      <c r="Y256" s="30"/>
    </row>
    <row r="257" customFormat="false" ht="12.75" hidden="false" customHeight="false" outlineLevel="0" collapsed="false">
      <c r="Y257" s="30"/>
    </row>
    <row r="258" customFormat="false" ht="12.75" hidden="false" customHeight="false" outlineLevel="0" collapsed="false">
      <c r="Y258" s="30"/>
    </row>
    <row r="259" customFormat="false" ht="12.75" hidden="false" customHeight="false" outlineLevel="0" collapsed="false">
      <c r="Y259" s="30"/>
    </row>
    <row r="260" customFormat="false" ht="12.75" hidden="false" customHeight="false" outlineLevel="0" collapsed="false">
      <c r="Y260" s="30"/>
    </row>
    <row r="261" customFormat="false" ht="12.75" hidden="false" customHeight="false" outlineLevel="0" collapsed="false">
      <c r="Y261" s="30"/>
    </row>
    <row r="262" customFormat="false" ht="12.75" hidden="false" customHeight="false" outlineLevel="0" collapsed="false">
      <c r="Y262" s="30"/>
    </row>
    <row r="263" customFormat="false" ht="12.75" hidden="false" customHeight="false" outlineLevel="0" collapsed="false">
      <c r="Y263" s="30"/>
    </row>
    <row r="264" customFormat="false" ht="12.75" hidden="false" customHeight="false" outlineLevel="0" collapsed="false">
      <c r="Y264" s="30"/>
    </row>
    <row r="265" customFormat="false" ht="12.75" hidden="false" customHeight="false" outlineLevel="0" collapsed="false">
      <c r="Y265" s="30"/>
    </row>
    <row r="266" customFormat="false" ht="12.75" hidden="false" customHeight="false" outlineLevel="0" collapsed="false">
      <c r="Y266" s="30"/>
    </row>
    <row r="267" customFormat="false" ht="12.75" hidden="false" customHeight="false" outlineLevel="0" collapsed="false">
      <c r="Y267" s="30"/>
    </row>
    <row r="268" customFormat="false" ht="12.75" hidden="false" customHeight="false" outlineLevel="0" collapsed="false">
      <c r="Y268" s="30"/>
    </row>
    <row r="269" customFormat="false" ht="12.75" hidden="false" customHeight="false" outlineLevel="0" collapsed="false">
      <c r="Y269" s="30"/>
    </row>
    <row r="270" customFormat="false" ht="12.75" hidden="false" customHeight="false" outlineLevel="0" collapsed="false">
      <c r="Y270" s="30"/>
    </row>
    <row r="271" customFormat="false" ht="12.75" hidden="false" customHeight="false" outlineLevel="0" collapsed="false">
      <c r="Y271" s="30"/>
    </row>
    <row r="272" customFormat="false" ht="12.75" hidden="false" customHeight="false" outlineLevel="0" collapsed="false">
      <c r="Y272" s="30"/>
    </row>
    <row r="273" customFormat="false" ht="12.75" hidden="false" customHeight="false" outlineLevel="0" collapsed="false">
      <c r="Y273" s="30"/>
    </row>
    <row r="274" customFormat="false" ht="12.75" hidden="false" customHeight="false" outlineLevel="0" collapsed="false">
      <c r="Y274" s="30"/>
    </row>
    <row r="275" customFormat="false" ht="12.75" hidden="false" customHeight="false" outlineLevel="0" collapsed="false">
      <c r="Y275" s="30"/>
    </row>
    <row r="276" customFormat="false" ht="12.75" hidden="false" customHeight="false" outlineLevel="0" collapsed="false">
      <c r="Y276" s="30"/>
    </row>
    <row r="277" customFormat="false" ht="12.75" hidden="false" customHeight="false" outlineLevel="0" collapsed="false">
      <c r="Y277" s="30"/>
    </row>
    <row r="278" customFormat="false" ht="12.75" hidden="false" customHeight="false" outlineLevel="0" collapsed="false">
      <c r="Y278" s="30"/>
    </row>
    <row r="279" customFormat="false" ht="12.75" hidden="false" customHeight="false" outlineLevel="0" collapsed="false">
      <c r="Y279" s="30"/>
    </row>
    <row r="280" customFormat="false" ht="12.75" hidden="false" customHeight="false" outlineLevel="0" collapsed="false">
      <c r="Y280" s="30"/>
    </row>
    <row r="281" customFormat="false" ht="12.75" hidden="false" customHeight="false" outlineLevel="0" collapsed="false">
      <c r="Y281" s="30"/>
    </row>
    <row r="282" customFormat="false" ht="12.75" hidden="false" customHeight="false" outlineLevel="0" collapsed="false">
      <c r="Y282" s="30"/>
    </row>
    <row r="283" customFormat="false" ht="12.75" hidden="false" customHeight="false" outlineLevel="0" collapsed="false">
      <c r="Y283" s="30"/>
    </row>
    <row r="284" customFormat="false" ht="12.75" hidden="false" customHeight="false" outlineLevel="0" collapsed="false">
      <c r="Y284" s="30"/>
    </row>
    <row r="285" customFormat="false" ht="12.75" hidden="false" customHeight="false" outlineLevel="0" collapsed="false">
      <c r="Y285" s="30"/>
    </row>
    <row r="286" customFormat="false" ht="12.75" hidden="false" customHeight="false" outlineLevel="0" collapsed="false">
      <c r="Y286" s="30"/>
    </row>
    <row r="287" customFormat="false" ht="12.75" hidden="false" customHeight="false" outlineLevel="0" collapsed="false">
      <c r="Y287" s="30"/>
    </row>
    <row r="288" customFormat="false" ht="12.75" hidden="false" customHeight="false" outlineLevel="0" collapsed="false">
      <c r="Y288" s="30"/>
    </row>
    <row r="289" customFormat="false" ht="12.75" hidden="false" customHeight="false" outlineLevel="0" collapsed="false">
      <c r="Y289" s="30"/>
    </row>
    <row r="290" customFormat="false" ht="12.75" hidden="false" customHeight="false" outlineLevel="0" collapsed="false">
      <c r="Y290" s="30"/>
    </row>
    <row r="291" customFormat="false" ht="12.75" hidden="false" customHeight="false" outlineLevel="0" collapsed="false">
      <c r="Y291" s="30"/>
    </row>
    <row r="292" customFormat="false" ht="12.75" hidden="false" customHeight="false" outlineLevel="0" collapsed="false">
      <c r="Y292" s="30"/>
    </row>
    <row r="293" customFormat="false" ht="12.75" hidden="false" customHeight="false" outlineLevel="0" collapsed="false">
      <c r="Y293" s="30"/>
    </row>
    <row r="294" customFormat="false" ht="12.75" hidden="false" customHeight="false" outlineLevel="0" collapsed="false">
      <c r="Y294" s="30"/>
    </row>
    <row r="295" customFormat="false" ht="12.75" hidden="false" customHeight="false" outlineLevel="0" collapsed="false">
      <c r="Y295" s="30"/>
    </row>
    <row r="296" customFormat="false" ht="12.75" hidden="false" customHeight="false" outlineLevel="0" collapsed="false">
      <c r="Y296" s="30"/>
    </row>
    <row r="297" customFormat="false" ht="12.75" hidden="false" customHeight="false" outlineLevel="0" collapsed="false">
      <c r="Y297" s="30"/>
    </row>
    <row r="298" customFormat="false" ht="12.75" hidden="false" customHeight="false" outlineLevel="0" collapsed="false">
      <c r="Y298" s="30"/>
    </row>
    <row r="299" customFormat="false" ht="12.75" hidden="false" customHeight="false" outlineLevel="0" collapsed="false">
      <c r="Y299" s="30"/>
    </row>
    <row r="300" customFormat="false" ht="12.75" hidden="false" customHeight="false" outlineLevel="0" collapsed="false">
      <c r="Y300" s="30"/>
    </row>
    <row r="301" customFormat="false" ht="12.75" hidden="false" customHeight="false" outlineLevel="0" collapsed="false">
      <c r="Y301" s="30"/>
    </row>
    <row r="302" customFormat="false" ht="12.75" hidden="false" customHeight="false" outlineLevel="0" collapsed="false">
      <c r="Y302" s="30"/>
    </row>
    <row r="303" customFormat="false" ht="12.75" hidden="false" customHeight="false" outlineLevel="0" collapsed="false">
      <c r="Y303" s="30"/>
    </row>
    <row r="304" customFormat="false" ht="12.75" hidden="false" customHeight="false" outlineLevel="0" collapsed="false">
      <c r="Y304" s="30"/>
    </row>
    <row r="305" customFormat="false" ht="12.75" hidden="false" customHeight="false" outlineLevel="0" collapsed="false">
      <c r="Y305" s="30"/>
    </row>
    <row r="306" customFormat="false" ht="12.75" hidden="false" customHeight="false" outlineLevel="0" collapsed="false">
      <c r="Y306" s="30"/>
    </row>
    <row r="307" customFormat="false" ht="12.75" hidden="false" customHeight="false" outlineLevel="0" collapsed="false">
      <c r="Y307" s="30"/>
    </row>
    <row r="308" customFormat="false" ht="12.75" hidden="false" customHeight="false" outlineLevel="0" collapsed="false">
      <c r="Y308" s="30"/>
    </row>
    <row r="309" customFormat="false" ht="12.75" hidden="false" customHeight="false" outlineLevel="0" collapsed="false">
      <c r="Y309" s="30"/>
    </row>
    <row r="310" customFormat="false" ht="12.75" hidden="false" customHeight="false" outlineLevel="0" collapsed="false">
      <c r="Y310" s="30"/>
    </row>
    <row r="311" customFormat="false" ht="12.75" hidden="false" customHeight="false" outlineLevel="0" collapsed="false">
      <c r="Y311" s="30"/>
    </row>
    <row r="312" customFormat="false" ht="12.75" hidden="false" customHeight="false" outlineLevel="0" collapsed="false">
      <c r="Y312" s="30"/>
    </row>
    <row r="313" customFormat="false" ht="12.75" hidden="false" customHeight="false" outlineLevel="0" collapsed="false">
      <c r="Y313" s="30"/>
    </row>
    <row r="314" customFormat="false" ht="12.75" hidden="false" customHeight="false" outlineLevel="0" collapsed="false">
      <c r="Y314" s="30"/>
    </row>
    <row r="315" customFormat="false" ht="12.75" hidden="false" customHeight="false" outlineLevel="0" collapsed="false">
      <c r="Y315" s="30"/>
    </row>
    <row r="316" customFormat="false" ht="12.75" hidden="false" customHeight="false" outlineLevel="0" collapsed="false">
      <c r="Y316" s="30"/>
    </row>
    <row r="317" customFormat="false" ht="12.75" hidden="false" customHeight="false" outlineLevel="0" collapsed="false">
      <c r="Y317" s="30"/>
    </row>
    <row r="318" customFormat="false" ht="12.75" hidden="false" customHeight="false" outlineLevel="0" collapsed="false">
      <c r="Y318" s="30"/>
    </row>
    <row r="319" customFormat="false" ht="12.75" hidden="false" customHeight="false" outlineLevel="0" collapsed="false">
      <c r="Y319" s="30"/>
    </row>
    <row r="320" customFormat="false" ht="12.75" hidden="false" customHeight="false" outlineLevel="0" collapsed="false">
      <c r="Y320" s="30"/>
    </row>
    <row r="321" customFormat="false" ht="12.75" hidden="false" customHeight="false" outlineLevel="0" collapsed="false">
      <c r="Y321" s="30"/>
    </row>
    <row r="322" customFormat="false" ht="12.75" hidden="false" customHeight="false" outlineLevel="0" collapsed="false">
      <c r="Y322" s="30"/>
    </row>
    <row r="323" customFormat="false" ht="12.75" hidden="false" customHeight="false" outlineLevel="0" collapsed="false">
      <c r="Y323" s="30"/>
    </row>
    <row r="324" customFormat="false" ht="12.75" hidden="false" customHeight="false" outlineLevel="0" collapsed="false">
      <c r="Y324" s="30"/>
    </row>
    <row r="325" customFormat="false" ht="12.75" hidden="false" customHeight="false" outlineLevel="0" collapsed="false">
      <c r="Y325" s="30"/>
    </row>
    <row r="326" customFormat="false" ht="12.75" hidden="false" customHeight="false" outlineLevel="0" collapsed="false">
      <c r="Y326" s="30"/>
    </row>
    <row r="327" customFormat="false" ht="12.75" hidden="false" customHeight="false" outlineLevel="0" collapsed="false">
      <c r="Y327" s="30"/>
    </row>
    <row r="328" customFormat="false" ht="12.75" hidden="false" customHeight="false" outlineLevel="0" collapsed="false">
      <c r="Y328" s="30"/>
    </row>
    <row r="329" customFormat="false" ht="12.75" hidden="false" customHeight="false" outlineLevel="0" collapsed="false">
      <c r="Y329" s="30"/>
    </row>
    <row r="330" customFormat="false" ht="12.75" hidden="false" customHeight="false" outlineLevel="0" collapsed="false">
      <c r="Y330" s="30"/>
    </row>
    <row r="331" customFormat="false" ht="12.75" hidden="false" customHeight="false" outlineLevel="0" collapsed="false">
      <c r="Y331" s="30"/>
    </row>
    <row r="332" customFormat="false" ht="12.75" hidden="false" customHeight="false" outlineLevel="0" collapsed="false">
      <c r="Y332" s="30"/>
    </row>
    <row r="333" customFormat="false" ht="12.75" hidden="false" customHeight="false" outlineLevel="0" collapsed="false">
      <c r="Y333" s="30"/>
    </row>
    <row r="334" customFormat="false" ht="12.75" hidden="false" customHeight="false" outlineLevel="0" collapsed="false">
      <c r="Y334" s="30"/>
    </row>
    <row r="335" customFormat="false" ht="12.75" hidden="false" customHeight="false" outlineLevel="0" collapsed="false">
      <c r="Y335" s="30"/>
    </row>
    <row r="336" customFormat="false" ht="12.75" hidden="false" customHeight="false" outlineLevel="0" collapsed="false">
      <c r="Y336" s="30"/>
    </row>
    <row r="337" customFormat="false" ht="12.75" hidden="false" customHeight="false" outlineLevel="0" collapsed="false">
      <c r="Y337" s="30"/>
    </row>
    <row r="338" customFormat="false" ht="12.75" hidden="false" customHeight="false" outlineLevel="0" collapsed="false">
      <c r="Y338" s="30"/>
    </row>
    <row r="339" customFormat="false" ht="12.75" hidden="false" customHeight="false" outlineLevel="0" collapsed="false">
      <c r="Y339" s="30"/>
    </row>
    <row r="340" customFormat="false" ht="12.75" hidden="false" customHeight="false" outlineLevel="0" collapsed="false">
      <c r="Y340" s="30"/>
    </row>
    <row r="341" customFormat="false" ht="12.75" hidden="false" customHeight="false" outlineLevel="0" collapsed="false">
      <c r="Y341" s="30"/>
    </row>
    <row r="342" customFormat="false" ht="12.75" hidden="false" customHeight="false" outlineLevel="0" collapsed="false">
      <c r="Y342" s="30"/>
    </row>
    <row r="343" customFormat="false" ht="12.75" hidden="false" customHeight="false" outlineLevel="0" collapsed="false">
      <c r="Y343" s="30"/>
    </row>
    <row r="344" customFormat="false" ht="12.75" hidden="false" customHeight="false" outlineLevel="0" collapsed="false">
      <c r="Y344" s="30"/>
    </row>
    <row r="345" customFormat="false" ht="12.75" hidden="false" customHeight="false" outlineLevel="0" collapsed="false">
      <c r="Y345" s="30"/>
    </row>
    <row r="346" customFormat="false" ht="12.75" hidden="false" customHeight="false" outlineLevel="0" collapsed="false">
      <c r="Y346" s="30"/>
    </row>
    <row r="347" customFormat="false" ht="12.75" hidden="false" customHeight="false" outlineLevel="0" collapsed="false">
      <c r="Y347" s="30"/>
    </row>
    <row r="348" customFormat="false" ht="12.75" hidden="false" customHeight="false" outlineLevel="0" collapsed="false">
      <c r="Y348" s="30"/>
    </row>
    <row r="349" customFormat="false" ht="12.75" hidden="false" customHeight="false" outlineLevel="0" collapsed="false">
      <c r="Y349" s="30"/>
    </row>
    <row r="350" customFormat="false" ht="12.75" hidden="false" customHeight="false" outlineLevel="0" collapsed="false">
      <c r="Y350" s="30"/>
    </row>
    <row r="351" customFormat="false" ht="12.75" hidden="false" customHeight="false" outlineLevel="0" collapsed="false">
      <c r="Y351" s="30"/>
    </row>
    <row r="352" customFormat="false" ht="12.75" hidden="false" customHeight="false" outlineLevel="0" collapsed="false">
      <c r="Y352" s="30"/>
    </row>
    <row r="353" customFormat="false" ht="12.75" hidden="false" customHeight="false" outlineLevel="0" collapsed="false">
      <c r="Y353" s="30"/>
    </row>
    <row r="354" customFormat="false" ht="12.75" hidden="false" customHeight="false" outlineLevel="0" collapsed="false">
      <c r="Y354" s="30"/>
    </row>
    <row r="355" customFormat="false" ht="12.75" hidden="false" customHeight="false" outlineLevel="0" collapsed="false">
      <c r="Y355" s="30"/>
    </row>
    <row r="356" customFormat="false" ht="12.75" hidden="false" customHeight="false" outlineLevel="0" collapsed="false">
      <c r="Y356" s="30"/>
    </row>
    <row r="357" customFormat="false" ht="12.75" hidden="false" customHeight="false" outlineLevel="0" collapsed="false">
      <c r="Y357" s="30"/>
    </row>
    <row r="358" customFormat="false" ht="12.75" hidden="false" customHeight="false" outlineLevel="0" collapsed="false">
      <c r="Y358" s="30"/>
    </row>
    <row r="359" customFormat="false" ht="12.75" hidden="false" customHeight="false" outlineLevel="0" collapsed="false">
      <c r="Y359" s="30"/>
    </row>
    <row r="360" customFormat="false" ht="12.75" hidden="false" customHeight="false" outlineLevel="0" collapsed="false">
      <c r="Y360" s="30"/>
    </row>
    <row r="361" customFormat="false" ht="12.75" hidden="false" customHeight="false" outlineLevel="0" collapsed="false">
      <c r="Y361" s="30"/>
    </row>
    <row r="362" customFormat="false" ht="12.75" hidden="false" customHeight="false" outlineLevel="0" collapsed="false">
      <c r="Y362" s="30"/>
    </row>
    <row r="363" customFormat="false" ht="12.75" hidden="false" customHeight="false" outlineLevel="0" collapsed="false">
      <c r="Y363" s="30"/>
    </row>
    <row r="364" customFormat="false" ht="12.75" hidden="false" customHeight="false" outlineLevel="0" collapsed="false">
      <c r="Y364" s="30"/>
    </row>
    <row r="365" customFormat="false" ht="12.75" hidden="false" customHeight="false" outlineLevel="0" collapsed="false">
      <c r="Y365" s="30"/>
    </row>
    <row r="366" customFormat="false" ht="12.75" hidden="false" customHeight="false" outlineLevel="0" collapsed="false">
      <c r="Y366" s="30"/>
    </row>
    <row r="367" customFormat="false" ht="12.75" hidden="false" customHeight="false" outlineLevel="0" collapsed="false">
      <c r="Y367" s="30"/>
    </row>
    <row r="368" customFormat="false" ht="12.75" hidden="false" customHeight="false" outlineLevel="0" collapsed="false">
      <c r="Y368" s="30"/>
    </row>
    <row r="369" customFormat="false" ht="12.75" hidden="false" customHeight="false" outlineLevel="0" collapsed="false">
      <c r="Y369" s="30"/>
    </row>
    <row r="370" customFormat="false" ht="12.75" hidden="false" customHeight="false" outlineLevel="0" collapsed="false">
      <c r="Y370" s="30"/>
    </row>
    <row r="371" customFormat="false" ht="12.75" hidden="false" customHeight="false" outlineLevel="0" collapsed="false">
      <c r="Y371" s="30"/>
    </row>
    <row r="372" customFormat="false" ht="12.75" hidden="false" customHeight="false" outlineLevel="0" collapsed="false">
      <c r="Y372" s="30"/>
    </row>
    <row r="373" customFormat="false" ht="12.75" hidden="false" customHeight="false" outlineLevel="0" collapsed="false">
      <c r="Y373" s="30"/>
    </row>
    <row r="374" customFormat="false" ht="12.75" hidden="false" customHeight="false" outlineLevel="0" collapsed="false">
      <c r="Y374" s="30"/>
    </row>
    <row r="375" customFormat="false" ht="12.75" hidden="false" customHeight="false" outlineLevel="0" collapsed="false">
      <c r="Y375" s="30"/>
    </row>
    <row r="376" customFormat="false" ht="12.75" hidden="false" customHeight="false" outlineLevel="0" collapsed="false">
      <c r="Y376" s="30"/>
    </row>
    <row r="377" customFormat="false" ht="12.75" hidden="false" customHeight="false" outlineLevel="0" collapsed="false">
      <c r="Y377" s="30"/>
    </row>
    <row r="378" customFormat="false" ht="12.75" hidden="false" customHeight="false" outlineLevel="0" collapsed="false">
      <c r="Y378" s="30"/>
    </row>
    <row r="379" customFormat="false" ht="12.75" hidden="false" customHeight="false" outlineLevel="0" collapsed="false">
      <c r="Y379" s="30"/>
    </row>
    <row r="380" customFormat="false" ht="12.75" hidden="false" customHeight="false" outlineLevel="0" collapsed="false">
      <c r="Y380" s="30"/>
    </row>
    <row r="381" customFormat="false" ht="12.75" hidden="false" customHeight="false" outlineLevel="0" collapsed="false">
      <c r="Y381" s="30"/>
    </row>
    <row r="382" customFormat="false" ht="12.75" hidden="false" customHeight="false" outlineLevel="0" collapsed="false">
      <c r="Y382" s="30"/>
    </row>
    <row r="383" customFormat="false" ht="12.75" hidden="false" customHeight="false" outlineLevel="0" collapsed="false">
      <c r="Y383" s="30"/>
    </row>
    <row r="384" customFormat="false" ht="12.75" hidden="false" customHeight="false" outlineLevel="0" collapsed="false">
      <c r="Y384" s="30"/>
    </row>
    <row r="385" customFormat="false" ht="12.75" hidden="false" customHeight="false" outlineLevel="0" collapsed="false">
      <c r="Y385" s="30"/>
    </row>
    <row r="386" customFormat="false" ht="12.75" hidden="false" customHeight="false" outlineLevel="0" collapsed="false">
      <c r="Y386" s="30"/>
    </row>
    <row r="387" customFormat="false" ht="12.75" hidden="false" customHeight="false" outlineLevel="0" collapsed="false">
      <c r="Y387" s="30"/>
    </row>
    <row r="388" customFormat="false" ht="12.75" hidden="false" customHeight="false" outlineLevel="0" collapsed="false">
      <c r="Y388" s="30"/>
    </row>
    <row r="389" customFormat="false" ht="12.75" hidden="false" customHeight="false" outlineLevel="0" collapsed="false">
      <c r="Y389" s="30"/>
    </row>
    <row r="390" customFormat="false" ht="12.75" hidden="false" customHeight="false" outlineLevel="0" collapsed="false">
      <c r="Y390" s="30"/>
    </row>
    <row r="391" customFormat="false" ht="12.75" hidden="false" customHeight="false" outlineLevel="0" collapsed="false">
      <c r="Y391" s="30"/>
    </row>
    <row r="392" customFormat="false" ht="12.75" hidden="false" customHeight="false" outlineLevel="0" collapsed="false">
      <c r="Y392" s="30"/>
    </row>
    <row r="393" customFormat="false" ht="12.75" hidden="false" customHeight="false" outlineLevel="0" collapsed="false">
      <c r="Y393" s="30"/>
    </row>
    <row r="394" customFormat="false" ht="12.75" hidden="false" customHeight="false" outlineLevel="0" collapsed="false">
      <c r="Y394" s="30"/>
    </row>
    <row r="395" customFormat="false" ht="12.75" hidden="false" customHeight="false" outlineLevel="0" collapsed="false">
      <c r="Y395" s="30"/>
    </row>
    <row r="396" customFormat="false" ht="12.75" hidden="false" customHeight="false" outlineLevel="0" collapsed="false">
      <c r="Y396" s="30"/>
    </row>
    <row r="397" customFormat="false" ht="12.75" hidden="false" customHeight="false" outlineLevel="0" collapsed="false">
      <c r="Y397" s="30"/>
    </row>
    <row r="398" customFormat="false" ht="12.75" hidden="false" customHeight="false" outlineLevel="0" collapsed="false">
      <c r="Y398" s="30"/>
    </row>
    <row r="399" customFormat="false" ht="12.75" hidden="false" customHeight="false" outlineLevel="0" collapsed="false">
      <c r="Y399" s="30"/>
    </row>
    <row r="400" customFormat="false" ht="12.75" hidden="false" customHeight="false" outlineLevel="0" collapsed="false">
      <c r="Y400" s="30"/>
    </row>
    <row r="401" customFormat="false" ht="12.75" hidden="false" customHeight="false" outlineLevel="0" collapsed="false">
      <c r="Y401" s="30"/>
    </row>
    <row r="402" customFormat="false" ht="12.75" hidden="false" customHeight="false" outlineLevel="0" collapsed="false">
      <c r="Y402" s="30"/>
    </row>
    <row r="403" customFormat="false" ht="12.75" hidden="false" customHeight="false" outlineLevel="0" collapsed="false">
      <c r="Y403" s="30"/>
    </row>
    <row r="404" customFormat="false" ht="12.75" hidden="false" customHeight="false" outlineLevel="0" collapsed="false">
      <c r="Y404" s="30"/>
    </row>
    <row r="405" customFormat="false" ht="12.75" hidden="false" customHeight="false" outlineLevel="0" collapsed="false">
      <c r="Y405" s="30"/>
    </row>
    <row r="406" customFormat="false" ht="12.75" hidden="false" customHeight="false" outlineLevel="0" collapsed="false">
      <c r="Y406" s="30"/>
    </row>
    <row r="407" customFormat="false" ht="12.75" hidden="false" customHeight="false" outlineLevel="0" collapsed="false">
      <c r="Y407" s="30"/>
    </row>
    <row r="408" customFormat="false" ht="12.75" hidden="false" customHeight="false" outlineLevel="0" collapsed="false">
      <c r="Y408" s="30"/>
    </row>
    <row r="409" customFormat="false" ht="12.75" hidden="false" customHeight="false" outlineLevel="0" collapsed="false">
      <c r="Y409" s="30"/>
    </row>
    <row r="410" customFormat="false" ht="12.75" hidden="false" customHeight="false" outlineLevel="0" collapsed="false">
      <c r="Y410" s="30"/>
    </row>
    <row r="411" customFormat="false" ht="12.75" hidden="false" customHeight="false" outlineLevel="0" collapsed="false">
      <c r="Y411" s="30"/>
    </row>
    <row r="412" customFormat="false" ht="12.75" hidden="false" customHeight="false" outlineLevel="0" collapsed="false">
      <c r="Y412" s="30"/>
    </row>
    <row r="413" customFormat="false" ht="12.75" hidden="false" customHeight="false" outlineLevel="0" collapsed="false">
      <c r="Y413" s="30"/>
    </row>
    <row r="414" customFormat="false" ht="12.75" hidden="false" customHeight="false" outlineLevel="0" collapsed="false">
      <c r="Y414" s="30"/>
    </row>
    <row r="415" customFormat="false" ht="12.75" hidden="false" customHeight="false" outlineLevel="0" collapsed="false">
      <c r="Y415" s="30"/>
    </row>
    <row r="416" customFormat="false" ht="12.75" hidden="false" customHeight="false" outlineLevel="0" collapsed="false">
      <c r="Y416" s="30"/>
    </row>
    <row r="417" customFormat="false" ht="12.75" hidden="false" customHeight="false" outlineLevel="0" collapsed="false">
      <c r="Y417" s="30"/>
    </row>
    <row r="418" customFormat="false" ht="12.75" hidden="false" customHeight="false" outlineLevel="0" collapsed="false">
      <c r="Y418" s="30"/>
    </row>
    <row r="419" customFormat="false" ht="12.75" hidden="false" customHeight="false" outlineLevel="0" collapsed="false">
      <c r="Y419" s="30"/>
    </row>
    <row r="420" customFormat="false" ht="12.75" hidden="false" customHeight="false" outlineLevel="0" collapsed="false">
      <c r="Y420" s="30"/>
    </row>
    <row r="421" customFormat="false" ht="12.75" hidden="false" customHeight="false" outlineLevel="0" collapsed="false">
      <c r="Y421" s="30"/>
    </row>
    <row r="422" customFormat="false" ht="12.75" hidden="false" customHeight="false" outlineLevel="0" collapsed="false">
      <c r="Y422" s="30"/>
    </row>
    <row r="423" customFormat="false" ht="12.75" hidden="false" customHeight="false" outlineLevel="0" collapsed="false">
      <c r="Y423" s="30"/>
    </row>
    <row r="424" customFormat="false" ht="12.75" hidden="false" customHeight="false" outlineLevel="0" collapsed="false">
      <c r="Y424" s="30"/>
    </row>
    <row r="425" customFormat="false" ht="12.75" hidden="false" customHeight="false" outlineLevel="0" collapsed="false">
      <c r="Y425" s="30"/>
    </row>
    <row r="426" customFormat="false" ht="12.75" hidden="false" customHeight="false" outlineLevel="0" collapsed="false">
      <c r="Y426" s="30"/>
    </row>
    <row r="427" customFormat="false" ht="12.75" hidden="false" customHeight="false" outlineLevel="0" collapsed="false">
      <c r="Y427" s="30"/>
    </row>
    <row r="428" customFormat="false" ht="12.75" hidden="false" customHeight="false" outlineLevel="0" collapsed="false">
      <c r="Y428" s="30"/>
    </row>
    <row r="429" customFormat="false" ht="12.75" hidden="false" customHeight="false" outlineLevel="0" collapsed="false">
      <c r="Y429" s="30"/>
    </row>
    <row r="430" customFormat="false" ht="12.75" hidden="false" customHeight="false" outlineLevel="0" collapsed="false">
      <c r="Y430" s="30"/>
    </row>
    <row r="431" customFormat="false" ht="12.75" hidden="false" customHeight="false" outlineLevel="0" collapsed="false">
      <c r="Y431" s="30"/>
    </row>
    <row r="432" customFormat="false" ht="12.75" hidden="false" customHeight="false" outlineLevel="0" collapsed="false">
      <c r="Y432" s="30"/>
    </row>
    <row r="433" customFormat="false" ht="12.75" hidden="false" customHeight="false" outlineLevel="0" collapsed="false">
      <c r="Y433" s="30"/>
    </row>
    <row r="434" customFormat="false" ht="12.75" hidden="false" customHeight="false" outlineLevel="0" collapsed="false">
      <c r="Y434" s="30"/>
    </row>
    <row r="435" customFormat="false" ht="12.75" hidden="false" customHeight="false" outlineLevel="0" collapsed="false">
      <c r="Y435" s="30"/>
    </row>
    <row r="436" customFormat="false" ht="12.75" hidden="false" customHeight="false" outlineLevel="0" collapsed="false">
      <c r="Y436" s="30"/>
    </row>
    <row r="437" customFormat="false" ht="12.75" hidden="false" customHeight="false" outlineLevel="0" collapsed="false">
      <c r="Y437" s="30"/>
    </row>
    <row r="438" customFormat="false" ht="12.75" hidden="false" customHeight="false" outlineLevel="0" collapsed="false">
      <c r="Y438" s="30"/>
    </row>
    <row r="439" customFormat="false" ht="12.75" hidden="false" customHeight="false" outlineLevel="0" collapsed="false">
      <c r="Y439" s="30"/>
    </row>
    <row r="440" customFormat="false" ht="12.75" hidden="false" customHeight="false" outlineLevel="0" collapsed="false">
      <c r="Y440" s="30"/>
    </row>
    <row r="441" customFormat="false" ht="12.75" hidden="false" customHeight="false" outlineLevel="0" collapsed="false">
      <c r="Y441" s="30"/>
    </row>
    <row r="442" customFormat="false" ht="12.75" hidden="false" customHeight="false" outlineLevel="0" collapsed="false">
      <c r="Y442" s="30"/>
    </row>
    <row r="443" customFormat="false" ht="12.75" hidden="false" customHeight="false" outlineLevel="0" collapsed="false">
      <c r="Y443" s="30"/>
    </row>
    <row r="444" customFormat="false" ht="12.75" hidden="false" customHeight="false" outlineLevel="0" collapsed="false">
      <c r="Y444" s="30"/>
    </row>
    <row r="445" customFormat="false" ht="12.75" hidden="false" customHeight="false" outlineLevel="0" collapsed="false">
      <c r="Y445" s="30"/>
    </row>
    <row r="446" customFormat="false" ht="12.75" hidden="false" customHeight="false" outlineLevel="0" collapsed="false">
      <c r="Y446" s="30"/>
    </row>
    <row r="447" customFormat="false" ht="12.75" hidden="false" customHeight="false" outlineLevel="0" collapsed="false">
      <c r="Y447" s="30"/>
    </row>
    <row r="448" customFormat="false" ht="12.75" hidden="false" customHeight="false" outlineLevel="0" collapsed="false">
      <c r="Y448" s="30"/>
    </row>
    <row r="449" customFormat="false" ht="12.75" hidden="false" customHeight="false" outlineLevel="0" collapsed="false">
      <c r="Y449" s="30"/>
    </row>
    <row r="450" customFormat="false" ht="12.75" hidden="false" customHeight="false" outlineLevel="0" collapsed="false">
      <c r="Y450" s="30"/>
    </row>
    <row r="451" customFormat="false" ht="12.75" hidden="false" customHeight="false" outlineLevel="0" collapsed="false">
      <c r="Y451" s="30"/>
    </row>
    <row r="452" customFormat="false" ht="12.75" hidden="false" customHeight="false" outlineLevel="0" collapsed="false">
      <c r="Y452" s="30"/>
    </row>
    <row r="453" customFormat="false" ht="12.75" hidden="false" customHeight="false" outlineLevel="0" collapsed="false">
      <c r="Y453" s="30"/>
    </row>
    <row r="454" customFormat="false" ht="12.75" hidden="false" customHeight="false" outlineLevel="0" collapsed="false">
      <c r="Y454" s="30"/>
    </row>
    <row r="455" customFormat="false" ht="12.75" hidden="false" customHeight="false" outlineLevel="0" collapsed="false">
      <c r="Y455" s="30"/>
    </row>
    <row r="456" customFormat="false" ht="12.75" hidden="false" customHeight="false" outlineLevel="0" collapsed="false">
      <c r="Y456" s="30"/>
    </row>
    <row r="457" customFormat="false" ht="12.75" hidden="false" customHeight="false" outlineLevel="0" collapsed="false">
      <c r="Y457" s="30"/>
    </row>
    <row r="458" customFormat="false" ht="12.75" hidden="false" customHeight="false" outlineLevel="0" collapsed="false">
      <c r="Y458" s="30"/>
    </row>
    <row r="459" customFormat="false" ht="12.75" hidden="false" customHeight="false" outlineLevel="0" collapsed="false">
      <c r="Y459" s="30"/>
    </row>
    <row r="460" customFormat="false" ht="12.75" hidden="false" customHeight="false" outlineLevel="0" collapsed="false">
      <c r="Y460" s="30"/>
    </row>
    <row r="461" customFormat="false" ht="12.75" hidden="false" customHeight="false" outlineLevel="0" collapsed="false">
      <c r="Y461" s="30"/>
    </row>
    <row r="462" customFormat="false" ht="12.75" hidden="false" customHeight="false" outlineLevel="0" collapsed="false">
      <c r="Y462" s="30"/>
    </row>
    <row r="463" customFormat="false" ht="12.75" hidden="false" customHeight="false" outlineLevel="0" collapsed="false">
      <c r="Y463" s="30"/>
    </row>
    <row r="464" customFormat="false" ht="12.75" hidden="false" customHeight="false" outlineLevel="0" collapsed="false">
      <c r="Y464" s="30"/>
    </row>
    <row r="465" customFormat="false" ht="12.75" hidden="false" customHeight="false" outlineLevel="0" collapsed="false">
      <c r="Y465" s="30"/>
    </row>
    <row r="466" customFormat="false" ht="12.75" hidden="false" customHeight="false" outlineLevel="0" collapsed="false">
      <c r="Y466" s="30"/>
    </row>
    <row r="467" customFormat="false" ht="12.75" hidden="false" customHeight="false" outlineLevel="0" collapsed="false">
      <c r="Y467" s="30"/>
    </row>
    <row r="468" customFormat="false" ht="12.75" hidden="false" customHeight="false" outlineLevel="0" collapsed="false">
      <c r="Y468" s="30"/>
    </row>
    <row r="469" customFormat="false" ht="12.75" hidden="false" customHeight="false" outlineLevel="0" collapsed="false">
      <c r="Y469" s="30"/>
    </row>
    <row r="470" customFormat="false" ht="12.75" hidden="false" customHeight="false" outlineLevel="0" collapsed="false">
      <c r="Y470" s="30"/>
    </row>
    <row r="471" customFormat="false" ht="12.75" hidden="false" customHeight="false" outlineLevel="0" collapsed="false">
      <c r="Y471" s="30"/>
    </row>
    <row r="472" customFormat="false" ht="12.75" hidden="false" customHeight="false" outlineLevel="0" collapsed="false">
      <c r="Y472" s="30"/>
    </row>
    <row r="473" customFormat="false" ht="12.75" hidden="false" customHeight="false" outlineLevel="0" collapsed="false">
      <c r="Y473" s="30"/>
    </row>
    <row r="474" customFormat="false" ht="12.75" hidden="false" customHeight="false" outlineLevel="0" collapsed="false">
      <c r="Y474" s="30"/>
    </row>
    <row r="475" customFormat="false" ht="12.75" hidden="false" customHeight="false" outlineLevel="0" collapsed="false">
      <c r="Y475" s="30"/>
    </row>
    <row r="476" customFormat="false" ht="12.75" hidden="false" customHeight="false" outlineLevel="0" collapsed="false">
      <c r="Y476" s="30"/>
    </row>
    <row r="477" customFormat="false" ht="12.75" hidden="false" customHeight="false" outlineLevel="0" collapsed="false">
      <c r="Y477" s="30"/>
    </row>
    <row r="478" customFormat="false" ht="12.75" hidden="false" customHeight="false" outlineLevel="0" collapsed="false">
      <c r="Y478" s="30"/>
    </row>
    <row r="479" customFormat="false" ht="12.75" hidden="false" customHeight="false" outlineLevel="0" collapsed="false">
      <c r="Y479" s="30"/>
    </row>
    <row r="480" customFormat="false" ht="12.75" hidden="false" customHeight="false" outlineLevel="0" collapsed="false">
      <c r="Y480" s="30"/>
    </row>
    <row r="481" customFormat="false" ht="12.75" hidden="false" customHeight="false" outlineLevel="0" collapsed="false">
      <c r="Y481" s="30"/>
    </row>
    <row r="482" customFormat="false" ht="12.75" hidden="false" customHeight="false" outlineLevel="0" collapsed="false">
      <c r="Y482" s="30"/>
    </row>
    <row r="483" customFormat="false" ht="12.75" hidden="false" customHeight="false" outlineLevel="0" collapsed="false">
      <c r="Y483" s="30"/>
    </row>
    <row r="484" customFormat="false" ht="12.75" hidden="false" customHeight="false" outlineLevel="0" collapsed="false">
      <c r="Y484" s="30"/>
    </row>
    <row r="485" customFormat="false" ht="12.75" hidden="false" customHeight="false" outlineLevel="0" collapsed="false">
      <c r="Y485" s="30"/>
    </row>
    <row r="486" customFormat="false" ht="12.75" hidden="false" customHeight="false" outlineLevel="0" collapsed="false">
      <c r="Y486" s="30"/>
    </row>
    <row r="487" customFormat="false" ht="12.75" hidden="false" customHeight="false" outlineLevel="0" collapsed="false">
      <c r="Y487" s="30"/>
    </row>
    <row r="488" customFormat="false" ht="12.75" hidden="false" customHeight="false" outlineLevel="0" collapsed="false">
      <c r="Y488" s="30"/>
    </row>
    <row r="489" customFormat="false" ht="12.75" hidden="false" customHeight="false" outlineLevel="0" collapsed="false">
      <c r="Y489" s="30"/>
    </row>
    <row r="490" customFormat="false" ht="12.75" hidden="false" customHeight="false" outlineLevel="0" collapsed="false">
      <c r="Y490" s="30"/>
    </row>
    <row r="491" customFormat="false" ht="12.75" hidden="false" customHeight="false" outlineLevel="0" collapsed="false">
      <c r="Y491" s="30"/>
    </row>
    <row r="492" customFormat="false" ht="12.75" hidden="false" customHeight="false" outlineLevel="0" collapsed="false">
      <c r="Y492" s="30"/>
    </row>
    <row r="493" customFormat="false" ht="12.75" hidden="false" customHeight="false" outlineLevel="0" collapsed="false">
      <c r="Y493" s="30"/>
    </row>
    <row r="494" customFormat="false" ht="12.75" hidden="false" customHeight="false" outlineLevel="0" collapsed="false">
      <c r="Y494" s="30"/>
    </row>
    <row r="495" customFormat="false" ht="12.75" hidden="false" customHeight="false" outlineLevel="0" collapsed="false">
      <c r="Y495" s="30"/>
    </row>
    <row r="496" customFormat="false" ht="12.75" hidden="false" customHeight="false" outlineLevel="0" collapsed="false">
      <c r="Y496" s="30"/>
    </row>
    <row r="497" customFormat="false" ht="12.75" hidden="false" customHeight="false" outlineLevel="0" collapsed="false">
      <c r="Y497" s="30"/>
    </row>
    <row r="498" customFormat="false" ht="12.75" hidden="false" customHeight="false" outlineLevel="0" collapsed="false">
      <c r="Y498" s="30"/>
    </row>
    <row r="499" customFormat="false" ht="12.75" hidden="false" customHeight="false" outlineLevel="0" collapsed="false">
      <c r="Y499" s="30"/>
    </row>
    <row r="500" customFormat="false" ht="12.75" hidden="false" customHeight="false" outlineLevel="0" collapsed="false">
      <c r="Y500" s="30"/>
    </row>
    <row r="501" customFormat="false" ht="12.75" hidden="false" customHeight="false" outlineLevel="0" collapsed="false">
      <c r="Y501" s="30"/>
    </row>
    <row r="502" customFormat="false" ht="12.75" hidden="false" customHeight="false" outlineLevel="0" collapsed="false">
      <c r="Y502" s="30"/>
    </row>
    <row r="503" customFormat="false" ht="12.75" hidden="false" customHeight="false" outlineLevel="0" collapsed="false">
      <c r="Y503" s="30"/>
    </row>
    <row r="504" customFormat="false" ht="12.75" hidden="false" customHeight="false" outlineLevel="0" collapsed="false">
      <c r="Y504" s="30"/>
    </row>
    <row r="505" customFormat="false" ht="12.75" hidden="false" customHeight="false" outlineLevel="0" collapsed="false">
      <c r="Y505" s="30"/>
    </row>
    <row r="506" customFormat="false" ht="12.75" hidden="false" customHeight="false" outlineLevel="0" collapsed="false">
      <c r="Y506" s="30"/>
    </row>
    <row r="507" customFormat="false" ht="12.75" hidden="false" customHeight="false" outlineLevel="0" collapsed="false">
      <c r="Y507" s="30"/>
    </row>
    <row r="508" customFormat="false" ht="12.75" hidden="false" customHeight="false" outlineLevel="0" collapsed="false">
      <c r="Y508" s="30"/>
    </row>
    <row r="509" customFormat="false" ht="12.75" hidden="false" customHeight="false" outlineLevel="0" collapsed="false">
      <c r="Y509" s="30"/>
    </row>
    <row r="510" customFormat="false" ht="12.75" hidden="false" customHeight="false" outlineLevel="0" collapsed="false">
      <c r="Y510" s="30"/>
    </row>
    <row r="511" customFormat="false" ht="12.75" hidden="false" customHeight="false" outlineLevel="0" collapsed="false">
      <c r="Y511" s="30"/>
    </row>
    <row r="512" customFormat="false" ht="12.75" hidden="false" customHeight="false" outlineLevel="0" collapsed="false">
      <c r="Y512" s="30"/>
    </row>
    <row r="513" customFormat="false" ht="12.75" hidden="false" customHeight="false" outlineLevel="0" collapsed="false">
      <c r="Y513" s="30"/>
    </row>
    <row r="514" customFormat="false" ht="12.75" hidden="false" customHeight="false" outlineLevel="0" collapsed="false">
      <c r="Y514" s="30"/>
    </row>
    <row r="515" customFormat="false" ht="12.75" hidden="false" customHeight="false" outlineLevel="0" collapsed="false">
      <c r="Y515" s="30"/>
    </row>
    <row r="516" customFormat="false" ht="12.75" hidden="false" customHeight="false" outlineLevel="0" collapsed="false">
      <c r="Y516" s="30"/>
    </row>
    <row r="517" customFormat="false" ht="12.75" hidden="false" customHeight="false" outlineLevel="0" collapsed="false">
      <c r="Y517" s="30"/>
    </row>
    <row r="518" customFormat="false" ht="12.75" hidden="false" customHeight="false" outlineLevel="0" collapsed="false">
      <c r="Y518" s="30"/>
    </row>
    <row r="519" customFormat="false" ht="12.75" hidden="false" customHeight="false" outlineLevel="0" collapsed="false">
      <c r="Y519" s="30"/>
    </row>
    <row r="520" customFormat="false" ht="12.75" hidden="false" customHeight="false" outlineLevel="0" collapsed="false">
      <c r="Y520" s="30"/>
    </row>
    <row r="521" customFormat="false" ht="12.75" hidden="false" customHeight="false" outlineLevel="0" collapsed="false">
      <c r="Y521" s="30"/>
    </row>
    <row r="522" customFormat="false" ht="12.75" hidden="false" customHeight="false" outlineLevel="0" collapsed="false">
      <c r="Y522" s="30"/>
    </row>
    <row r="523" customFormat="false" ht="12.75" hidden="false" customHeight="false" outlineLevel="0" collapsed="false">
      <c r="Y523" s="30"/>
    </row>
    <row r="524" customFormat="false" ht="12.75" hidden="false" customHeight="false" outlineLevel="0" collapsed="false">
      <c r="Y524" s="30"/>
    </row>
    <row r="525" customFormat="false" ht="12.75" hidden="false" customHeight="false" outlineLevel="0" collapsed="false">
      <c r="Y525" s="30"/>
    </row>
    <row r="526" customFormat="false" ht="12.75" hidden="false" customHeight="false" outlineLevel="0" collapsed="false">
      <c r="Y526" s="30"/>
    </row>
    <row r="527" customFormat="false" ht="12.75" hidden="false" customHeight="false" outlineLevel="0" collapsed="false">
      <c r="Y527" s="30"/>
    </row>
    <row r="528" customFormat="false" ht="12.75" hidden="false" customHeight="false" outlineLevel="0" collapsed="false">
      <c r="Y528" s="30"/>
    </row>
    <row r="529" customFormat="false" ht="12.75" hidden="false" customHeight="false" outlineLevel="0" collapsed="false">
      <c r="Y529" s="30"/>
    </row>
    <row r="530" customFormat="false" ht="12.75" hidden="false" customHeight="false" outlineLevel="0" collapsed="false">
      <c r="Y530" s="30"/>
    </row>
    <row r="531" customFormat="false" ht="12.75" hidden="false" customHeight="false" outlineLevel="0" collapsed="false">
      <c r="Y531" s="30"/>
    </row>
    <row r="532" customFormat="false" ht="12.75" hidden="false" customHeight="false" outlineLevel="0" collapsed="false">
      <c r="Y532" s="30"/>
    </row>
    <row r="533" customFormat="false" ht="12.75" hidden="false" customHeight="false" outlineLevel="0" collapsed="false">
      <c r="Y533" s="30"/>
    </row>
    <row r="534" customFormat="false" ht="12.75" hidden="false" customHeight="false" outlineLevel="0" collapsed="false">
      <c r="Y534" s="30"/>
    </row>
    <row r="535" customFormat="false" ht="12.75" hidden="false" customHeight="false" outlineLevel="0" collapsed="false">
      <c r="Y535" s="30"/>
    </row>
    <row r="536" customFormat="false" ht="12.75" hidden="false" customHeight="false" outlineLevel="0" collapsed="false">
      <c r="Y536" s="30"/>
    </row>
    <row r="537" customFormat="false" ht="12.75" hidden="false" customHeight="false" outlineLevel="0" collapsed="false">
      <c r="Y537" s="30"/>
    </row>
    <row r="538" customFormat="false" ht="12.75" hidden="false" customHeight="false" outlineLevel="0" collapsed="false">
      <c r="Y538" s="30"/>
    </row>
    <row r="539" customFormat="false" ht="12.75" hidden="false" customHeight="false" outlineLevel="0" collapsed="false">
      <c r="Y539" s="30"/>
    </row>
    <row r="540" customFormat="false" ht="12.75" hidden="false" customHeight="false" outlineLevel="0" collapsed="false">
      <c r="Y540" s="30"/>
    </row>
    <row r="541" customFormat="false" ht="12.75" hidden="false" customHeight="false" outlineLevel="0" collapsed="false">
      <c r="Y541" s="30"/>
    </row>
    <row r="542" customFormat="false" ht="12.75" hidden="false" customHeight="false" outlineLevel="0" collapsed="false">
      <c r="Y542" s="30"/>
    </row>
    <row r="543" customFormat="false" ht="12.75" hidden="false" customHeight="false" outlineLevel="0" collapsed="false">
      <c r="Y543" s="30"/>
    </row>
    <row r="544" customFormat="false" ht="12.75" hidden="false" customHeight="false" outlineLevel="0" collapsed="false">
      <c r="Y544" s="30"/>
    </row>
    <row r="545" customFormat="false" ht="12.75" hidden="false" customHeight="false" outlineLevel="0" collapsed="false">
      <c r="Y545" s="30"/>
    </row>
    <row r="546" customFormat="false" ht="12.75" hidden="false" customHeight="false" outlineLevel="0" collapsed="false">
      <c r="Y546" s="30"/>
    </row>
    <row r="547" customFormat="false" ht="12.75" hidden="false" customHeight="false" outlineLevel="0" collapsed="false">
      <c r="Y547" s="30"/>
    </row>
    <row r="548" customFormat="false" ht="12.75" hidden="false" customHeight="false" outlineLevel="0" collapsed="false">
      <c r="Y548" s="30"/>
    </row>
    <row r="549" customFormat="false" ht="12.75" hidden="false" customHeight="false" outlineLevel="0" collapsed="false">
      <c r="Y549" s="30"/>
    </row>
    <row r="550" customFormat="false" ht="12.75" hidden="false" customHeight="false" outlineLevel="0" collapsed="false">
      <c r="Y550" s="30"/>
    </row>
    <row r="551" customFormat="false" ht="12.75" hidden="false" customHeight="false" outlineLevel="0" collapsed="false">
      <c r="Y551" s="30"/>
    </row>
    <row r="552" customFormat="false" ht="12.75" hidden="false" customHeight="false" outlineLevel="0" collapsed="false">
      <c r="Y552" s="30"/>
    </row>
    <row r="553" customFormat="false" ht="12.75" hidden="false" customHeight="false" outlineLevel="0" collapsed="false">
      <c r="Y553" s="30"/>
    </row>
    <row r="554" customFormat="false" ht="12.75" hidden="false" customHeight="false" outlineLevel="0" collapsed="false">
      <c r="Y554" s="30"/>
    </row>
    <row r="555" customFormat="false" ht="12.75" hidden="false" customHeight="false" outlineLevel="0" collapsed="false">
      <c r="Y555" s="30"/>
    </row>
    <row r="556" customFormat="false" ht="12.75" hidden="false" customHeight="false" outlineLevel="0" collapsed="false">
      <c r="Y556" s="30"/>
    </row>
    <row r="557" customFormat="false" ht="12.75" hidden="false" customHeight="false" outlineLevel="0" collapsed="false">
      <c r="Y557" s="30"/>
    </row>
    <row r="558" customFormat="false" ht="12.75" hidden="false" customHeight="false" outlineLevel="0" collapsed="false">
      <c r="Y558" s="30"/>
    </row>
    <row r="559" customFormat="false" ht="12.75" hidden="false" customHeight="false" outlineLevel="0" collapsed="false">
      <c r="Y559" s="30"/>
    </row>
    <row r="560" customFormat="false" ht="12.75" hidden="false" customHeight="false" outlineLevel="0" collapsed="false">
      <c r="Y560" s="30"/>
    </row>
    <row r="561" customFormat="false" ht="12.75" hidden="false" customHeight="false" outlineLevel="0" collapsed="false">
      <c r="Y561" s="30"/>
    </row>
    <row r="562" customFormat="false" ht="12.75" hidden="false" customHeight="false" outlineLevel="0" collapsed="false">
      <c r="Y562" s="30"/>
    </row>
    <row r="563" customFormat="false" ht="12.75" hidden="false" customHeight="false" outlineLevel="0" collapsed="false">
      <c r="Y563" s="30"/>
    </row>
    <row r="564" customFormat="false" ht="12.75" hidden="false" customHeight="false" outlineLevel="0" collapsed="false">
      <c r="Y564" s="30"/>
    </row>
    <row r="565" customFormat="false" ht="12.75" hidden="false" customHeight="false" outlineLevel="0" collapsed="false">
      <c r="Y565" s="30"/>
    </row>
    <row r="566" customFormat="false" ht="12.75" hidden="false" customHeight="false" outlineLevel="0" collapsed="false">
      <c r="Y566" s="30"/>
    </row>
    <row r="567" customFormat="false" ht="12.75" hidden="false" customHeight="false" outlineLevel="0" collapsed="false">
      <c r="Y567" s="30"/>
    </row>
    <row r="568" customFormat="false" ht="12.75" hidden="false" customHeight="false" outlineLevel="0" collapsed="false">
      <c r="Y568" s="30"/>
    </row>
    <row r="569" customFormat="false" ht="12.75" hidden="false" customHeight="false" outlineLevel="0" collapsed="false">
      <c r="Y569" s="30"/>
    </row>
    <row r="570" customFormat="false" ht="12.75" hidden="false" customHeight="false" outlineLevel="0" collapsed="false">
      <c r="Y570" s="30"/>
    </row>
    <row r="571" customFormat="false" ht="12.75" hidden="false" customHeight="false" outlineLevel="0" collapsed="false">
      <c r="Y571" s="30"/>
    </row>
    <row r="572" customFormat="false" ht="12.75" hidden="false" customHeight="false" outlineLevel="0" collapsed="false">
      <c r="Y572" s="30"/>
    </row>
    <row r="573" customFormat="false" ht="12.75" hidden="false" customHeight="false" outlineLevel="0" collapsed="false">
      <c r="Y573" s="30"/>
    </row>
    <row r="574" customFormat="false" ht="12.75" hidden="false" customHeight="false" outlineLevel="0" collapsed="false">
      <c r="Y574" s="30"/>
    </row>
    <row r="575" customFormat="false" ht="12.75" hidden="false" customHeight="false" outlineLevel="0" collapsed="false">
      <c r="Y575" s="30"/>
    </row>
    <row r="576" customFormat="false" ht="12.75" hidden="false" customHeight="false" outlineLevel="0" collapsed="false">
      <c r="Y576" s="30"/>
    </row>
    <row r="577" customFormat="false" ht="12.75" hidden="false" customHeight="false" outlineLevel="0" collapsed="false">
      <c r="Y577" s="30"/>
    </row>
    <row r="578" customFormat="false" ht="12.75" hidden="false" customHeight="false" outlineLevel="0" collapsed="false">
      <c r="Y578" s="30"/>
    </row>
    <row r="579" customFormat="false" ht="12.75" hidden="false" customHeight="false" outlineLevel="0" collapsed="false">
      <c r="Y579" s="30"/>
    </row>
    <row r="580" customFormat="false" ht="12.75" hidden="false" customHeight="false" outlineLevel="0" collapsed="false">
      <c r="Y580" s="30"/>
    </row>
    <row r="581" customFormat="false" ht="12.75" hidden="false" customHeight="false" outlineLevel="0" collapsed="false">
      <c r="Y581" s="30"/>
    </row>
    <row r="582" customFormat="false" ht="12.75" hidden="false" customHeight="false" outlineLevel="0" collapsed="false">
      <c r="Y582" s="30"/>
    </row>
    <row r="583" customFormat="false" ht="12.75" hidden="false" customHeight="false" outlineLevel="0" collapsed="false">
      <c r="Y583" s="30"/>
    </row>
    <row r="584" customFormat="false" ht="12.75" hidden="false" customHeight="false" outlineLevel="0" collapsed="false">
      <c r="Y584" s="30"/>
    </row>
    <row r="585" customFormat="false" ht="12.75" hidden="false" customHeight="false" outlineLevel="0" collapsed="false">
      <c r="Y585" s="30"/>
    </row>
    <row r="586" customFormat="false" ht="12.75" hidden="false" customHeight="false" outlineLevel="0" collapsed="false">
      <c r="Y586" s="30"/>
    </row>
    <row r="587" customFormat="false" ht="12.75" hidden="false" customHeight="false" outlineLevel="0" collapsed="false">
      <c r="Y587" s="30"/>
    </row>
    <row r="588" customFormat="false" ht="12.75" hidden="false" customHeight="false" outlineLevel="0" collapsed="false">
      <c r="Y588" s="30"/>
    </row>
    <row r="589" customFormat="false" ht="12.75" hidden="false" customHeight="false" outlineLevel="0" collapsed="false">
      <c r="Y589" s="30"/>
    </row>
    <row r="590" customFormat="false" ht="12.75" hidden="false" customHeight="false" outlineLevel="0" collapsed="false">
      <c r="Y590" s="30"/>
    </row>
    <row r="591" customFormat="false" ht="12.75" hidden="false" customHeight="false" outlineLevel="0" collapsed="false">
      <c r="Y591" s="30"/>
    </row>
    <row r="592" customFormat="false" ht="12.75" hidden="false" customHeight="false" outlineLevel="0" collapsed="false">
      <c r="Y592" s="30"/>
    </row>
    <row r="593" customFormat="false" ht="12.75" hidden="false" customHeight="false" outlineLevel="0" collapsed="false">
      <c r="Y593" s="30"/>
    </row>
    <row r="594" customFormat="false" ht="12.75" hidden="false" customHeight="false" outlineLevel="0" collapsed="false">
      <c r="Y594" s="30"/>
    </row>
    <row r="595" customFormat="false" ht="12.75" hidden="false" customHeight="false" outlineLevel="0" collapsed="false">
      <c r="Y595" s="30"/>
    </row>
    <row r="596" customFormat="false" ht="12.75" hidden="false" customHeight="false" outlineLevel="0" collapsed="false">
      <c r="Y596" s="30"/>
    </row>
    <row r="597" customFormat="false" ht="12.75" hidden="false" customHeight="false" outlineLevel="0" collapsed="false">
      <c r="Y597" s="30"/>
    </row>
    <row r="598" customFormat="false" ht="12.75" hidden="false" customHeight="false" outlineLevel="0" collapsed="false">
      <c r="Y598" s="30"/>
    </row>
    <row r="599" customFormat="false" ht="12.75" hidden="false" customHeight="false" outlineLevel="0" collapsed="false">
      <c r="Y599" s="30"/>
    </row>
    <row r="600" customFormat="false" ht="12.75" hidden="false" customHeight="false" outlineLevel="0" collapsed="false">
      <c r="Y600" s="30"/>
    </row>
    <row r="601" customFormat="false" ht="12.75" hidden="false" customHeight="false" outlineLevel="0" collapsed="false">
      <c r="Y601" s="30"/>
    </row>
    <row r="602" customFormat="false" ht="12.75" hidden="false" customHeight="false" outlineLevel="0" collapsed="false">
      <c r="Y602" s="30"/>
    </row>
    <row r="603" customFormat="false" ht="12.75" hidden="false" customHeight="false" outlineLevel="0" collapsed="false">
      <c r="Y603" s="30"/>
    </row>
    <row r="604" customFormat="false" ht="12.75" hidden="false" customHeight="false" outlineLevel="0" collapsed="false">
      <c r="Y604" s="30"/>
    </row>
    <row r="605" customFormat="false" ht="12.75" hidden="false" customHeight="false" outlineLevel="0" collapsed="false">
      <c r="Y605" s="30"/>
    </row>
    <row r="606" customFormat="false" ht="12.75" hidden="false" customHeight="false" outlineLevel="0" collapsed="false">
      <c r="Y606" s="30"/>
    </row>
    <row r="607" customFormat="false" ht="12.75" hidden="false" customHeight="false" outlineLevel="0" collapsed="false">
      <c r="Y607" s="30"/>
    </row>
    <row r="608" customFormat="false" ht="12.75" hidden="false" customHeight="false" outlineLevel="0" collapsed="false">
      <c r="Y608" s="30"/>
    </row>
    <row r="609" customFormat="false" ht="12.75" hidden="false" customHeight="false" outlineLevel="0" collapsed="false">
      <c r="Y609" s="30"/>
    </row>
    <row r="610" customFormat="false" ht="12.75" hidden="false" customHeight="false" outlineLevel="0" collapsed="false">
      <c r="Y610" s="30"/>
    </row>
    <row r="611" customFormat="false" ht="12.75" hidden="false" customHeight="false" outlineLevel="0" collapsed="false">
      <c r="Y611" s="30"/>
    </row>
    <row r="612" customFormat="false" ht="12.75" hidden="false" customHeight="false" outlineLevel="0" collapsed="false">
      <c r="Y612" s="30"/>
    </row>
    <row r="613" customFormat="false" ht="12.75" hidden="false" customHeight="false" outlineLevel="0" collapsed="false">
      <c r="Y613" s="30"/>
    </row>
    <row r="614" customFormat="false" ht="12.75" hidden="false" customHeight="false" outlineLevel="0" collapsed="false">
      <c r="Y614" s="30"/>
    </row>
    <row r="615" customFormat="false" ht="12.75" hidden="false" customHeight="false" outlineLevel="0" collapsed="false">
      <c r="Y615" s="30"/>
    </row>
    <row r="616" customFormat="false" ht="12.75" hidden="false" customHeight="false" outlineLevel="0" collapsed="false">
      <c r="Y616" s="30"/>
    </row>
    <row r="617" customFormat="false" ht="12.75" hidden="false" customHeight="false" outlineLevel="0" collapsed="false">
      <c r="Y617" s="30"/>
    </row>
    <row r="618" customFormat="false" ht="12.75" hidden="false" customHeight="false" outlineLevel="0" collapsed="false">
      <c r="Y618" s="30"/>
    </row>
    <row r="619" customFormat="false" ht="12.75" hidden="false" customHeight="false" outlineLevel="0" collapsed="false">
      <c r="Y619" s="30"/>
    </row>
    <row r="620" customFormat="false" ht="12.75" hidden="false" customHeight="false" outlineLevel="0" collapsed="false">
      <c r="Y620" s="30"/>
    </row>
    <row r="621" customFormat="false" ht="12.75" hidden="false" customHeight="false" outlineLevel="0" collapsed="false">
      <c r="Y621" s="30"/>
    </row>
    <row r="622" customFormat="false" ht="12.75" hidden="false" customHeight="false" outlineLevel="0" collapsed="false">
      <c r="Y622" s="30"/>
    </row>
    <row r="623" customFormat="false" ht="12.75" hidden="false" customHeight="false" outlineLevel="0" collapsed="false">
      <c r="Y623" s="30"/>
    </row>
    <row r="624" customFormat="false" ht="12.75" hidden="false" customHeight="false" outlineLevel="0" collapsed="false">
      <c r="Y624" s="30"/>
    </row>
    <row r="625" customFormat="false" ht="12.75" hidden="false" customHeight="false" outlineLevel="0" collapsed="false">
      <c r="Y625" s="30"/>
    </row>
    <row r="626" customFormat="false" ht="12.75" hidden="false" customHeight="false" outlineLevel="0" collapsed="false">
      <c r="Y626" s="30"/>
    </row>
    <row r="627" customFormat="false" ht="12.75" hidden="false" customHeight="false" outlineLevel="0" collapsed="false">
      <c r="Y627" s="30"/>
    </row>
    <row r="628" customFormat="false" ht="12.75" hidden="false" customHeight="false" outlineLevel="0" collapsed="false">
      <c r="Y628" s="30"/>
    </row>
    <row r="629" customFormat="false" ht="12.75" hidden="false" customHeight="false" outlineLevel="0" collapsed="false">
      <c r="Y629" s="30"/>
    </row>
    <row r="630" customFormat="false" ht="12.75" hidden="false" customHeight="false" outlineLevel="0" collapsed="false">
      <c r="Y630" s="30"/>
    </row>
    <row r="631" customFormat="false" ht="12.75" hidden="false" customHeight="false" outlineLevel="0" collapsed="false">
      <c r="Y631" s="30"/>
    </row>
    <row r="632" customFormat="false" ht="12.75" hidden="false" customHeight="false" outlineLevel="0" collapsed="false">
      <c r="Y632" s="30"/>
    </row>
    <row r="633" customFormat="false" ht="12.75" hidden="false" customHeight="false" outlineLevel="0" collapsed="false">
      <c r="Y633" s="30"/>
    </row>
    <row r="634" customFormat="false" ht="12.75" hidden="false" customHeight="false" outlineLevel="0" collapsed="false">
      <c r="Y634" s="30"/>
    </row>
    <row r="635" customFormat="false" ht="12.75" hidden="false" customHeight="false" outlineLevel="0" collapsed="false">
      <c r="Y635" s="30"/>
    </row>
    <row r="636" customFormat="false" ht="12.75" hidden="false" customHeight="false" outlineLevel="0" collapsed="false">
      <c r="Y636" s="30"/>
    </row>
    <row r="637" customFormat="false" ht="12.75" hidden="false" customHeight="false" outlineLevel="0" collapsed="false">
      <c r="Y637" s="30"/>
    </row>
    <row r="638" customFormat="false" ht="12.75" hidden="false" customHeight="false" outlineLevel="0" collapsed="false">
      <c r="Y638" s="30"/>
    </row>
    <row r="639" customFormat="false" ht="12.75" hidden="false" customHeight="false" outlineLevel="0" collapsed="false">
      <c r="Y639" s="30"/>
    </row>
    <row r="640" customFormat="false" ht="12.75" hidden="false" customHeight="false" outlineLevel="0" collapsed="false">
      <c r="Y640" s="30"/>
    </row>
    <row r="641" customFormat="false" ht="12.75" hidden="false" customHeight="false" outlineLevel="0" collapsed="false">
      <c r="Y641" s="30"/>
    </row>
    <row r="642" customFormat="false" ht="12.75" hidden="false" customHeight="false" outlineLevel="0" collapsed="false">
      <c r="Y642" s="30"/>
    </row>
    <row r="643" customFormat="false" ht="12.75" hidden="false" customHeight="false" outlineLevel="0" collapsed="false">
      <c r="Y643" s="30"/>
    </row>
    <row r="644" customFormat="false" ht="12.75" hidden="false" customHeight="false" outlineLevel="0" collapsed="false">
      <c r="Y644" s="30"/>
    </row>
    <row r="645" customFormat="false" ht="12.75" hidden="false" customHeight="false" outlineLevel="0" collapsed="false">
      <c r="Y645" s="30"/>
    </row>
    <row r="646" customFormat="false" ht="12.75" hidden="false" customHeight="false" outlineLevel="0" collapsed="false">
      <c r="Y646" s="30"/>
    </row>
    <row r="647" customFormat="false" ht="12.75" hidden="false" customHeight="false" outlineLevel="0" collapsed="false">
      <c r="Y647" s="30"/>
    </row>
    <row r="648" customFormat="false" ht="12.75" hidden="false" customHeight="false" outlineLevel="0" collapsed="false">
      <c r="Y648" s="30"/>
    </row>
    <row r="649" customFormat="false" ht="12.75" hidden="false" customHeight="false" outlineLevel="0" collapsed="false">
      <c r="Y649" s="30"/>
    </row>
    <row r="650" customFormat="false" ht="12.75" hidden="false" customHeight="false" outlineLevel="0" collapsed="false">
      <c r="Y650" s="30"/>
    </row>
    <row r="651" customFormat="false" ht="12.75" hidden="false" customHeight="false" outlineLevel="0" collapsed="false">
      <c r="Y651" s="30"/>
    </row>
    <row r="652" customFormat="false" ht="12.75" hidden="false" customHeight="false" outlineLevel="0" collapsed="false">
      <c r="Y652" s="30"/>
    </row>
    <row r="653" customFormat="false" ht="12.75" hidden="false" customHeight="false" outlineLevel="0" collapsed="false">
      <c r="Y653" s="30"/>
    </row>
    <row r="654" customFormat="false" ht="12.75" hidden="false" customHeight="false" outlineLevel="0" collapsed="false">
      <c r="Y654" s="30"/>
    </row>
    <row r="655" customFormat="false" ht="12.75" hidden="false" customHeight="false" outlineLevel="0" collapsed="false">
      <c r="Y655" s="30"/>
    </row>
    <row r="656" customFormat="false" ht="12.75" hidden="false" customHeight="false" outlineLevel="0" collapsed="false">
      <c r="Y656" s="30"/>
    </row>
    <row r="657" customFormat="false" ht="12.75" hidden="false" customHeight="false" outlineLevel="0" collapsed="false">
      <c r="Y657" s="30"/>
    </row>
    <row r="658" customFormat="false" ht="12.75" hidden="false" customHeight="false" outlineLevel="0" collapsed="false">
      <c r="Y658" s="30"/>
    </row>
    <row r="659" customFormat="false" ht="12.75" hidden="false" customHeight="false" outlineLevel="0" collapsed="false">
      <c r="Y659" s="30"/>
    </row>
    <row r="660" customFormat="false" ht="12.75" hidden="false" customHeight="false" outlineLevel="0" collapsed="false">
      <c r="Y660" s="30"/>
    </row>
    <row r="661" customFormat="false" ht="12.75" hidden="false" customHeight="false" outlineLevel="0" collapsed="false">
      <c r="Y661" s="30"/>
    </row>
    <row r="662" customFormat="false" ht="12.75" hidden="false" customHeight="false" outlineLevel="0" collapsed="false">
      <c r="Y662" s="30"/>
    </row>
    <row r="663" customFormat="false" ht="12.75" hidden="false" customHeight="false" outlineLevel="0" collapsed="false">
      <c r="Y663" s="30"/>
    </row>
    <row r="664" customFormat="false" ht="12.75" hidden="false" customHeight="false" outlineLevel="0" collapsed="false">
      <c r="Y664" s="30"/>
    </row>
    <row r="665" customFormat="false" ht="12.75" hidden="false" customHeight="false" outlineLevel="0" collapsed="false">
      <c r="Y665" s="30"/>
    </row>
    <row r="666" customFormat="false" ht="12.75" hidden="false" customHeight="false" outlineLevel="0" collapsed="false">
      <c r="Y666" s="30"/>
    </row>
    <row r="667" customFormat="false" ht="12.75" hidden="false" customHeight="false" outlineLevel="0" collapsed="false">
      <c r="Y667" s="30"/>
    </row>
    <row r="668" customFormat="false" ht="12.75" hidden="false" customHeight="false" outlineLevel="0" collapsed="false">
      <c r="Y668" s="30"/>
    </row>
    <row r="669" customFormat="false" ht="12.75" hidden="false" customHeight="false" outlineLevel="0" collapsed="false">
      <c r="Y669" s="30"/>
    </row>
    <row r="670" customFormat="false" ht="12.75" hidden="false" customHeight="false" outlineLevel="0" collapsed="false">
      <c r="Y670" s="30"/>
    </row>
    <row r="671" customFormat="false" ht="12.75" hidden="false" customHeight="false" outlineLevel="0" collapsed="false">
      <c r="Y671" s="30"/>
    </row>
    <row r="672" customFormat="false" ht="12.75" hidden="false" customHeight="false" outlineLevel="0" collapsed="false">
      <c r="Y672" s="30"/>
    </row>
    <row r="673" customFormat="false" ht="12.75" hidden="false" customHeight="false" outlineLevel="0" collapsed="false">
      <c r="Y673" s="30"/>
    </row>
    <row r="674" customFormat="false" ht="12.75" hidden="false" customHeight="false" outlineLevel="0" collapsed="false">
      <c r="Y674" s="30"/>
    </row>
    <row r="675" customFormat="false" ht="12.75" hidden="false" customHeight="false" outlineLevel="0" collapsed="false">
      <c r="Y675" s="30"/>
    </row>
    <row r="676" customFormat="false" ht="12.75" hidden="false" customHeight="false" outlineLevel="0" collapsed="false">
      <c r="Y676" s="30"/>
    </row>
    <row r="677" customFormat="false" ht="12.75" hidden="false" customHeight="false" outlineLevel="0" collapsed="false">
      <c r="Y677" s="30"/>
    </row>
    <row r="678" customFormat="false" ht="12.75" hidden="false" customHeight="false" outlineLevel="0" collapsed="false">
      <c r="Y678" s="30"/>
    </row>
    <row r="679" customFormat="false" ht="12.75" hidden="false" customHeight="false" outlineLevel="0" collapsed="false">
      <c r="Y679" s="30"/>
    </row>
    <row r="680" customFormat="false" ht="12.75" hidden="false" customHeight="false" outlineLevel="0" collapsed="false">
      <c r="Y680" s="30"/>
    </row>
    <row r="681" customFormat="false" ht="12.75" hidden="false" customHeight="false" outlineLevel="0" collapsed="false">
      <c r="Y681" s="30"/>
    </row>
    <row r="682" customFormat="false" ht="12.75" hidden="false" customHeight="false" outlineLevel="0" collapsed="false">
      <c r="Y682" s="30"/>
    </row>
    <row r="683" customFormat="false" ht="12.75" hidden="false" customHeight="false" outlineLevel="0" collapsed="false">
      <c r="Y683" s="30"/>
    </row>
    <row r="684" customFormat="false" ht="12.75" hidden="false" customHeight="false" outlineLevel="0" collapsed="false">
      <c r="Y684" s="30"/>
    </row>
    <row r="685" customFormat="false" ht="12.75" hidden="false" customHeight="false" outlineLevel="0" collapsed="false">
      <c r="Y685" s="30"/>
    </row>
    <row r="686" customFormat="false" ht="12.75" hidden="false" customHeight="false" outlineLevel="0" collapsed="false">
      <c r="Y686" s="30"/>
    </row>
    <row r="687" customFormat="false" ht="12.75" hidden="false" customHeight="false" outlineLevel="0" collapsed="false">
      <c r="Y687" s="30"/>
    </row>
    <row r="688" customFormat="false" ht="12.75" hidden="false" customHeight="false" outlineLevel="0" collapsed="false">
      <c r="Y688" s="30"/>
    </row>
    <row r="689" customFormat="false" ht="12.75" hidden="false" customHeight="false" outlineLevel="0" collapsed="false">
      <c r="Y689" s="30"/>
    </row>
    <row r="690" customFormat="false" ht="12.75" hidden="false" customHeight="false" outlineLevel="0" collapsed="false">
      <c r="Y690" s="30"/>
    </row>
    <row r="691" customFormat="false" ht="12.75" hidden="false" customHeight="false" outlineLevel="0" collapsed="false">
      <c r="Y691" s="30"/>
    </row>
    <row r="692" customFormat="false" ht="12.75" hidden="false" customHeight="false" outlineLevel="0" collapsed="false">
      <c r="Y692" s="30"/>
    </row>
    <row r="693" customFormat="false" ht="12.75" hidden="false" customHeight="false" outlineLevel="0" collapsed="false">
      <c r="Y693" s="30"/>
    </row>
    <row r="694" customFormat="false" ht="12.75" hidden="false" customHeight="false" outlineLevel="0" collapsed="false">
      <c r="Y694" s="30"/>
    </row>
    <row r="695" customFormat="false" ht="12.75" hidden="false" customHeight="false" outlineLevel="0" collapsed="false">
      <c r="Y695" s="30"/>
    </row>
    <row r="696" customFormat="false" ht="12.75" hidden="false" customHeight="false" outlineLevel="0" collapsed="false">
      <c r="Y696" s="30"/>
    </row>
    <row r="697" customFormat="false" ht="12.75" hidden="false" customHeight="false" outlineLevel="0" collapsed="false">
      <c r="Y697" s="30"/>
    </row>
    <row r="698" customFormat="false" ht="12.75" hidden="false" customHeight="false" outlineLevel="0" collapsed="false">
      <c r="Y698" s="30"/>
    </row>
    <row r="699" customFormat="false" ht="12.75" hidden="false" customHeight="false" outlineLevel="0" collapsed="false">
      <c r="Y699" s="30"/>
    </row>
    <row r="700" customFormat="false" ht="12.75" hidden="false" customHeight="false" outlineLevel="0" collapsed="false">
      <c r="Y700" s="30"/>
    </row>
    <row r="701" customFormat="false" ht="12.75" hidden="false" customHeight="false" outlineLevel="0" collapsed="false">
      <c r="Y701" s="30"/>
    </row>
    <row r="702" customFormat="false" ht="12.75" hidden="false" customHeight="false" outlineLevel="0" collapsed="false">
      <c r="Y702" s="30"/>
    </row>
    <row r="703" customFormat="false" ht="12.75" hidden="false" customHeight="false" outlineLevel="0" collapsed="false">
      <c r="Y703" s="30"/>
    </row>
    <row r="704" customFormat="false" ht="12.75" hidden="false" customHeight="false" outlineLevel="0" collapsed="false">
      <c r="Y704" s="30"/>
    </row>
    <row r="705" customFormat="false" ht="12.75" hidden="false" customHeight="false" outlineLevel="0" collapsed="false">
      <c r="Y705" s="30"/>
    </row>
    <row r="706" customFormat="false" ht="12.75" hidden="false" customHeight="false" outlineLevel="0" collapsed="false">
      <c r="Y706" s="30"/>
    </row>
    <row r="707" customFormat="false" ht="12.75" hidden="false" customHeight="false" outlineLevel="0" collapsed="false">
      <c r="Y707" s="30"/>
    </row>
    <row r="708" customFormat="false" ht="12.75" hidden="false" customHeight="false" outlineLevel="0" collapsed="false">
      <c r="Y708" s="30"/>
    </row>
    <row r="709" customFormat="false" ht="12.75" hidden="false" customHeight="false" outlineLevel="0" collapsed="false">
      <c r="Y709" s="30"/>
    </row>
    <row r="710" customFormat="false" ht="12.75" hidden="false" customHeight="false" outlineLevel="0" collapsed="false">
      <c r="Y710" s="30"/>
    </row>
    <row r="711" customFormat="false" ht="12.75" hidden="false" customHeight="false" outlineLevel="0" collapsed="false">
      <c r="Y711" s="30"/>
    </row>
    <row r="712" customFormat="false" ht="12.75" hidden="false" customHeight="false" outlineLevel="0" collapsed="false">
      <c r="Y712" s="30"/>
    </row>
    <row r="713" customFormat="false" ht="12.75" hidden="false" customHeight="false" outlineLevel="0" collapsed="false">
      <c r="Y713" s="30"/>
    </row>
    <row r="714" customFormat="false" ht="12.75" hidden="false" customHeight="false" outlineLevel="0" collapsed="false">
      <c r="Y714" s="30"/>
    </row>
    <row r="715" customFormat="false" ht="12.75" hidden="false" customHeight="false" outlineLevel="0" collapsed="false">
      <c r="Y715" s="30"/>
    </row>
    <row r="716" customFormat="false" ht="12.75" hidden="false" customHeight="false" outlineLevel="0" collapsed="false">
      <c r="Y716" s="30"/>
    </row>
    <row r="717" customFormat="false" ht="12.75" hidden="false" customHeight="false" outlineLevel="0" collapsed="false">
      <c r="Y717" s="30"/>
    </row>
    <row r="718" customFormat="false" ht="12.75" hidden="false" customHeight="false" outlineLevel="0" collapsed="false">
      <c r="Y718" s="30"/>
    </row>
    <row r="719" customFormat="false" ht="12.75" hidden="false" customHeight="false" outlineLevel="0" collapsed="false">
      <c r="Y719" s="30"/>
    </row>
    <row r="720" customFormat="false" ht="12.75" hidden="false" customHeight="false" outlineLevel="0" collapsed="false">
      <c r="Y720" s="30"/>
    </row>
    <row r="721" customFormat="false" ht="12.75" hidden="false" customHeight="false" outlineLevel="0" collapsed="false">
      <c r="Y721" s="30"/>
    </row>
    <row r="722" customFormat="false" ht="12.75" hidden="false" customHeight="false" outlineLevel="0" collapsed="false">
      <c r="Y722" s="30"/>
    </row>
    <row r="723" customFormat="false" ht="12.75" hidden="false" customHeight="false" outlineLevel="0" collapsed="false">
      <c r="Y723" s="30"/>
    </row>
    <row r="724" customFormat="false" ht="12.75" hidden="false" customHeight="false" outlineLevel="0" collapsed="false">
      <c r="Y724" s="30"/>
    </row>
    <row r="725" customFormat="false" ht="12.75" hidden="false" customHeight="false" outlineLevel="0" collapsed="false">
      <c r="Y725" s="30"/>
    </row>
    <row r="726" customFormat="false" ht="12.75" hidden="false" customHeight="false" outlineLevel="0" collapsed="false">
      <c r="Y726" s="30"/>
    </row>
    <row r="727" customFormat="false" ht="12.75" hidden="false" customHeight="false" outlineLevel="0" collapsed="false">
      <c r="Y727" s="30"/>
    </row>
    <row r="728" customFormat="false" ht="12.75" hidden="false" customHeight="false" outlineLevel="0" collapsed="false">
      <c r="Y728" s="30"/>
    </row>
    <row r="729" customFormat="false" ht="12.75" hidden="false" customHeight="false" outlineLevel="0" collapsed="false">
      <c r="Y729" s="30"/>
    </row>
    <row r="730" customFormat="false" ht="12.75" hidden="false" customHeight="false" outlineLevel="0" collapsed="false">
      <c r="Y730" s="30"/>
    </row>
    <row r="731" customFormat="false" ht="12.75" hidden="false" customHeight="false" outlineLevel="0" collapsed="false">
      <c r="Y731" s="30"/>
    </row>
    <row r="732" customFormat="false" ht="12.75" hidden="false" customHeight="false" outlineLevel="0" collapsed="false">
      <c r="Y732" s="30"/>
    </row>
    <row r="733" customFormat="false" ht="12.75" hidden="false" customHeight="false" outlineLevel="0" collapsed="false">
      <c r="Y733" s="30"/>
    </row>
    <row r="734" customFormat="false" ht="12.75" hidden="false" customHeight="false" outlineLevel="0" collapsed="false">
      <c r="Y734" s="30"/>
    </row>
    <row r="735" customFormat="false" ht="12.75" hidden="false" customHeight="false" outlineLevel="0" collapsed="false">
      <c r="Y735" s="30"/>
    </row>
    <row r="736" customFormat="false" ht="12.75" hidden="false" customHeight="false" outlineLevel="0" collapsed="false">
      <c r="Y736" s="30"/>
    </row>
    <row r="737" customFormat="false" ht="12.75" hidden="false" customHeight="false" outlineLevel="0" collapsed="false">
      <c r="Y737" s="30"/>
    </row>
    <row r="738" customFormat="false" ht="12.75" hidden="false" customHeight="false" outlineLevel="0" collapsed="false">
      <c r="Y738" s="30"/>
    </row>
    <row r="739" customFormat="false" ht="12.75" hidden="false" customHeight="false" outlineLevel="0" collapsed="false">
      <c r="Y739" s="30"/>
    </row>
    <row r="740" customFormat="false" ht="12.75" hidden="false" customHeight="false" outlineLevel="0" collapsed="false">
      <c r="Y740" s="30"/>
    </row>
    <row r="741" customFormat="false" ht="12.75" hidden="false" customHeight="false" outlineLevel="0" collapsed="false">
      <c r="Y741" s="30"/>
    </row>
    <row r="742" customFormat="false" ht="12.75" hidden="false" customHeight="false" outlineLevel="0" collapsed="false">
      <c r="Y742" s="30"/>
    </row>
    <row r="743" customFormat="false" ht="12.75" hidden="false" customHeight="false" outlineLevel="0" collapsed="false">
      <c r="Y743" s="30"/>
    </row>
    <row r="744" customFormat="false" ht="12.75" hidden="false" customHeight="false" outlineLevel="0" collapsed="false">
      <c r="Y744" s="30"/>
    </row>
    <row r="745" customFormat="false" ht="12.75" hidden="false" customHeight="false" outlineLevel="0" collapsed="false">
      <c r="Y745" s="30"/>
    </row>
    <row r="746" customFormat="false" ht="12.75" hidden="false" customHeight="false" outlineLevel="0" collapsed="false">
      <c r="Y746" s="30"/>
    </row>
    <row r="747" customFormat="false" ht="12.75" hidden="false" customHeight="false" outlineLevel="0" collapsed="false">
      <c r="Y747" s="30"/>
    </row>
    <row r="748" customFormat="false" ht="12.75" hidden="false" customHeight="false" outlineLevel="0" collapsed="false">
      <c r="Y748" s="30"/>
    </row>
    <row r="749" customFormat="false" ht="12.75" hidden="false" customHeight="false" outlineLevel="0" collapsed="false">
      <c r="Y749" s="30"/>
    </row>
    <row r="750" customFormat="false" ht="12.75" hidden="false" customHeight="false" outlineLevel="0" collapsed="false">
      <c r="Y750" s="30"/>
    </row>
    <row r="751" customFormat="false" ht="12.75" hidden="false" customHeight="false" outlineLevel="0" collapsed="false">
      <c r="Y751" s="30"/>
    </row>
    <row r="752" customFormat="false" ht="12.75" hidden="false" customHeight="false" outlineLevel="0" collapsed="false">
      <c r="Y752" s="30"/>
    </row>
    <row r="753" customFormat="false" ht="12.75" hidden="false" customHeight="false" outlineLevel="0" collapsed="false">
      <c r="Y753" s="30"/>
    </row>
    <row r="754" customFormat="false" ht="12.75" hidden="false" customHeight="false" outlineLevel="0" collapsed="false">
      <c r="Y754" s="30"/>
    </row>
    <row r="755" customFormat="false" ht="12.75" hidden="false" customHeight="false" outlineLevel="0" collapsed="false">
      <c r="Y755" s="30"/>
    </row>
    <row r="756" customFormat="false" ht="12.75" hidden="false" customHeight="false" outlineLevel="0" collapsed="false">
      <c r="Y756" s="30"/>
    </row>
    <row r="757" customFormat="false" ht="12.75" hidden="false" customHeight="false" outlineLevel="0" collapsed="false">
      <c r="Y757" s="30"/>
    </row>
    <row r="758" customFormat="false" ht="12.75" hidden="false" customHeight="false" outlineLevel="0" collapsed="false">
      <c r="Y758" s="30"/>
    </row>
    <row r="759" customFormat="false" ht="12.75" hidden="false" customHeight="false" outlineLevel="0" collapsed="false">
      <c r="Y759" s="30"/>
    </row>
    <row r="760" customFormat="false" ht="12.75" hidden="false" customHeight="false" outlineLevel="0" collapsed="false">
      <c r="Y760" s="30"/>
    </row>
    <row r="761" customFormat="false" ht="12.75" hidden="false" customHeight="false" outlineLevel="0" collapsed="false">
      <c r="Y761" s="30"/>
    </row>
    <row r="762" customFormat="false" ht="12.75" hidden="false" customHeight="false" outlineLevel="0" collapsed="false">
      <c r="Y762" s="30"/>
    </row>
    <row r="763" customFormat="false" ht="12.75" hidden="false" customHeight="false" outlineLevel="0" collapsed="false">
      <c r="Y763" s="30"/>
    </row>
    <row r="764" customFormat="false" ht="12.75" hidden="false" customHeight="false" outlineLevel="0" collapsed="false">
      <c r="Y764" s="30"/>
    </row>
    <row r="765" customFormat="false" ht="12.75" hidden="false" customHeight="false" outlineLevel="0" collapsed="false">
      <c r="Y765" s="30"/>
    </row>
    <row r="766" customFormat="false" ht="12.75" hidden="false" customHeight="false" outlineLevel="0" collapsed="false">
      <c r="Y766" s="30"/>
    </row>
    <row r="767" customFormat="false" ht="12.75" hidden="false" customHeight="false" outlineLevel="0" collapsed="false">
      <c r="Y767" s="30"/>
    </row>
    <row r="768" customFormat="false" ht="12.75" hidden="false" customHeight="false" outlineLevel="0" collapsed="false">
      <c r="Y768" s="30"/>
    </row>
    <row r="769" customFormat="false" ht="12.75" hidden="false" customHeight="false" outlineLevel="0" collapsed="false">
      <c r="Y769" s="30"/>
    </row>
    <row r="770" customFormat="false" ht="12.75" hidden="false" customHeight="false" outlineLevel="0" collapsed="false">
      <c r="Y770" s="30"/>
    </row>
    <row r="771" customFormat="false" ht="12.75" hidden="false" customHeight="false" outlineLevel="0" collapsed="false">
      <c r="Y771" s="30"/>
    </row>
    <row r="772" customFormat="false" ht="12.75" hidden="false" customHeight="false" outlineLevel="0" collapsed="false">
      <c r="Y772" s="30"/>
    </row>
    <row r="773" customFormat="false" ht="12.75" hidden="false" customHeight="false" outlineLevel="0" collapsed="false">
      <c r="Y773" s="30"/>
    </row>
    <row r="774" customFormat="false" ht="12.75" hidden="false" customHeight="false" outlineLevel="0" collapsed="false">
      <c r="Y774" s="30"/>
    </row>
    <row r="775" customFormat="false" ht="12.75" hidden="false" customHeight="false" outlineLevel="0" collapsed="false">
      <c r="Y775" s="30"/>
    </row>
    <row r="776" customFormat="false" ht="12.75" hidden="false" customHeight="false" outlineLevel="0" collapsed="false">
      <c r="Y776" s="30"/>
    </row>
    <row r="777" customFormat="false" ht="12.75" hidden="false" customHeight="false" outlineLevel="0" collapsed="false">
      <c r="Y777" s="30"/>
    </row>
    <row r="778" customFormat="false" ht="12.75" hidden="false" customHeight="false" outlineLevel="0" collapsed="false">
      <c r="Y778" s="30"/>
    </row>
    <row r="779" customFormat="false" ht="12.75" hidden="false" customHeight="false" outlineLevel="0" collapsed="false">
      <c r="Y779" s="30"/>
    </row>
    <row r="780" customFormat="false" ht="12.75" hidden="false" customHeight="false" outlineLevel="0" collapsed="false">
      <c r="Y780" s="30"/>
    </row>
    <row r="781" customFormat="false" ht="12.75" hidden="false" customHeight="false" outlineLevel="0" collapsed="false">
      <c r="Y781" s="30"/>
    </row>
    <row r="782" customFormat="false" ht="12.75" hidden="false" customHeight="false" outlineLevel="0" collapsed="false">
      <c r="Y782" s="30"/>
    </row>
    <row r="783" customFormat="false" ht="12.75" hidden="false" customHeight="false" outlineLevel="0" collapsed="false">
      <c r="Y783" s="30"/>
    </row>
    <row r="784" customFormat="false" ht="12.75" hidden="false" customHeight="false" outlineLevel="0" collapsed="false">
      <c r="Y784" s="30"/>
    </row>
    <row r="785" customFormat="false" ht="12.75" hidden="false" customHeight="false" outlineLevel="0" collapsed="false">
      <c r="Y785" s="30"/>
    </row>
    <row r="786" customFormat="false" ht="12.75" hidden="false" customHeight="false" outlineLevel="0" collapsed="false">
      <c r="Y786" s="30"/>
    </row>
    <row r="787" customFormat="false" ht="12.75" hidden="false" customHeight="false" outlineLevel="0" collapsed="false">
      <c r="Y787" s="30"/>
    </row>
    <row r="788" customFormat="false" ht="12.75" hidden="false" customHeight="false" outlineLevel="0" collapsed="false">
      <c r="Y788" s="30"/>
    </row>
    <row r="789" customFormat="false" ht="12.75" hidden="false" customHeight="false" outlineLevel="0" collapsed="false">
      <c r="Y789" s="30"/>
    </row>
    <row r="790" customFormat="false" ht="12.75" hidden="false" customHeight="false" outlineLevel="0" collapsed="false">
      <c r="Y790" s="30"/>
    </row>
    <row r="791" customFormat="false" ht="12.75" hidden="false" customHeight="false" outlineLevel="0" collapsed="false">
      <c r="Y791" s="30"/>
    </row>
    <row r="792" customFormat="false" ht="12.75" hidden="false" customHeight="false" outlineLevel="0" collapsed="false">
      <c r="Y792" s="30"/>
    </row>
    <row r="793" customFormat="false" ht="12.75" hidden="false" customHeight="false" outlineLevel="0" collapsed="false">
      <c r="Y793" s="30"/>
    </row>
    <row r="794" customFormat="false" ht="12.75" hidden="false" customHeight="false" outlineLevel="0" collapsed="false">
      <c r="Y794" s="30"/>
    </row>
    <row r="795" customFormat="false" ht="12.75" hidden="false" customHeight="false" outlineLevel="0" collapsed="false">
      <c r="Y795" s="30"/>
    </row>
    <row r="796" customFormat="false" ht="12.75" hidden="false" customHeight="false" outlineLevel="0" collapsed="false">
      <c r="Y796" s="30"/>
    </row>
    <row r="797" customFormat="false" ht="12.75" hidden="false" customHeight="false" outlineLevel="0" collapsed="false">
      <c r="Y797" s="30"/>
    </row>
    <row r="798" customFormat="false" ht="12.75" hidden="false" customHeight="false" outlineLevel="0" collapsed="false">
      <c r="Y798" s="30"/>
    </row>
    <row r="799" customFormat="false" ht="12.75" hidden="false" customHeight="false" outlineLevel="0" collapsed="false">
      <c r="Y799" s="30"/>
    </row>
    <row r="800" customFormat="false" ht="12.75" hidden="false" customHeight="false" outlineLevel="0" collapsed="false">
      <c r="Y800" s="30"/>
    </row>
    <row r="801" customFormat="false" ht="12.75" hidden="false" customHeight="false" outlineLevel="0" collapsed="false">
      <c r="Y801" s="30"/>
    </row>
    <row r="802" customFormat="false" ht="12.75" hidden="false" customHeight="false" outlineLevel="0" collapsed="false">
      <c r="Y802" s="30"/>
    </row>
    <row r="803" customFormat="false" ht="12.75" hidden="false" customHeight="false" outlineLevel="0" collapsed="false">
      <c r="Y803" s="30"/>
    </row>
    <row r="804" customFormat="false" ht="12.75" hidden="false" customHeight="false" outlineLevel="0" collapsed="false">
      <c r="Y804" s="30"/>
    </row>
    <row r="805" customFormat="false" ht="12.75" hidden="false" customHeight="false" outlineLevel="0" collapsed="false">
      <c r="Y805" s="30"/>
    </row>
    <row r="806" customFormat="false" ht="12.75" hidden="false" customHeight="false" outlineLevel="0" collapsed="false">
      <c r="Y806" s="30"/>
    </row>
    <row r="807" customFormat="false" ht="12.75" hidden="false" customHeight="false" outlineLevel="0" collapsed="false">
      <c r="Y807" s="30"/>
    </row>
    <row r="808" customFormat="false" ht="12.75" hidden="false" customHeight="false" outlineLevel="0" collapsed="false">
      <c r="Y808" s="30"/>
    </row>
    <row r="809" customFormat="false" ht="12.75" hidden="false" customHeight="false" outlineLevel="0" collapsed="false">
      <c r="Y809" s="30"/>
    </row>
    <row r="810" customFormat="false" ht="12.75" hidden="false" customHeight="false" outlineLevel="0" collapsed="false">
      <c r="Y810" s="30"/>
    </row>
    <row r="811" customFormat="false" ht="12.75" hidden="false" customHeight="false" outlineLevel="0" collapsed="false">
      <c r="Y811" s="30"/>
    </row>
    <row r="812" customFormat="false" ht="12.75" hidden="false" customHeight="false" outlineLevel="0" collapsed="false">
      <c r="Y812" s="30"/>
    </row>
    <row r="813" customFormat="false" ht="12.75" hidden="false" customHeight="false" outlineLevel="0" collapsed="false">
      <c r="Y813" s="30"/>
    </row>
    <row r="814" customFormat="false" ht="12.75" hidden="false" customHeight="false" outlineLevel="0" collapsed="false">
      <c r="Y814" s="30"/>
    </row>
    <row r="815" customFormat="false" ht="12.75" hidden="false" customHeight="false" outlineLevel="0" collapsed="false">
      <c r="Y815" s="30"/>
    </row>
    <row r="816" customFormat="false" ht="12.75" hidden="false" customHeight="false" outlineLevel="0" collapsed="false">
      <c r="Y816" s="30"/>
    </row>
    <row r="817" customFormat="false" ht="12.75" hidden="false" customHeight="false" outlineLevel="0" collapsed="false">
      <c r="Y817" s="30"/>
    </row>
    <row r="818" customFormat="false" ht="12.75" hidden="false" customHeight="false" outlineLevel="0" collapsed="false">
      <c r="Y818" s="30"/>
    </row>
    <row r="819" customFormat="false" ht="12.75" hidden="false" customHeight="false" outlineLevel="0" collapsed="false">
      <c r="Y819" s="30"/>
    </row>
    <row r="820" customFormat="false" ht="12.75" hidden="false" customHeight="false" outlineLevel="0" collapsed="false">
      <c r="Y820" s="30"/>
    </row>
    <row r="821" customFormat="false" ht="12.75" hidden="false" customHeight="false" outlineLevel="0" collapsed="false">
      <c r="Y821" s="30"/>
    </row>
    <row r="822" customFormat="false" ht="12.75" hidden="false" customHeight="false" outlineLevel="0" collapsed="false">
      <c r="Y822" s="30"/>
    </row>
    <row r="823" customFormat="false" ht="12.75" hidden="false" customHeight="false" outlineLevel="0" collapsed="false">
      <c r="Y823" s="30"/>
    </row>
    <row r="824" customFormat="false" ht="12.75" hidden="false" customHeight="false" outlineLevel="0" collapsed="false">
      <c r="Y824" s="30"/>
    </row>
    <row r="825" customFormat="false" ht="12.75" hidden="false" customHeight="false" outlineLevel="0" collapsed="false">
      <c r="Y825" s="30"/>
    </row>
    <row r="826" customFormat="false" ht="12.75" hidden="false" customHeight="false" outlineLevel="0" collapsed="false">
      <c r="Y826" s="30"/>
    </row>
    <row r="827" customFormat="false" ht="12.75" hidden="false" customHeight="false" outlineLevel="0" collapsed="false">
      <c r="Y827" s="30"/>
    </row>
    <row r="828" customFormat="false" ht="12.75" hidden="false" customHeight="false" outlineLevel="0" collapsed="false">
      <c r="Y828" s="30"/>
    </row>
    <row r="829" customFormat="false" ht="12.75" hidden="false" customHeight="false" outlineLevel="0" collapsed="false">
      <c r="Y829" s="30"/>
    </row>
    <row r="830" customFormat="false" ht="12.75" hidden="false" customHeight="false" outlineLevel="0" collapsed="false">
      <c r="Y830" s="30"/>
    </row>
    <row r="831" customFormat="false" ht="12.75" hidden="false" customHeight="false" outlineLevel="0" collapsed="false">
      <c r="Y831" s="30"/>
    </row>
    <row r="832" customFormat="false" ht="12.75" hidden="false" customHeight="false" outlineLevel="0" collapsed="false">
      <c r="Y832" s="30"/>
    </row>
    <row r="833" customFormat="false" ht="12.75" hidden="false" customHeight="false" outlineLevel="0" collapsed="false">
      <c r="Y833" s="30"/>
    </row>
    <row r="834" customFormat="false" ht="12.75" hidden="false" customHeight="false" outlineLevel="0" collapsed="false">
      <c r="Y834" s="30"/>
    </row>
    <row r="835" customFormat="false" ht="12.75" hidden="false" customHeight="false" outlineLevel="0" collapsed="false">
      <c r="Y835" s="30"/>
    </row>
    <row r="836" customFormat="false" ht="12.75" hidden="false" customHeight="false" outlineLevel="0" collapsed="false">
      <c r="Y836" s="30"/>
    </row>
    <row r="837" customFormat="false" ht="12.75" hidden="false" customHeight="false" outlineLevel="0" collapsed="false">
      <c r="Y837" s="30"/>
    </row>
    <row r="838" customFormat="false" ht="12.75" hidden="false" customHeight="false" outlineLevel="0" collapsed="false">
      <c r="Y838" s="30"/>
    </row>
    <row r="839" customFormat="false" ht="12.75" hidden="false" customHeight="false" outlineLevel="0" collapsed="false">
      <c r="Y839" s="30"/>
    </row>
    <row r="840" customFormat="false" ht="12.75" hidden="false" customHeight="false" outlineLevel="0" collapsed="false">
      <c r="Y840" s="30"/>
    </row>
    <row r="841" customFormat="false" ht="12.75" hidden="false" customHeight="false" outlineLevel="0" collapsed="false">
      <c r="Y841" s="30"/>
    </row>
    <row r="842" customFormat="false" ht="12.75" hidden="false" customHeight="false" outlineLevel="0" collapsed="false">
      <c r="Y842" s="30"/>
    </row>
    <row r="843" customFormat="false" ht="12.75" hidden="false" customHeight="false" outlineLevel="0" collapsed="false">
      <c r="Y843" s="30"/>
    </row>
    <row r="844" customFormat="false" ht="12.75" hidden="false" customHeight="false" outlineLevel="0" collapsed="false">
      <c r="Y844" s="30"/>
    </row>
    <row r="845" customFormat="false" ht="12.75" hidden="false" customHeight="false" outlineLevel="0" collapsed="false">
      <c r="Y845" s="30"/>
    </row>
    <row r="846" customFormat="false" ht="12.75" hidden="false" customHeight="false" outlineLevel="0" collapsed="false">
      <c r="Y846" s="30"/>
    </row>
    <row r="847" customFormat="false" ht="12.75" hidden="false" customHeight="false" outlineLevel="0" collapsed="false">
      <c r="Y847" s="30"/>
    </row>
    <row r="848" customFormat="false" ht="12.75" hidden="false" customHeight="false" outlineLevel="0" collapsed="false">
      <c r="Y848" s="30"/>
    </row>
    <row r="849" customFormat="false" ht="12.75" hidden="false" customHeight="false" outlineLevel="0" collapsed="false">
      <c r="Y849" s="30"/>
    </row>
    <row r="850" customFormat="false" ht="12.75" hidden="false" customHeight="false" outlineLevel="0" collapsed="false">
      <c r="Y850" s="30"/>
    </row>
    <row r="851" customFormat="false" ht="12.75" hidden="false" customHeight="false" outlineLevel="0" collapsed="false">
      <c r="Y851" s="30"/>
    </row>
    <row r="852" customFormat="false" ht="12.75" hidden="false" customHeight="false" outlineLevel="0" collapsed="false">
      <c r="Y852" s="30"/>
    </row>
    <row r="853" customFormat="false" ht="12.75" hidden="false" customHeight="false" outlineLevel="0" collapsed="false">
      <c r="Y853" s="30"/>
    </row>
    <row r="854" customFormat="false" ht="12.75" hidden="false" customHeight="false" outlineLevel="0" collapsed="false">
      <c r="Y854" s="30"/>
    </row>
    <row r="855" customFormat="false" ht="12.75" hidden="false" customHeight="false" outlineLevel="0" collapsed="false">
      <c r="Y855" s="30"/>
    </row>
    <row r="856" customFormat="false" ht="12.75" hidden="false" customHeight="false" outlineLevel="0" collapsed="false">
      <c r="Y856" s="30"/>
    </row>
    <row r="857" customFormat="false" ht="12.75" hidden="false" customHeight="false" outlineLevel="0" collapsed="false">
      <c r="Y857" s="30"/>
    </row>
    <row r="858" customFormat="false" ht="12.75" hidden="false" customHeight="false" outlineLevel="0" collapsed="false">
      <c r="Y858" s="30"/>
    </row>
    <row r="859" customFormat="false" ht="12.75" hidden="false" customHeight="false" outlineLevel="0" collapsed="false">
      <c r="Y859" s="30"/>
    </row>
    <row r="860" customFormat="false" ht="12.75" hidden="false" customHeight="false" outlineLevel="0" collapsed="false">
      <c r="Y860" s="30"/>
    </row>
    <row r="861" customFormat="false" ht="12.75" hidden="false" customHeight="false" outlineLevel="0" collapsed="false">
      <c r="Y861" s="30"/>
    </row>
    <row r="862" customFormat="false" ht="12.75" hidden="false" customHeight="false" outlineLevel="0" collapsed="false">
      <c r="Y862" s="30"/>
    </row>
    <row r="863" customFormat="false" ht="12.75" hidden="false" customHeight="false" outlineLevel="0" collapsed="false">
      <c r="Y863" s="30"/>
    </row>
    <row r="864" customFormat="false" ht="12.75" hidden="false" customHeight="false" outlineLevel="0" collapsed="false">
      <c r="Y864" s="30"/>
    </row>
    <row r="865" customFormat="false" ht="12.75" hidden="false" customHeight="false" outlineLevel="0" collapsed="false">
      <c r="Y865" s="30"/>
    </row>
    <row r="866" customFormat="false" ht="12.75" hidden="false" customHeight="false" outlineLevel="0" collapsed="false">
      <c r="Y866" s="30"/>
    </row>
    <row r="867" customFormat="false" ht="12.75" hidden="false" customHeight="false" outlineLevel="0" collapsed="false">
      <c r="Y867" s="30"/>
    </row>
    <row r="868" customFormat="false" ht="12.75" hidden="false" customHeight="false" outlineLevel="0" collapsed="false">
      <c r="Y868" s="30"/>
    </row>
    <row r="869" customFormat="false" ht="12.75" hidden="false" customHeight="false" outlineLevel="0" collapsed="false">
      <c r="Y869" s="30"/>
    </row>
    <row r="870" customFormat="false" ht="12.75" hidden="false" customHeight="false" outlineLevel="0" collapsed="false">
      <c r="Y870" s="30"/>
    </row>
    <row r="871" customFormat="false" ht="12.75" hidden="false" customHeight="false" outlineLevel="0" collapsed="false">
      <c r="Y871" s="30"/>
    </row>
    <row r="872" customFormat="false" ht="12.75" hidden="false" customHeight="false" outlineLevel="0" collapsed="false">
      <c r="Y872" s="30"/>
    </row>
    <row r="873" customFormat="false" ht="12.75" hidden="false" customHeight="false" outlineLevel="0" collapsed="false">
      <c r="Y873" s="30"/>
    </row>
    <row r="874" customFormat="false" ht="12.75" hidden="false" customHeight="false" outlineLevel="0" collapsed="false">
      <c r="Y874" s="30"/>
    </row>
    <row r="875" customFormat="false" ht="12.75" hidden="false" customHeight="false" outlineLevel="0" collapsed="false">
      <c r="Y875" s="30"/>
    </row>
    <row r="876" customFormat="false" ht="12.75" hidden="false" customHeight="false" outlineLevel="0" collapsed="false">
      <c r="Y876" s="30"/>
    </row>
    <row r="877" customFormat="false" ht="12.75" hidden="false" customHeight="false" outlineLevel="0" collapsed="false">
      <c r="Y877" s="30"/>
    </row>
    <row r="878" customFormat="false" ht="12.75" hidden="false" customHeight="false" outlineLevel="0" collapsed="false">
      <c r="Y878" s="30"/>
    </row>
    <row r="879" customFormat="false" ht="12.75" hidden="false" customHeight="false" outlineLevel="0" collapsed="false">
      <c r="Y879" s="30"/>
    </row>
    <row r="880" customFormat="false" ht="12.75" hidden="false" customHeight="false" outlineLevel="0" collapsed="false">
      <c r="Y880" s="30"/>
    </row>
    <row r="881" customFormat="false" ht="12.75" hidden="false" customHeight="false" outlineLevel="0" collapsed="false">
      <c r="Y881" s="30"/>
    </row>
    <row r="882" customFormat="false" ht="12.75" hidden="false" customHeight="false" outlineLevel="0" collapsed="false">
      <c r="Y882" s="30"/>
    </row>
    <row r="883" customFormat="false" ht="12.75" hidden="false" customHeight="false" outlineLevel="0" collapsed="false">
      <c r="Y883" s="30"/>
    </row>
    <row r="884" customFormat="false" ht="12.75" hidden="false" customHeight="false" outlineLevel="0" collapsed="false">
      <c r="Y884" s="30"/>
    </row>
    <row r="885" customFormat="false" ht="12.75" hidden="false" customHeight="false" outlineLevel="0" collapsed="false">
      <c r="Y885" s="30"/>
    </row>
    <row r="886" customFormat="false" ht="12.75" hidden="false" customHeight="false" outlineLevel="0" collapsed="false">
      <c r="Y886" s="30"/>
    </row>
    <row r="887" customFormat="false" ht="12.75" hidden="false" customHeight="false" outlineLevel="0" collapsed="false">
      <c r="Y887" s="30"/>
    </row>
    <row r="888" customFormat="false" ht="12.75" hidden="false" customHeight="false" outlineLevel="0" collapsed="false">
      <c r="Y888" s="30"/>
    </row>
    <row r="889" customFormat="false" ht="12.75" hidden="false" customHeight="false" outlineLevel="0" collapsed="false">
      <c r="Y889" s="30"/>
    </row>
    <row r="890" customFormat="false" ht="12.75" hidden="false" customHeight="false" outlineLevel="0" collapsed="false">
      <c r="Y890" s="30"/>
    </row>
    <row r="891" customFormat="false" ht="12.75" hidden="false" customHeight="false" outlineLevel="0" collapsed="false">
      <c r="Y891" s="30"/>
    </row>
    <row r="892" customFormat="false" ht="12.75" hidden="false" customHeight="false" outlineLevel="0" collapsed="false">
      <c r="Y892" s="30"/>
    </row>
    <row r="893" customFormat="false" ht="12.75" hidden="false" customHeight="false" outlineLevel="0" collapsed="false">
      <c r="Y893" s="30"/>
    </row>
    <row r="894" customFormat="false" ht="12.75" hidden="false" customHeight="false" outlineLevel="0" collapsed="false">
      <c r="Y894" s="30"/>
    </row>
    <row r="895" customFormat="false" ht="12.75" hidden="false" customHeight="false" outlineLevel="0" collapsed="false">
      <c r="Y895" s="30"/>
    </row>
    <row r="896" customFormat="false" ht="12.75" hidden="false" customHeight="false" outlineLevel="0" collapsed="false">
      <c r="Y896" s="30"/>
    </row>
    <row r="897" customFormat="false" ht="12.75" hidden="false" customHeight="false" outlineLevel="0" collapsed="false">
      <c r="Y897" s="30"/>
    </row>
    <row r="898" customFormat="false" ht="12.75" hidden="false" customHeight="false" outlineLevel="0" collapsed="false">
      <c r="Y898" s="30"/>
    </row>
    <row r="899" customFormat="false" ht="12.75" hidden="false" customHeight="false" outlineLevel="0" collapsed="false">
      <c r="Y899" s="30"/>
    </row>
    <row r="900" customFormat="false" ht="12.75" hidden="false" customHeight="false" outlineLevel="0" collapsed="false">
      <c r="Y900" s="30"/>
    </row>
    <row r="901" customFormat="false" ht="12.75" hidden="false" customHeight="false" outlineLevel="0" collapsed="false">
      <c r="Y901" s="30"/>
    </row>
    <row r="902" customFormat="false" ht="12.75" hidden="false" customHeight="false" outlineLevel="0" collapsed="false">
      <c r="Y902" s="30"/>
    </row>
    <row r="903" customFormat="false" ht="12.75" hidden="false" customHeight="false" outlineLevel="0" collapsed="false">
      <c r="Y903" s="30"/>
    </row>
    <row r="904" customFormat="false" ht="12.75" hidden="false" customHeight="false" outlineLevel="0" collapsed="false">
      <c r="Y904" s="30"/>
    </row>
    <row r="905" customFormat="false" ht="12.75" hidden="false" customHeight="false" outlineLevel="0" collapsed="false">
      <c r="Y905" s="30"/>
    </row>
    <row r="906" customFormat="false" ht="12.75" hidden="false" customHeight="false" outlineLevel="0" collapsed="false">
      <c r="Y906" s="30"/>
    </row>
    <row r="907" customFormat="false" ht="12.75" hidden="false" customHeight="false" outlineLevel="0" collapsed="false">
      <c r="Y907" s="30"/>
    </row>
    <row r="908" customFormat="false" ht="12.75" hidden="false" customHeight="false" outlineLevel="0" collapsed="false">
      <c r="Y908" s="30"/>
    </row>
    <row r="909" customFormat="false" ht="12.75" hidden="false" customHeight="false" outlineLevel="0" collapsed="false">
      <c r="Y909" s="30"/>
    </row>
    <row r="910" customFormat="false" ht="12.75" hidden="false" customHeight="false" outlineLevel="0" collapsed="false">
      <c r="Y910" s="30"/>
    </row>
    <row r="911" customFormat="false" ht="12.75" hidden="false" customHeight="false" outlineLevel="0" collapsed="false">
      <c r="Y911" s="30"/>
    </row>
    <row r="912" customFormat="false" ht="12.75" hidden="false" customHeight="false" outlineLevel="0" collapsed="false">
      <c r="Y912" s="30"/>
    </row>
    <row r="913" customFormat="false" ht="12.75" hidden="false" customHeight="false" outlineLevel="0" collapsed="false">
      <c r="Y913" s="30"/>
    </row>
    <row r="914" customFormat="false" ht="12.75" hidden="false" customHeight="false" outlineLevel="0" collapsed="false">
      <c r="Y914" s="30"/>
    </row>
    <row r="915" customFormat="false" ht="12.75" hidden="false" customHeight="false" outlineLevel="0" collapsed="false">
      <c r="Y915" s="30"/>
    </row>
    <row r="916" customFormat="false" ht="12.75" hidden="false" customHeight="false" outlineLevel="0" collapsed="false">
      <c r="Y916" s="30"/>
    </row>
    <row r="917" customFormat="false" ht="12.75" hidden="false" customHeight="false" outlineLevel="0" collapsed="false">
      <c r="Y917" s="30"/>
    </row>
    <row r="918" customFormat="false" ht="12.75" hidden="false" customHeight="false" outlineLevel="0" collapsed="false">
      <c r="Y918" s="30"/>
    </row>
    <row r="919" customFormat="false" ht="12.75" hidden="false" customHeight="false" outlineLevel="0" collapsed="false">
      <c r="Y919" s="30"/>
    </row>
    <row r="920" customFormat="false" ht="12.75" hidden="false" customHeight="false" outlineLevel="0" collapsed="false">
      <c r="Y920" s="30"/>
    </row>
    <row r="921" customFormat="false" ht="12.75" hidden="false" customHeight="false" outlineLevel="0" collapsed="false">
      <c r="Y921" s="30"/>
    </row>
    <row r="922" customFormat="false" ht="12.75" hidden="false" customHeight="false" outlineLevel="0" collapsed="false">
      <c r="Y922" s="30"/>
    </row>
    <row r="923" customFormat="false" ht="12.75" hidden="false" customHeight="false" outlineLevel="0" collapsed="false">
      <c r="Y923" s="30"/>
    </row>
    <row r="924" customFormat="false" ht="12.75" hidden="false" customHeight="false" outlineLevel="0" collapsed="false">
      <c r="Y924" s="30"/>
    </row>
    <row r="925" customFormat="false" ht="12.75" hidden="false" customHeight="false" outlineLevel="0" collapsed="false">
      <c r="Y925" s="30"/>
    </row>
    <row r="926" customFormat="false" ht="12.75" hidden="false" customHeight="false" outlineLevel="0" collapsed="false">
      <c r="Y926" s="30"/>
    </row>
    <row r="927" customFormat="false" ht="12.75" hidden="false" customHeight="false" outlineLevel="0" collapsed="false">
      <c r="Y927" s="30"/>
    </row>
    <row r="928" customFormat="false" ht="12.75" hidden="false" customHeight="false" outlineLevel="0" collapsed="false">
      <c r="Y928" s="30"/>
    </row>
    <row r="929" customFormat="false" ht="12.75" hidden="false" customHeight="false" outlineLevel="0" collapsed="false">
      <c r="Y929" s="30"/>
    </row>
    <row r="930" customFormat="false" ht="12.75" hidden="false" customHeight="false" outlineLevel="0" collapsed="false">
      <c r="Y930" s="30"/>
    </row>
    <row r="931" customFormat="false" ht="12.75" hidden="false" customHeight="false" outlineLevel="0" collapsed="false">
      <c r="Y931" s="30"/>
    </row>
    <row r="932" customFormat="false" ht="12.75" hidden="false" customHeight="false" outlineLevel="0" collapsed="false">
      <c r="Y932" s="30"/>
    </row>
    <row r="933" customFormat="false" ht="12.75" hidden="false" customHeight="false" outlineLevel="0" collapsed="false">
      <c r="Y933" s="30"/>
    </row>
    <row r="934" customFormat="false" ht="12.75" hidden="false" customHeight="false" outlineLevel="0" collapsed="false">
      <c r="Y934" s="30"/>
    </row>
    <row r="935" customFormat="false" ht="12.75" hidden="false" customHeight="false" outlineLevel="0" collapsed="false">
      <c r="Y935" s="30"/>
    </row>
    <row r="936" customFormat="false" ht="12.75" hidden="false" customHeight="false" outlineLevel="0" collapsed="false">
      <c r="Y936" s="30"/>
    </row>
    <row r="937" customFormat="false" ht="12.75" hidden="false" customHeight="false" outlineLevel="0" collapsed="false">
      <c r="Y937" s="30"/>
    </row>
    <row r="938" customFormat="false" ht="12.75" hidden="false" customHeight="false" outlineLevel="0" collapsed="false">
      <c r="Y938" s="30"/>
    </row>
    <row r="939" customFormat="false" ht="12.75" hidden="false" customHeight="false" outlineLevel="0" collapsed="false">
      <c r="Y939" s="30"/>
    </row>
    <row r="940" customFormat="false" ht="12.75" hidden="false" customHeight="false" outlineLevel="0" collapsed="false">
      <c r="Y940" s="30"/>
    </row>
    <row r="941" customFormat="false" ht="12.75" hidden="false" customHeight="false" outlineLevel="0" collapsed="false">
      <c r="Y941" s="30"/>
    </row>
    <row r="942" customFormat="false" ht="12.75" hidden="false" customHeight="false" outlineLevel="0" collapsed="false">
      <c r="Y942" s="30"/>
    </row>
    <row r="943" customFormat="false" ht="12.75" hidden="false" customHeight="false" outlineLevel="0" collapsed="false">
      <c r="Y943" s="30"/>
    </row>
    <row r="944" customFormat="false" ht="12.75" hidden="false" customHeight="false" outlineLevel="0" collapsed="false">
      <c r="Y944" s="30"/>
    </row>
    <row r="945" customFormat="false" ht="12.75" hidden="false" customHeight="false" outlineLevel="0" collapsed="false">
      <c r="Y945" s="30"/>
    </row>
    <row r="946" customFormat="false" ht="12.75" hidden="false" customHeight="false" outlineLevel="0" collapsed="false">
      <c r="Y946" s="30"/>
    </row>
    <row r="947" customFormat="false" ht="12.75" hidden="false" customHeight="false" outlineLevel="0" collapsed="false">
      <c r="Y947" s="30"/>
    </row>
    <row r="948" customFormat="false" ht="12.75" hidden="false" customHeight="false" outlineLevel="0" collapsed="false">
      <c r="Y948" s="30"/>
    </row>
    <row r="949" customFormat="false" ht="12.75" hidden="false" customHeight="false" outlineLevel="0" collapsed="false">
      <c r="Y949" s="30"/>
    </row>
    <row r="950" customFormat="false" ht="12.75" hidden="false" customHeight="false" outlineLevel="0" collapsed="false">
      <c r="Y950" s="30"/>
    </row>
    <row r="951" customFormat="false" ht="12.75" hidden="false" customHeight="false" outlineLevel="0" collapsed="false">
      <c r="Y951" s="30"/>
    </row>
    <row r="952" customFormat="false" ht="12.75" hidden="false" customHeight="false" outlineLevel="0" collapsed="false">
      <c r="Y952" s="30"/>
    </row>
    <row r="953" customFormat="false" ht="12.75" hidden="false" customHeight="false" outlineLevel="0" collapsed="false">
      <c r="Y953" s="30"/>
    </row>
    <row r="954" customFormat="false" ht="12.75" hidden="false" customHeight="false" outlineLevel="0" collapsed="false">
      <c r="Y954" s="30"/>
    </row>
    <row r="955" customFormat="false" ht="12.75" hidden="false" customHeight="false" outlineLevel="0" collapsed="false">
      <c r="Y955" s="30"/>
    </row>
    <row r="956" customFormat="false" ht="12.75" hidden="false" customHeight="false" outlineLevel="0" collapsed="false">
      <c r="Y956" s="30"/>
    </row>
    <row r="957" customFormat="false" ht="12.75" hidden="false" customHeight="false" outlineLevel="0" collapsed="false">
      <c r="Y957" s="30"/>
    </row>
    <row r="958" customFormat="false" ht="12.75" hidden="false" customHeight="false" outlineLevel="0" collapsed="false">
      <c r="Y958" s="30"/>
    </row>
    <row r="959" customFormat="false" ht="12.75" hidden="false" customHeight="false" outlineLevel="0" collapsed="false">
      <c r="Y959" s="30"/>
    </row>
    <row r="960" customFormat="false" ht="12.75" hidden="false" customHeight="false" outlineLevel="0" collapsed="false">
      <c r="Y960" s="30"/>
    </row>
    <row r="961" customFormat="false" ht="12.75" hidden="false" customHeight="false" outlineLevel="0" collapsed="false">
      <c r="Y961" s="30"/>
    </row>
    <row r="962" customFormat="false" ht="12.75" hidden="false" customHeight="false" outlineLevel="0" collapsed="false">
      <c r="Y962" s="30"/>
    </row>
    <row r="963" customFormat="false" ht="12.75" hidden="false" customHeight="false" outlineLevel="0" collapsed="false">
      <c r="Y963" s="30"/>
    </row>
    <row r="964" customFormat="false" ht="12.75" hidden="false" customHeight="false" outlineLevel="0" collapsed="false">
      <c r="Y964" s="30"/>
    </row>
    <row r="965" customFormat="false" ht="12.75" hidden="false" customHeight="false" outlineLevel="0" collapsed="false">
      <c r="Y965" s="30"/>
    </row>
    <row r="966" customFormat="false" ht="12.75" hidden="false" customHeight="false" outlineLevel="0" collapsed="false">
      <c r="Y966" s="30"/>
    </row>
    <row r="967" customFormat="false" ht="12.75" hidden="false" customHeight="false" outlineLevel="0" collapsed="false">
      <c r="Y967" s="30"/>
    </row>
    <row r="968" customFormat="false" ht="12.75" hidden="false" customHeight="false" outlineLevel="0" collapsed="false">
      <c r="Y968" s="30"/>
    </row>
    <row r="969" customFormat="false" ht="12.75" hidden="false" customHeight="false" outlineLevel="0" collapsed="false">
      <c r="Y969" s="30"/>
    </row>
    <row r="970" customFormat="false" ht="12.75" hidden="false" customHeight="false" outlineLevel="0" collapsed="false">
      <c r="Y970" s="30"/>
    </row>
    <row r="971" customFormat="false" ht="12.75" hidden="false" customHeight="false" outlineLevel="0" collapsed="false">
      <c r="Y971" s="30"/>
    </row>
    <row r="972" customFormat="false" ht="12.75" hidden="false" customHeight="false" outlineLevel="0" collapsed="false">
      <c r="Y972" s="30"/>
    </row>
    <row r="973" customFormat="false" ht="12.75" hidden="false" customHeight="false" outlineLevel="0" collapsed="false">
      <c r="Y973" s="30"/>
    </row>
    <row r="974" customFormat="false" ht="12.75" hidden="false" customHeight="false" outlineLevel="0" collapsed="false">
      <c r="Y974" s="30"/>
    </row>
    <row r="975" customFormat="false" ht="12.75" hidden="false" customHeight="false" outlineLevel="0" collapsed="false">
      <c r="Y975" s="30"/>
    </row>
    <row r="976" customFormat="false" ht="12.75" hidden="false" customHeight="false" outlineLevel="0" collapsed="false">
      <c r="Y976" s="30"/>
    </row>
    <row r="977" customFormat="false" ht="12.75" hidden="false" customHeight="false" outlineLevel="0" collapsed="false">
      <c r="Y977" s="30"/>
    </row>
    <row r="978" customFormat="false" ht="12.75" hidden="false" customHeight="false" outlineLevel="0" collapsed="false">
      <c r="Y978" s="30"/>
    </row>
    <row r="979" customFormat="false" ht="12.75" hidden="false" customHeight="false" outlineLevel="0" collapsed="false">
      <c r="Y979" s="30"/>
    </row>
    <row r="980" customFormat="false" ht="12.75" hidden="false" customHeight="false" outlineLevel="0" collapsed="false">
      <c r="Y980" s="30"/>
    </row>
    <row r="981" customFormat="false" ht="12.75" hidden="false" customHeight="false" outlineLevel="0" collapsed="false">
      <c r="Y981" s="30"/>
    </row>
    <row r="982" customFormat="false" ht="12.75" hidden="false" customHeight="false" outlineLevel="0" collapsed="false">
      <c r="Y982" s="30"/>
    </row>
    <row r="983" customFormat="false" ht="12.75" hidden="false" customHeight="false" outlineLevel="0" collapsed="false">
      <c r="Y983" s="30"/>
    </row>
    <row r="984" customFormat="false" ht="12.75" hidden="false" customHeight="false" outlineLevel="0" collapsed="false">
      <c r="Y984" s="30"/>
    </row>
    <row r="985" customFormat="false" ht="12.75" hidden="false" customHeight="false" outlineLevel="0" collapsed="false">
      <c r="Y985" s="30"/>
    </row>
    <row r="986" customFormat="false" ht="12.75" hidden="false" customHeight="false" outlineLevel="0" collapsed="false">
      <c r="Y986" s="30"/>
    </row>
    <row r="987" customFormat="false" ht="12.75" hidden="false" customHeight="false" outlineLevel="0" collapsed="false">
      <c r="Y987" s="30"/>
    </row>
    <row r="988" customFormat="false" ht="12.75" hidden="false" customHeight="false" outlineLevel="0" collapsed="false">
      <c r="Y988" s="30"/>
    </row>
    <row r="989" customFormat="false" ht="12.75" hidden="false" customHeight="false" outlineLevel="0" collapsed="false">
      <c r="Y989" s="30"/>
    </row>
    <row r="990" customFormat="false" ht="12.75" hidden="false" customHeight="false" outlineLevel="0" collapsed="false">
      <c r="Y990" s="30"/>
    </row>
    <row r="991" customFormat="false" ht="12.75" hidden="false" customHeight="false" outlineLevel="0" collapsed="false">
      <c r="Y991" s="30"/>
    </row>
    <row r="992" customFormat="false" ht="12.75" hidden="false" customHeight="false" outlineLevel="0" collapsed="false">
      <c r="Y992" s="30"/>
    </row>
    <row r="993" customFormat="false" ht="12.75" hidden="false" customHeight="false" outlineLevel="0" collapsed="false">
      <c r="Y993" s="30"/>
    </row>
    <row r="994" customFormat="false" ht="12.75" hidden="false" customHeight="false" outlineLevel="0" collapsed="false">
      <c r="Y994" s="30"/>
    </row>
    <row r="995" customFormat="false" ht="12.75" hidden="false" customHeight="false" outlineLevel="0" collapsed="false">
      <c r="Y995" s="30"/>
    </row>
    <row r="996" customFormat="false" ht="12.75" hidden="false" customHeight="false" outlineLevel="0" collapsed="false">
      <c r="Y996" s="30"/>
    </row>
    <row r="997" customFormat="false" ht="12.75" hidden="false" customHeight="false" outlineLevel="0" collapsed="false">
      <c r="Y997" s="30"/>
    </row>
    <row r="998" customFormat="false" ht="12.75" hidden="false" customHeight="false" outlineLevel="0" collapsed="false">
      <c r="Y998" s="30"/>
    </row>
    <row r="999" customFormat="false" ht="12.75" hidden="false" customHeight="false" outlineLevel="0" collapsed="false">
      <c r="Y999" s="30"/>
    </row>
    <row r="1000" customFormat="false" ht="12.75" hidden="false" customHeight="false" outlineLevel="0" collapsed="false">
      <c r="Y1000" s="30"/>
    </row>
    <row r="1001" customFormat="false" ht="12.75" hidden="false" customHeight="false" outlineLevel="0" collapsed="false">
      <c r="Y1001" s="30"/>
    </row>
    <row r="1002" customFormat="false" ht="12.75" hidden="false" customHeight="false" outlineLevel="0" collapsed="false">
      <c r="Y1002" s="30"/>
    </row>
    <row r="1003" customFormat="false" ht="12.75" hidden="false" customHeight="false" outlineLevel="0" collapsed="false">
      <c r="Y1003" s="30"/>
    </row>
    <row r="1004" customFormat="false" ht="12.75" hidden="false" customHeight="false" outlineLevel="0" collapsed="false">
      <c r="Y1004" s="30"/>
    </row>
    <row r="1005" customFormat="false" ht="12.75" hidden="false" customHeight="false" outlineLevel="0" collapsed="false">
      <c r="Y1005" s="30"/>
    </row>
    <row r="1006" customFormat="false" ht="12.75" hidden="false" customHeight="false" outlineLevel="0" collapsed="false">
      <c r="Y1006" s="30"/>
    </row>
    <row r="1007" customFormat="false" ht="12.75" hidden="false" customHeight="false" outlineLevel="0" collapsed="false">
      <c r="Y1007" s="30"/>
    </row>
    <row r="1008" customFormat="false" ht="12.75" hidden="false" customHeight="false" outlineLevel="0" collapsed="false">
      <c r="Y1008" s="30"/>
    </row>
    <row r="1009" customFormat="false" ht="12.75" hidden="false" customHeight="false" outlineLevel="0" collapsed="false">
      <c r="Y1009" s="30"/>
    </row>
    <row r="1010" customFormat="false" ht="12.75" hidden="false" customHeight="false" outlineLevel="0" collapsed="false">
      <c r="Y1010" s="30"/>
    </row>
    <row r="1011" customFormat="false" ht="12.75" hidden="false" customHeight="false" outlineLevel="0" collapsed="false">
      <c r="Y1011" s="30"/>
    </row>
    <row r="1012" customFormat="false" ht="12.75" hidden="false" customHeight="false" outlineLevel="0" collapsed="false">
      <c r="Y1012" s="30"/>
    </row>
    <row r="1013" customFormat="false" ht="12.75" hidden="false" customHeight="false" outlineLevel="0" collapsed="false">
      <c r="Y1013" s="30"/>
    </row>
    <row r="1014" customFormat="false" ht="12.75" hidden="false" customHeight="false" outlineLevel="0" collapsed="false">
      <c r="Y1014" s="30"/>
    </row>
    <row r="1015" customFormat="false" ht="12.75" hidden="false" customHeight="false" outlineLevel="0" collapsed="false">
      <c r="Y1015" s="30"/>
    </row>
    <row r="1016" customFormat="false" ht="12.75" hidden="false" customHeight="false" outlineLevel="0" collapsed="false">
      <c r="Y1016" s="30"/>
    </row>
    <row r="1017" customFormat="false" ht="12.75" hidden="false" customHeight="false" outlineLevel="0" collapsed="false">
      <c r="Y1017" s="30"/>
    </row>
    <row r="1018" customFormat="false" ht="12.75" hidden="false" customHeight="false" outlineLevel="0" collapsed="false">
      <c r="Y1018" s="30"/>
    </row>
    <row r="1019" customFormat="false" ht="12.75" hidden="false" customHeight="false" outlineLevel="0" collapsed="false">
      <c r="Y1019" s="30"/>
    </row>
    <row r="1020" customFormat="false" ht="12.75" hidden="false" customHeight="false" outlineLevel="0" collapsed="false">
      <c r="Y1020" s="30"/>
    </row>
    <row r="1021" customFormat="false" ht="12.75" hidden="false" customHeight="false" outlineLevel="0" collapsed="false">
      <c r="Y1021" s="30"/>
    </row>
    <row r="1022" customFormat="false" ht="12.75" hidden="false" customHeight="false" outlineLevel="0" collapsed="false">
      <c r="Y1022" s="30"/>
    </row>
    <row r="1023" customFormat="false" ht="12.75" hidden="false" customHeight="false" outlineLevel="0" collapsed="false">
      <c r="Y1023" s="30"/>
    </row>
    <row r="1024" customFormat="false" ht="12.75" hidden="false" customHeight="false" outlineLevel="0" collapsed="false">
      <c r="Y1024" s="30"/>
    </row>
    <row r="1025" customFormat="false" ht="12.75" hidden="false" customHeight="false" outlineLevel="0" collapsed="false">
      <c r="Y1025" s="30"/>
    </row>
    <row r="1026" customFormat="false" ht="12.75" hidden="false" customHeight="false" outlineLevel="0" collapsed="false">
      <c r="Y1026" s="30"/>
    </row>
    <row r="1027" customFormat="false" ht="12.75" hidden="false" customHeight="false" outlineLevel="0" collapsed="false">
      <c r="Y1027" s="30"/>
    </row>
    <row r="1028" customFormat="false" ht="12.75" hidden="false" customHeight="false" outlineLevel="0" collapsed="false">
      <c r="Y1028" s="30"/>
    </row>
    <row r="1029" customFormat="false" ht="12.75" hidden="false" customHeight="false" outlineLevel="0" collapsed="false">
      <c r="Y1029" s="30"/>
    </row>
    <row r="1030" customFormat="false" ht="12.75" hidden="false" customHeight="false" outlineLevel="0" collapsed="false">
      <c r="Y1030" s="30"/>
    </row>
    <row r="1031" customFormat="false" ht="12.75" hidden="false" customHeight="false" outlineLevel="0" collapsed="false">
      <c r="Y1031" s="30"/>
    </row>
    <row r="1032" customFormat="false" ht="12.75" hidden="false" customHeight="false" outlineLevel="0" collapsed="false">
      <c r="Y1032" s="30"/>
    </row>
    <row r="1033" customFormat="false" ht="12.75" hidden="false" customHeight="false" outlineLevel="0" collapsed="false">
      <c r="Y1033" s="30"/>
    </row>
    <row r="1034" customFormat="false" ht="12.75" hidden="false" customHeight="false" outlineLevel="0" collapsed="false">
      <c r="Y1034" s="30"/>
    </row>
    <row r="1035" customFormat="false" ht="12.75" hidden="false" customHeight="false" outlineLevel="0" collapsed="false">
      <c r="Y1035" s="30"/>
    </row>
    <row r="1036" customFormat="false" ht="12.75" hidden="false" customHeight="false" outlineLevel="0" collapsed="false">
      <c r="Y1036" s="30"/>
    </row>
    <row r="1037" customFormat="false" ht="12.75" hidden="false" customHeight="false" outlineLevel="0" collapsed="false">
      <c r="Y1037" s="30"/>
    </row>
    <row r="1038" customFormat="false" ht="12.75" hidden="false" customHeight="false" outlineLevel="0" collapsed="false">
      <c r="Y1038" s="30"/>
    </row>
    <row r="1039" customFormat="false" ht="12.75" hidden="false" customHeight="false" outlineLevel="0" collapsed="false">
      <c r="Y1039" s="30"/>
    </row>
    <row r="1040" customFormat="false" ht="12.75" hidden="false" customHeight="false" outlineLevel="0" collapsed="false">
      <c r="Y1040" s="30"/>
    </row>
    <row r="1041" customFormat="false" ht="12.75" hidden="false" customHeight="false" outlineLevel="0" collapsed="false">
      <c r="Y1041" s="30"/>
    </row>
    <row r="1042" customFormat="false" ht="12.75" hidden="false" customHeight="false" outlineLevel="0" collapsed="false">
      <c r="Y1042" s="30"/>
    </row>
    <row r="1043" customFormat="false" ht="12.75" hidden="false" customHeight="false" outlineLevel="0" collapsed="false">
      <c r="Y1043" s="30"/>
    </row>
    <row r="1044" customFormat="false" ht="12.75" hidden="false" customHeight="false" outlineLevel="0" collapsed="false">
      <c r="Y1044" s="30"/>
    </row>
    <row r="1045" customFormat="false" ht="12.75" hidden="false" customHeight="false" outlineLevel="0" collapsed="false">
      <c r="Y1045" s="30"/>
    </row>
    <row r="1046" customFormat="false" ht="12.75" hidden="false" customHeight="false" outlineLevel="0" collapsed="false">
      <c r="Y1046" s="30"/>
    </row>
    <row r="1047" customFormat="false" ht="12.75" hidden="false" customHeight="false" outlineLevel="0" collapsed="false">
      <c r="Y1047" s="30"/>
    </row>
    <row r="1048" customFormat="false" ht="12.75" hidden="false" customHeight="false" outlineLevel="0" collapsed="false">
      <c r="Y1048" s="30"/>
    </row>
    <row r="1049" customFormat="false" ht="12.75" hidden="false" customHeight="false" outlineLevel="0" collapsed="false">
      <c r="Y1049" s="30"/>
    </row>
    <row r="1050" customFormat="false" ht="12.75" hidden="false" customHeight="false" outlineLevel="0" collapsed="false">
      <c r="Y1050" s="30"/>
    </row>
    <row r="1051" customFormat="false" ht="12.75" hidden="false" customHeight="false" outlineLevel="0" collapsed="false">
      <c r="Y1051" s="30"/>
    </row>
    <row r="1052" customFormat="false" ht="12.75" hidden="false" customHeight="false" outlineLevel="0" collapsed="false">
      <c r="Y1052" s="30"/>
    </row>
    <row r="1053" customFormat="false" ht="12.75" hidden="false" customHeight="false" outlineLevel="0" collapsed="false">
      <c r="Y1053" s="30"/>
    </row>
    <row r="1054" customFormat="false" ht="12.75" hidden="false" customHeight="false" outlineLevel="0" collapsed="false">
      <c r="Y1054" s="30"/>
    </row>
    <row r="1055" customFormat="false" ht="12.75" hidden="false" customHeight="false" outlineLevel="0" collapsed="false">
      <c r="Y1055" s="30"/>
    </row>
    <row r="1056" customFormat="false" ht="12.75" hidden="false" customHeight="false" outlineLevel="0" collapsed="false">
      <c r="Y1056" s="30"/>
    </row>
    <row r="1057" customFormat="false" ht="12.75" hidden="false" customHeight="false" outlineLevel="0" collapsed="false">
      <c r="Y1057" s="30"/>
    </row>
    <row r="1058" customFormat="false" ht="12.75" hidden="false" customHeight="false" outlineLevel="0" collapsed="false">
      <c r="Y1058" s="30"/>
    </row>
    <row r="1059" customFormat="false" ht="12.75" hidden="false" customHeight="false" outlineLevel="0" collapsed="false">
      <c r="Y1059" s="30"/>
    </row>
    <row r="1060" customFormat="false" ht="12.75" hidden="false" customHeight="false" outlineLevel="0" collapsed="false">
      <c r="Y1060" s="30"/>
    </row>
    <row r="1061" customFormat="false" ht="12.75" hidden="false" customHeight="false" outlineLevel="0" collapsed="false">
      <c r="Y1061" s="30"/>
    </row>
    <row r="1062" customFormat="false" ht="12.75" hidden="false" customHeight="false" outlineLevel="0" collapsed="false">
      <c r="Y1062" s="30"/>
    </row>
    <row r="1063" customFormat="false" ht="12.75" hidden="false" customHeight="false" outlineLevel="0" collapsed="false">
      <c r="Y1063" s="30"/>
    </row>
    <row r="1064" customFormat="false" ht="12.75" hidden="false" customHeight="false" outlineLevel="0" collapsed="false">
      <c r="Y1064" s="30"/>
    </row>
    <row r="1065" customFormat="false" ht="12.75" hidden="false" customHeight="false" outlineLevel="0" collapsed="false">
      <c r="Y1065" s="30"/>
    </row>
    <row r="1066" customFormat="false" ht="12.75" hidden="false" customHeight="false" outlineLevel="0" collapsed="false">
      <c r="Y1066" s="30"/>
    </row>
    <row r="1067" customFormat="false" ht="12.75" hidden="false" customHeight="false" outlineLevel="0" collapsed="false">
      <c r="Y1067" s="30"/>
    </row>
    <row r="1068" customFormat="false" ht="12.75" hidden="false" customHeight="false" outlineLevel="0" collapsed="false">
      <c r="Y1068" s="30"/>
    </row>
    <row r="1069" customFormat="false" ht="12.75" hidden="false" customHeight="false" outlineLevel="0" collapsed="false">
      <c r="Y1069" s="30"/>
    </row>
  </sheetData>
  <mergeCells count="9">
    <mergeCell ref="E4:H4"/>
    <mergeCell ref="J4:L4"/>
    <mergeCell ref="N4:P4"/>
    <mergeCell ref="V4:X4"/>
    <mergeCell ref="AD4:AF4"/>
    <mergeCell ref="E5:H5"/>
    <mergeCell ref="J5:L5"/>
    <mergeCell ref="N5:P5"/>
    <mergeCell ref="V5:X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2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4" ySplit="0" topLeftCell="E1" activePane="topRight" state="frozen"/>
      <selection pane="topLeft" activeCell="A1" activeCellId="0" sqref="A1"/>
      <selection pane="topRight" activeCell="E21" activeCellId="0" sqref="E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3" width="7.42"/>
    <col collapsed="false" customWidth="true" hidden="false" outlineLevel="0" max="2" min="2" style="23" width="13.28"/>
    <col collapsed="false" customWidth="true" hidden="false" outlineLevel="0" max="3" min="3" style="23" width="12.28"/>
    <col collapsed="false" customWidth="true" hidden="false" outlineLevel="0" max="4" min="4" style="23" width="12.42"/>
    <col collapsed="false" customWidth="true" hidden="false" outlineLevel="0" max="5" min="5" style="23" width="17.99"/>
    <col collapsed="false" customWidth="true" hidden="false" outlineLevel="0" max="6" min="6" style="23" width="6.99"/>
    <col collapsed="false" customWidth="true" hidden="false" outlineLevel="0" max="7" min="7" style="23" width="16.56"/>
    <col collapsed="false" customWidth="true" hidden="false" outlineLevel="0" max="8" min="8" style="23" width="8.41"/>
    <col collapsed="false" customWidth="true" hidden="false" outlineLevel="0" max="9" min="9" style="23" width="21.7"/>
    <col collapsed="false" customWidth="false" hidden="false" outlineLevel="0" max="257" min="10" style="23" width="9.14"/>
  </cols>
  <sheetData>
    <row r="1" customFormat="false" ht="13.5" hidden="false" customHeight="true" outlineLevel="0" collapsed="false">
      <c r="A1" s="24" t="s">
        <v>0</v>
      </c>
    </row>
    <row r="2" customFormat="false" ht="16.5" hidden="false" customHeight="true" outlineLevel="0" collapsed="false">
      <c r="A2" s="24" t="s">
        <v>1</v>
      </c>
    </row>
    <row r="3" customFormat="false" ht="15.75" hidden="false" customHeight="true" outlineLevel="0" collapsed="false">
      <c r="A3" s="24" t="s">
        <v>39</v>
      </c>
      <c r="B3" s="28" t="n">
        <v>37225</v>
      </c>
      <c r="E3" s="29"/>
      <c r="F3" s="29"/>
      <c r="G3" s="29"/>
      <c r="I3" s="29"/>
    </row>
    <row r="4" customFormat="false" ht="18" hidden="false" customHeight="true" outlineLevel="0" collapsed="false">
      <c r="C4" s="23" t="s">
        <v>3</v>
      </c>
      <c r="D4" s="23" t="s">
        <v>3</v>
      </c>
      <c r="E4" s="38" t="s">
        <v>80</v>
      </c>
      <c r="F4" s="29"/>
      <c r="G4" s="38" t="s">
        <v>80</v>
      </c>
      <c r="I4" s="39" t="s">
        <v>6</v>
      </c>
    </row>
    <row r="5" customFormat="false" ht="21" hidden="false" customHeight="true" outlineLevel="0" collapsed="false">
      <c r="A5" s="40" t="s">
        <v>7</v>
      </c>
      <c r="E5" s="46" t="s">
        <v>57</v>
      </c>
      <c r="F5" s="29"/>
      <c r="G5" s="46" t="s">
        <v>57</v>
      </c>
      <c r="I5" s="47" t="s">
        <v>81</v>
      </c>
    </row>
    <row r="6" customFormat="false" ht="3" hidden="false" customHeight="true" outlineLevel="0" collapsed="false">
      <c r="A6" s="48" t="s">
        <v>3</v>
      </c>
      <c r="B6" s="49" t="s">
        <v>3</v>
      </c>
      <c r="E6" s="29"/>
      <c r="F6" s="29"/>
      <c r="G6" s="29"/>
      <c r="I6" s="55"/>
    </row>
    <row r="7" customFormat="false" ht="13.5" hidden="false" customHeight="false" outlineLevel="0" collapsed="false">
      <c r="B7" s="56"/>
      <c r="C7" s="56"/>
      <c r="E7" s="64" t="s">
        <v>66</v>
      </c>
      <c r="F7" s="29"/>
      <c r="G7" s="64" t="s">
        <v>82</v>
      </c>
      <c r="I7" s="65" t="s">
        <v>68</v>
      </c>
    </row>
    <row r="8" customFormat="false" ht="2.25" hidden="false" customHeight="true" outlineLevel="0" collapsed="false">
      <c r="B8" s="66"/>
      <c r="C8" s="66"/>
      <c r="D8" s="67"/>
      <c r="E8" s="29"/>
      <c r="F8" s="29"/>
      <c r="G8" s="29"/>
      <c r="I8" s="29"/>
    </row>
    <row r="9" customFormat="false" ht="1.5" hidden="false" customHeight="true" outlineLevel="0" collapsed="false">
      <c r="A9" s="73"/>
      <c r="B9" s="66"/>
      <c r="C9" s="66"/>
      <c r="D9" s="67"/>
      <c r="E9" s="29"/>
      <c r="F9" s="29"/>
      <c r="G9" s="29"/>
      <c r="I9" s="29"/>
    </row>
    <row r="10" customFormat="false" ht="3" hidden="false" customHeight="true" outlineLevel="0" collapsed="false">
      <c r="A10" s="75"/>
      <c r="B10" s="75"/>
      <c r="C10" s="75"/>
      <c r="D10" s="67"/>
      <c r="E10" s="76"/>
      <c r="F10" s="29"/>
      <c r="G10" s="76"/>
      <c r="H10" s="76"/>
      <c r="I10" s="76"/>
    </row>
    <row r="11" customFormat="false" ht="2.25" hidden="false" customHeight="true" outlineLevel="0" collapsed="false">
      <c r="A11" s="80"/>
      <c r="B11" s="75"/>
      <c r="C11" s="75"/>
      <c r="D11" s="67"/>
      <c r="E11" s="74"/>
      <c r="F11" s="29"/>
      <c r="G11" s="74"/>
      <c r="I11" s="74"/>
    </row>
    <row r="12" customFormat="false" ht="12.75" hidden="false" customHeight="false" outlineLevel="0" collapsed="false">
      <c r="A12" s="81" t="s">
        <v>9</v>
      </c>
      <c r="B12" s="75"/>
      <c r="C12" s="82" t="n">
        <v>37195</v>
      </c>
      <c r="D12" s="67"/>
      <c r="E12" s="74"/>
      <c r="F12" s="29"/>
      <c r="G12" s="74"/>
      <c r="I12" s="74"/>
    </row>
    <row r="13" customFormat="false" ht="12.75" hidden="false" customHeight="false" outlineLevel="0" collapsed="false">
      <c r="A13" s="75"/>
      <c r="B13" s="75" t="s">
        <v>10</v>
      </c>
      <c r="C13" s="75"/>
      <c r="D13" s="67"/>
      <c r="E13" s="83" t="n">
        <v>778986412</v>
      </c>
      <c r="F13" s="29"/>
      <c r="G13" s="84" t="n">
        <v>-7407177</v>
      </c>
      <c r="I13" s="86" t="n">
        <f aca="false">SUM(E13:G13)</f>
        <v>771579235</v>
      </c>
    </row>
    <row r="14" customFormat="false" ht="12.75" hidden="false" customHeight="false" outlineLevel="0" collapsed="false">
      <c r="A14" s="75"/>
      <c r="B14" s="87" t="s">
        <v>11</v>
      </c>
      <c r="C14" s="75"/>
      <c r="D14" s="67"/>
      <c r="E14" s="83" t="n">
        <v>0</v>
      </c>
      <c r="F14" s="29"/>
      <c r="G14" s="84" t="n">
        <v>0</v>
      </c>
      <c r="I14" s="86" t="n">
        <f aca="false">SUM(E14:G14)</f>
        <v>0</v>
      </c>
    </row>
    <row r="15" customFormat="false" ht="12.75" hidden="false" customHeight="false" outlineLevel="0" collapsed="false">
      <c r="A15" s="75"/>
      <c r="B15" s="75" t="s">
        <v>12</v>
      </c>
      <c r="C15" s="75"/>
      <c r="D15" s="67"/>
      <c r="E15" s="83" t="n">
        <v>775884262.4</v>
      </c>
      <c r="F15" s="29"/>
      <c r="G15" s="84" t="n">
        <v>96716696.4</v>
      </c>
      <c r="I15" s="86" t="n">
        <f aca="false">SUM(E15:G15)</f>
        <v>872600958.8</v>
      </c>
    </row>
    <row r="16" customFormat="false" ht="12.75" hidden="false" customHeight="false" outlineLevel="0" collapsed="false">
      <c r="A16" s="75"/>
      <c r="B16" s="75" t="s">
        <v>13</v>
      </c>
      <c r="C16" s="75"/>
      <c r="D16" s="67"/>
      <c r="E16" s="83" t="n">
        <f aca="false">SUM(E13:E15)</f>
        <v>1554870674.4</v>
      </c>
      <c r="F16" s="29"/>
      <c r="G16" s="84" t="n">
        <f aca="false">SUM(G13:G15)</f>
        <v>89309519.4</v>
      </c>
      <c r="I16" s="86" t="n">
        <f aca="false">SUM(E16:G16)</f>
        <v>1644180193.8</v>
      </c>
    </row>
    <row r="17" customFormat="false" ht="2.25" hidden="false" customHeight="true" outlineLevel="0" collapsed="false">
      <c r="A17" s="73"/>
      <c r="B17" s="66"/>
      <c r="C17" s="66"/>
      <c r="D17" s="67"/>
      <c r="E17" s="74"/>
      <c r="F17" s="29"/>
      <c r="G17" s="74"/>
      <c r="I17" s="74" t="n">
        <f aca="false">SUM(E17:G17)</f>
        <v>0</v>
      </c>
    </row>
    <row r="18" customFormat="false" ht="12.75" hidden="false" customHeight="true" outlineLevel="0" collapsed="false">
      <c r="A18" s="73" t="s">
        <v>14</v>
      </c>
      <c r="B18" s="66"/>
      <c r="C18" s="66"/>
      <c r="D18" s="67" t="n">
        <v>37225</v>
      </c>
      <c r="E18" s="31"/>
      <c r="F18" s="29"/>
      <c r="G18" s="31"/>
      <c r="I18" s="31"/>
    </row>
    <row r="19" customFormat="false" ht="12.75" hidden="false" customHeight="false" outlineLevel="0" collapsed="false">
      <c r="A19" s="66"/>
      <c r="B19" s="66" t="s">
        <v>15</v>
      </c>
      <c r="C19" s="66"/>
      <c r="D19" s="66"/>
      <c r="E19" s="83" t="n">
        <v>0</v>
      </c>
      <c r="F19" s="29"/>
      <c r="G19" s="84" t="n">
        <v>0</v>
      </c>
      <c r="I19" s="86" t="n">
        <f aca="false">SUM(E19:G19)</f>
        <v>0</v>
      </c>
    </row>
    <row r="20" customFormat="false" ht="12.75" hidden="false" customHeight="false" outlineLevel="0" collapsed="false">
      <c r="A20" s="66"/>
      <c r="B20" s="66" t="s">
        <v>16</v>
      </c>
      <c r="C20" s="66"/>
      <c r="D20" s="66"/>
      <c r="E20" s="31"/>
      <c r="F20" s="29"/>
      <c r="G20" s="31"/>
      <c r="I20" s="31"/>
    </row>
    <row r="21" customFormat="false" ht="12.75" hidden="false" customHeight="false" outlineLevel="0" collapsed="false">
      <c r="A21" s="66"/>
      <c r="B21" s="66"/>
      <c r="C21" s="66" t="s">
        <v>17</v>
      </c>
      <c r="D21" s="66"/>
      <c r="E21" s="31" t="n">
        <v>3478891</v>
      </c>
      <c r="F21" s="29"/>
      <c r="G21" s="31" t="n">
        <v>-1121434</v>
      </c>
      <c r="I21" s="31" t="n">
        <f aca="false">SUM(E21:G21)</f>
        <v>2357457</v>
      </c>
    </row>
    <row r="22" customFormat="false" ht="12.75" hidden="false" customHeight="false" outlineLevel="0" collapsed="false">
      <c r="A22" s="66"/>
      <c r="B22" s="66"/>
      <c r="C22" s="66" t="s">
        <v>18</v>
      </c>
      <c r="D22" s="66"/>
      <c r="E22" s="31" t="n">
        <v>59156473</v>
      </c>
      <c r="F22" s="29"/>
      <c r="G22" s="31" t="n">
        <v>-1536108</v>
      </c>
      <c r="I22" s="31" t="n">
        <f aca="false">SUM(E22:G22)</f>
        <v>57620365</v>
      </c>
    </row>
    <row r="23" customFormat="false" ht="12.75" hidden="false" customHeight="false" outlineLevel="0" collapsed="false">
      <c r="A23" s="66"/>
      <c r="B23" s="66"/>
      <c r="C23" s="66" t="s">
        <v>19</v>
      </c>
      <c r="D23" s="66"/>
      <c r="E23" s="31" t="n">
        <v>0</v>
      </c>
      <c r="F23" s="29"/>
      <c r="G23" s="31" t="n">
        <v>0</v>
      </c>
      <c r="I23" s="31" t="n">
        <f aca="false">SUM(E23:G23)</f>
        <v>0</v>
      </c>
    </row>
    <row r="24" customFormat="false" ht="12.75" hidden="false" customHeight="false" outlineLevel="0" collapsed="false">
      <c r="A24" s="66"/>
      <c r="B24" s="66"/>
      <c r="C24" s="66" t="s">
        <v>72</v>
      </c>
      <c r="D24" s="66"/>
      <c r="E24" s="31" t="n">
        <v>0</v>
      </c>
      <c r="F24" s="29"/>
      <c r="G24" s="31" t="n">
        <v>0</v>
      </c>
      <c r="I24" s="31" t="n">
        <f aca="false">SUM(E24:G24)</f>
        <v>0</v>
      </c>
    </row>
    <row r="25" customFormat="false" ht="12.75" hidden="false" customHeight="false" outlineLevel="0" collapsed="false">
      <c r="A25" s="66"/>
      <c r="B25" s="66"/>
      <c r="C25" s="66" t="s">
        <v>21</v>
      </c>
      <c r="D25" s="66"/>
      <c r="E25" s="31" t="n">
        <v>-496074</v>
      </c>
      <c r="F25" s="29"/>
      <c r="G25" s="31" t="n">
        <v>0</v>
      </c>
      <c r="I25" s="31" t="n">
        <f aca="false">SUM(E25:G25)</f>
        <v>-496074</v>
      </c>
    </row>
    <row r="26" customFormat="false" ht="12.75" hidden="false" customHeight="false" outlineLevel="0" collapsed="false">
      <c r="A26" s="66"/>
      <c r="B26" s="66"/>
      <c r="C26" s="66" t="s">
        <v>22</v>
      </c>
      <c r="D26" s="66"/>
      <c r="E26" s="31" t="n">
        <v>-23363</v>
      </c>
      <c r="F26" s="29"/>
      <c r="G26" s="31" t="n">
        <v>0</v>
      </c>
      <c r="I26" s="31" t="n">
        <f aca="false">SUM(E26:G26)</f>
        <v>-23363</v>
      </c>
    </row>
    <row r="27" customFormat="false" ht="12.75" hidden="false" customHeight="false" outlineLevel="0" collapsed="false">
      <c r="A27" s="66"/>
      <c r="B27" s="66"/>
      <c r="C27" s="66" t="s">
        <v>23</v>
      </c>
      <c r="D27" s="66"/>
      <c r="E27" s="31" t="n">
        <v>214351</v>
      </c>
      <c r="F27" s="29"/>
      <c r="G27" s="31" t="n">
        <v>0</v>
      </c>
      <c r="I27" s="31" t="n">
        <f aca="false">SUM(E27:G27)</f>
        <v>214351</v>
      </c>
    </row>
    <row r="28" customFormat="false" ht="12.75" hidden="false" customHeight="false" outlineLevel="0" collapsed="false">
      <c r="A28" s="66"/>
      <c r="B28" s="66"/>
      <c r="C28" s="66" t="s">
        <v>24</v>
      </c>
      <c r="D28" s="66"/>
      <c r="E28" s="31" t="n">
        <v>0</v>
      </c>
      <c r="F28" s="29"/>
      <c r="G28" s="31" t="n">
        <v>0</v>
      </c>
      <c r="I28" s="31" t="n">
        <f aca="false">SUM(E28:G28)</f>
        <v>0</v>
      </c>
    </row>
    <row r="29" customFormat="false" ht="12.75" hidden="false" customHeight="false" outlineLevel="0" collapsed="false">
      <c r="A29" s="66"/>
      <c r="B29" s="66"/>
      <c r="C29" s="66" t="s">
        <v>25</v>
      </c>
      <c r="D29" s="66"/>
      <c r="E29" s="31" t="n">
        <v>0</v>
      </c>
      <c r="F29" s="29"/>
      <c r="G29" s="31" t="n">
        <v>0</v>
      </c>
      <c r="I29" s="31" t="n">
        <f aca="false">SUM(E29:G29)</f>
        <v>0</v>
      </c>
    </row>
    <row r="30" customFormat="false" ht="12.75" hidden="false" customHeight="false" outlineLevel="0" collapsed="false">
      <c r="A30" s="66"/>
      <c r="B30" s="93"/>
      <c r="C30" s="66" t="s">
        <v>26</v>
      </c>
      <c r="D30" s="66"/>
      <c r="E30" s="31" t="n">
        <v>-196672</v>
      </c>
      <c r="F30" s="29"/>
      <c r="G30" s="31" t="n">
        <v>0</v>
      </c>
      <c r="I30" s="31" t="n">
        <f aca="false">SUM(E30:G30)</f>
        <v>-196672</v>
      </c>
    </row>
    <row r="31" customFormat="false" ht="12.75" hidden="false" customHeight="false" outlineLevel="0" collapsed="false">
      <c r="A31" s="66"/>
      <c r="B31" s="66" t="s">
        <v>27</v>
      </c>
      <c r="C31" s="66"/>
      <c r="D31" s="66"/>
      <c r="E31" s="31" t="n">
        <v>178496</v>
      </c>
      <c r="F31" s="29"/>
      <c r="G31" s="31" t="n">
        <v>0</v>
      </c>
      <c r="I31" s="31" t="n">
        <f aca="false">SUM(E31:G31)</f>
        <v>178496</v>
      </c>
    </row>
    <row r="32" customFormat="false" ht="12.75" hidden="false" customHeight="false" outlineLevel="0" collapsed="false">
      <c r="A32" s="66"/>
      <c r="B32" s="66" t="s">
        <v>28</v>
      </c>
      <c r="C32" s="66"/>
      <c r="D32" s="66"/>
      <c r="E32" s="84" t="n">
        <f aca="false">SUM(E21:E31)</f>
        <v>62312102</v>
      </c>
      <c r="F32" s="29"/>
      <c r="G32" s="84" t="n">
        <f aca="false">SUM(G21:G31)</f>
        <v>-2657542</v>
      </c>
      <c r="H32" s="31"/>
      <c r="I32" s="95" t="n">
        <f aca="false">SUM(E32:G32)</f>
        <v>59654560</v>
      </c>
    </row>
    <row r="33" customFormat="false" ht="12.75" hidden="false" customHeight="false" outlineLevel="0" collapsed="false">
      <c r="A33" s="66"/>
      <c r="B33" s="96" t="s">
        <v>73</v>
      </c>
      <c r="C33" s="66"/>
      <c r="D33" s="66"/>
      <c r="E33" s="84" t="n">
        <v>0</v>
      </c>
      <c r="F33" s="29"/>
      <c r="G33" s="84" t="n">
        <v>0</v>
      </c>
      <c r="I33" s="95" t="n">
        <f aca="false">SUM(E33:G33)</f>
        <v>0</v>
      </c>
    </row>
    <row r="34" customFormat="false" ht="12.75" hidden="false" customHeight="false" outlineLevel="0" collapsed="false">
      <c r="A34" s="66"/>
      <c r="B34" s="96" t="s">
        <v>29</v>
      </c>
      <c r="C34" s="66"/>
      <c r="D34" s="66"/>
      <c r="E34" s="84" t="n">
        <v>-4208.5</v>
      </c>
      <c r="F34" s="29"/>
      <c r="G34" s="84" t="n">
        <v>0</v>
      </c>
      <c r="I34" s="95" t="n">
        <f aca="false">SUM(E34:G34)</f>
        <v>-4208.5</v>
      </c>
    </row>
    <row r="35" customFormat="false" ht="12.75" hidden="false" customHeight="false" outlineLevel="0" collapsed="false">
      <c r="A35" s="66"/>
      <c r="B35" s="96" t="s">
        <v>30</v>
      </c>
      <c r="C35" s="66"/>
      <c r="D35" s="66"/>
      <c r="E35" s="84" t="n">
        <v>389712</v>
      </c>
      <c r="F35" s="29"/>
      <c r="G35" s="84" t="n">
        <v>-256</v>
      </c>
      <c r="I35" s="95" t="n">
        <f aca="false">SUM(E35:G35)</f>
        <v>389456</v>
      </c>
    </row>
    <row r="36" customFormat="false" ht="12.75" hidden="false" customHeight="false" outlineLevel="0" collapsed="false">
      <c r="A36" s="66"/>
      <c r="B36" s="96" t="s">
        <v>31</v>
      </c>
      <c r="C36" s="66"/>
      <c r="D36" s="66"/>
      <c r="E36" s="84" t="n">
        <v>46512</v>
      </c>
      <c r="F36" s="29"/>
      <c r="G36" s="84" t="n">
        <v>-1513</v>
      </c>
      <c r="I36" s="95" t="n">
        <f aca="false">SUM(E36:G36)</f>
        <v>44999</v>
      </c>
    </row>
    <row r="37" customFormat="false" ht="12.75" hidden="false" customHeight="false" outlineLevel="0" collapsed="false">
      <c r="A37" s="96" t="s">
        <v>32</v>
      </c>
      <c r="B37" s="66"/>
      <c r="C37" s="66"/>
      <c r="D37" s="66"/>
      <c r="E37" s="84" t="n">
        <f aca="false">SUM(E32:E36)</f>
        <v>62744117.5</v>
      </c>
      <c r="F37" s="29"/>
      <c r="G37" s="84" t="n">
        <f aca="false">SUM(G32:G36)</f>
        <v>-2659311</v>
      </c>
      <c r="I37" s="95" t="n">
        <f aca="false">SUM(E37:G37)</f>
        <v>60084806.5</v>
      </c>
    </row>
    <row r="38" customFormat="false" ht="29.25" hidden="true" customHeight="true" outlineLevel="0" collapsed="false">
      <c r="A38" s="73" t="s">
        <v>74</v>
      </c>
      <c r="B38" s="97"/>
      <c r="C38" s="97" t="s">
        <v>75</v>
      </c>
      <c r="D38" s="98"/>
      <c r="E38" s="99" t="e">
        <f aca="false"/>
        <v>#REF!</v>
      </c>
      <c r="F38" s="29"/>
      <c r="G38" s="99" t="e">
        <f aca="false"/>
        <v>#REF!</v>
      </c>
      <c r="H38" s="101"/>
      <c r="I38" s="103" t="e">
        <f aca="false">SUM(E38:G38)</f>
        <v>#REF!</v>
      </c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  <c r="HS38" s="101"/>
      <c r="HT38" s="101"/>
      <c r="HU38" s="101"/>
      <c r="HV38" s="101"/>
      <c r="HW38" s="101"/>
      <c r="HX38" s="101"/>
      <c r="HY38" s="101"/>
      <c r="HZ38" s="101"/>
      <c r="IA38" s="101"/>
      <c r="IB38" s="101"/>
      <c r="IC38" s="101"/>
      <c r="ID38" s="101"/>
      <c r="IE38" s="101"/>
      <c r="IF38" s="101"/>
      <c r="IG38" s="101"/>
      <c r="IH38" s="101"/>
      <c r="II38" s="101"/>
      <c r="IJ38" s="101"/>
      <c r="IK38" s="101"/>
      <c r="IL38" s="101"/>
      <c r="IM38" s="101"/>
      <c r="IN38" s="101"/>
      <c r="IO38" s="101"/>
      <c r="IP38" s="101"/>
      <c r="IQ38" s="101"/>
      <c r="IR38" s="101"/>
      <c r="IS38" s="101"/>
      <c r="IT38" s="101"/>
      <c r="IU38" s="101"/>
      <c r="IV38" s="101"/>
      <c r="IW38" s="101"/>
    </row>
    <row r="39" customFormat="false" ht="12.75" hidden="true" customHeight="false" outlineLevel="0" collapsed="false">
      <c r="A39" s="98"/>
      <c r="B39" s="97"/>
      <c r="C39" s="97" t="s">
        <v>76</v>
      </c>
      <c r="D39" s="98"/>
      <c r="E39" s="99" t="e">
        <f aca="false"/>
        <v>#REF!</v>
      </c>
      <c r="F39" s="29"/>
      <c r="G39" s="99" t="e">
        <f aca="false"/>
        <v>#REF!</v>
      </c>
      <c r="H39" s="101"/>
      <c r="I39" s="104" t="e">
        <f aca="false">SUM(E39:G39)</f>
        <v>#REF!</v>
      </c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  <c r="EX39" s="101"/>
      <c r="EY39" s="101"/>
      <c r="EZ39" s="101"/>
      <c r="FA39" s="101"/>
      <c r="FB39" s="101"/>
      <c r="FC39" s="101"/>
      <c r="FD39" s="101"/>
      <c r="FE39" s="101"/>
      <c r="FF39" s="101"/>
      <c r="FG39" s="101"/>
      <c r="FH39" s="101"/>
      <c r="FI39" s="101"/>
      <c r="FJ39" s="101"/>
      <c r="FK39" s="101"/>
      <c r="FL39" s="101"/>
      <c r="FM39" s="101"/>
      <c r="FN39" s="101"/>
      <c r="FO39" s="101"/>
      <c r="FP39" s="101"/>
      <c r="FQ39" s="101"/>
      <c r="FR39" s="101"/>
      <c r="FS39" s="101"/>
      <c r="FT39" s="101"/>
      <c r="FU39" s="101"/>
      <c r="FV39" s="101"/>
      <c r="FW39" s="101"/>
      <c r="FX39" s="101"/>
      <c r="FY39" s="101"/>
      <c r="FZ39" s="101"/>
      <c r="GA39" s="101"/>
      <c r="GB39" s="101"/>
      <c r="GC39" s="101"/>
      <c r="GD39" s="101"/>
      <c r="GE39" s="101"/>
      <c r="GF39" s="101"/>
      <c r="GG39" s="101"/>
      <c r="GH39" s="101"/>
      <c r="GI39" s="101"/>
      <c r="GJ39" s="101"/>
      <c r="GK39" s="101"/>
      <c r="GL39" s="101"/>
      <c r="GM39" s="101"/>
      <c r="GN39" s="101"/>
      <c r="GO39" s="101"/>
      <c r="GP39" s="101"/>
      <c r="GQ39" s="101"/>
      <c r="GR39" s="101"/>
      <c r="GS39" s="101"/>
      <c r="GT39" s="101"/>
      <c r="GU39" s="101"/>
      <c r="GV39" s="101"/>
      <c r="GW39" s="101"/>
      <c r="GX39" s="101"/>
      <c r="GY39" s="101"/>
      <c r="GZ39" s="101"/>
      <c r="HA39" s="101"/>
      <c r="HB39" s="101"/>
      <c r="HC39" s="101"/>
      <c r="HD39" s="101"/>
      <c r="HE39" s="101"/>
      <c r="HF39" s="101"/>
      <c r="HG39" s="101"/>
      <c r="HH39" s="101"/>
      <c r="HI39" s="101"/>
      <c r="HJ39" s="101"/>
      <c r="HK39" s="101"/>
      <c r="HL39" s="101"/>
      <c r="HM39" s="101"/>
      <c r="HN39" s="101"/>
      <c r="HO39" s="101"/>
      <c r="HP39" s="101"/>
      <c r="HQ39" s="101"/>
      <c r="HR39" s="101"/>
      <c r="HS39" s="101"/>
      <c r="HT39" s="101"/>
      <c r="HU39" s="101"/>
      <c r="HV39" s="101"/>
      <c r="HW39" s="101"/>
      <c r="HX39" s="101"/>
      <c r="HY39" s="101"/>
      <c r="HZ39" s="101"/>
      <c r="IA39" s="101"/>
      <c r="IB39" s="101"/>
      <c r="IC39" s="101"/>
      <c r="ID39" s="101"/>
      <c r="IE39" s="101"/>
      <c r="IF39" s="101"/>
      <c r="IG39" s="101"/>
      <c r="IH39" s="101"/>
      <c r="II39" s="101"/>
      <c r="IJ39" s="101"/>
      <c r="IK39" s="101"/>
      <c r="IL39" s="101"/>
      <c r="IM39" s="101"/>
      <c r="IN39" s="101"/>
      <c r="IO39" s="101"/>
      <c r="IP39" s="101"/>
      <c r="IQ39" s="101"/>
      <c r="IR39" s="101"/>
      <c r="IS39" s="101"/>
      <c r="IT39" s="101"/>
      <c r="IU39" s="101"/>
      <c r="IV39" s="101"/>
      <c r="IW39" s="101"/>
    </row>
    <row r="40" customFormat="false" ht="12.75" hidden="true" customHeight="false" outlineLevel="0" collapsed="false">
      <c r="A40" s="97" t="s">
        <v>77</v>
      </c>
      <c r="B40" s="98"/>
      <c r="C40" s="98"/>
      <c r="D40" s="98"/>
      <c r="E40" s="105" t="e">
        <f aca="false"/>
        <v>#REF!</v>
      </c>
      <c r="F40" s="29"/>
      <c r="G40" s="105" t="e">
        <f aca="false"/>
        <v>#REF!</v>
      </c>
      <c r="H40" s="101"/>
      <c r="I40" s="106" t="e">
        <f aca="false">SUM(E40:G40)</f>
        <v>#REF!</v>
      </c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1"/>
      <c r="DV40" s="101"/>
      <c r="DW40" s="101"/>
      <c r="DX40" s="101"/>
      <c r="DY40" s="101"/>
      <c r="DZ40" s="101"/>
      <c r="EA40" s="101"/>
      <c r="EB40" s="101"/>
      <c r="EC40" s="101"/>
      <c r="ED40" s="101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1"/>
      <c r="IP40" s="101"/>
      <c r="IQ40" s="101"/>
      <c r="IR40" s="101"/>
      <c r="IS40" s="101"/>
      <c r="IT40" s="101"/>
      <c r="IU40" s="101"/>
      <c r="IV40" s="101"/>
      <c r="IW40" s="101"/>
    </row>
    <row r="41" customFormat="false" ht="1.5" hidden="false" customHeight="true" outlineLevel="0" collapsed="false">
      <c r="A41" s="73"/>
      <c r="B41" s="66"/>
      <c r="C41" s="66"/>
      <c r="D41" s="67"/>
      <c r="E41" s="74"/>
      <c r="F41" s="29"/>
      <c r="G41" s="74"/>
      <c r="I41" s="74" t="n">
        <f aca="false">SUM(E41:G41)</f>
        <v>0</v>
      </c>
    </row>
    <row r="42" customFormat="false" ht="12.75" hidden="false" customHeight="false" outlineLevel="0" collapsed="false">
      <c r="A42" s="73" t="s">
        <v>9</v>
      </c>
      <c r="B42" s="66"/>
      <c r="C42" s="66"/>
      <c r="D42" s="67" t="n">
        <v>37225</v>
      </c>
      <c r="E42" s="31"/>
      <c r="F42" s="29"/>
      <c r="G42" s="31"/>
      <c r="I42" s="31"/>
    </row>
    <row r="43" customFormat="false" ht="12.75" hidden="false" customHeight="false" outlineLevel="0" collapsed="false">
      <c r="A43" s="66"/>
      <c r="B43" s="66" t="s">
        <v>10</v>
      </c>
      <c r="C43" s="66"/>
      <c r="D43" s="66"/>
      <c r="E43" s="84" t="n">
        <v>838205392</v>
      </c>
      <c r="F43" s="29"/>
      <c r="G43" s="84" t="n">
        <v>-8974581.5</v>
      </c>
      <c r="I43" s="85" t="n">
        <f aca="false">SUM(E43:G43)</f>
        <v>829230810.5</v>
      </c>
    </row>
    <row r="44" customFormat="false" ht="12.75" hidden="false" customHeight="false" outlineLevel="0" collapsed="false">
      <c r="A44" s="66"/>
      <c r="B44" s="96" t="s">
        <v>11</v>
      </c>
      <c r="C44" s="66"/>
      <c r="D44" s="66"/>
      <c r="E44" s="84" t="n">
        <v>0</v>
      </c>
      <c r="F44" s="29"/>
      <c r="G44" s="84" t="n">
        <v>0</v>
      </c>
      <c r="I44" s="85" t="n">
        <f aca="false">SUM(E44:G44)</f>
        <v>0</v>
      </c>
    </row>
    <row r="45" customFormat="false" ht="12.75" hidden="false" customHeight="false" outlineLevel="0" collapsed="false">
      <c r="A45" s="66"/>
      <c r="B45" s="66" t="s">
        <v>33</v>
      </c>
      <c r="C45" s="66"/>
      <c r="D45" s="66"/>
      <c r="E45" s="84" t="n">
        <v>779409400</v>
      </c>
      <c r="F45" s="29"/>
      <c r="G45" s="84" t="n">
        <v>95624789</v>
      </c>
      <c r="I45" s="85" t="n">
        <f aca="false">SUM(E45:G45)</f>
        <v>875034189</v>
      </c>
    </row>
    <row r="46" customFormat="false" ht="12.75" hidden="false" customHeight="false" outlineLevel="0" collapsed="false">
      <c r="A46" s="66"/>
      <c r="B46" s="96" t="s">
        <v>34</v>
      </c>
      <c r="C46" s="66"/>
      <c r="D46" s="66"/>
      <c r="E46" s="84" t="n">
        <f aca="false">SUM(E43:E45)</f>
        <v>1617614792</v>
      </c>
      <c r="F46" s="29"/>
      <c r="G46" s="84" t="n">
        <f aca="false">SUM(G43:G45)</f>
        <v>86650207.5</v>
      </c>
      <c r="I46" s="85" t="n">
        <f aca="false">SUM(E46:G46)</f>
        <v>1704264999.5</v>
      </c>
    </row>
    <row r="47" customFormat="false" ht="12.75" hidden="false" customHeight="false" outlineLevel="0" collapsed="false">
      <c r="A47" s="66" t="s">
        <v>3</v>
      </c>
      <c r="B47" s="96"/>
      <c r="C47" s="66"/>
      <c r="D47" s="66"/>
      <c r="E47" s="76"/>
      <c r="F47" s="29"/>
      <c r="G47" s="76"/>
      <c r="I47" s="108"/>
    </row>
    <row r="48" customFormat="false" ht="3.75" hidden="false" customHeight="true" outlineLevel="0" collapsed="false">
      <c r="A48" s="66"/>
      <c r="B48" s="66"/>
      <c r="C48" s="66"/>
      <c r="D48" s="66"/>
      <c r="E48" s="31"/>
      <c r="F48" s="29"/>
      <c r="G48" s="31"/>
      <c r="I48" s="31"/>
    </row>
    <row r="49" customFormat="false" ht="12.75" hidden="false" customHeight="false" outlineLevel="0" collapsed="false">
      <c r="A49" s="73" t="s">
        <v>35</v>
      </c>
      <c r="B49" s="66"/>
      <c r="C49" s="66"/>
      <c r="D49" s="67" t="n">
        <v>37225</v>
      </c>
      <c r="E49" s="31"/>
      <c r="F49" s="29"/>
      <c r="G49" s="31"/>
      <c r="I49" s="31"/>
    </row>
    <row r="50" customFormat="false" ht="12.75" hidden="false" customHeight="false" outlineLevel="0" collapsed="false">
      <c r="A50" s="66"/>
      <c r="B50" s="66" t="s">
        <v>36</v>
      </c>
      <c r="C50" s="66"/>
      <c r="D50" s="66"/>
      <c r="E50" s="84" t="n">
        <v>63890120</v>
      </c>
      <c r="F50" s="29"/>
      <c r="G50" s="84" t="n">
        <v>-37230</v>
      </c>
      <c r="H50" s="31"/>
      <c r="I50" s="85" t="n">
        <f aca="false">SUM(E50:G50)</f>
        <v>63852890</v>
      </c>
    </row>
    <row r="51" customFormat="false" ht="12.75" hidden="false" customHeight="false" outlineLevel="0" collapsed="false">
      <c r="A51" s="66"/>
      <c r="B51" s="66" t="s">
        <v>10</v>
      </c>
      <c r="C51" s="66"/>
      <c r="D51" s="66"/>
      <c r="E51" s="84" t="n">
        <v>637815621</v>
      </c>
      <c r="F51" s="29"/>
      <c r="G51" s="84" t="n">
        <v>-11901577</v>
      </c>
      <c r="I51" s="85" t="n">
        <f aca="false">SUM(E51:G51)</f>
        <v>625914044</v>
      </c>
    </row>
    <row r="52" customFormat="false" ht="12.75" hidden="false" customHeight="false" outlineLevel="0" collapsed="false">
      <c r="A52" s="66"/>
      <c r="B52" s="96" t="s">
        <v>11</v>
      </c>
      <c r="C52" s="66"/>
      <c r="D52" s="66"/>
      <c r="E52" s="84" t="n">
        <v>0</v>
      </c>
      <c r="F52" s="29"/>
      <c r="G52" s="84" t="n">
        <v>0</v>
      </c>
      <c r="I52" s="85" t="n">
        <f aca="false">SUM(E52:G52)</f>
        <v>0</v>
      </c>
    </row>
    <row r="53" customFormat="false" ht="12.75" hidden="false" customHeight="false" outlineLevel="0" collapsed="false">
      <c r="A53" s="66"/>
      <c r="B53" s="66" t="s">
        <v>12</v>
      </c>
      <c r="C53" s="66"/>
      <c r="D53" s="66"/>
      <c r="E53" s="84" t="n">
        <v>229958736</v>
      </c>
      <c r="F53" s="29"/>
      <c r="G53" s="84" t="n">
        <v>187992.5</v>
      </c>
      <c r="I53" s="85" t="n">
        <f aca="false">SUM(E53:G53)</f>
        <v>230146728.5</v>
      </c>
    </row>
    <row r="54" customFormat="false" ht="12.75" hidden="false" customHeight="false" outlineLevel="0" collapsed="false">
      <c r="A54" s="66"/>
      <c r="B54" s="96" t="s">
        <v>34</v>
      </c>
      <c r="C54" s="66"/>
      <c r="D54" s="66"/>
      <c r="E54" s="84" t="n">
        <f aca="false">SUM(E51:E53)</f>
        <v>867774357</v>
      </c>
      <c r="F54" s="29"/>
      <c r="G54" s="84" t="n">
        <f aca="false">SUM(G51:G53)</f>
        <v>-11713584.5</v>
      </c>
      <c r="I54" s="85" t="n">
        <f aca="false">SUM(E54:G54)</f>
        <v>856060772.5</v>
      </c>
    </row>
    <row r="55" customFormat="false" ht="3" hidden="false" customHeight="true" outlineLevel="0" collapsed="false">
      <c r="A55" s="73"/>
      <c r="B55" s="66"/>
      <c r="C55" s="66"/>
      <c r="D55" s="67"/>
      <c r="E55" s="85" t="n">
        <v>0</v>
      </c>
      <c r="F55" s="29"/>
      <c r="G55" s="74" t="s">
        <v>83</v>
      </c>
      <c r="I55" s="85" t="n">
        <f aca="false">SUM(E55:G55)</f>
        <v>0</v>
      </c>
    </row>
    <row r="56" customFormat="false" ht="12.75" hidden="false" customHeight="false" outlineLevel="0" collapsed="false">
      <c r="A56" s="73" t="s">
        <v>37</v>
      </c>
      <c r="B56" s="66"/>
      <c r="C56" s="66"/>
      <c r="D56" s="67"/>
      <c r="E56" s="74"/>
      <c r="F56" s="29"/>
      <c r="G56" s="74"/>
      <c r="I56" s="74"/>
    </row>
    <row r="57" customFormat="false" ht="12.75" hidden="false" customHeight="false" outlineLevel="0" collapsed="false">
      <c r="A57" s="66"/>
      <c r="B57" s="66" t="s">
        <v>36</v>
      </c>
      <c r="C57" s="66"/>
      <c r="D57" s="66"/>
      <c r="E57" s="84" t="n">
        <v>0</v>
      </c>
      <c r="F57" s="29"/>
      <c r="G57" s="84" t="n">
        <v>0</v>
      </c>
      <c r="I57" s="85" t="n">
        <f aca="false">SUM(E57:G57)</f>
        <v>0</v>
      </c>
    </row>
    <row r="58" customFormat="false" ht="12.75" hidden="false" customHeight="false" outlineLevel="0" collapsed="false">
      <c r="A58" s="66"/>
      <c r="B58" s="66" t="s">
        <v>16</v>
      </c>
      <c r="C58" s="66"/>
      <c r="D58" s="66"/>
      <c r="E58" s="31"/>
      <c r="F58" s="29"/>
      <c r="G58" s="31"/>
      <c r="I58" s="31"/>
    </row>
    <row r="59" customFormat="false" ht="12.75" hidden="false" customHeight="true" outlineLevel="0" collapsed="false">
      <c r="A59" s="66"/>
      <c r="B59" s="66"/>
      <c r="C59" s="66" t="s">
        <v>17</v>
      </c>
      <c r="D59" s="66"/>
      <c r="E59" s="31" t="n">
        <v>-96645</v>
      </c>
      <c r="F59" s="29"/>
      <c r="G59" s="31" t="n">
        <v>0</v>
      </c>
      <c r="I59" s="31" t="n">
        <f aca="false">SUM(E59:G59)</f>
        <v>-96645</v>
      </c>
    </row>
    <row r="60" customFormat="false" ht="12.75" hidden="false" customHeight="false" outlineLevel="0" collapsed="false">
      <c r="A60" s="66"/>
      <c r="B60" s="66"/>
      <c r="C60" s="66" t="s">
        <v>18</v>
      </c>
      <c r="D60" s="66"/>
      <c r="E60" s="31" t="n">
        <v>9915845</v>
      </c>
      <c r="F60" s="29"/>
      <c r="G60" s="31" t="n">
        <v>-362403</v>
      </c>
      <c r="I60" s="31" t="n">
        <f aca="false">SUM(E60:G60)</f>
        <v>9553442</v>
      </c>
    </row>
    <row r="61" customFormat="false" ht="12.75" hidden="false" customHeight="false" outlineLevel="0" collapsed="false">
      <c r="A61" s="66"/>
      <c r="B61" s="66"/>
      <c r="C61" s="66" t="s">
        <v>19</v>
      </c>
      <c r="D61" s="66"/>
      <c r="E61" s="31" t="n">
        <v>0</v>
      </c>
      <c r="F61" s="29"/>
      <c r="G61" s="31" t="n">
        <v>0</v>
      </c>
      <c r="I61" s="31" t="n">
        <f aca="false">SUM(E61:G61)</f>
        <v>0</v>
      </c>
    </row>
    <row r="62" customFormat="false" ht="12.75" hidden="false" customHeight="false" outlineLevel="0" collapsed="false">
      <c r="A62" s="66"/>
      <c r="B62" s="66"/>
      <c r="C62" s="66" t="s">
        <v>72</v>
      </c>
      <c r="D62" s="66"/>
      <c r="E62" s="31" t="n">
        <v>0</v>
      </c>
      <c r="F62" s="29"/>
      <c r="G62" s="31" t="n">
        <v>0</v>
      </c>
      <c r="I62" s="31" t="n">
        <f aca="false">SUM(E62:G62)</f>
        <v>0</v>
      </c>
    </row>
    <row r="63" customFormat="false" ht="12.75" hidden="false" customHeight="false" outlineLevel="0" collapsed="false">
      <c r="A63" s="66"/>
      <c r="B63" s="66"/>
      <c r="C63" s="66" t="s">
        <v>21</v>
      </c>
      <c r="D63" s="66"/>
      <c r="E63" s="31" t="n">
        <v>7460</v>
      </c>
      <c r="F63" s="29"/>
      <c r="G63" s="31" t="n">
        <v>0</v>
      </c>
      <c r="I63" s="31" t="n">
        <f aca="false">SUM(E63:G63)</f>
        <v>7460</v>
      </c>
    </row>
    <row r="64" customFormat="false" ht="12.75" hidden="false" customHeight="false" outlineLevel="0" collapsed="false">
      <c r="A64" s="66"/>
      <c r="B64" s="66"/>
      <c r="C64" s="66" t="s">
        <v>22</v>
      </c>
      <c r="D64" s="66"/>
      <c r="E64" s="31" t="n">
        <v>-1736</v>
      </c>
      <c r="F64" s="29"/>
      <c r="G64" s="31" t="n">
        <v>0</v>
      </c>
      <c r="I64" s="31" t="n">
        <f aca="false">SUM(E64:G64)</f>
        <v>-1736</v>
      </c>
    </row>
    <row r="65" customFormat="false" ht="12.75" hidden="false" customHeight="false" outlineLevel="0" collapsed="false">
      <c r="A65" s="66"/>
      <c r="B65" s="66"/>
      <c r="C65" s="66" t="s">
        <v>23</v>
      </c>
      <c r="D65" s="66"/>
      <c r="E65" s="31" t="n">
        <v>15567</v>
      </c>
      <c r="F65" s="29"/>
      <c r="G65" s="31" t="n">
        <v>0</v>
      </c>
      <c r="I65" s="31" t="n">
        <f aca="false">SUM(E65:G65)</f>
        <v>15567</v>
      </c>
    </row>
    <row r="66" customFormat="false" ht="12.75" hidden="false" customHeight="false" outlineLevel="0" collapsed="false">
      <c r="A66" s="66"/>
      <c r="B66" s="66"/>
      <c r="C66" s="66" t="s">
        <v>24</v>
      </c>
      <c r="D66" s="66"/>
      <c r="E66" s="31" t="n">
        <v>0</v>
      </c>
      <c r="F66" s="29"/>
      <c r="G66" s="31" t="n">
        <v>0</v>
      </c>
      <c r="I66" s="31" t="n">
        <f aca="false">SUM(E66:G66)</f>
        <v>0</v>
      </c>
    </row>
    <row r="67" customFormat="false" ht="12.75" hidden="false" customHeight="false" outlineLevel="0" collapsed="false">
      <c r="A67" s="66"/>
      <c r="B67" s="66"/>
      <c r="C67" s="66" t="s">
        <v>25</v>
      </c>
      <c r="D67" s="66"/>
      <c r="E67" s="31" t="n">
        <v>0</v>
      </c>
      <c r="F67" s="29"/>
      <c r="G67" s="31" t="n">
        <v>0</v>
      </c>
      <c r="I67" s="31" t="n">
        <f aca="false">SUM(E67:G67)</f>
        <v>0</v>
      </c>
    </row>
    <row r="68" customFormat="false" ht="12.75" hidden="false" customHeight="false" outlineLevel="0" collapsed="false">
      <c r="A68" s="66"/>
      <c r="B68" s="93"/>
      <c r="C68" s="66" t="s">
        <v>26</v>
      </c>
      <c r="D68" s="66"/>
      <c r="E68" s="31" t="n">
        <v>6876</v>
      </c>
      <c r="F68" s="29"/>
      <c r="G68" s="31" t="n">
        <v>0</v>
      </c>
      <c r="I68" s="31" t="n">
        <f aca="false">SUM(E68:G68)</f>
        <v>6876</v>
      </c>
    </row>
    <row r="69" customFormat="false" ht="12.75" hidden="false" customHeight="false" outlineLevel="0" collapsed="false">
      <c r="A69" s="66"/>
      <c r="B69" s="66" t="s">
        <v>27</v>
      </c>
      <c r="C69" s="66"/>
      <c r="D69" s="66"/>
      <c r="E69" s="31" t="n">
        <v>178496</v>
      </c>
      <c r="F69" s="29"/>
      <c r="G69" s="31" t="n">
        <v>0</v>
      </c>
      <c r="I69" s="31" t="n">
        <f aca="false">SUM(E69:G69)</f>
        <v>178496</v>
      </c>
    </row>
    <row r="70" customFormat="false" ht="12.75" hidden="false" customHeight="true" outlineLevel="0" collapsed="false">
      <c r="A70" s="66"/>
      <c r="B70" s="66" t="s">
        <v>28</v>
      </c>
      <c r="C70" s="66"/>
      <c r="D70" s="66"/>
      <c r="E70" s="84" t="n">
        <f aca="false">SUM(E59:E69)</f>
        <v>10025863</v>
      </c>
      <c r="F70" s="29"/>
      <c r="G70" s="84" t="n">
        <f aca="false">SUM(G59:G69)</f>
        <v>-362403</v>
      </c>
      <c r="I70" s="95" t="n">
        <f aca="false">SUM(E70:G70)</f>
        <v>9663460</v>
      </c>
    </row>
    <row r="71" customFormat="false" ht="12.75" hidden="false" customHeight="true" outlineLevel="0" collapsed="false">
      <c r="A71" s="66"/>
      <c r="B71" s="96" t="s">
        <v>73</v>
      </c>
      <c r="C71" s="66"/>
      <c r="D71" s="66"/>
      <c r="E71" s="84" t="n">
        <v>0</v>
      </c>
      <c r="F71" s="29"/>
      <c r="G71" s="84" t="n">
        <v>0</v>
      </c>
      <c r="I71" s="95" t="n">
        <f aca="false">SUM(E71:G71)</f>
        <v>0</v>
      </c>
    </row>
    <row r="72" customFormat="false" ht="12.75" hidden="false" customHeight="true" outlineLevel="0" collapsed="false">
      <c r="A72" s="66"/>
      <c r="B72" s="96" t="s">
        <v>29</v>
      </c>
      <c r="C72" s="66"/>
      <c r="D72" s="66"/>
      <c r="E72" s="84" t="n">
        <v>3125.4</v>
      </c>
      <c r="F72" s="29"/>
      <c r="G72" s="84" t="n">
        <v>0</v>
      </c>
      <c r="I72" s="95" t="n">
        <f aca="false">SUM(E72:G72)</f>
        <v>3125.4</v>
      </c>
    </row>
    <row r="73" customFormat="false" ht="12.75" hidden="false" customHeight="true" outlineLevel="0" collapsed="false">
      <c r="A73" s="66"/>
      <c r="B73" s="96" t="s">
        <v>30</v>
      </c>
      <c r="C73" s="66"/>
      <c r="D73" s="66"/>
      <c r="E73" s="84" t="n">
        <v>103952.4</v>
      </c>
      <c r="F73" s="29"/>
      <c r="G73" s="84" t="n">
        <v>1</v>
      </c>
      <c r="I73" s="95" t="n">
        <f aca="false">SUM(E73:G73)</f>
        <v>103953.4</v>
      </c>
    </row>
    <row r="74" customFormat="false" ht="12.75" hidden="false" customHeight="false" outlineLevel="0" collapsed="false">
      <c r="A74" s="66"/>
      <c r="B74" s="96" t="s">
        <v>31</v>
      </c>
      <c r="C74" s="66"/>
      <c r="D74" s="66"/>
      <c r="E74" s="84" t="n">
        <v>41127</v>
      </c>
      <c r="F74" s="29"/>
      <c r="G74" s="84" t="n">
        <v>-73</v>
      </c>
      <c r="I74" s="95" t="n">
        <f aca="false">SUM(E74:G74)</f>
        <v>41054</v>
      </c>
    </row>
    <row r="75" customFormat="false" ht="12.75" hidden="false" customHeight="false" outlineLevel="0" collapsed="false">
      <c r="A75" s="66" t="s">
        <v>38</v>
      </c>
      <c r="B75" s="66"/>
      <c r="C75" s="66"/>
      <c r="D75" s="66"/>
      <c r="E75" s="84" t="n">
        <f aca="false">SUM(E70:E74)</f>
        <v>10174067.8</v>
      </c>
      <c r="F75" s="29"/>
      <c r="G75" s="84" t="n">
        <f aca="false">SUM(G70:G74)</f>
        <v>-362475</v>
      </c>
      <c r="I75" s="95" t="n">
        <f aca="false">SUM(E75:G75)</f>
        <v>9811592.8</v>
      </c>
    </row>
    <row r="76" customFormat="false" ht="12.75" hidden="false" customHeight="false" outlineLevel="0" collapsed="false">
      <c r="A76" s="66"/>
      <c r="B76" s="66"/>
      <c r="C76" s="66"/>
      <c r="D76" s="66"/>
      <c r="E76" s="109"/>
      <c r="F76" s="29"/>
      <c r="G76" s="109"/>
      <c r="I76" s="109"/>
    </row>
    <row r="77" customFormat="false" ht="12.75" hidden="true" customHeight="false" outlineLevel="0" collapsed="false">
      <c r="A77" s="73" t="s">
        <v>78</v>
      </c>
      <c r="B77" s="66"/>
      <c r="C77" s="66"/>
      <c r="D77" s="66"/>
      <c r="F77" s="29"/>
    </row>
    <row r="78" customFormat="false" ht="12.75" hidden="true" customHeight="false" outlineLevel="0" collapsed="false">
      <c r="A78" s="98"/>
      <c r="B78" s="97" t="s">
        <v>75</v>
      </c>
      <c r="C78" s="98"/>
      <c r="D78" s="98"/>
      <c r="E78" s="103" t="n">
        <v>-1546322.31362103</v>
      </c>
      <c r="F78" s="29"/>
      <c r="G78" s="103" t="n">
        <v>-3107017.64061988</v>
      </c>
      <c r="H78" s="101"/>
      <c r="I78" s="103" t="n">
        <v>-5964919.73215758</v>
      </c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1"/>
      <c r="BN78" s="101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1"/>
      <c r="BZ78" s="101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1"/>
      <c r="CM78" s="101"/>
      <c r="CN78" s="101"/>
      <c r="CO78" s="101"/>
      <c r="CP78" s="101"/>
      <c r="CQ78" s="101"/>
      <c r="CR78" s="101"/>
      <c r="CS78" s="101"/>
      <c r="CT78" s="101"/>
      <c r="CU78" s="101"/>
      <c r="CV78" s="101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1"/>
      <c r="FF78" s="101"/>
      <c r="FG78" s="101"/>
      <c r="FH78" s="101"/>
      <c r="FI78" s="101"/>
      <c r="FJ78" s="101"/>
      <c r="FK78" s="101"/>
      <c r="FL78" s="101"/>
      <c r="FM78" s="101"/>
      <c r="FN78" s="101"/>
      <c r="FO78" s="101"/>
      <c r="FP78" s="101"/>
      <c r="FQ78" s="101"/>
      <c r="FR78" s="101"/>
      <c r="FS78" s="101"/>
      <c r="FT78" s="101"/>
      <c r="FU78" s="101"/>
      <c r="FV78" s="101"/>
      <c r="FW78" s="101"/>
      <c r="FX78" s="101"/>
      <c r="FY78" s="101"/>
      <c r="FZ78" s="101"/>
      <c r="GA78" s="101"/>
      <c r="GB78" s="101"/>
      <c r="GC78" s="101"/>
      <c r="GD78" s="101"/>
      <c r="GE78" s="101"/>
      <c r="GF78" s="101"/>
      <c r="GG78" s="101"/>
      <c r="GH78" s="101"/>
      <c r="GI78" s="101"/>
      <c r="GJ78" s="101"/>
      <c r="GK78" s="101"/>
      <c r="GL78" s="101"/>
      <c r="GM78" s="101"/>
      <c r="GN78" s="101"/>
      <c r="GO78" s="101"/>
      <c r="GP78" s="101"/>
      <c r="GQ78" s="101"/>
      <c r="GR78" s="101"/>
      <c r="GS78" s="101"/>
      <c r="GT78" s="101"/>
      <c r="GU78" s="101"/>
      <c r="GV78" s="101"/>
      <c r="GW78" s="101"/>
      <c r="GX78" s="101"/>
      <c r="GY78" s="101"/>
      <c r="GZ78" s="101"/>
      <c r="HA78" s="101"/>
      <c r="HB78" s="101"/>
      <c r="HC78" s="101"/>
      <c r="HD78" s="101"/>
      <c r="HE78" s="101"/>
      <c r="HF78" s="101"/>
      <c r="HG78" s="101"/>
      <c r="HH78" s="101"/>
      <c r="HI78" s="101"/>
      <c r="HJ78" s="101"/>
      <c r="HK78" s="101"/>
      <c r="HL78" s="101"/>
      <c r="HM78" s="101"/>
      <c r="HN78" s="101"/>
      <c r="HO78" s="101"/>
      <c r="HP78" s="101"/>
      <c r="HQ78" s="101"/>
      <c r="HR78" s="101"/>
      <c r="HS78" s="101"/>
      <c r="HT78" s="101"/>
      <c r="HU78" s="101"/>
      <c r="HV78" s="101"/>
      <c r="HW78" s="101"/>
      <c r="HX78" s="101"/>
      <c r="HY78" s="101"/>
      <c r="HZ78" s="101"/>
      <c r="IA78" s="101"/>
      <c r="IB78" s="101"/>
      <c r="IC78" s="101"/>
      <c r="ID78" s="101"/>
      <c r="IE78" s="101"/>
      <c r="IF78" s="101"/>
      <c r="IG78" s="101"/>
      <c r="IH78" s="101"/>
      <c r="II78" s="101"/>
      <c r="IJ78" s="101"/>
      <c r="IK78" s="101"/>
      <c r="IL78" s="101"/>
      <c r="IM78" s="101"/>
      <c r="IN78" s="101"/>
      <c r="IO78" s="101"/>
      <c r="IP78" s="101"/>
      <c r="IQ78" s="101"/>
      <c r="IR78" s="101"/>
      <c r="IS78" s="101"/>
      <c r="IT78" s="101"/>
      <c r="IU78" s="101"/>
      <c r="IV78" s="101"/>
      <c r="IW78" s="101"/>
    </row>
    <row r="79" customFormat="false" ht="12.75" hidden="true" customHeight="false" outlineLevel="0" collapsed="false">
      <c r="A79" s="98"/>
      <c r="B79" s="97" t="s">
        <v>76</v>
      </c>
      <c r="C79" s="98"/>
      <c r="D79" s="98" t="n">
        <v>0</v>
      </c>
      <c r="E79" s="98" t="n">
        <v>0</v>
      </c>
      <c r="F79" s="98" t="n">
        <v>0</v>
      </c>
      <c r="G79" s="98" t="n">
        <v>0</v>
      </c>
      <c r="H79" s="98" t="n">
        <v>0</v>
      </c>
      <c r="I79" s="98" t="n">
        <v>0</v>
      </c>
      <c r="J79" s="98" t="n">
        <v>0</v>
      </c>
      <c r="K79" s="98" t="n">
        <v>0</v>
      </c>
      <c r="L79" s="98" t="n">
        <v>0</v>
      </c>
      <c r="M79" s="98" t="n">
        <v>0</v>
      </c>
      <c r="N79" s="98" t="n">
        <v>0</v>
      </c>
      <c r="O79" s="98" t="n">
        <v>0</v>
      </c>
      <c r="P79" s="98" t="n">
        <v>0</v>
      </c>
      <c r="Q79" s="98" t="n">
        <v>0</v>
      </c>
      <c r="R79" s="98" t="n">
        <v>0</v>
      </c>
      <c r="S79" s="98" t="n">
        <v>0</v>
      </c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1"/>
      <c r="BN79" s="101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1"/>
      <c r="BZ79" s="101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1"/>
      <c r="CM79" s="101"/>
      <c r="CN79" s="101"/>
      <c r="CO79" s="101"/>
      <c r="CP79" s="101"/>
      <c r="CQ79" s="101"/>
      <c r="CR79" s="101"/>
      <c r="CS79" s="101"/>
      <c r="CT79" s="101"/>
      <c r="CU79" s="101"/>
      <c r="CV79" s="101"/>
      <c r="CW79" s="101"/>
      <c r="CX79" s="101"/>
      <c r="CY79" s="101"/>
      <c r="CZ79" s="101"/>
      <c r="DA79" s="101"/>
      <c r="DB79" s="101"/>
      <c r="DC79" s="101"/>
      <c r="DD79" s="101"/>
      <c r="DE79" s="101"/>
      <c r="DF79" s="101"/>
      <c r="DG79" s="101"/>
      <c r="DH79" s="101"/>
      <c r="DI79" s="101"/>
      <c r="DJ79" s="101"/>
      <c r="DK79" s="101"/>
      <c r="DL79" s="101"/>
      <c r="DM79" s="101"/>
      <c r="DN79" s="101"/>
      <c r="DO79" s="101"/>
      <c r="DP79" s="101"/>
      <c r="DQ79" s="101"/>
      <c r="DR79" s="101"/>
      <c r="DS79" s="101"/>
      <c r="DT79" s="101"/>
      <c r="DU79" s="101"/>
      <c r="DV79" s="101"/>
      <c r="DW79" s="101"/>
      <c r="DX79" s="101"/>
      <c r="DY79" s="101"/>
      <c r="DZ79" s="101"/>
      <c r="EA79" s="101"/>
      <c r="EB79" s="101"/>
      <c r="EC79" s="101"/>
      <c r="ED79" s="101"/>
      <c r="EE79" s="101"/>
      <c r="EF79" s="101"/>
      <c r="EG79" s="101"/>
      <c r="EH79" s="101"/>
      <c r="EI79" s="101"/>
      <c r="EJ79" s="101"/>
      <c r="EK79" s="101"/>
      <c r="EL79" s="101"/>
      <c r="EM79" s="101"/>
      <c r="EN79" s="101"/>
      <c r="EO79" s="101"/>
      <c r="EP79" s="101"/>
      <c r="EQ79" s="101"/>
      <c r="ER79" s="101"/>
      <c r="ES79" s="101"/>
      <c r="ET79" s="101"/>
      <c r="EU79" s="101"/>
      <c r="EV79" s="101"/>
      <c r="EW79" s="101"/>
      <c r="EX79" s="101"/>
      <c r="EY79" s="101"/>
      <c r="EZ79" s="101"/>
      <c r="FA79" s="101"/>
      <c r="FB79" s="101"/>
      <c r="FC79" s="101"/>
      <c r="FD79" s="101"/>
      <c r="FE79" s="101"/>
      <c r="FF79" s="101"/>
      <c r="FG79" s="101"/>
      <c r="FH79" s="101"/>
      <c r="FI79" s="101"/>
      <c r="FJ79" s="101"/>
      <c r="FK79" s="101"/>
      <c r="FL79" s="101"/>
      <c r="FM79" s="101"/>
      <c r="FN79" s="101"/>
      <c r="FO79" s="101"/>
      <c r="FP79" s="101"/>
      <c r="FQ79" s="101"/>
      <c r="FR79" s="101"/>
      <c r="FS79" s="101"/>
      <c r="FT79" s="101"/>
      <c r="FU79" s="101"/>
      <c r="FV79" s="101"/>
      <c r="FW79" s="101"/>
      <c r="FX79" s="101"/>
      <c r="FY79" s="101"/>
      <c r="FZ79" s="101"/>
      <c r="GA79" s="101"/>
      <c r="GB79" s="101"/>
      <c r="GC79" s="101"/>
      <c r="GD79" s="101"/>
      <c r="GE79" s="101"/>
      <c r="GF79" s="101"/>
      <c r="GG79" s="101"/>
      <c r="GH79" s="101"/>
      <c r="GI79" s="101"/>
      <c r="GJ79" s="101"/>
      <c r="GK79" s="101"/>
      <c r="GL79" s="101"/>
      <c r="GM79" s="101"/>
      <c r="GN79" s="101"/>
      <c r="GO79" s="101"/>
      <c r="GP79" s="101"/>
      <c r="GQ79" s="101"/>
      <c r="GR79" s="101"/>
      <c r="GS79" s="101"/>
      <c r="GT79" s="101"/>
      <c r="GU79" s="101"/>
      <c r="GV79" s="101"/>
      <c r="GW79" s="101"/>
      <c r="GX79" s="101"/>
      <c r="GY79" s="101"/>
      <c r="GZ79" s="101"/>
      <c r="HA79" s="101"/>
      <c r="HB79" s="101"/>
      <c r="HC79" s="101"/>
      <c r="HD79" s="101"/>
      <c r="HE79" s="101"/>
      <c r="HF79" s="101"/>
      <c r="HG79" s="101"/>
      <c r="HH79" s="101"/>
      <c r="HI79" s="101"/>
      <c r="HJ79" s="101"/>
      <c r="HK79" s="101"/>
      <c r="HL79" s="101"/>
      <c r="HM79" s="101"/>
      <c r="HN79" s="101"/>
      <c r="HO79" s="101"/>
      <c r="HP79" s="101"/>
      <c r="HQ79" s="101"/>
      <c r="HR79" s="101"/>
      <c r="HS79" s="101"/>
      <c r="HT79" s="101"/>
      <c r="HU79" s="101"/>
      <c r="HV79" s="101"/>
      <c r="HW79" s="101"/>
      <c r="HX79" s="101"/>
      <c r="HY79" s="101"/>
      <c r="HZ79" s="101"/>
      <c r="IA79" s="101"/>
      <c r="IB79" s="101"/>
      <c r="IC79" s="101"/>
      <c r="ID79" s="101"/>
      <c r="IE79" s="101"/>
      <c r="IF79" s="101"/>
      <c r="IG79" s="101"/>
      <c r="IH79" s="101"/>
      <c r="II79" s="101"/>
      <c r="IJ79" s="101"/>
      <c r="IK79" s="101"/>
      <c r="IL79" s="101"/>
      <c r="IM79" s="101"/>
      <c r="IN79" s="101"/>
      <c r="IO79" s="101"/>
      <c r="IP79" s="101"/>
      <c r="IQ79" s="101"/>
      <c r="IR79" s="101"/>
      <c r="IS79" s="101"/>
      <c r="IT79" s="101"/>
      <c r="IU79" s="101"/>
      <c r="IV79" s="101"/>
      <c r="IW79" s="101"/>
    </row>
    <row r="80" customFormat="false" ht="12.75" hidden="true" customHeight="true" outlineLevel="0" collapsed="false">
      <c r="A80" s="97" t="s">
        <v>79</v>
      </c>
      <c r="B80" s="98"/>
      <c r="C80" s="98"/>
      <c r="D80" s="98"/>
      <c r="E80" s="106" t="n">
        <v>-49569573.8742015</v>
      </c>
      <c r="F80" s="117"/>
      <c r="G80" s="106" t="n">
        <v>-111423966.360266</v>
      </c>
      <c r="H80" s="101"/>
      <c r="I80" s="106" t="n">
        <v>-222241453.640106</v>
      </c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1"/>
      <c r="BN80" s="101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1"/>
      <c r="BZ80" s="101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1"/>
      <c r="CM80" s="101"/>
      <c r="CN80" s="101"/>
      <c r="CO80" s="101"/>
      <c r="CP80" s="101"/>
      <c r="CQ80" s="101"/>
      <c r="CR80" s="101"/>
      <c r="CS80" s="101"/>
      <c r="CT80" s="101"/>
      <c r="CU80" s="101"/>
      <c r="CV80" s="101"/>
      <c r="CW80" s="101"/>
      <c r="CX80" s="101"/>
      <c r="CY80" s="101"/>
      <c r="CZ80" s="101"/>
      <c r="DA80" s="101"/>
      <c r="DB80" s="101"/>
      <c r="DC80" s="101"/>
      <c r="DD80" s="101"/>
      <c r="DE80" s="101"/>
      <c r="DF80" s="101"/>
      <c r="DG80" s="101"/>
      <c r="DH80" s="101"/>
      <c r="DI80" s="101"/>
      <c r="DJ80" s="101"/>
      <c r="DK80" s="101"/>
      <c r="DL80" s="101"/>
      <c r="DM80" s="101"/>
      <c r="DN80" s="101"/>
      <c r="DO80" s="101"/>
      <c r="DP80" s="101"/>
      <c r="DQ80" s="101"/>
      <c r="DR80" s="101"/>
      <c r="DS80" s="101"/>
      <c r="DT80" s="101"/>
      <c r="DU80" s="101"/>
      <c r="DV80" s="101"/>
      <c r="DW80" s="101"/>
      <c r="DX80" s="101"/>
      <c r="DY80" s="101"/>
      <c r="DZ80" s="101"/>
      <c r="EA80" s="101"/>
      <c r="EB80" s="101"/>
      <c r="EC80" s="101"/>
      <c r="ED80" s="101"/>
      <c r="EE80" s="101"/>
      <c r="EF80" s="101"/>
      <c r="EG80" s="101"/>
      <c r="EH80" s="101"/>
      <c r="EI80" s="101"/>
      <c r="EJ80" s="101"/>
      <c r="EK80" s="101"/>
      <c r="EL80" s="101"/>
      <c r="EM80" s="101"/>
      <c r="EN80" s="101"/>
      <c r="EO80" s="101"/>
      <c r="EP80" s="101"/>
      <c r="EQ80" s="101"/>
      <c r="ER80" s="101"/>
      <c r="ES80" s="101"/>
      <c r="ET80" s="101"/>
      <c r="EU80" s="101"/>
      <c r="EV80" s="101"/>
      <c r="EW80" s="101"/>
      <c r="EX80" s="101"/>
      <c r="EY80" s="101"/>
      <c r="EZ80" s="101"/>
      <c r="FA80" s="101"/>
      <c r="FB80" s="101"/>
      <c r="FC80" s="101"/>
      <c r="FD80" s="101"/>
      <c r="FE80" s="101"/>
      <c r="FF80" s="101"/>
      <c r="FG80" s="101"/>
      <c r="FH80" s="101"/>
      <c r="FI80" s="101"/>
      <c r="FJ80" s="101"/>
      <c r="FK80" s="101"/>
      <c r="FL80" s="101"/>
      <c r="FM80" s="101"/>
      <c r="FN80" s="101"/>
      <c r="FO80" s="101"/>
      <c r="FP80" s="101"/>
      <c r="FQ80" s="101"/>
      <c r="FR80" s="101"/>
      <c r="FS80" s="101"/>
      <c r="FT80" s="101"/>
      <c r="FU80" s="101"/>
      <c r="FV80" s="101"/>
      <c r="FW80" s="101"/>
      <c r="FX80" s="101"/>
      <c r="FY80" s="101"/>
      <c r="FZ80" s="101"/>
      <c r="GA80" s="101"/>
      <c r="GB80" s="101"/>
      <c r="GC80" s="101"/>
      <c r="GD80" s="101"/>
      <c r="GE80" s="101"/>
      <c r="GF80" s="101"/>
      <c r="GG80" s="101"/>
      <c r="GH80" s="101"/>
      <c r="GI80" s="101"/>
      <c r="GJ80" s="101"/>
      <c r="GK80" s="101"/>
      <c r="GL80" s="101"/>
      <c r="GM80" s="101"/>
      <c r="GN80" s="101"/>
      <c r="GO80" s="101"/>
      <c r="GP80" s="101"/>
      <c r="GQ80" s="101"/>
      <c r="GR80" s="101"/>
      <c r="GS80" s="101"/>
      <c r="GT80" s="101"/>
      <c r="GU80" s="101"/>
      <c r="GV80" s="101"/>
      <c r="GW80" s="101"/>
      <c r="GX80" s="101"/>
      <c r="GY80" s="101"/>
      <c r="GZ80" s="101"/>
      <c r="HA80" s="101"/>
      <c r="HB80" s="101"/>
      <c r="HC80" s="101"/>
      <c r="HD80" s="101"/>
      <c r="HE80" s="101"/>
      <c r="HF80" s="101"/>
      <c r="HG80" s="101"/>
      <c r="HH80" s="101"/>
      <c r="HI80" s="101"/>
      <c r="HJ80" s="101"/>
      <c r="HK80" s="101"/>
      <c r="HL80" s="101"/>
      <c r="HM80" s="101"/>
      <c r="HN80" s="101"/>
      <c r="HO80" s="101"/>
      <c r="HP80" s="101"/>
      <c r="HQ80" s="101"/>
      <c r="HR80" s="101"/>
      <c r="HS80" s="101"/>
      <c r="HT80" s="101"/>
      <c r="HU80" s="101"/>
      <c r="HV80" s="101"/>
      <c r="HW80" s="101"/>
      <c r="HX80" s="101"/>
      <c r="HY80" s="101"/>
      <c r="HZ80" s="101"/>
      <c r="IA80" s="101"/>
      <c r="IB80" s="101"/>
      <c r="IC80" s="101"/>
      <c r="ID80" s="101"/>
      <c r="IE80" s="101"/>
      <c r="IF80" s="101"/>
      <c r="IG80" s="101"/>
      <c r="IH80" s="101"/>
      <c r="II80" s="101"/>
      <c r="IJ80" s="101"/>
      <c r="IK80" s="101"/>
      <c r="IL80" s="101"/>
      <c r="IM80" s="101"/>
      <c r="IN80" s="101"/>
      <c r="IO80" s="101"/>
      <c r="IP80" s="101"/>
      <c r="IQ80" s="101"/>
      <c r="IR80" s="101"/>
      <c r="IS80" s="101"/>
      <c r="IT80" s="101"/>
      <c r="IU80" s="101"/>
      <c r="IV80" s="101"/>
      <c r="IW80" s="101"/>
    </row>
    <row r="81" customFormat="false" ht="12.75" hidden="false" customHeight="true" outlineLevel="0" collapsed="false">
      <c r="A81" s="66"/>
      <c r="B81" s="66"/>
      <c r="C81" s="66"/>
      <c r="D81" s="66"/>
      <c r="E81" s="109"/>
      <c r="F81" s="31"/>
      <c r="G81" s="109"/>
      <c r="I81" s="109"/>
    </row>
    <row r="82" customFormat="false" ht="12.75" hidden="false" customHeight="false" outlineLevel="0" collapsed="false">
      <c r="A82" s="66"/>
      <c r="B82" s="66"/>
      <c r="C82" s="66"/>
      <c r="D82" s="66"/>
      <c r="E82" s="109"/>
      <c r="F82" s="31"/>
      <c r="G82" s="109"/>
      <c r="I82" s="1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2002-01-14T21:44:48Z</dcterms:created>
  <dc:creator>cevans</dc:creator>
  <dc:description/>
  <dc:language>en-US</dc:language>
  <cp:lastModifiedBy>adahlke</cp:lastModifiedBy>
  <cp:lastPrinted>2002-01-18T15:38:33Z</cp:lastPrinted>
  <dcterms:modified xsi:type="dcterms:W3CDTF">2002-01-24T14:48:08Z</dcterms:modified>
  <cp:revision>0</cp:revision>
  <dc:subject/>
  <dc:title/>
</cp:coreProperties>
</file>