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  <externalReference r:id="rId8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<sst xmlns="http://schemas.openxmlformats.org/spreadsheetml/2006/main" count="283" uniqueCount="20">
  <si>
    <t xml:space="preserve">Deal Ticket#</t>
  </si>
  <si>
    <t xml:space="preserve">Customer</t>
  </si>
  <si>
    <t xml:space="preserve">Juniper</t>
  </si>
  <si>
    <t xml:space="preserve">Well Name</t>
  </si>
  <si>
    <t xml:space="preserve">W Cam 313</t>
  </si>
  <si>
    <t xml:space="preserve">HI 244</t>
  </si>
  <si>
    <t xml:space="preserve">Meter #</t>
  </si>
  <si>
    <t xml:space="preserve">Price</t>
  </si>
  <si>
    <t xml:space="preserve">EI 57</t>
  </si>
  <si>
    <t xml:space="preserve">SMI 253</t>
  </si>
  <si>
    <t xml:space="preserve">EI 28</t>
  </si>
  <si>
    <t xml:space="preserve">Premium</t>
  </si>
  <si>
    <t xml:space="preserve">St.65</t>
  </si>
  <si>
    <t xml:space="preserve">800 L</t>
  </si>
  <si>
    <t xml:space="preserve">Koch/Tenn 800L</t>
  </si>
  <si>
    <t xml:space="preserve">Transport</t>
  </si>
  <si>
    <t xml:space="preserve">Fuel</t>
  </si>
  <si>
    <t xml:space="preserve">Net Price</t>
  </si>
  <si>
    <t xml:space="preserve">Total Volume</t>
  </si>
  <si>
    <t xml:space="preserve">Total Cost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</si>
</sst>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#,##0_);[RED]\(#,##0\)"/>
    <numFmt numFmtId="166" formatCode="\$#,##0.0000"/>
    <numFmt numFmtId="167" formatCode="0.00%"/>
    <numFmt numFmtId="168" formatCode="\$#,##0.000"/>
    <numFmt numFmtId="169" formatCode="0.000%"/>
    <numFmt numFmtId="170" formatCode="[$-409]m/d/yyyy"/>
    <numFmt numFmtId="171" formatCode="\$#,##0.00"/>
    <numFmt numFmtId="172" formatCode="\$#,##0.00_);[RED]&quot;($&quot;#,##0.00\)"/>
    <numFmt numFmtId="173" formatCode="_(* #,##0_);_(* \(#,##0\);_(* \-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externalLink" Target="externalLinks/externalLink3.xml"/><Relationship Id="rId9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%07Documents%20and%20Settings/jquick/Local%20Settings/Temporary%20Internet%20Files/OLK147/Dec&apos;%202001_Transco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%07Documents%20and%20Settings/jquick/Local%20Settings/Temporary%20Internet%20Files/OLK147/Dec&apos;%202001_Tennessee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%07Documents%20and%20Settings/jquick/Local%20Settings/Temporary%20Internet%20Files/OLK147/Dec&apos;%202001_HIO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urchases"/>
      <sheetName val="Sales"/>
      <sheetName val="Wellhead Activities"/>
      <sheetName val="Total"/>
    </sheetNames>
    <sheetDataSet>
      <sheetData sheetId="0"/>
      <sheetData sheetId="1"/>
      <sheetData sheetId="2">
        <row r="57">
          <cell r="Q57">
            <v>1854.15829650462</v>
          </cell>
        </row>
        <row r="58">
          <cell r="Q58">
            <v>770.389714744877</v>
          </cell>
        </row>
        <row r="59">
          <cell r="Q59">
            <v>0</v>
          </cell>
        </row>
        <row r="60">
          <cell r="Q60">
            <v>12.0530333467256</v>
          </cell>
        </row>
        <row r="61">
          <cell r="Q61">
            <v>0</v>
          </cell>
        </row>
        <row r="62">
          <cell r="Q62">
            <v>0</v>
          </cell>
        </row>
        <row r="63">
          <cell r="Q63">
            <v>1899.35717155484</v>
          </cell>
        </row>
        <row r="64">
          <cell r="Q64">
            <v>1.00441944556047</v>
          </cell>
        </row>
        <row r="65">
          <cell r="Q65">
            <v>1.00441944556047</v>
          </cell>
        </row>
        <row r="66">
          <cell r="Q66">
            <v>1.00441944556047</v>
          </cell>
        </row>
        <row r="67">
          <cell r="Q67">
            <v>1.00441944556047</v>
          </cell>
        </row>
        <row r="68">
          <cell r="Q68">
            <v>1.00441944556047</v>
          </cell>
        </row>
        <row r="69">
          <cell r="Q69">
            <v>1.00441944556047</v>
          </cell>
        </row>
        <row r="70">
          <cell r="Q70">
            <v>1.00441944556047</v>
          </cell>
        </row>
        <row r="71">
          <cell r="Q71">
            <v>778.425070309361</v>
          </cell>
        </row>
        <row r="72">
          <cell r="Q72">
            <v>778.425070309361</v>
          </cell>
        </row>
        <row r="73">
          <cell r="Q73">
            <v>778.425070309361</v>
          </cell>
        </row>
        <row r="74">
          <cell r="Q74">
            <v>778.425070309361</v>
          </cell>
        </row>
        <row r="75">
          <cell r="Q75">
            <v>1460.42587384492</v>
          </cell>
        </row>
        <row r="76">
          <cell r="Q76">
            <v>1488.54961832061</v>
          </cell>
        </row>
        <row r="77">
          <cell r="Q77">
            <v>778.425070309361</v>
          </cell>
        </row>
        <row r="78">
          <cell r="Q78">
            <v>778.425070309361</v>
          </cell>
        </row>
        <row r="79">
          <cell r="Q79">
            <v>778.425070309361</v>
          </cell>
        </row>
        <row r="80">
          <cell r="Q80">
            <v>778.425070309361</v>
          </cell>
        </row>
        <row r="81">
          <cell r="Q81">
            <v>778.425070309361</v>
          </cell>
        </row>
        <row r="82">
          <cell r="Q82">
            <v>778.425070309361</v>
          </cell>
        </row>
        <row r="83">
          <cell r="Q83">
            <v>778.425070309361</v>
          </cell>
        </row>
        <row r="84">
          <cell r="Q84">
            <v>2862.59541984733</v>
          </cell>
        </row>
        <row r="85">
          <cell r="Q85">
            <v>3013.2583366814</v>
          </cell>
        </row>
        <row r="86">
          <cell r="Q86">
            <v>3013.2583366814</v>
          </cell>
        </row>
        <row r="87">
          <cell r="Q87">
            <v>3013.2583366814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urchases"/>
      <sheetName val="Wellhead"/>
      <sheetName val="Sales"/>
      <sheetName val="Totals"/>
    </sheetNames>
    <sheetDataSet>
      <sheetData sheetId="0"/>
      <sheetData sheetId="1">
        <row r="138">
          <cell r="K138">
            <v>450</v>
          </cell>
        </row>
        <row r="138">
          <cell r="AC138">
            <v>2771</v>
          </cell>
        </row>
        <row r="139">
          <cell r="K139">
            <v>450</v>
          </cell>
        </row>
        <row r="139">
          <cell r="AC139">
            <v>2827</v>
          </cell>
        </row>
        <row r="140">
          <cell r="K140">
            <v>450</v>
          </cell>
        </row>
        <row r="140">
          <cell r="AC140">
            <v>2781</v>
          </cell>
        </row>
        <row r="141">
          <cell r="K141">
            <v>450</v>
          </cell>
        </row>
        <row r="141">
          <cell r="AC141">
            <v>2745</v>
          </cell>
        </row>
        <row r="142">
          <cell r="K142">
            <v>450</v>
          </cell>
        </row>
        <row r="142">
          <cell r="AC142">
            <v>2820</v>
          </cell>
        </row>
        <row r="143">
          <cell r="K143">
            <v>450</v>
          </cell>
        </row>
        <row r="143">
          <cell r="AC143">
            <v>2799</v>
          </cell>
        </row>
        <row r="144">
          <cell r="K144">
            <v>450</v>
          </cell>
        </row>
        <row r="144">
          <cell r="AC144">
            <v>2795</v>
          </cell>
        </row>
        <row r="145">
          <cell r="K145">
            <v>450</v>
          </cell>
        </row>
        <row r="145">
          <cell r="AC145">
            <v>2785</v>
          </cell>
        </row>
        <row r="146">
          <cell r="K146">
            <v>450</v>
          </cell>
        </row>
        <row r="146">
          <cell r="AC146">
            <v>2787</v>
          </cell>
        </row>
        <row r="147">
          <cell r="K147">
            <v>450</v>
          </cell>
        </row>
        <row r="147">
          <cell r="AC147">
            <v>2725</v>
          </cell>
        </row>
        <row r="148">
          <cell r="K148">
            <v>450</v>
          </cell>
        </row>
        <row r="148">
          <cell r="AC148">
            <v>2767</v>
          </cell>
        </row>
        <row r="149">
          <cell r="K149">
            <v>450</v>
          </cell>
        </row>
        <row r="149">
          <cell r="AC149">
            <v>2823</v>
          </cell>
        </row>
        <row r="150">
          <cell r="K150">
            <v>450</v>
          </cell>
        </row>
        <row r="150">
          <cell r="AC150">
            <v>2844</v>
          </cell>
        </row>
        <row r="151">
          <cell r="K151">
            <v>450</v>
          </cell>
        </row>
        <row r="151">
          <cell r="AC151">
            <v>2823</v>
          </cell>
        </row>
        <row r="152">
          <cell r="K152">
            <v>450</v>
          </cell>
        </row>
        <row r="152">
          <cell r="AC152">
            <v>2825</v>
          </cell>
        </row>
        <row r="153">
          <cell r="K153">
            <v>450</v>
          </cell>
        </row>
        <row r="153">
          <cell r="AC153">
            <v>2829</v>
          </cell>
        </row>
        <row r="154">
          <cell r="K154">
            <v>450</v>
          </cell>
        </row>
        <row r="154">
          <cell r="AC154">
            <v>2818</v>
          </cell>
        </row>
        <row r="155">
          <cell r="K155">
            <v>450</v>
          </cell>
        </row>
        <row r="155">
          <cell r="AC155">
            <v>2816</v>
          </cell>
        </row>
        <row r="156">
          <cell r="K156">
            <v>450</v>
          </cell>
        </row>
        <row r="156">
          <cell r="AC156">
            <v>2794</v>
          </cell>
        </row>
        <row r="157">
          <cell r="K157">
            <v>450</v>
          </cell>
        </row>
        <row r="157">
          <cell r="AC157">
            <v>2795</v>
          </cell>
        </row>
        <row r="158">
          <cell r="K158">
            <v>450</v>
          </cell>
        </row>
        <row r="158">
          <cell r="AC158">
            <v>2781</v>
          </cell>
        </row>
        <row r="159">
          <cell r="K159">
            <v>450</v>
          </cell>
        </row>
        <row r="159">
          <cell r="AC159">
            <v>2780</v>
          </cell>
        </row>
        <row r="160">
          <cell r="K160">
            <v>450</v>
          </cell>
        </row>
        <row r="160">
          <cell r="AC160">
            <v>2763</v>
          </cell>
        </row>
        <row r="161">
          <cell r="K161">
            <v>450</v>
          </cell>
        </row>
        <row r="161">
          <cell r="AC161">
            <v>2760</v>
          </cell>
        </row>
        <row r="162">
          <cell r="K162">
            <v>450</v>
          </cell>
        </row>
        <row r="162">
          <cell r="AC162">
            <v>2747</v>
          </cell>
        </row>
        <row r="163">
          <cell r="K163">
            <v>450</v>
          </cell>
        </row>
        <row r="163">
          <cell r="AC163">
            <v>2745</v>
          </cell>
        </row>
        <row r="164">
          <cell r="K164">
            <v>450</v>
          </cell>
        </row>
        <row r="164">
          <cell r="AC164">
            <v>2747</v>
          </cell>
        </row>
        <row r="165">
          <cell r="K165">
            <v>450</v>
          </cell>
        </row>
        <row r="165">
          <cell r="AC165">
            <v>2745</v>
          </cell>
        </row>
        <row r="166">
          <cell r="K166">
            <v>450</v>
          </cell>
        </row>
        <row r="166">
          <cell r="AC166">
            <v>2645</v>
          </cell>
        </row>
        <row r="167">
          <cell r="K167">
            <v>450</v>
          </cell>
        </row>
        <row r="167">
          <cell r="AC167">
            <v>2692</v>
          </cell>
        </row>
        <row r="168">
          <cell r="K168">
            <v>450</v>
          </cell>
        </row>
        <row r="168">
          <cell r="AC168">
            <v>2692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urchases"/>
      <sheetName val="Sales"/>
      <sheetName val="Wellhead Activities"/>
      <sheetName val="Total"/>
    </sheetNames>
    <sheetDataSet>
      <sheetData sheetId="0"/>
      <sheetData sheetId="1"/>
      <sheetData sheetId="2">
        <row r="9">
          <cell r="G9">
            <v>4089</v>
          </cell>
        </row>
        <row r="9">
          <cell r="N9">
            <v>1200</v>
          </cell>
        </row>
        <row r="10">
          <cell r="G10">
            <v>4109</v>
          </cell>
        </row>
        <row r="10">
          <cell r="N10">
            <v>1200</v>
          </cell>
        </row>
        <row r="11">
          <cell r="G11">
            <v>4104</v>
          </cell>
        </row>
        <row r="11">
          <cell r="N11">
            <v>2213</v>
          </cell>
        </row>
        <row r="12">
          <cell r="G12">
            <v>4105</v>
          </cell>
        </row>
        <row r="12">
          <cell r="N12">
            <v>1200</v>
          </cell>
        </row>
        <row r="13">
          <cell r="G13">
            <v>4092</v>
          </cell>
        </row>
        <row r="13">
          <cell r="N13">
            <v>1200</v>
          </cell>
        </row>
        <row r="14">
          <cell r="G14">
            <v>4108</v>
          </cell>
        </row>
        <row r="14">
          <cell r="N14">
            <v>1200</v>
          </cell>
        </row>
        <row r="15">
          <cell r="G15">
            <v>4133</v>
          </cell>
        </row>
        <row r="15">
          <cell r="N15">
            <v>1200</v>
          </cell>
        </row>
        <row r="16">
          <cell r="G16">
            <v>3709</v>
          </cell>
        </row>
        <row r="16">
          <cell r="N16">
            <v>1200</v>
          </cell>
        </row>
        <row r="17">
          <cell r="G17">
            <v>740</v>
          </cell>
        </row>
        <row r="17">
          <cell r="N17">
            <v>1200</v>
          </cell>
        </row>
        <row r="18">
          <cell r="G18">
            <v>4158</v>
          </cell>
        </row>
        <row r="18">
          <cell r="N18">
            <v>1200</v>
          </cell>
        </row>
        <row r="19">
          <cell r="G19">
            <v>4141</v>
          </cell>
        </row>
        <row r="19">
          <cell r="N19">
            <v>1200</v>
          </cell>
        </row>
        <row r="20">
          <cell r="G20">
            <v>4129</v>
          </cell>
        </row>
        <row r="20">
          <cell r="N20">
            <v>1</v>
          </cell>
        </row>
        <row r="21">
          <cell r="G21">
            <v>4134</v>
          </cell>
        </row>
        <row r="21">
          <cell r="N21">
            <v>1</v>
          </cell>
        </row>
        <row r="22">
          <cell r="G22">
            <v>4130</v>
          </cell>
        </row>
        <row r="22">
          <cell r="N22">
            <v>1</v>
          </cell>
        </row>
        <row r="23">
          <cell r="G23">
            <v>4125</v>
          </cell>
        </row>
        <row r="23">
          <cell r="N23">
            <v>1</v>
          </cell>
        </row>
        <row r="24">
          <cell r="G24">
            <v>4119</v>
          </cell>
        </row>
        <row r="24">
          <cell r="N24">
            <v>1</v>
          </cell>
        </row>
        <row r="25">
          <cell r="G25">
            <v>4124</v>
          </cell>
        </row>
        <row r="25">
          <cell r="N25">
            <v>1</v>
          </cell>
        </row>
        <row r="26">
          <cell r="G26">
            <v>4124</v>
          </cell>
        </row>
        <row r="26">
          <cell r="N26">
            <v>1</v>
          </cell>
        </row>
        <row r="27">
          <cell r="G27">
            <v>4117</v>
          </cell>
        </row>
        <row r="27">
          <cell r="N27">
            <v>1</v>
          </cell>
        </row>
        <row r="28">
          <cell r="G28">
            <v>4107</v>
          </cell>
        </row>
        <row r="28">
          <cell r="N28">
            <v>1</v>
          </cell>
        </row>
        <row r="29">
          <cell r="G29">
            <v>4109</v>
          </cell>
        </row>
        <row r="29">
          <cell r="N29">
            <v>1</v>
          </cell>
        </row>
        <row r="30">
          <cell r="G30">
            <v>4102</v>
          </cell>
        </row>
        <row r="30">
          <cell r="N30">
            <v>1</v>
          </cell>
        </row>
        <row r="31">
          <cell r="G31">
            <v>4104</v>
          </cell>
        </row>
        <row r="31">
          <cell r="N31">
            <v>1</v>
          </cell>
        </row>
        <row r="32">
          <cell r="G32">
            <v>4081</v>
          </cell>
        </row>
        <row r="32">
          <cell r="N32">
            <v>1</v>
          </cell>
        </row>
        <row r="33">
          <cell r="G33">
            <v>4070</v>
          </cell>
        </row>
        <row r="33">
          <cell r="N33">
            <v>1</v>
          </cell>
        </row>
        <row r="34">
          <cell r="G34">
            <v>3135</v>
          </cell>
        </row>
        <row r="34">
          <cell r="N34">
            <v>1</v>
          </cell>
        </row>
        <row r="35">
          <cell r="G35">
            <v>4094</v>
          </cell>
        </row>
        <row r="35">
          <cell r="N35">
            <v>1</v>
          </cell>
        </row>
        <row r="36">
          <cell r="G36">
            <v>3938</v>
          </cell>
        </row>
        <row r="36">
          <cell r="N36">
            <v>1</v>
          </cell>
        </row>
        <row r="37">
          <cell r="G37">
            <v>3963</v>
          </cell>
        </row>
        <row r="37">
          <cell r="N37">
            <v>1</v>
          </cell>
        </row>
        <row r="38">
          <cell r="G38">
            <v>2119</v>
          </cell>
        </row>
        <row r="38">
          <cell r="N38">
            <v>1</v>
          </cell>
        </row>
        <row r="39">
          <cell r="G39">
            <v>1221</v>
          </cell>
        </row>
        <row r="39">
          <cell r="N39">
            <v>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V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0" min="2" style="1" width="14.14"/>
    <col collapsed="false" customWidth="true" hidden="false" outlineLevel="0" max="22" min="22" style="0" width="11.85"/>
    <col collapsed="false" customWidth="true" hidden="false" outlineLevel="0" max="60" min="23" style="0" width="14.14"/>
    <col collapsed="false" customWidth="true" hidden="false" outlineLevel="0" max="62" min="62" style="0" width="11.85"/>
    <col collapsed="false" customWidth="true" hidden="false" outlineLevel="0" max="100" min="63" style="1" width="14.14"/>
  </cols>
  <sheetData>
    <row r="1" customFormat="false" ht="12.75" hidden="false" customHeight="false" outlineLevel="0" collapsed="false"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</row>
    <row r="4" customFormat="false" ht="12.75" hidden="false" customHeight="false" outlineLevel="0" collapsed="false">
      <c r="BJ4" s="0" t="s">
        <v>0</v>
      </c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</row>
    <row r="5" customFormat="false" ht="12.75" hidden="false" customHeight="false" outlineLevel="0" collapsed="false">
      <c r="BJ5" s="0" t="s">
        <v>1</v>
      </c>
      <c r="BK5" s="3" t="s">
        <v>2</v>
      </c>
      <c r="BL5" s="3" t="s">
        <v>2</v>
      </c>
      <c r="BM5" s="3" t="s">
        <v>2</v>
      </c>
      <c r="BN5" s="3" t="s">
        <v>2</v>
      </c>
      <c r="BO5" s="3" t="s">
        <v>2</v>
      </c>
      <c r="BP5" s="3" t="s">
        <v>2</v>
      </c>
      <c r="BQ5" s="3" t="s">
        <v>2</v>
      </c>
      <c r="BR5" s="3" t="s">
        <v>2</v>
      </c>
      <c r="BS5" s="3" t="s">
        <v>2</v>
      </c>
      <c r="BT5" s="3" t="s">
        <v>2</v>
      </c>
      <c r="BU5" s="3" t="s">
        <v>2</v>
      </c>
      <c r="BV5" s="3" t="s">
        <v>2</v>
      </c>
      <c r="BW5" s="3" t="s">
        <v>2</v>
      </c>
      <c r="BX5" s="3" t="s">
        <v>2</v>
      </c>
      <c r="BY5" s="3" t="s">
        <v>2</v>
      </c>
      <c r="BZ5" s="3" t="s">
        <v>2</v>
      </c>
      <c r="CA5" s="3" t="s">
        <v>2</v>
      </c>
      <c r="CB5" s="3" t="s">
        <v>2</v>
      </c>
      <c r="CC5" s="3" t="s">
        <v>2</v>
      </c>
      <c r="CD5" s="3" t="s">
        <v>2</v>
      </c>
      <c r="CE5" s="3" t="s">
        <v>2</v>
      </c>
      <c r="CF5" s="3" t="s">
        <v>2</v>
      </c>
      <c r="CG5" s="3" t="s">
        <v>2</v>
      </c>
      <c r="CH5" s="3" t="s">
        <v>2</v>
      </c>
      <c r="CI5" s="3" t="s">
        <v>2</v>
      </c>
      <c r="CJ5" s="3" t="s">
        <v>2</v>
      </c>
      <c r="CK5" s="3" t="s">
        <v>2</v>
      </c>
      <c r="CL5" s="3" t="s">
        <v>2</v>
      </c>
      <c r="CM5" s="3" t="s">
        <v>2</v>
      </c>
      <c r="CN5" s="3" t="s">
        <v>2</v>
      </c>
      <c r="CO5" s="3" t="s">
        <v>2</v>
      </c>
      <c r="CP5" s="3" t="s">
        <v>2</v>
      </c>
      <c r="CQ5" s="3" t="s">
        <v>2</v>
      </c>
      <c r="CR5" s="3" t="s">
        <v>2</v>
      </c>
      <c r="CS5" s="3" t="s">
        <v>2</v>
      </c>
      <c r="CT5" s="3" t="s">
        <v>2</v>
      </c>
      <c r="CU5" s="3" t="s">
        <v>2</v>
      </c>
      <c r="CV5" s="3" t="s">
        <v>2</v>
      </c>
    </row>
    <row r="6" customFormat="false" ht="12.75" hidden="false" customHeight="false" outlineLevel="0" collapsed="false"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BJ6" s="0" t="s">
        <v>3</v>
      </c>
      <c r="BK6" s="3" t="s">
        <v>4</v>
      </c>
      <c r="BL6" s="3" t="s">
        <v>4</v>
      </c>
      <c r="BM6" s="3" t="s">
        <v>4</v>
      </c>
      <c r="BN6" s="3" t="s">
        <v>4</v>
      </c>
      <c r="BO6" s="3" t="s">
        <v>4</v>
      </c>
      <c r="BP6" s="3" t="s">
        <v>4</v>
      </c>
      <c r="BQ6" s="3" t="s">
        <v>4</v>
      </c>
      <c r="BR6" s="3" t="s">
        <v>4</v>
      </c>
      <c r="BS6" s="3" t="s">
        <v>4</v>
      </c>
      <c r="BT6" s="3" t="s">
        <v>4</v>
      </c>
      <c r="BU6" s="3" t="s">
        <v>4</v>
      </c>
      <c r="BV6" s="3" t="s">
        <v>4</v>
      </c>
      <c r="BW6" s="3" t="s">
        <v>4</v>
      </c>
      <c r="BX6" s="3" t="s">
        <v>4</v>
      </c>
      <c r="BY6" s="3" t="s">
        <v>4</v>
      </c>
      <c r="BZ6" s="3" t="s">
        <v>4</v>
      </c>
      <c r="CA6" s="3" t="s">
        <v>4</v>
      </c>
      <c r="CB6" s="3" t="s">
        <v>4</v>
      </c>
      <c r="CC6" s="3" t="s">
        <v>4</v>
      </c>
      <c r="CD6" s="3" t="s">
        <v>5</v>
      </c>
      <c r="CE6" s="3" t="s">
        <v>5</v>
      </c>
      <c r="CF6" s="3" t="s">
        <v>5</v>
      </c>
      <c r="CG6" s="3" t="s">
        <v>5</v>
      </c>
      <c r="CH6" s="3" t="s">
        <v>5</v>
      </c>
      <c r="CI6" s="3" t="s">
        <v>5</v>
      </c>
      <c r="CJ6" s="3" t="s">
        <v>5</v>
      </c>
      <c r="CK6" s="3" t="s">
        <v>5</v>
      </c>
      <c r="CL6" s="3" t="s">
        <v>5</v>
      </c>
      <c r="CM6" s="3" t="s">
        <v>5</v>
      </c>
      <c r="CN6" s="3" t="s">
        <v>5</v>
      </c>
      <c r="CO6" s="3" t="s">
        <v>5</v>
      </c>
      <c r="CP6" s="3" t="s">
        <v>5</v>
      </c>
      <c r="CQ6" s="3" t="s">
        <v>5</v>
      </c>
      <c r="CR6" s="3" t="s">
        <v>5</v>
      </c>
      <c r="CS6" s="3" t="s">
        <v>5</v>
      </c>
      <c r="CT6" s="3" t="s">
        <v>5</v>
      </c>
      <c r="CU6" s="3" t="s">
        <v>5</v>
      </c>
      <c r="CV6" s="3" t="s">
        <v>5</v>
      </c>
    </row>
    <row r="7" customFormat="false" ht="12.75" hidden="false" customHeight="false" outlineLevel="0" collapsed="false">
      <c r="A7" s="0" t="s">
        <v>0</v>
      </c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V7" s="0" t="s">
        <v>0</v>
      </c>
      <c r="BJ7" s="0" t="s">
        <v>6</v>
      </c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</row>
    <row r="8" customFormat="false" ht="12.75" hidden="false" customHeight="false" outlineLevel="0" collapsed="false">
      <c r="A8" s="0" t="s">
        <v>1</v>
      </c>
      <c r="B8" s="0" t="s">
        <v>2</v>
      </c>
      <c r="C8" s="0" t="s">
        <v>2</v>
      </c>
      <c r="D8" s="0" t="s">
        <v>2</v>
      </c>
      <c r="E8" s="0" t="s">
        <v>2</v>
      </c>
      <c r="F8" s="0" t="s">
        <v>2</v>
      </c>
      <c r="G8" s="0" t="s">
        <v>2</v>
      </c>
      <c r="H8" s="0" t="s">
        <v>2</v>
      </c>
      <c r="I8" s="0" t="s">
        <v>2</v>
      </c>
      <c r="J8" s="0" t="s">
        <v>2</v>
      </c>
      <c r="K8" s="0" t="s">
        <v>2</v>
      </c>
      <c r="L8" s="0" t="s">
        <v>2</v>
      </c>
      <c r="M8" s="0" t="s">
        <v>2</v>
      </c>
      <c r="N8" s="0" t="s">
        <v>2</v>
      </c>
      <c r="O8" s="0" t="s">
        <v>2</v>
      </c>
      <c r="P8" s="0" t="s">
        <v>2</v>
      </c>
      <c r="Q8" s="0" t="s">
        <v>2</v>
      </c>
      <c r="R8" s="0" t="s">
        <v>2</v>
      </c>
      <c r="S8" s="0" t="s">
        <v>2</v>
      </c>
      <c r="T8" s="0" t="s">
        <v>2</v>
      </c>
      <c r="V8" s="0" t="s">
        <v>1</v>
      </c>
      <c r="W8" s="0" t="s">
        <v>2</v>
      </c>
      <c r="X8" s="0" t="s">
        <v>2</v>
      </c>
      <c r="Y8" s="0" t="s">
        <v>2</v>
      </c>
      <c r="Z8" s="0" t="s">
        <v>2</v>
      </c>
      <c r="AA8" s="0" t="s">
        <v>2</v>
      </c>
      <c r="AB8" s="0" t="s">
        <v>2</v>
      </c>
      <c r="AC8" s="0" t="s">
        <v>2</v>
      </c>
      <c r="AD8" s="0" t="s">
        <v>2</v>
      </c>
      <c r="AE8" s="0" t="s">
        <v>2</v>
      </c>
      <c r="AF8" s="0" t="s">
        <v>2</v>
      </c>
      <c r="AG8" s="0" t="s">
        <v>2</v>
      </c>
      <c r="AH8" s="0" t="s">
        <v>2</v>
      </c>
      <c r="AI8" s="0" t="s">
        <v>2</v>
      </c>
      <c r="AJ8" s="0" t="s">
        <v>2</v>
      </c>
      <c r="AK8" s="0" t="s">
        <v>2</v>
      </c>
      <c r="AL8" s="0" t="s">
        <v>2</v>
      </c>
      <c r="AM8" s="0" t="s">
        <v>2</v>
      </c>
      <c r="AN8" s="0" t="s">
        <v>2</v>
      </c>
      <c r="AO8" s="0" t="s">
        <v>2</v>
      </c>
      <c r="AP8" s="0" t="s">
        <v>2</v>
      </c>
      <c r="AQ8" s="0" t="s">
        <v>2</v>
      </c>
      <c r="AR8" s="0" t="s">
        <v>2</v>
      </c>
      <c r="AS8" s="0" t="s">
        <v>2</v>
      </c>
      <c r="AT8" s="0" t="s">
        <v>2</v>
      </c>
      <c r="AU8" s="0" t="s">
        <v>2</v>
      </c>
      <c r="AV8" s="0" t="s">
        <v>2</v>
      </c>
      <c r="AW8" s="0" t="s">
        <v>2</v>
      </c>
      <c r="AX8" s="0" t="s">
        <v>2</v>
      </c>
      <c r="AY8" s="0" t="s">
        <v>2</v>
      </c>
      <c r="AZ8" s="0" t="s">
        <v>2</v>
      </c>
      <c r="BA8" s="0" t="s">
        <v>2</v>
      </c>
      <c r="BB8" s="0" t="s">
        <v>2</v>
      </c>
      <c r="BC8" s="0" t="s">
        <v>2</v>
      </c>
      <c r="BD8" s="0" t="s">
        <v>2</v>
      </c>
      <c r="BE8" s="0" t="s">
        <v>2</v>
      </c>
      <c r="BF8" s="0" t="s">
        <v>2</v>
      </c>
      <c r="BG8" s="0" t="s">
        <v>2</v>
      </c>
      <c r="BH8" s="0" t="s">
        <v>2</v>
      </c>
      <c r="BJ8" s="0" t="s">
        <v>7</v>
      </c>
      <c r="BK8" s="4" t="n">
        <v>1.7</v>
      </c>
      <c r="BL8" s="4" t="n">
        <v>2.05</v>
      </c>
      <c r="BM8" s="4" t="n">
        <v>1.945</v>
      </c>
      <c r="BN8" s="4" t="n">
        <v>1.84</v>
      </c>
      <c r="BO8" s="4" t="n">
        <v>1.75</v>
      </c>
      <c r="BP8" s="4" t="n">
        <v>2.06</v>
      </c>
      <c r="BQ8" s="4" t="n">
        <v>2.265</v>
      </c>
      <c r="BR8" s="4" t="n">
        <v>2.485</v>
      </c>
      <c r="BS8" s="4" t="n">
        <v>2.425</v>
      </c>
      <c r="BT8" s="4" t="n">
        <v>2.355</v>
      </c>
      <c r="BU8" s="4" t="n">
        <v>2.335</v>
      </c>
      <c r="BV8" s="4" t="n">
        <v>2.49</v>
      </c>
      <c r="BW8" s="4" t="n">
        <v>2.485</v>
      </c>
      <c r="BX8" s="4" t="n">
        <v>2.57</v>
      </c>
      <c r="BY8" s="4" t="n">
        <v>2.52</v>
      </c>
      <c r="BZ8" s="4" t="n">
        <v>2.545</v>
      </c>
      <c r="CA8" s="4" t="n">
        <v>2.88</v>
      </c>
      <c r="CB8" s="4" t="n">
        <v>2.565</v>
      </c>
      <c r="CC8" s="4" t="n">
        <v>2.585</v>
      </c>
      <c r="CD8" s="4" t="n">
        <v>1.7</v>
      </c>
      <c r="CE8" s="4" t="n">
        <v>2.05</v>
      </c>
      <c r="CF8" s="4" t="n">
        <v>1.945</v>
      </c>
      <c r="CG8" s="4" t="n">
        <v>1.84</v>
      </c>
      <c r="CH8" s="4" t="n">
        <v>1.75</v>
      </c>
      <c r="CI8" s="4" t="n">
        <v>2.06</v>
      </c>
      <c r="CJ8" s="4" t="n">
        <v>2.265</v>
      </c>
      <c r="CK8" s="4" t="n">
        <v>2.485</v>
      </c>
      <c r="CL8" s="4" t="n">
        <v>2.425</v>
      </c>
      <c r="CM8" s="4" t="n">
        <v>2.355</v>
      </c>
      <c r="CN8" s="4" t="n">
        <v>2.335</v>
      </c>
      <c r="CO8" s="4" t="n">
        <v>2.49</v>
      </c>
      <c r="CP8" s="4" t="n">
        <v>2.485</v>
      </c>
      <c r="CQ8" s="4" t="n">
        <v>2.57</v>
      </c>
      <c r="CR8" s="4" t="n">
        <v>2.52</v>
      </c>
      <c r="CS8" s="4" t="n">
        <v>2.545</v>
      </c>
      <c r="CT8" s="4" t="n">
        <v>2.88</v>
      </c>
      <c r="CU8" s="4" t="n">
        <v>2.565</v>
      </c>
      <c r="CV8" s="4" t="n">
        <v>2.585</v>
      </c>
    </row>
    <row r="9" customFormat="false" ht="12.75" hidden="false" customHeight="false" outlineLevel="0" collapsed="false">
      <c r="A9" s="0" t="s">
        <v>3</v>
      </c>
      <c r="B9" s="0" t="s">
        <v>8</v>
      </c>
      <c r="C9" s="0" t="s">
        <v>8</v>
      </c>
      <c r="D9" s="0" t="s">
        <v>8</v>
      </c>
      <c r="E9" s="0" t="s">
        <v>8</v>
      </c>
      <c r="F9" s="0" t="s">
        <v>8</v>
      </c>
      <c r="G9" s="0" t="s">
        <v>8</v>
      </c>
      <c r="H9" s="0" t="s">
        <v>8</v>
      </c>
      <c r="I9" s="0" t="s">
        <v>8</v>
      </c>
      <c r="J9" s="0" t="s">
        <v>8</v>
      </c>
      <c r="K9" s="0" t="s">
        <v>8</v>
      </c>
      <c r="L9" s="0" t="s">
        <v>8</v>
      </c>
      <c r="M9" s="0" t="s">
        <v>8</v>
      </c>
      <c r="N9" s="0" t="s">
        <v>8</v>
      </c>
      <c r="O9" s="0" t="s">
        <v>8</v>
      </c>
      <c r="P9" s="0" t="s">
        <v>8</v>
      </c>
      <c r="Q9" s="0" t="s">
        <v>8</v>
      </c>
      <c r="R9" s="0" t="s">
        <v>8</v>
      </c>
      <c r="S9" s="0" t="s">
        <v>8</v>
      </c>
      <c r="T9" s="0" t="s">
        <v>8</v>
      </c>
      <c r="V9" s="0" t="s">
        <v>3</v>
      </c>
      <c r="W9" s="0" t="s">
        <v>9</v>
      </c>
      <c r="X9" s="0" t="s">
        <v>9</v>
      </c>
      <c r="Y9" s="0" t="s">
        <v>9</v>
      </c>
      <c r="Z9" s="0" t="s">
        <v>9</v>
      </c>
      <c r="AA9" s="0" t="s">
        <v>9</v>
      </c>
      <c r="AB9" s="0" t="s">
        <v>9</v>
      </c>
      <c r="AC9" s="0" t="s">
        <v>9</v>
      </c>
      <c r="AD9" s="0" t="s">
        <v>9</v>
      </c>
      <c r="AE9" s="0" t="s">
        <v>9</v>
      </c>
      <c r="AF9" s="0" t="s">
        <v>9</v>
      </c>
      <c r="AG9" s="0" t="s">
        <v>9</v>
      </c>
      <c r="AH9" s="0" t="s">
        <v>9</v>
      </c>
      <c r="AI9" s="0" t="s">
        <v>9</v>
      </c>
      <c r="AJ9" s="0" t="s">
        <v>9</v>
      </c>
      <c r="AK9" s="0" t="s">
        <v>9</v>
      </c>
      <c r="AL9" s="0" t="s">
        <v>9</v>
      </c>
      <c r="AM9" s="0" t="s">
        <v>9</v>
      </c>
      <c r="AN9" s="0" t="s">
        <v>9</v>
      </c>
      <c r="AO9" s="0" t="s">
        <v>9</v>
      </c>
      <c r="AP9" s="0" t="s">
        <v>10</v>
      </c>
      <c r="AQ9" s="0" t="s">
        <v>10</v>
      </c>
      <c r="AR9" s="0" t="s">
        <v>10</v>
      </c>
      <c r="AS9" s="0" t="s">
        <v>10</v>
      </c>
      <c r="AT9" s="0" t="s">
        <v>10</v>
      </c>
      <c r="AU9" s="0" t="s">
        <v>10</v>
      </c>
      <c r="AV9" s="0" t="s">
        <v>10</v>
      </c>
      <c r="AW9" s="0" t="s">
        <v>10</v>
      </c>
      <c r="AX9" s="0" t="s">
        <v>10</v>
      </c>
      <c r="AY9" s="0" t="s">
        <v>10</v>
      </c>
      <c r="AZ9" s="0" t="s">
        <v>10</v>
      </c>
      <c r="BA9" s="0" t="s">
        <v>10</v>
      </c>
      <c r="BB9" s="0" t="s">
        <v>10</v>
      </c>
      <c r="BC9" s="0" t="s">
        <v>10</v>
      </c>
      <c r="BD9" s="0" t="s">
        <v>10</v>
      </c>
      <c r="BE9" s="0" t="s">
        <v>10</v>
      </c>
      <c r="BF9" s="0" t="s">
        <v>10</v>
      </c>
      <c r="BG9" s="0" t="s">
        <v>10</v>
      </c>
      <c r="BH9" s="0" t="s">
        <v>10</v>
      </c>
      <c r="BJ9" s="0" t="s">
        <v>11</v>
      </c>
      <c r="BK9" s="5" t="n">
        <v>0</v>
      </c>
      <c r="BL9" s="5" t="n">
        <v>0</v>
      </c>
      <c r="BM9" s="5" t="n">
        <v>0</v>
      </c>
      <c r="BN9" s="5" t="n">
        <v>0</v>
      </c>
      <c r="BO9" s="5" t="n">
        <v>0</v>
      </c>
      <c r="BP9" s="5" t="n">
        <v>0</v>
      </c>
      <c r="BQ9" s="5" t="n">
        <v>0</v>
      </c>
      <c r="BR9" s="5" t="n">
        <v>0</v>
      </c>
      <c r="BS9" s="5" t="n">
        <v>0</v>
      </c>
      <c r="BT9" s="5" t="n">
        <v>0</v>
      </c>
      <c r="BU9" s="5" t="n">
        <v>0</v>
      </c>
      <c r="BV9" s="5" t="n">
        <v>0</v>
      </c>
      <c r="BW9" s="5" t="n">
        <v>0</v>
      </c>
      <c r="BX9" s="5" t="n">
        <v>0</v>
      </c>
      <c r="BY9" s="5" t="n">
        <v>0</v>
      </c>
      <c r="BZ9" s="5" t="n">
        <v>0</v>
      </c>
      <c r="CA9" s="5" t="n">
        <v>0</v>
      </c>
      <c r="CB9" s="5" t="n">
        <v>0</v>
      </c>
      <c r="CC9" s="5" t="n">
        <v>0</v>
      </c>
      <c r="CD9" s="5" t="n">
        <v>0</v>
      </c>
      <c r="CE9" s="5" t="n">
        <v>0</v>
      </c>
      <c r="CF9" s="5" t="n">
        <v>0</v>
      </c>
      <c r="CG9" s="5" t="n">
        <v>0</v>
      </c>
      <c r="CH9" s="5" t="n">
        <v>0</v>
      </c>
      <c r="CI9" s="5" t="n">
        <v>0</v>
      </c>
      <c r="CJ9" s="5" t="n">
        <v>0</v>
      </c>
      <c r="CK9" s="5" t="n">
        <v>0</v>
      </c>
      <c r="CL9" s="5" t="n">
        <v>0</v>
      </c>
      <c r="CM9" s="5" t="n">
        <v>0</v>
      </c>
      <c r="CN9" s="5" t="n">
        <v>0</v>
      </c>
      <c r="CO9" s="5" t="n">
        <v>0</v>
      </c>
      <c r="CP9" s="5" t="n">
        <v>0</v>
      </c>
      <c r="CQ9" s="5" t="n">
        <v>0</v>
      </c>
      <c r="CR9" s="5" t="n">
        <v>0</v>
      </c>
      <c r="CS9" s="5" t="n">
        <v>0</v>
      </c>
      <c r="CT9" s="5" t="n">
        <v>0</v>
      </c>
      <c r="CU9" s="5" t="n">
        <v>0</v>
      </c>
      <c r="CV9" s="5" t="n">
        <v>0</v>
      </c>
    </row>
    <row r="10" customFormat="false" ht="12.75" hidden="false" customHeight="false" outlineLevel="0" collapsed="false">
      <c r="A10" s="0" t="s">
        <v>6</v>
      </c>
      <c r="B10" s="0" t="s">
        <v>12</v>
      </c>
      <c r="C10" s="0" t="s">
        <v>12</v>
      </c>
      <c r="D10" s="0" t="s">
        <v>12</v>
      </c>
      <c r="E10" s="0" t="s">
        <v>12</v>
      </c>
      <c r="F10" s="0" t="s">
        <v>12</v>
      </c>
      <c r="G10" s="0" t="s">
        <v>12</v>
      </c>
      <c r="H10" s="0" t="s">
        <v>12</v>
      </c>
      <c r="I10" s="0" t="s">
        <v>12</v>
      </c>
      <c r="J10" s="0" t="s">
        <v>12</v>
      </c>
      <c r="K10" s="0" t="s">
        <v>12</v>
      </c>
      <c r="L10" s="0" t="s">
        <v>12</v>
      </c>
      <c r="M10" s="0" t="s">
        <v>12</v>
      </c>
      <c r="N10" s="0" t="s">
        <v>12</v>
      </c>
      <c r="O10" s="0" t="s">
        <v>12</v>
      </c>
      <c r="P10" s="0" t="s">
        <v>12</v>
      </c>
      <c r="Q10" s="0" t="s">
        <v>12</v>
      </c>
      <c r="R10" s="0" t="s">
        <v>12</v>
      </c>
      <c r="S10" s="0" t="s">
        <v>12</v>
      </c>
      <c r="T10" s="0" t="s">
        <v>12</v>
      </c>
      <c r="V10" s="0" t="s">
        <v>6</v>
      </c>
      <c r="W10" s="0" t="s">
        <v>13</v>
      </c>
      <c r="X10" s="0" t="s">
        <v>13</v>
      </c>
      <c r="Y10" s="0" t="s">
        <v>13</v>
      </c>
      <c r="Z10" s="0" t="s">
        <v>13</v>
      </c>
      <c r="AA10" s="0" t="s">
        <v>13</v>
      </c>
      <c r="AB10" s="0" t="s">
        <v>13</v>
      </c>
      <c r="AC10" s="0" t="s">
        <v>13</v>
      </c>
      <c r="AD10" s="0" t="s">
        <v>13</v>
      </c>
      <c r="AE10" s="0" t="s">
        <v>13</v>
      </c>
      <c r="AF10" s="0" t="s">
        <v>13</v>
      </c>
      <c r="AG10" s="0" t="s">
        <v>13</v>
      </c>
      <c r="AH10" s="0" t="s">
        <v>13</v>
      </c>
      <c r="AI10" s="0" t="s">
        <v>13</v>
      </c>
      <c r="AJ10" s="0" t="s">
        <v>13</v>
      </c>
      <c r="AK10" s="0" t="s">
        <v>13</v>
      </c>
      <c r="AL10" s="0" t="s">
        <v>13</v>
      </c>
      <c r="AM10" s="0" t="s">
        <v>13</v>
      </c>
      <c r="AN10" s="0" t="s">
        <v>13</v>
      </c>
      <c r="AO10" s="0" t="s">
        <v>13</v>
      </c>
      <c r="AP10" s="0" t="s">
        <v>14</v>
      </c>
      <c r="AQ10" s="0" t="s">
        <v>14</v>
      </c>
      <c r="AR10" s="0" t="s">
        <v>14</v>
      </c>
      <c r="AS10" s="0" t="s">
        <v>14</v>
      </c>
      <c r="AT10" s="0" t="s">
        <v>14</v>
      </c>
      <c r="AU10" s="0" t="s">
        <v>14</v>
      </c>
      <c r="AV10" s="0" t="s">
        <v>14</v>
      </c>
      <c r="AW10" s="0" t="s">
        <v>14</v>
      </c>
      <c r="AX10" s="0" t="s">
        <v>14</v>
      </c>
      <c r="AY10" s="0" t="s">
        <v>14</v>
      </c>
      <c r="AZ10" s="0" t="s">
        <v>14</v>
      </c>
      <c r="BA10" s="0" t="s">
        <v>14</v>
      </c>
      <c r="BB10" s="0" t="s">
        <v>14</v>
      </c>
      <c r="BC10" s="0" t="s">
        <v>14</v>
      </c>
      <c r="BD10" s="0" t="s">
        <v>14</v>
      </c>
      <c r="BE10" s="0" t="s">
        <v>14</v>
      </c>
      <c r="BF10" s="0" t="s">
        <v>14</v>
      </c>
      <c r="BG10" s="0" t="s">
        <v>14</v>
      </c>
      <c r="BH10" s="0" t="s">
        <v>14</v>
      </c>
      <c r="BJ10" s="0" t="s">
        <v>15</v>
      </c>
      <c r="BK10" s="5" t="n">
        <v>0</v>
      </c>
      <c r="BL10" s="5" t="n">
        <v>0</v>
      </c>
      <c r="BM10" s="5" t="n">
        <v>0</v>
      </c>
      <c r="BN10" s="5" t="n">
        <v>0</v>
      </c>
      <c r="BO10" s="5" t="n">
        <v>0</v>
      </c>
      <c r="BP10" s="5" t="n">
        <v>0</v>
      </c>
      <c r="BQ10" s="5" t="n">
        <v>0</v>
      </c>
      <c r="BR10" s="5" t="n">
        <v>0</v>
      </c>
      <c r="BS10" s="5" t="n">
        <v>0</v>
      </c>
      <c r="BT10" s="5" t="n">
        <v>0</v>
      </c>
      <c r="BU10" s="5" t="n">
        <v>0</v>
      </c>
      <c r="BV10" s="5" t="n">
        <v>0</v>
      </c>
      <c r="BW10" s="5" t="n">
        <v>0</v>
      </c>
      <c r="BX10" s="5" t="n">
        <v>0</v>
      </c>
      <c r="BY10" s="5" t="n">
        <v>0</v>
      </c>
      <c r="BZ10" s="5" t="n">
        <v>0</v>
      </c>
      <c r="CA10" s="5" t="n">
        <v>0</v>
      </c>
      <c r="CB10" s="5" t="n">
        <v>0</v>
      </c>
      <c r="CC10" s="5" t="n">
        <v>0</v>
      </c>
      <c r="CD10" s="5" t="n">
        <v>0</v>
      </c>
      <c r="CE10" s="5" t="n">
        <v>0</v>
      </c>
      <c r="CF10" s="5" t="n">
        <v>0</v>
      </c>
      <c r="CG10" s="5" t="n">
        <v>0</v>
      </c>
      <c r="CH10" s="5" t="n">
        <v>0</v>
      </c>
      <c r="CI10" s="5" t="n">
        <v>0</v>
      </c>
      <c r="CJ10" s="5" t="n">
        <v>0</v>
      </c>
      <c r="CK10" s="5" t="n">
        <v>0</v>
      </c>
      <c r="CL10" s="5" t="n">
        <v>0</v>
      </c>
      <c r="CM10" s="5" t="n">
        <v>0</v>
      </c>
      <c r="CN10" s="5" t="n">
        <v>0</v>
      </c>
      <c r="CO10" s="5" t="n">
        <v>0</v>
      </c>
      <c r="CP10" s="5" t="n">
        <v>0</v>
      </c>
      <c r="CQ10" s="5" t="n">
        <v>0</v>
      </c>
      <c r="CR10" s="5" t="n">
        <v>0</v>
      </c>
      <c r="CS10" s="5" t="n">
        <v>0</v>
      </c>
      <c r="CT10" s="5" t="n">
        <v>0</v>
      </c>
      <c r="CU10" s="5" t="n">
        <v>0</v>
      </c>
      <c r="CV10" s="5" t="n">
        <v>0</v>
      </c>
    </row>
    <row r="11" customFormat="false" ht="12.75" hidden="false" customHeight="false" outlineLevel="0" collapsed="false">
      <c r="A11" s="0" t="s">
        <v>7</v>
      </c>
      <c r="B11" s="6" t="n">
        <v>1.51</v>
      </c>
      <c r="C11" s="6" t="n">
        <v>2.04</v>
      </c>
      <c r="D11" s="6" t="n">
        <v>1.955</v>
      </c>
      <c r="E11" s="6" t="n">
        <v>1.86</v>
      </c>
      <c r="F11" s="6" t="n">
        <v>1.87</v>
      </c>
      <c r="G11" s="6" t="n">
        <v>2.14</v>
      </c>
      <c r="H11" s="6" t="n">
        <v>2.345</v>
      </c>
      <c r="I11" s="6" t="n">
        <v>2.57</v>
      </c>
      <c r="J11" s="6" t="n">
        <v>2.475</v>
      </c>
      <c r="K11" s="6" t="n">
        <v>2.375</v>
      </c>
      <c r="L11" s="6" t="n">
        <v>2.415</v>
      </c>
      <c r="M11" s="6" t="n">
        <v>2.58</v>
      </c>
      <c r="N11" s="6" t="n">
        <v>2.59</v>
      </c>
      <c r="O11" s="6" t="n">
        <v>2.66</v>
      </c>
      <c r="P11" s="6" t="n">
        <v>2.63</v>
      </c>
      <c r="Q11" s="6" t="n">
        <v>2.65</v>
      </c>
      <c r="R11" s="6" t="n">
        <v>2.98</v>
      </c>
      <c r="S11" s="6" t="n">
        <v>2.63</v>
      </c>
      <c r="T11" s="6" t="n">
        <v>2.665</v>
      </c>
      <c r="V11" s="0" t="s">
        <v>7</v>
      </c>
      <c r="W11" s="6" t="n">
        <v>1.615</v>
      </c>
      <c r="X11" s="6" t="n">
        <v>1.985</v>
      </c>
      <c r="Y11" s="6" t="n">
        <v>1.935</v>
      </c>
      <c r="Z11" s="6" t="n">
        <v>1.81</v>
      </c>
      <c r="AA11" s="6" t="n">
        <v>1.73</v>
      </c>
      <c r="AB11" s="6" t="n">
        <v>2.05</v>
      </c>
      <c r="AC11" s="6" t="n">
        <v>2.26</v>
      </c>
      <c r="AD11" s="6" t="n">
        <v>2.475</v>
      </c>
      <c r="AE11" s="6" t="n">
        <v>2.4</v>
      </c>
      <c r="AF11" s="6" t="n">
        <v>2.335</v>
      </c>
      <c r="AG11" s="6" t="n">
        <v>2.355</v>
      </c>
      <c r="AH11" s="6" t="n">
        <v>2.49</v>
      </c>
      <c r="AI11" s="6" t="n">
        <v>2.49</v>
      </c>
      <c r="AJ11" s="6" t="n">
        <v>2.565</v>
      </c>
      <c r="AK11" s="6" t="n">
        <v>2.525</v>
      </c>
      <c r="AL11" s="6" t="n">
        <v>2.535</v>
      </c>
      <c r="AM11" s="6" t="n">
        <v>2.89</v>
      </c>
      <c r="AN11" s="6" t="n">
        <v>2.55</v>
      </c>
      <c r="AO11" s="6" t="n">
        <v>1.9025</v>
      </c>
      <c r="AP11" s="6" t="n">
        <v>1.615</v>
      </c>
      <c r="AQ11" s="6" t="n">
        <v>1.985</v>
      </c>
      <c r="AR11" s="6" t="n">
        <v>1.935</v>
      </c>
      <c r="AS11" s="6" t="n">
        <v>1.81</v>
      </c>
      <c r="AT11" s="6" t="n">
        <v>1.73</v>
      </c>
      <c r="AU11" s="6" t="n">
        <v>2.05</v>
      </c>
      <c r="AV11" s="6" t="n">
        <v>2.26</v>
      </c>
      <c r="AW11" s="6" t="n">
        <v>2.475</v>
      </c>
      <c r="AX11" s="6" t="n">
        <v>2.4</v>
      </c>
      <c r="AY11" s="6" t="n">
        <v>2.335</v>
      </c>
      <c r="AZ11" s="6" t="n">
        <v>2.355</v>
      </c>
      <c r="BA11" s="6" t="n">
        <v>2.49</v>
      </c>
      <c r="BB11" s="6" t="n">
        <v>2.49</v>
      </c>
      <c r="BC11" s="6" t="n">
        <v>2.565</v>
      </c>
      <c r="BD11" s="6" t="n">
        <v>2.525</v>
      </c>
      <c r="BE11" s="6" t="n">
        <v>2.535</v>
      </c>
      <c r="BF11" s="6" t="n">
        <v>2.89</v>
      </c>
      <c r="BG11" s="6" t="n">
        <v>2.55</v>
      </c>
      <c r="BH11" s="6" t="n">
        <v>2.595</v>
      </c>
      <c r="BJ11" s="0" t="s">
        <v>16</v>
      </c>
      <c r="BK11" s="7" t="n">
        <v>0</v>
      </c>
      <c r="BL11" s="7" t="n">
        <v>0</v>
      </c>
      <c r="BM11" s="7" t="n">
        <v>0</v>
      </c>
      <c r="BN11" s="7" t="n">
        <v>0</v>
      </c>
      <c r="BO11" s="7" t="n">
        <v>0</v>
      </c>
      <c r="BP11" s="7" t="n">
        <v>0</v>
      </c>
      <c r="BQ11" s="7" t="n">
        <v>0</v>
      </c>
      <c r="BR11" s="7" t="n">
        <v>0</v>
      </c>
      <c r="BS11" s="7" t="n">
        <v>0</v>
      </c>
      <c r="BT11" s="7" t="n">
        <v>0</v>
      </c>
      <c r="BU11" s="7" t="n">
        <v>0</v>
      </c>
      <c r="BV11" s="7" t="n">
        <v>0</v>
      </c>
      <c r="BW11" s="7" t="n">
        <v>0</v>
      </c>
      <c r="BX11" s="7" t="n">
        <v>0</v>
      </c>
      <c r="BY11" s="7" t="n">
        <v>0</v>
      </c>
      <c r="BZ11" s="7" t="n">
        <v>0</v>
      </c>
      <c r="CA11" s="7" t="n">
        <v>0</v>
      </c>
      <c r="CB11" s="7" t="n">
        <v>0</v>
      </c>
      <c r="CC11" s="7" t="n">
        <v>0</v>
      </c>
      <c r="CD11" s="7" t="n">
        <v>0</v>
      </c>
      <c r="CE11" s="7" t="n">
        <v>0</v>
      </c>
      <c r="CF11" s="7" t="n">
        <v>0</v>
      </c>
      <c r="CG11" s="7" t="n">
        <v>0</v>
      </c>
      <c r="CH11" s="7" t="n">
        <v>0</v>
      </c>
      <c r="CI11" s="7" t="n">
        <v>0</v>
      </c>
      <c r="CJ11" s="7" t="n">
        <v>0</v>
      </c>
      <c r="CK11" s="7" t="n">
        <v>0</v>
      </c>
      <c r="CL11" s="7" t="n">
        <v>0</v>
      </c>
      <c r="CM11" s="7" t="n">
        <v>0</v>
      </c>
      <c r="CN11" s="7" t="n">
        <v>0</v>
      </c>
      <c r="CO11" s="7" t="n">
        <v>0</v>
      </c>
      <c r="CP11" s="7" t="n">
        <v>0</v>
      </c>
      <c r="CQ11" s="7" t="n">
        <v>0</v>
      </c>
      <c r="CR11" s="7" t="n">
        <v>0</v>
      </c>
      <c r="CS11" s="7" t="n">
        <v>0</v>
      </c>
      <c r="CT11" s="7" t="n">
        <v>0</v>
      </c>
      <c r="CU11" s="7" t="n">
        <v>0</v>
      </c>
      <c r="CV11" s="7" t="n">
        <v>0</v>
      </c>
    </row>
    <row r="12" customFormat="false" ht="12.75" hidden="false" customHeight="false" outlineLevel="0" collapsed="false">
      <c r="A12" s="0" t="s">
        <v>11</v>
      </c>
      <c r="B12" s="5" t="n">
        <v>0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V12" s="0" t="s">
        <v>11</v>
      </c>
      <c r="W12" s="8" t="n">
        <v>0</v>
      </c>
      <c r="X12" s="8" t="n">
        <v>0</v>
      </c>
      <c r="Y12" s="8" t="n">
        <v>0</v>
      </c>
      <c r="Z12" s="8" t="n">
        <v>0</v>
      </c>
      <c r="AA12" s="8" t="n">
        <v>0</v>
      </c>
      <c r="AB12" s="8" t="n">
        <v>0</v>
      </c>
      <c r="AC12" s="8" t="n">
        <v>0</v>
      </c>
      <c r="AD12" s="8" t="n">
        <v>0</v>
      </c>
      <c r="AE12" s="8" t="n">
        <v>0</v>
      </c>
      <c r="AF12" s="8" t="n">
        <v>0</v>
      </c>
      <c r="AG12" s="8" t="n">
        <v>0</v>
      </c>
      <c r="AH12" s="8" t="n">
        <v>0</v>
      </c>
      <c r="AI12" s="8" t="n">
        <v>0</v>
      </c>
      <c r="AJ12" s="8" t="n">
        <v>0</v>
      </c>
      <c r="AK12" s="8" t="n">
        <v>0</v>
      </c>
      <c r="AL12" s="8" t="n">
        <v>0</v>
      </c>
      <c r="AM12" s="8" t="n">
        <v>0</v>
      </c>
      <c r="AN12" s="8" t="n">
        <v>0</v>
      </c>
      <c r="AO12" s="8" t="n">
        <v>0</v>
      </c>
      <c r="AP12" s="8" t="n">
        <v>0</v>
      </c>
      <c r="AQ12" s="8" t="n">
        <v>0</v>
      </c>
      <c r="AR12" s="8" t="n">
        <v>0</v>
      </c>
      <c r="AS12" s="8" t="n">
        <v>0</v>
      </c>
      <c r="AT12" s="8" t="n">
        <v>0</v>
      </c>
      <c r="AU12" s="8" t="n">
        <v>0</v>
      </c>
      <c r="AV12" s="8" t="n">
        <v>0</v>
      </c>
      <c r="AW12" s="8" t="n">
        <v>0</v>
      </c>
      <c r="AX12" s="8" t="n">
        <v>0</v>
      </c>
      <c r="AY12" s="8" t="n">
        <v>0</v>
      </c>
      <c r="AZ12" s="8" t="n">
        <v>0</v>
      </c>
      <c r="BA12" s="8" t="n">
        <v>0</v>
      </c>
      <c r="BB12" s="8" t="n">
        <v>0</v>
      </c>
      <c r="BC12" s="8" t="n">
        <v>0</v>
      </c>
      <c r="BD12" s="8" t="n">
        <v>0</v>
      </c>
      <c r="BE12" s="8" t="n">
        <v>0</v>
      </c>
      <c r="BF12" s="8" t="n">
        <v>0</v>
      </c>
      <c r="BG12" s="8" t="n">
        <v>0</v>
      </c>
      <c r="BH12" s="8" t="n">
        <v>0</v>
      </c>
      <c r="BJ12" s="0" t="s">
        <v>15</v>
      </c>
      <c r="BK12" s="5" t="n">
        <v>0</v>
      </c>
      <c r="BL12" s="5" t="n">
        <v>0</v>
      </c>
      <c r="BM12" s="5" t="n">
        <v>0</v>
      </c>
      <c r="BN12" s="5" t="n">
        <v>0</v>
      </c>
      <c r="BO12" s="5" t="n">
        <v>0</v>
      </c>
      <c r="BP12" s="5" t="n">
        <v>0</v>
      </c>
      <c r="BQ12" s="5" t="n">
        <v>0</v>
      </c>
      <c r="BR12" s="5" t="n">
        <v>0</v>
      </c>
      <c r="BS12" s="5" t="n">
        <v>0</v>
      </c>
      <c r="BT12" s="5" t="n">
        <v>0</v>
      </c>
      <c r="BU12" s="5" t="n">
        <v>0</v>
      </c>
      <c r="BV12" s="5" t="n">
        <v>0</v>
      </c>
      <c r="BW12" s="5" t="n">
        <v>0</v>
      </c>
      <c r="BX12" s="5" t="n">
        <v>0</v>
      </c>
      <c r="BY12" s="5" t="n">
        <v>0</v>
      </c>
      <c r="BZ12" s="5" t="n">
        <v>0</v>
      </c>
      <c r="CA12" s="5" t="n">
        <v>0</v>
      </c>
      <c r="CB12" s="5" t="n">
        <v>0</v>
      </c>
      <c r="CC12" s="5" t="n">
        <v>0</v>
      </c>
      <c r="CD12" s="5" t="n">
        <v>0</v>
      </c>
      <c r="CE12" s="5" t="n">
        <v>0</v>
      </c>
      <c r="CF12" s="5" t="n">
        <v>0</v>
      </c>
      <c r="CG12" s="5" t="n">
        <v>0</v>
      </c>
      <c r="CH12" s="5" t="n">
        <v>0</v>
      </c>
      <c r="CI12" s="5" t="n">
        <v>0</v>
      </c>
      <c r="CJ12" s="5" t="n">
        <v>0</v>
      </c>
      <c r="CK12" s="5" t="n">
        <v>0</v>
      </c>
      <c r="CL12" s="5" t="n">
        <v>0</v>
      </c>
      <c r="CM12" s="5" t="n">
        <v>0</v>
      </c>
      <c r="CN12" s="5" t="n">
        <v>0</v>
      </c>
      <c r="CO12" s="5" t="n">
        <v>0</v>
      </c>
      <c r="CP12" s="5" t="n">
        <v>0</v>
      </c>
      <c r="CQ12" s="5" t="n">
        <v>0</v>
      </c>
      <c r="CR12" s="5" t="n">
        <v>0</v>
      </c>
      <c r="CS12" s="5" t="n">
        <v>0</v>
      </c>
      <c r="CT12" s="5" t="n">
        <v>0</v>
      </c>
      <c r="CU12" s="5" t="n">
        <v>0</v>
      </c>
      <c r="CV12" s="5" t="n">
        <v>0</v>
      </c>
    </row>
    <row r="13" customFormat="false" ht="12.75" hidden="false" customHeight="false" outlineLevel="0" collapsed="false">
      <c r="A13" s="0" t="s">
        <v>15</v>
      </c>
      <c r="B13" s="5" t="n">
        <v>0.1029</v>
      </c>
      <c r="C13" s="5" t="n">
        <v>0.1029</v>
      </c>
      <c r="D13" s="5" t="n">
        <v>0.1029</v>
      </c>
      <c r="E13" s="5" t="n">
        <v>0.1029</v>
      </c>
      <c r="F13" s="5" t="n">
        <v>0.1029</v>
      </c>
      <c r="G13" s="5" t="n">
        <v>0.1029</v>
      </c>
      <c r="H13" s="5" t="n">
        <v>0.1029</v>
      </c>
      <c r="I13" s="5" t="n">
        <v>0.1029</v>
      </c>
      <c r="J13" s="5" t="n">
        <v>0.1029</v>
      </c>
      <c r="K13" s="5" t="n">
        <v>0.1029</v>
      </c>
      <c r="L13" s="5" t="n">
        <v>0.1029</v>
      </c>
      <c r="M13" s="5" t="n">
        <v>0.1029</v>
      </c>
      <c r="N13" s="5" t="n">
        <v>0.1029</v>
      </c>
      <c r="O13" s="5" t="n">
        <v>0.1029</v>
      </c>
      <c r="P13" s="5" t="n">
        <v>0.1029</v>
      </c>
      <c r="Q13" s="5" t="n">
        <v>0.1029</v>
      </c>
      <c r="R13" s="5" t="n">
        <v>0.1029</v>
      </c>
      <c r="S13" s="5" t="n">
        <v>0.1029</v>
      </c>
      <c r="T13" s="5" t="n">
        <v>0.1029</v>
      </c>
      <c r="V13" s="0" t="s">
        <v>15</v>
      </c>
      <c r="W13" s="9" t="n">
        <v>0</v>
      </c>
      <c r="X13" s="9" t="n">
        <v>0</v>
      </c>
      <c r="Y13" s="9" t="n">
        <v>0</v>
      </c>
      <c r="Z13" s="9" t="n">
        <v>0</v>
      </c>
      <c r="AA13" s="9" t="n">
        <v>0</v>
      </c>
      <c r="AB13" s="9" t="n">
        <v>0</v>
      </c>
      <c r="AC13" s="9" t="n">
        <v>0</v>
      </c>
      <c r="AD13" s="9" t="n">
        <v>0</v>
      </c>
      <c r="AE13" s="9" t="n">
        <v>0</v>
      </c>
      <c r="AF13" s="9" t="n">
        <v>0</v>
      </c>
      <c r="AG13" s="9" t="n">
        <v>0</v>
      </c>
      <c r="AH13" s="9" t="n">
        <v>0</v>
      </c>
      <c r="AI13" s="9" t="n">
        <v>0</v>
      </c>
      <c r="AJ13" s="9" t="n">
        <v>0</v>
      </c>
      <c r="AK13" s="9" t="n">
        <v>0</v>
      </c>
      <c r="AL13" s="9" t="n">
        <v>0</v>
      </c>
      <c r="AM13" s="9" t="n">
        <v>0</v>
      </c>
      <c r="AN13" s="9" t="n">
        <v>0</v>
      </c>
      <c r="AO13" s="9" t="n">
        <v>0</v>
      </c>
      <c r="AP13" s="5" t="n">
        <v>0.1523</v>
      </c>
      <c r="AQ13" s="5" t="n">
        <v>0.1523</v>
      </c>
      <c r="AR13" s="5" t="n">
        <v>0.1523</v>
      </c>
      <c r="AS13" s="5" t="n">
        <v>0.1523</v>
      </c>
      <c r="AT13" s="5" t="n">
        <v>0.1523</v>
      </c>
      <c r="AU13" s="5" t="n">
        <v>0.1523</v>
      </c>
      <c r="AV13" s="5" t="n">
        <v>0.1523</v>
      </c>
      <c r="AW13" s="5" t="n">
        <v>0.1523</v>
      </c>
      <c r="AX13" s="5" t="n">
        <v>0.1523</v>
      </c>
      <c r="AY13" s="5" t="n">
        <v>0.1523</v>
      </c>
      <c r="AZ13" s="5" t="n">
        <v>0.1523</v>
      </c>
      <c r="BA13" s="5" t="n">
        <v>0.1523</v>
      </c>
      <c r="BB13" s="5" t="n">
        <v>0.1523</v>
      </c>
      <c r="BC13" s="5" t="n">
        <v>0.1523</v>
      </c>
      <c r="BD13" s="5" t="n">
        <v>0.1523</v>
      </c>
      <c r="BE13" s="5" t="n">
        <v>0.1523</v>
      </c>
      <c r="BF13" s="5" t="n">
        <v>0.1523</v>
      </c>
      <c r="BG13" s="5" t="n">
        <v>0.1523</v>
      </c>
      <c r="BH13" s="5" t="n">
        <v>0.1523</v>
      </c>
      <c r="BJ13" s="0" t="s">
        <v>15</v>
      </c>
      <c r="BK13" s="5" t="n">
        <f aca="false">0.0499*1.0099</f>
        <v>0.05039401</v>
      </c>
      <c r="BL13" s="5" t="n">
        <f aca="false">0.0499*1.0099</f>
        <v>0.05039401</v>
      </c>
      <c r="BM13" s="5" t="n">
        <f aca="false">0.0499*1.0099</f>
        <v>0.05039401</v>
      </c>
      <c r="BN13" s="5" t="n">
        <f aca="false">0.0499*1.0099</f>
        <v>0.05039401</v>
      </c>
      <c r="BO13" s="5" t="n">
        <f aca="false">0.0499*1.0099</f>
        <v>0.05039401</v>
      </c>
      <c r="BP13" s="5" t="n">
        <f aca="false">0.0499*1.0099</f>
        <v>0.05039401</v>
      </c>
      <c r="BQ13" s="5" t="n">
        <f aca="false">0.0499*1.0099</f>
        <v>0.05039401</v>
      </c>
      <c r="BR13" s="5" t="n">
        <f aca="false">0.0499*1.0099</f>
        <v>0.05039401</v>
      </c>
      <c r="BS13" s="5" t="n">
        <f aca="false">0.0499*1.0099</f>
        <v>0.05039401</v>
      </c>
      <c r="BT13" s="5" t="n">
        <f aca="false">0.0499*1.0099</f>
        <v>0.05039401</v>
      </c>
      <c r="BU13" s="5" t="n">
        <f aca="false">0.0499*1.0099</f>
        <v>0.05039401</v>
      </c>
      <c r="BV13" s="5" t="n">
        <f aca="false">0.0499*1.0099</f>
        <v>0.05039401</v>
      </c>
      <c r="BW13" s="5" t="n">
        <f aca="false">0.0499*1.0099</f>
        <v>0.05039401</v>
      </c>
      <c r="BX13" s="5" t="n">
        <f aca="false">0.0499*1.0099</f>
        <v>0.05039401</v>
      </c>
      <c r="BY13" s="5" t="n">
        <f aca="false">0.0499*1.0099</f>
        <v>0.05039401</v>
      </c>
      <c r="BZ13" s="5" t="n">
        <f aca="false">0.0499*1.0099</f>
        <v>0.05039401</v>
      </c>
      <c r="CA13" s="5" t="n">
        <f aca="false">0.0499*1.0099</f>
        <v>0.05039401</v>
      </c>
      <c r="CB13" s="5" t="n">
        <f aca="false">0.0499*1.0099</f>
        <v>0.05039401</v>
      </c>
      <c r="CC13" s="5" t="n">
        <f aca="false">0.0499*1.0099</f>
        <v>0.05039401</v>
      </c>
      <c r="CD13" s="5" t="n">
        <f aca="false">0.1244*1.0099</f>
        <v>0.12563156</v>
      </c>
      <c r="CE13" s="5" t="n">
        <f aca="false">0.1244*1.0099</f>
        <v>0.12563156</v>
      </c>
      <c r="CF13" s="5" t="n">
        <f aca="false">0.1244*1.0099</f>
        <v>0.12563156</v>
      </c>
      <c r="CG13" s="5" t="n">
        <f aca="false">0.1244*1.0099</f>
        <v>0.12563156</v>
      </c>
      <c r="CH13" s="5" t="n">
        <f aca="false">0.1244*1.0099</f>
        <v>0.12563156</v>
      </c>
      <c r="CI13" s="5" t="n">
        <f aca="false">0.1244*1.0099</f>
        <v>0.12563156</v>
      </c>
      <c r="CJ13" s="5" t="n">
        <f aca="false">0.1244*1.0099</f>
        <v>0.12563156</v>
      </c>
      <c r="CK13" s="5" t="n">
        <f aca="false">0.1244*1.0099</f>
        <v>0.12563156</v>
      </c>
      <c r="CL13" s="5" t="n">
        <f aca="false">0.1244*1.0099</f>
        <v>0.12563156</v>
      </c>
      <c r="CM13" s="5" t="n">
        <f aca="false">0.1244*1.0099</f>
        <v>0.12563156</v>
      </c>
      <c r="CN13" s="5" t="n">
        <f aca="false">0.1244*1.0099</f>
        <v>0.12563156</v>
      </c>
      <c r="CO13" s="5" t="n">
        <f aca="false">0.1244*1.0099</f>
        <v>0.12563156</v>
      </c>
      <c r="CP13" s="5" t="n">
        <f aca="false">0.1244*1.0099</f>
        <v>0.12563156</v>
      </c>
      <c r="CQ13" s="5" t="n">
        <f aca="false">0.1244*1.0099</f>
        <v>0.12563156</v>
      </c>
      <c r="CR13" s="5" t="n">
        <f aca="false">0.1244*1.0099</f>
        <v>0.12563156</v>
      </c>
      <c r="CS13" s="5" t="n">
        <f aca="false">0.1244*1.0099</f>
        <v>0.12563156</v>
      </c>
      <c r="CT13" s="5" t="n">
        <f aca="false">0.1244*1.0099</f>
        <v>0.12563156</v>
      </c>
      <c r="CU13" s="5" t="n">
        <f aca="false">0.1244*1.0099</f>
        <v>0.12563156</v>
      </c>
      <c r="CV13" s="5" t="n">
        <f aca="false">0.1244*1.0099</f>
        <v>0.12563156</v>
      </c>
    </row>
    <row r="14" customFormat="false" ht="12.75" hidden="false" customHeight="false" outlineLevel="0" collapsed="false">
      <c r="A14" s="0" t="s">
        <v>16</v>
      </c>
      <c r="B14" s="7" t="n">
        <v>0.0044</v>
      </c>
      <c r="C14" s="7" t="n">
        <v>0.0044</v>
      </c>
      <c r="D14" s="7" t="n">
        <v>0.0044</v>
      </c>
      <c r="E14" s="7" t="n">
        <v>0.0044</v>
      </c>
      <c r="F14" s="7" t="n">
        <v>0.0044</v>
      </c>
      <c r="G14" s="7" t="n">
        <v>0.0044</v>
      </c>
      <c r="H14" s="7" t="n">
        <v>0.0044</v>
      </c>
      <c r="I14" s="7" t="n">
        <v>0.0044</v>
      </c>
      <c r="J14" s="7" t="n">
        <v>0.0044</v>
      </c>
      <c r="K14" s="7" t="n">
        <v>0.0044</v>
      </c>
      <c r="L14" s="7" t="n">
        <v>0.0044</v>
      </c>
      <c r="M14" s="7" t="n">
        <v>0.0044</v>
      </c>
      <c r="N14" s="7" t="n">
        <v>0.0044</v>
      </c>
      <c r="O14" s="7" t="n">
        <v>0.0044</v>
      </c>
      <c r="P14" s="7" t="n">
        <v>0.0044</v>
      </c>
      <c r="Q14" s="7" t="n">
        <v>0.0044</v>
      </c>
      <c r="R14" s="7" t="n">
        <v>0.0044</v>
      </c>
      <c r="S14" s="7" t="n">
        <v>0.0044</v>
      </c>
      <c r="T14" s="7" t="n">
        <v>0.0044</v>
      </c>
      <c r="V14" s="0" t="s">
        <v>16</v>
      </c>
      <c r="W14" s="10" t="n">
        <v>0</v>
      </c>
      <c r="X14" s="10" t="n">
        <v>0</v>
      </c>
      <c r="Y14" s="10" t="n">
        <v>0</v>
      </c>
      <c r="Z14" s="10" t="n">
        <v>0</v>
      </c>
      <c r="AA14" s="10" t="n">
        <v>0</v>
      </c>
      <c r="AB14" s="10" t="n">
        <v>0</v>
      </c>
      <c r="AC14" s="10" t="n">
        <v>0</v>
      </c>
      <c r="AD14" s="10" t="n">
        <v>0</v>
      </c>
      <c r="AE14" s="10" t="n">
        <v>0</v>
      </c>
      <c r="AF14" s="10" t="n">
        <v>0</v>
      </c>
      <c r="AG14" s="10" t="n">
        <v>0</v>
      </c>
      <c r="AH14" s="10" t="n">
        <v>0</v>
      </c>
      <c r="AI14" s="10" t="n">
        <v>0</v>
      </c>
      <c r="AJ14" s="10" t="n">
        <v>0</v>
      </c>
      <c r="AK14" s="10" t="n">
        <v>0</v>
      </c>
      <c r="AL14" s="10" t="n">
        <v>0</v>
      </c>
      <c r="AM14" s="10" t="n">
        <v>0</v>
      </c>
      <c r="AN14" s="10" t="n">
        <v>0</v>
      </c>
      <c r="AO14" s="10" t="n">
        <v>0</v>
      </c>
      <c r="AP14" s="10" t="n">
        <v>0</v>
      </c>
      <c r="AQ14" s="10" t="n">
        <v>0</v>
      </c>
      <c r="AR14" s="10" t="n">
        <v>0</v>
      </c>
      <c r="AS14" s="10" t="n">
        <v>0</v>
      </c>
      <c r="AT14" s="10" t="n">
        <v>0</v>
      </c>
      <c r="AU14" s="10" t="n">
        <v>0</v>
      </c>
      <c r="AV14" s="10" t="n">
        <v>0</v>
      </c>
      <c r="AW14" s="10" t="n">
        <v>0</v>
      </c>
      <c r="AX14" s="10" t="n">
        <v>0</v>
      </c>
      <c r="AY14" s="10" t="n">
        <v>0</v>
      </c>
      <c r="AZ14" s="10" t="n">
        <v>0</v>
      </c>
      <c r="BA14" s="10" t="n">
        <v>0</v>
      </c>
      <c r="BB14" s="10" t="n">
        <v>0</v>
      </c>
      <c r="BC14" s="10" t="n">
        <v>0</v>
      </c>
      <c r="BD14" s="10" t="n">
        <v>0</v>
      </c>
      <c r="BE14" s="10" t="n">
        <v>0</v>
      </c>
      <c r="BF14" s="10" t="n">
        <v>0</v>
      </c>
      <c r="BG14" s="10" t="n">
        <v>0</v>
      </c>
      <c r="BH14" s="10" t="n">
        <v>0</v>
      </c>
      <c r="BJ14" s="0" t="s">
        <v>16</v>
      </c>
      <c r="BK14" s="7" t="n">
        <v>0.0099</v>
      </c>
      <c r="BL14" s="7" t="n">
        <v>0.0099</v>
      </c>
      <c r="BM14" s="7" t="n">
        <v>0.0099</v>
      </c>
      <c r="BN14" s="7" t="n">
        <v>0.0099</v>
      </c>
      <c r="BO14" s="7" t="n">
        <v>0.0099</v>
      </c>
      <c r="BP14" s="7" t="n">
        <v>0.0099</v>
      </c>
      <c r="BQ14" s="7" t="n">
        <v>0.0099</v>
      </c>
      <c r="BR14" s="7" t="n">
        <v>0.0099</v>
      </c>
      <c r="BS14" s="7" t="n">
        <v>0.0099</v>
      </c>
      <c r="BT14" s="7" t="n">
        <v>0.0099</v>
      </c>
      <c r="BU14" s="7" t="n">
        <v>0.0099</v>
      </c>
      <c r="BV14" s="7" t="n">
        <v>0.0099</v>
      </c>
      <c r="BW14" s="7" t="n">
        <v>0.0099</v>
      </c>
      <c r="BX14" s="7" t="n">
        <v>0.0099</v>
      </c>
      <c r="BY14" s="7" t="n">
        <v>0.0099</v>
      </c>
      <c r="BZ14" s="7" t="n">
        <v>0.0099</v>
      </c>
      <c r="CA14" s="7" t="n">
        <v>0.0099</v>
      </c>
      <c r="CB14" s="7" t="n">
        <v>0.0099</v>
      </c>
      <c r="CC14" s="7" t="n">
        <v>0.0099</v>
      </c>
      <c r="CD14" s="7" t="n">
        <v>0.0099</v>
      </c>
      <c r="CE14" s="7" t="n">
        <v>0.0099</v>
      </c>
      <c r="CF14" s="7" t="n">
        <v>0.0099</v>
      </c>
      <c r="CG14" s="7" t="n">
        <v>0.0099</v>
      </c>
      <c r="CH14" s="7" t="n">
        <v>0.0099</v>
      </c>
      <c r="CI14" s="7" t="n">
        <v>0.0099</v>
      </c>
      <c r="CJ14" s="7" t="n">
        <v>0.0099</v>
      </c>
      <c r="CK14" s="7" t="n">
        <v>0.0099</v>
      </c>
      <c r="CL14" s="7" t="n">
        <v>0.0099</v>
      </c>
      <c r="CM14" s="7" t="n">
        <v>0.0099</v>
      </c>
      <c r="CN14" s="7" t="n">
        <v>0.0099</v>
      </c>
      <c r="CO14" s="7" t="n">
        <v>0.0099</v>
      </c>
      <c r="CP14" s="7" t="n">
        <v>0.0099</v>
      </c>
      <c r="CQ14" s="7" t="n">
        <v>0.0099</v>
      </c>
      <c r="CR14" s="7" t="n">
        <v>0.0099</v>
      </c>
      <c r="CS14" s="7" t="n">
        <v>0.0099</v>
      </c>
      <c r="CT14" s="7" t="n">
        <v>0.0099</v>
      </c>
      <c r="CU14" s="7" t="n">
        <v>0.0099</v>
      </c>
      <c r="CV14" s="7" t="n">
        <v>0.0099</v>
      </c>
    </row>
    <row r="15" customFormat="false" ht="12.75" hidden="false" customHeight="false" outlineLevel="0" collapsed="false">
      <c r="A15" s="0" t="s">
        <v>17</v>
      </c>
      <c r="B15" s="11" t="n">
        <f aca="false">(B11+B12-B13)*(1-B14)</f>
        <v>1.40090876</v>
      </c>
      <c r="C15" s="11" t="n">
        <f aca="false">(C11+C12-C13)*(1-C14)</f>
        <v>1.92857676</v>
      </c>
      <c r="D15" s="11" t="n">
        <f aca="false">(D11+D12-D13)*(1-D14)</f>
        <v>1.84395076</v>
      </c>
      <c r="E15" s="11" t="n">
        <f aca="false">(E11+E12-E13)*(1-E14)</f>
        <v>1.74936876</v>
      </c>
      <c r="F15" s="11" t="n">
        <f aca="false">(F11+F12-F13)*(1-F14)</f>
        <v>1.75932476</v>
      </c>
      <c r="G15" s="11" t="n">
        <f aca="false">(G11+G12-G13)*(1-G14)</f>
        <v>2.02813676</v>
      </c>
      <c r="H15" s="11" t="n">
        <f aca="false">(H11+H12-H13)*(1-H14)</f>
        <v>2.23223476</v>
      </c>
      <c r="I15" s="11" t="n">
        <f aca="false">(I11+I12-I13)*(1-I14)</f>
        <v>2.45624476</v>
      </c>
      <c r="J15" s="11" t="n">
        <f aca="false">(J11+J12-J13)*(1-J14)</f>
        <v>2.36166276</v>
      </c>
      <c r="K15" s="11" t="n">
        <f aca="false">(K11+K12-K13)*(1-K14)</f>
        <v>2.26210276</v>
      </c>
      <c r="L15" s="11" t="n">
        <f aca="false">(L11+L12-L13)*(1-L14)</f>
        <v>2.30192676</v>
      </c>
      <c r="M15" s="11" t="n">
        <f aca="false">(M11+M12-M13)*(1-M14)</f>
        <v>2.46620076</v>
      </c>
      <c r="N15" s="11" t="n">
        <f aca="false">(N11+N12-N13)*(1-N14)</f>
        <v>2.47615676</v>
      </c>
      <c r="O15" s="11" t="n">
        <f aca="false">(O11+O12-O13)*(1-O14)</f>
        <v>2.54584876</v>
      </c>
      <c r="P15" s="11" t="n">
        <f aca="false">(P11+P12-P13)*(1-P14)</f>
        <v>2.51598076</v>
      </c>
      <c r="Q15" s="11" t="n">
        <f aca="false">(Q11+Q12-Q13)*(1-Q14)</f>
        <v>2.53589276</v>
      </c>
      <c r="R15" s="11" t="n">
        <f aca="false">(R11+R12-R13)*(1-R14)</f>
        <v>2.86444076</v>
      </c>
      <c r="S15" s="11" t="n">
        <f aca="false">(S11+S12-S13)*(1-S14)</f>
        <v>2.51598076</v>
      </c>
      <c r="T15" s="11" t="n">
        <f aca="false">(T11+T12-T13)*(1-T14)</f>
        <v>2.55082676</v>
      </c>
      <c r="V15" s="0" t="s">
        <v>17</v>
      </c>
      <c r="W15" s="12" t="n">
        <f aca="false">(W11+W12-W13)*(1-W14)</f>
        <v>1.615</v>
      </c>
      <c r="X15" s="12" t="n">
        <f aca="false">(X11+X12-X13)*(1-X14)</f>
        <v>1.985</v>
      </c>
      <c r="Y15" s="12" t="n">
        <f aca="false">(Y11+Y12-Y13)*(1-Y14)</f>
        <v>1.935</v>
      </c>
      <c r="Z15" s="12" t="n">
        <f aca="false">(Z11+Z12-Z13)*(1-Z14)</f>
        <v>1.81</v>
      </c>
      <c r="AA15" s="12" t="n">
        <f aca="false">(AA11+AA12-AA13)*(1-AA14)</f>
        <v>1.73</v>
      </c>
      <c r="AB15" s="12" t="n">
        <f aca="false">(AB11+AB12-AB13)*(1-AB14)</f>
        <v>2.05</v>
      </c>
      <c r="AC15" s="12" t="n">
        <f aca="false">(AC11+AC12-AC13)*(1-AC14)</f>
        <v>2.26</v>
      </c>
      <c r="AD15" s="12" t="n">
        <f aca="false">(AD11+AD12-AD13)*(1-AD14)</f>
        <v>2.475</v>
      </c>
      <c r="AE15" s="12" t="n">
        <f aca="false">(AE11+AE12-AE13)*(1-AE14)</f>
        <v>2.4</v>
      </c>
      <c r="AF15" s="12" t="n">
        <f aca="false">(AF11+AF12-AF13)*(1-AF14)</f>
        <v>2.335</v>
      </c>
      <c r="AG15" s="12" t="n">
        <f aca="false">(AG11+AG12-AG13)*(1-AG14)</f>
        <v>2.355</v>
      </c>
      <c r="AH15" s="12" t="n">
        <f aca="false">(AH11+AH12-AH13)*(1-AH14)</f>
        <v>2.49</v>
      </c>
      <c r="AI15" s="12" t="n">
        <f aca="false">(AI11+AI12-AI13)*(1-AI14)</f>
        <v>2.49</v>
      </c>
      <c r="AJ15" s="12" t="n">
        <f aca="false">(AJ11+AJ12-AJ13)*(1-AJ14)</f>
        <v>2.565</v>
      </c>
      <c r="AK15" s="12" t="n">
        <f aca="false">(AK11+AK12-AK13)*(1-AK14)</f>
        <v>2.525</v>
      </c>
      <c r="AL15" s="12" t="n">
        <f aca="false">(AL11+AL12-AL13)*(1-AL14)</f>
        <v>2.535</v>
      </c>
      <c r="AM15" s="12" t="n">
        <f aca="false">(AM11+AM12-AM13)*(1-AM14)</f>
        <v>2.89</v>
      </c>
      <c r="AN15" s="12" t="n">
        <f aca="false">(AN11+AN12-AN13)*(1-AN14)</f>
        <v>2.55</v>
      </c>
      <c r="AO15" s="12" t="n">
        <f aca="false">(AO11+AO12-AO13)*(1-AO14)</f>
        <v>1.9025</v>
      </c>
      <c r="AP15" s="12" t="n">
        <f aca="false">(AP11+AP12-AP13)*(1-AP14)</f>
        <v>1.4627</v>
      </c>
      <c r="AQ15" s="12" t="n">
        <f aca="false">(AQ11+AQ12-AQ13)*(1-AQ14)</f>
        <v>1.8327</v>
      </c>
      <c r="AR15" s="12" t="n">
        <f aca="false">(AR11+AR12-AR13)*(1-AR14)</f>
        <v>1.7827</v>
      </c>
      <c r="AS15" s="12" t="n">
        <f aca="false">(AS11+AS12-AS13)*(1-AS14)</f>
        <v>1.6577</v>
      </c>
      <c r="AT15" s="12" t="n">
        <f aca="false">(AT11+AT12-AT13)*(1-AT14)</f>
        <v>1.5777</v>
      </c>
      <c r="AU15" s="12" t="n">
        <f aca="false">(AU11+AU12-AU13)*(1-AU14)</f>
        <v>1.8977</v>
      </c>
      <c r="AV15" s="12" t="n">
        <f aca="false">(AV11+AV12-AV13)*(1-AV14)</f>
        <v>2.1077</v>
      </c>
      <c r="AW15" s="12" t="n">
        <f aca="false">(AW11+AW12-AW13)*(1-AW14)</f>
        <v>2.3227</v>
      </c>
      <c r="AX15" s="12" t="n">
        <f aca="false">(AX11+AX12-AX13)*(1-AX14)</f>
        <v>2.2477</v>
      </c>
      <c r="AY15" s="12" t="n">
        <f aca="false">(AY11+AY12-AY13)*(1-AY14)</f>
        <v>2.1827</v>
      </c>
      <c r="AZ15" s="12" t="n">
        <f aca="false">(AZ11+AZ12-AZ13)*(1-AZ14)</f>
        <v>2.2027</v>
      </c>
      <c r="BA15" s="12" t="n">
        <f aca="false">(BA11+BA12-BA13)*(1-BA14)</f>
        <v>2.3377</v>
      </c>
      <c r="BB15" s="12" t="n">
        <f aca="false">(BB11+BB12-BB13)*(1-BB14)</f>
        <v>2.3377</v>
      </c>
      <c r="BC15" s="12" t="n">
        <f aca="false">(BC11+BC12-BC13)*(1-BC14)</f>
        <v>2.4127</v>
      </c>
      <c r="BD15" s="12" t="n">
        <f aca="false">(BD11+BD12-BD13)*(1-BD14)</f>
        <v>2.3727</v>
      </c>
      <c r="BE15" s="12" t="n">
        <f aca="false">(BE11+BE12-BE13)*(1-BE14)</f>
        <v>2.3827</v>
      </c>
      <c r="BF15" s="12" t="n">
        <f aca="false">(BF11+BF12-BF13)*(1-BF14)</f>
        <v>2.7377</v>
      </c>
      <c r="BG15" s="12" t="n">
        <f aca="false">(BG11+BG12-BG13)*(1-BG14)</f>
        <v>2.3977</v>
      </c>
      <c r="BH15" s="12" t="n">
        <f aca="false">(BH11+BH12-BH13)*(1-BH14)</f>
        <v>2.4427</v>
      </c>
      <c r="BJ15" s="0" t="s">
        <v>17</v>
      </c>
      <c r="BK15" s="13" t="n">
        <f aca="false">+((((BK8+BK9-BK10)*(1-BK11))-BK12-BK13)*(1-BK14))</f>
        <v>1.633274890699</v>
      </c>
      <c r="BL15" s="13" t="n">
        <f aca="false">+((((BL8+BL9-BL10)*(1-BL11))-BL12-BL13)*(1-BL14))</f>
        <v>1.979809890699</v>
      </c>
      <c r="BM15" s="13" t="n">
        <f aca="false">+((((BM8+BM9-BM10)*(1-BM11))-BM12-BM13)*(1-BM14))</f>
        <v>1.875849390699</v>
      </c>
      <c r="BN15" s="13" t="n">
        <f aca="false">+((((BN8+BN9-BN10)*(1-BN11))-BN12-BN13)*(1-BN14))</f>
        <v>1.771888890699</v>
      </c>
      <c r="BO15" s="13" t="n">
        <f aca="false">+((((BO8+BO9-BO10)*(1-BO11))-BO12-BO13)*(1-BO14))</f>
        <v>1.682779890699</v>
      </c>
      <c r="BP15" s="13" t="n">
        <f aca="false">+((((BP8+BP9-BP10)*(1-BP11))-BP12-BP13)*(1-BP14))</f>
        <v>1.989710890699</v>
      </c>
      <c r="BQ15" s="13" t="n">
        <f aca="false">+((((BQ8+BQ9-BQ10)*(1-BQ11))-BQ12-BQ13)*(1-BQ14))</f>
        <v>2.192681390699</v>
      </c>
      <c r="BR15" s="13" t="n">
        <f aca="false">+((((BR8+BR9-BR10)*(1-BR11))-BR12-BR13)*(1-BR14))</f>
        <v>2.410503390699</v>
      </c>
      <c r="BS15" s="13" t="n">
        <f aca="false">+((((BS8+BS9-BS10)*(1-BS11))-BS12-BS13)*(1-BS14))</f>
        <v>2.351097390699</v>
      </c>
      <c r="BT15" s="13" t="n">
        <f aca="false">+((((BT8+BT9-BT10)*(1-BT11))-BT12-BT13)*(1-BT14))</f>
        <v>2.281790390699</v>
      </c>
      <c r="BU15" s="13" t="n">
        <f aca="false">+((((BU8+BU9-BU10)*(1-BU11))-BU12-BU13)*(1-BU14))</f>
        <v>2.261988390699</v>
      </c>
      <c r="BV15" s="13" t="n">
        <f aca="false">+((((BV8+BV9-BV10)*(1-BV11))-BV12-BV13)*(1-BV14))</f>
        <v>2.415453890699</v>
      </c>
      <c r="BW15" s="13" t="n">
        <f aca="false">+((((BW8+BW9-BW10)*(1-BW11))-BW12-BW13)*(1-BW14))</f>
        <v>2.410503390699</v>
      </c>
      <c r="BX15" s="13" t="n">
        <f aca="false">+((((BX8+BX9-BX10)*(1-BX11))-BX12-BX13)*(1-BX14))</f>
        <v>2.494661890699</v>
      </c>
      <c r="BY15" s="13" t="n">
        <f aca="false">+((((BY8+BY9-BY10)*(1-BY11))-BY12-BY13)*(1-BY14))</f>
        <v>2.445156890699</v>
      </c>
      <c r="BZ15" s="13" t="n">
        <f aca="false">+((((BZ8+BZ9-BZ10)*(1-BZ11))-BZ12-BZ13)*(1-BZ14))</f>
        <v>2.469909390699</v>
      </c>
      <c r="CA15" s="13" t="n">
        <f aca="false">+((((CA8+CA9-CA10)*(1-CA11))-CA12-CA13)*(1-CA14))</f>
        <v>2.801592890699</v>
      </c>
      <c r="CB15" s="13" t="n">
        <f aca="false">+((((CB8+CB9-CB10)*(1-CB11))-CB12-CB13)*(1-CB14))</f>
        <v>2.489711390699</v>
      </c>
      <c r="CC15" s="13" t="n">
        <f aca="false">+((((CC8+CC9-CC10)*(1-CC11))-CC12-CC13)*(1-CC14))</f>
        <v>2.509513390699</v>
      </c>
      <c r="CD15" s="13" t="n">
        <f aca="false">+((((CD8+CD9-CD10)*(1-CD11))-CD12-CD13)*(1-CD14))</f>
        <v>1.558782192444</v>
      </c>
      <c r="CE15" s="13" t="n">
        <f aca="false">+((((CE8+CE9-CE10)*(1-CE11))-CE12-CE13)*(1-CE14))</f>
        <v>1.905317192444</v>
      </c>
      <c r="CF15" s="13" t="n">
        <f aca="false">+((((CF8+CF9-CF10)*(1-CF11))-CF12-CF13)*(1-CF14))</f>
        <v>1.801356692444</v>
      </c>
      <c r="CG15" s="13" t="n">
        <f aca="false">+((((CG8+CG9-CG10)*(1-CG11))-CG12-CG13)*(1-CG14))</f>
        <v>1.697396192444</v>
      </c>
      <c r="CH15" s="13" t="n">
        <f aca="false">+((((CH8+CH9-CH10)*(1-CH11))-CH12-CH13)*(1-CH14))</f>
        <v>1.608287192444</v>
      </c>
      <c r="CI15" s="13" t="n">
        <f aca="false">+((((CI8+CI9-CI10)*(1-CI11))-CI12-CI13)*(1-CI14))</f>
        <v>1.915218192444</v>
      </c>
      <c r="CJ15" s="13" t="n">
        <f aca="false">+((((CJ8+CJ9-CJ10)*(1-CJ11))-CJ12-CJ13)*(1-CJ14))</f>
        <v>2.118188692444</v>
      </c>
      <c r="CK15" s="13" t="n">
        <f aca="false">+((((CK8+CK9-CK10)*(1-CK11))-CK12-CK13)*(1-CK14))</f>
        <v>2.336010692444</v>
      </c>
      <c r="CL15" s="13" t="n">
        <f aca="false">+((((CL8+CL9-CL10)*(1-CL11))-CL12-CL13)*(1-CL14))</f>
        <v>2.276604692444</v>
      </c>
      <c r="CM15" s="13" t="n">
        <f aca="false">+((((CM8+CM9-CM10)*(1-CM11))-CM12-CM13)*(1-CM14))</f>
        <v>2.207297692444</v>
      </c>
      <c r="CN15" s="13" t="n">
        <f aca="false">+((((CN8+CN9-CN10)*(1-CN11))-CN12-CN13)*(1-CN14))</f>
        <v>2.187495692444</v>
      </c>
      <c r="CO15" s="13" t="n">
        <f aca="false">+((((CO8+CO9-CO10)*(1-CO11))-CO12-CO13)*(1-CO14))</f>
        <v>2.340961192444</v>
      </c>
      <c r="CP15" s="13" t="n">
        <f aca="false">+((((CP8+CP9-CP10)*(1-CP11))-CP12-CP13)*(1-CP14))</f>
        <v>2.336010692444</v>
      </c>
      <c r="CQ15" s="13" t="n">
        <f aca="false">+((((CQ8+CQ9-CQ10)*(1-CQ11))-CQ12-CQ13)*(1-CQ14))</f>
        <v>2.420169192444</v>
      </c>
      <c r="CR15" s="13" t="n">
        <f aca="false">+((((CR8+CR9-CR10)*(1-CR11))-CR12-CR13)*(1-CR14))</f>
        <v>2.370664192444</v>
      </c>
      <c r="CS15" s="13" t="n">
        <f aca="false">+((((CS8+CS9-CS10)*(1-CS11))-CS12-CS13)*(1-CS14))</f>
        <v>2.395416692444</v>
      </c>
      <c r="CT15" s="13" t="n">
        <f aca="false">+((((CT8+CT9-CT10)*(1-CT11))-CT12-CT13)*(1-CT14))</f>
        <v>2.727100192444</v>
      </c>
      <c r="CU15" s="13" t="n">
        <f aca="false">+((((CU8+CU9-CU10)*(1-CU11))-CU12-CU13)*(1-CU14))</f>
        <v>2.415218692444</v>
      </c>
      <c r="CV15" s="13" t="n">
        <f aca="false">+((((CV8+CV9-CV10)*(1-CV11))-CV12-CV13)*(1-CV14))</f>
        <v>2.435020692444</v>
      </c>
    </row>
    <row r="16" customFormat="false" ht="12.75" hidden="false" customHeight="false" outlineLevel="0" collapsed="false">
      <c r="A16" s="14" t="n">
        <v>37226</v>
      </c>
      <c r="B16" s="3" t="n">
        <f aca="false">ROUND('[1]Wellhead Activities'!$Q57,0)</f>
        <v>1854</v>
      </c>
      <c r="C16" s="3" t="n">
        <v>0</v>
      </c>
      <c r="D16" s="3" t="n">
        <v>0</v>
      </c>
      <c r="E16" s="3" t="n">
        <v>0</v>
      </c>
      <c r="F16" s="3" t="n">
        <v>0</v>
      </c>
      <c r="G16" s="3" t="n">
        <v>0</v>
      </c>
      <c r="H16" s="3" t="n">
        <v>0</v>
      </c>
      <c r="I16" s="3" t="n">
        <v>0</v>
      </c>
      <c r="J16" s="3" t="n">
        <v>0</v>
      </c>
      <c r="K16" s="3" t="n">
        <v>0</v>
      </c>
      <c r="L16" s="3" t="n">
        <v>0</v>
      </c>
      <c r="M16" s="3" t="n">
        <v>0</v>
      </c>
      <c r="N16" s="3" t="n">
        <v>0</v>
      </c>
      <c r="O16" s="3" t="n">
        <v>0</v>
      </c>
      <c r="P16" s="3" t="n">
        <v>0</v>
      </c>
      <c r="Q16" s="3" t="n">
        <v>0</v>
      </c>
      <c r="R16" s="3" t="n">
        <v>0</v>
      </c>
      <c r="S16" s="3" t="n">
        <v>0</v>
      </c>
      <c r="T16" s="3" t="n">
        <v>0</v>
      </c>
      <c r="V16" s="14" t="n">
        <v>37226</v>
      </c>
      <c r="W16" s="15" t="n">
        <f aca="false">+[2]Wellhead!$AC138</f>
        <v>2771</v>
      </c>
      <c r="X16" s="15" t="n">
        <v>0</v>
      </c>
      <c r="Y16" s="15" t="n">
        <v>0</v>
      </c>
      <c r="Z16" s="15" t="n">
        <v>0</v>
      </c>
      <c r="AA16" s="15" t="n">
        <v>0</v>
      </c>
      <c r="AB16" s="15" t="n">
        <v>0</v>
      </c>
      <c r="AC16" s="15" t="n">
        <v>0</v>
      </c>
      <c r="AD16" s="15" t="n">
        <v>0</v>
      </c>
      <c r="AE16" s="15" t="n">
        <v>0</v>
      </c>
      <c r="AF16" s="15" t="n">
        <v>0</v>
      </c>
      <c r="AG16" s="15" t="n">
        <v>0</v>
      </c>
      <c r="AH16" s="15" t="n">
        <v>0</v>
      </c>
      <c r="AI16" s="15" t="n">
        <v>0</v>
      </c>
      <c r="AJ16" s="15" t="n">
        <v>0</v>
      </c>
      <c r="AK16" s="15" t="n">
        <v>0</v>
      </c>
      <c r="AL16" s="15" t="n">
        <v>0</v>
      </c>
      <c r="AM16" s="15" t="n">
        <v>0</v>
      </c>
      <c r="AN16" s="15" t="n">
        <v>0</v>
      </c>
      <c r="AO16" s="15" t="n">
        <v>0</v>
      </c>
      <c r="AP16" s="15" t="n">
        <f aca="false">+[2]Wellhead!$K138</f>
        <v>450</v>
      </c>
      <c r="AQ16" s="15" t="n">
        <v>0</v>
      </c>
      <c r="AR16" s="15" t="n">
        <v>0</v>
      </c>
      <c r="AS16" s="15" t="n">
        <v>0</v>
      </c>
      <c r="AT16" s="15" t="n">
        <v>0</v>
      </c>
      <c r="AU16" s="15" t="n">
        <v>0</v>
      </c>
      <c r="AV16" s="15" t="n">
        <v>0</v>
      </c>
      <c r="AW16" s="15" t="n">
        <v>0</v>
      </c>
      <c r="AX16" s="15" t="n">
        <v>0</v>
      </c>
      <c r="AY16" s="15" t="n">
        <v>0</v>
      </c>
      <c r="AZ16" s="15" t="n">
        <v>0</v>
      </c>
      <c r="BA16" s="15" t="n">
        <v>0</v>
      </c>
      <c r="BB16" s="15" t="n">
        <v>0</v>
      </c>
      <c r="BC16" s="15" t="n">
        <v>0</v>
      </c>
      <c r="BD16" s="15" t="n">
        <v>0</v>
      </c>
      <c r="BE16" s="15" t="n">
        <v>0</v>
      </c>
      <c r="BF16" s="15" t="n">
        <v>0</v>
      </c>
      <c r="BG16" s="15" t="n">
        <v>0</v>
      </c>
      <c r="BH16" s="15" t="n">
        <v>0</v>
      </c>
      <c r="BJ16" s="14" t="n">
        <v>37226</v>
      </c>
      <c r="BK16" s="3" t="n">
        <f aca="false">+'[3]Wellhead Activities'!$G9</f>
        <v>4089</v>
      </c>
      <c r="BL16" s="3" t="n">
        <v>0</v>
      </c>
      <c r="BM16" s="3" t="n">
        <v>0</v>
      </c>
      <c r="BN16" s="3" t="n">
        <v>0</v>
      </c>
      <c r="BO16" s="3" t="n">
        <v>0</v>
      </c>
      <c r="BP16" s="3" t="n">
        <v>0</v>
      </c>
      <c r="BQ16" s="3" t="n">
        <v>0</v>
      </c>
      <c r="BR16" s="3" t="n">
        <v>0</v>
      </c>
      <c r="BS16" s="3" t="n">
        <v>0</v>
      </c>
      <c r="BT16" s="3" t="n">
        <v>0</v>
      </c>
      <c r="BU16" s="3" t="n">
        <v>0</v>
      </c>
      <c r="BV16" s="3" t="n">
        <v>0</v>
      </c>
      <c r="BW16" s="3" t="n">
        <v>0</v>
      </c>
      <c r="BX16" s="3" t="n">
        <v>0</v>
      </c>
      <c r="BY16" s="3" t="n">
        <v>0</v>
      </c>
      <c r="BZ16" s="3" t="n">
        <v>0</v>
      </c>
      <c r="CA16" s="3" t="n">
        <v>0</v>
      </c>
      <c r="CB16" s="3" t="n">
        <v>0</v>
      </c>
      <c r="CC16" s="3" t="n">
        <v>0</v>
      </c>
      <c r="CD16" s="3" t="n">
        <f aca="false">+'[3]Wellhead Activities'!$N9</f>
        <v>1200</v>
      </c>
      <c r="CE16" s="3" t="n">
        <v>0</v>
      </c>
      <c r="CF16" s="3" t="n">
        <v>0</v>
      </c>
      <c r="CG16" s="3" t="n">
        <v>0</v>
      </c>
      <c r="CH16" s="3" t="n">
        <v>0</v>
      </c>
      <c r="CI16" s="3" t="n">
        <v>0</v>
      </c>
      <c r="CJ16" s="3" t="n">
        <v>0</v>
      </c>
      <c r="CK16" s="3" t="n">
        <v>0</v>
      </c>
      <c r="CL16" s="3" t="n">
        <v>0</v>
      </c>
      <c r="CM16" s="3" t="n">
        <v>0</v>
      </c>
      <c r="CN16" s="3" t="n">
        <v>0</v>
      </c>
      <c r="CO16" s="3" t="n">
        <v>0</v>
      </c>
      <c r="CP16" s="3" t="n">
        <v>0</v>
      </c>
      <c r="CQ16" s="3" t="n">
        <v>0</v>
      </c>
      <c r="CR16" s="3" t="n">
        <v>0</v>
      </c>
      <c r="CS16" s="3" t="n">
        <v>0</v>
      </c>
      <c r="CT16" s="3" t="n">
        <v>0</v>
      </c>
      <c r="CU16" s="3" t="n">
        <v>0</v>
      </c>
      <c r="CV16" s="3" t="n">
        <v>0</v>
      </c>
    </row>
    <row r="17" customFormat="false" ht="12.75" hidden="false" customHeight="false" outlineLevel="0" collapsed="false">
      <c r="A17" s="14" t="n">
        <f aca="false">A16+1</f>
        <v>37227</v>
      </c>
      <c r="B17" s="3" t="n">
        <f aca="false">ROUND('[1]Wellhead Activities'!$Q58,0)</f>
        <v>770</v>
      </c>
      <c r="C17" s="3" t="n">
        <v>0</v>
      </c>
      <c r="D17" s="3" t="n">
        <v>0</v>
      </c>
      <c r="E17" s="3" t="n">
        <v>0</v>
      </c>
      <c r="F17" s="3" t="n">
        <v>0</v>
      </c>
      <c r="G17" s="3" t="n">
        <v>0</v>
      </c>
      <c r="H17" s="3" t="n">
        <v>0</v>
      </c>
      <c r="I17" s="3" t="n">
        <v>0</v>
      </c>
      <c r="J17" s="3" t="n">
        <v>0</v>
      </c>
      <c r="K17" s="3" t="n">
        <v>0</v>
      </c>
      <c r="L17" s="3" t="n">
        <v>0</v>
      </c>
      <c r="M17" s="3" t="n">
        <v>0</v>
      </c>
      <c r="N17" s="3" t="n">
        <v>0</v>
      </c>
      <c r="O17" s="3" t="n">
        <v>0</v>
      </c>
      <c r="P17" s="3" t="n">
        <v>0</v>
      </c>
      <c r="Q17" s="3" t="n">
        <v>0</v>
      </c>
      <c r="R17" s="3" t="n">
        <v>0</v>
      </c>
      <c r="S17" s="3" t="n">
        <v>0</v>
      </c>
      <c r="T17" s="3" t="n">
        <v>0</v>
      </c>
      <c r="V17" s="14" t="n">
        <f aca="false">V16+1</f>
        <v>37227</v>
      </c>
      <c r="W17" s="15" t="n">
        <f aca="false">+[2]Wellhead!$AC139</f>
        <v>2827</v>
      </c>
      <c r="X17" s="15" t="n">
        <v>0</v>
      </c>
      <c r="Y17" s="15" t="n">
        <v>0</v>
      </c>
      <c r="Z17" s="15" t="n">
        <v>0</v>
      </c>
      <c r="AA17" s="15" t="n">
        <v>0</v>
      </c>
      <c r="AB17" s="15" t="n">
        <v>0</v>
      </c>
      <c r="AC17" s="15" t="n">
        <v>0</v>
      </c>
      <c r="AD17" s="15" t="n">
        <v>0</v>
      </c>
      <c r="AE17" s="15" t="n">
        <v>0</v>
      </c>
      <c r="AF17" s="15" t="n">
        <v>0</v>
      </c>
      <c r="AG17" s="15" t="n">
        <v>0</v>
      </c>
      <c r="AH17" s="15" t="n">
        <v>0</v>
      </c>
      <c r="AI17" s="15" t="n">
        <v>0</v>
      </c>
      <c r="AJ17" s="15" t="n">
        <v>0</v>
      </c>
      <c r="AK17" s="15" t="n">
        <v>0</v>
      </c>
      <c r="AL17" s="15" t="n">
        <v>0</v>
      </c>
      <c r="AM17" s="15" t="n">
        <v>0</v>
      </c>
      <c r="AN17" s="15" t="n">
        <v>0</v>
      </c>
      <c r="AO17" s="15" t="n">
        <v>0</v>
      </c>
      <c r="AP17" s="15" t="n">
        <f aca="false">+[2]Wellhead!$K139</f>
        <v>450</v>
      </c>
      <c r="AQ17" s="15" t="n">
        <v>0</v>
      </c>
      <c r="AR17" s="15" t="n">
        <v>0</v>
      </c>
      <c r="AS17" s="15" t="n">
        <v>0</v>
      </c>
      <c r="AT17" s="15" t="n">
        <v>0</v>
      </c>
      <c r="AU17" s="15" t="n">
        <v>0</v>
      </c>
      <c r="AV17" s="15" t="n">
        <v>0</v>
      </c>
      <c r="AW17" s="15" t="n">
        <v>0</v>
      </c>
      <c r="AX17" s="15" t="n">
        <v>0</v>
      </c>
      <c r="AY17" s="15" t="n">
        <v>0</v>
      </c>
      <c r="AZ17" s="15" t="n">
        <v>0</v>
      </c>
      <c r="BA17" s="15" t="n">
        <v>0</v>
      </c>
      <c r="BB17" s="15" t="n">
        <v>0</v>
      </c>
      <c r="BC17" s="15" t="n">
        <v>0</v>
      </c>
      <c r="BD17" s="15" t="n">
        <v>0</v>
      </c>
      <c r="BE17" s="15" t="n">
        <v>0</v>
      </c>
      <c r="BF17" s="15" t="n">
        <v>0</v>
      </c>
      <c r="BG17" s="15" t="n">
        <v>0</v>
      </c>
      <c r="BH17" s="15" t="n">
        <v>0</v>
      </c>
      <c r="BJ17" s="14" t="n">
        <f aca="false">BJ16+1</f>
        <v>37227</v>
      </c>
      <c r="BK17" s="3" t="n">
        <f aca="false">+'[3]Wellhead Activities'!$G10</f>
        <v>4109</v>
      </c>
      <c r="BL17" s="3" t="n">
        <v>0</v>
      </c>
      <c r="BM17" s="3" t="n">
        <v>0</v>
      </c>
      <c r="BN17" s="3" t="n">
        <v>0</v>
      </c>
      <c r="BO17" s="3" t="n">
        <v>0</v>
      </c>
      <c r="BP17" s="3" t="n">
        <v>0</v>
      </c>
      <c r="BQ17" s="3" t="n">
        <v>0</v>
      </c>
      <c r="BR17" s="3" t="n">
        <v>0</v>
      </c>
      <c r="BS17" s="3" t="n">
        <v>0</v>
      </c>
      <c r="BT17" s="3" t="n">
        <v>0</v>
      </c>
      <c r="BU17" s="3" t="n">
        <v>0</v>
      </c>
      <c r="BV17" s="3" t="n">
        <v>0</v>
      </c>
      <c r="BW17" s="3" t="n">
        <v>0</v>
      </c>
      <c r="BX17" s="3" t="n">
        <v>0</v>
      </c>
      <c r="BY17" s="3" t="n">
        <v>0</v>
      </c>
      <c r="BZ17" s="3" t="n">
        <v>0</v>
      </c>
      <c r="CA17" s="3" t="n">
        <v>0</v>
      </c>
      <c r="CB17" s="3" t="n">
        <v>0</v>
      </c>
      <c r="CC17" s="3" t="n">
        <v>0</v>
      </c>
      <c r="CD17" s="3" t="n">
        <f aca="false">+'[3]Wellhead Activities'!$N10</f>
        <v>1200</v>
      </c>
      <c r="CE17" s="3" t="n">
        <v>0</v>
      </c>
      <c r="CF17" s="3" t="n">
        <v>0</v>
      </c>
      <c r="CG17" s="3" t="n">
        <v>0</v>
      </c>
      <c r="CH17" s="3" t="n">
        <v>0</v>
      </c>
      <c r="CI17" s="3" t="n">
        <v>0</v>
      </c>
      <c r="CJ17" s="3" t="n">
        <v>0</v>
      </c>
      <c r="CK17" s="3" t="n">
        <v>0</v>
      </c>
      <c r="CL17" s="3" t="n">
        <v>0</v>
      </c>
      <c r="CM17" s="3" t="n">
        <v>0</v>
      </c>
      <c r="CN17" s="3" t="n">
        <v>0</v>
      </c>
      <c r="CO17" s="3" t="n">
        <v>0</v>
      </c>
      <c r="CP17" s="3" t="n">
        <v>0</v>
      </c>
      <c r="CQ17" s="3" t="n">
        <v>0</v>
      </c>
      <c r="CR17" s="3" t="n">
        <v>0</v>
      </c>
      <c r="CS17" s="3" t="n">
        <v>0</v>
      </c>
      <c r="CT17" s="3" t="n">
        <v>0</v>
      </c>
      <c r="CU17" s="3" t="n">
        <v>0</v>
      </c>
      <c r="CV17" s="3" t="n">
        <v>0</v>
      </c>
    </row>
    <row r="18" customFormat="false" ht="12.75" hidden="false" customHeight="false" outlineLevel="0" collapsed="false">
      <c r="A18" s="14" t="n">
        <f aca="false">A17+1</f>
        <v>37228</v>
      </c>
      <c r="B18" s="3" t="n">
        <f aca="false">ROUND('[1]Wellhead Activities'!$Q59,0)</f>
        <v>0</v>
      </c>
      <c r="C18" s="3" t="n">
        <v>0</v>
      </c>
      <c r="D18" s="3" t="n">
        <v>0</v>
      </c>
      <c r="E18" s="3" t="n">
        <v>0</v>
      </c>
      <c r="F18" s="3" t="n">
        <v>0</v>
      </c>
      <c r="G18" s="3" t="n">
        <v>0</v>
      </c>
      <c r="H18" s="3" t="n">
        <v>0</v>
      </c>
      <c r="I18" s="3" t="n">
        <v>0</v>
      </c>
      <c r="J18" s="3" t="n">
        <v>0</v>
      </c>
      <c r="K18" s="3" t="n">
        <v>0</v>
      </c>
      <c r="L18" s="3" t="n">
        <v>0</v>
      </c>
      <c r="M18" s="3" t="n">
        <v>0</v>
      </c>
      <c r="N18" s="3" t="n">
        <v>0</v>
      </c>
      <c r="O18" s="3" t="n">
        <v>0</v>
      </c>
      <c r="P18" s="3" t="n">
        <v>0</v>
      </c>
      <c r="Q18" s="3" t="n">
        <v>0</v>
      </c>
      <c r="R18" s="3" t="n">
        <v>0</v>
      </c>
      <c r="S18" s="3" t="n">
        <v>0</v>
      </c>
      <c r="T18" s="3" t="n">
        <v>0</v>
      </c>
      <c r="V18" s="14" t="n">
        <f aca="false">V17+1</f>
        <v>37228</v>
      </c>
      <c r="W18" s="15" t="n">
        <f aca="false">+[2]Wellhead!$AC140</f>
        <v>2781</v>
      </c>
      <c r="X18" s="15" t="n">
        <v>0</v>
      </c>
      <c r="Y18" s="15" t="n">
        <v>0</v>
      </c>
      <c r="Z18" s="15" t="n">
        <v>0</v>
      </c>
      <c r="AA18" s="15" t="n">
        <v>0</v>
      </c>
      <c r="AB18" s="15" t="n">
        <v>0</v>
      </c>
      <c r="AC18" s="15" t="n">
        <v>0</v>
      </c>
      <c r="AD18" s="15" t="n">
        <v>0</v>
      </c>
      <c r="AE18" s="15" t="n">
        <v>0</v>
      </c>
      <c r="AF18" s="15" t="n">
        <v>0</v>
      </c>
      <c r="AG18" s="15" t="n">
        <v>0</v>
      </c>
      <c r="AH18" s="15" t="n">
        <v>0</v>
      </c>
      <c r="AI18" s="15" t="n">
        <v>0</v>
      </c>
      <c r="AJ18" s="15" t="n">
        <v>0</v>
      </c>
      <c r="AK18" s="15" t="n">
        <v>0</v>
      </c>
      <c r="AL18" s="15" t="n">
        <v>0</v>
      </c>
      <c r="AM18" s="15" t="n">
        <v>0</v>
      </c>
      <c r="AN18" s="15" t="n">
        <v>0</v>
      </c>
      <c r="AO18" s="15" t="n">
        <v>0</v>
      </c>
      <c r="AP18" s="15" t="n">
        <f aca="false">+[2]Wellhead!$K140</f>
        <v>450</v>
      </c>
      <c r="AQ18" s="15" t="n">
        <v>0</v>
      </c>
      <c r="AR18" s="15" t="n">
        <v>0</v>
      </c>
      <c r="AS18" s="15" t="n">
        <v>0</v>
      </c>
      <c r="AT18" s="15" t="n">
        <v>0</v>
      </c>
      <c r="AU18" s="15" t="n">
        <v>0</v>
      </c>
      <c r="AV18" s="15" t="n">
        <v>0</v>
      </c>
      <c r="AW18" s="15" t="n">
        <v>0</v>
      </c>
      <c r="AX18" s="15" t="n">
        <v>0</v>
      </c>
      <c r="AY18" s="15" t="n">
        <v>0</v>
      </c>
      <c r="AZ18" s="15" t="n">
        <v>0</v>
      </c>
      <c r="BA18" s="15" t="n">
        <v>0</v>
      </c>
      <c r="BB18" s="15" t="n">
        <v>0</v>
      </c>
      <c r="BC18" s="15" t="n">
        <v>0</v>
      </c>
      <c r="BD18" s="15" t="n">
        <v>0</v>
      </c>
      <c r="BE18" s="15" t="n">
        <v>0</v>
      </c>
      <c r="BF18" s="15" t="n">
        <v>0</v>
      </c>
      <c r="BG18" s="15" t="n">
        <v>0</v>
      </c>
      <c r="BH18" s="15" t="n">
        <v>0</v>
      </c>
      <c r="BJ18" s="14" t="n">
        <f aca="false">BJ17+1</f>
        <v>37228</v>
      </c>
      <c r="BK18" s="3" t="n">
        <f aca="false">+'[3]Wellhead Activities'!$G11</f>
        <v>4104</v>
      </c>
      <c r="BL18" s="3" t="n">
        <v>0</v>
      </c>
      <c r="BM18" s="3" t="n">
        <v>0</v>
      </c>
      <c r="BN18" s="3" t="n">
        <v>0</v>
      </c>
      <c r="BO18" s="3" t="n">
        <v>0</v>
      </c>
      <c r="BP18" s="3" t="n">
        <v>0</v>
      </c>
      <c r="BQ18" s="3" t="n">
        <v>0</v>
      </c>
      <c r="BR18" s="3" t="n">
        <v>0</v>
      </c>
      <c r="BS18" s="3" t="n">
        <v>0</v>
      </c>
      <c r="BT18" s="3" t="n">
        <v>0</v>
      </c>
      <c r="BU18" s="3" t="n">
        <v>0</v>
      </c>
      <c r="BV18" s="3" t="n">
        <v>0</v>
      </c>
      <c r="BW18" s="3" t="n">
        <v>0</v>
      </c>
      <c r="BX18" s="3" t="n">
        <v>0</v>
      </c>
      <c r="BY18" s="3" t="n">
        <v>0</v>
      </c>
      <c r="BZ18" s="3" t="n">
        <v>0</v>
      </c>
      <c r="CA18" s="3" t="n">
        <v>0</v>
      </c>
      <c r="CB18" s="3" t="n">
        <v>0</v>
      </c>
      <c r="CC18" s="3" t="n">
        <v>0</v>
      </c>
      <c r="CD18" s="3" t="n">
        <f aca="false">+'[3]Wellhead Activities'!$N11</f>
        <v>2213</v>
      </c>
      <c r="CE18" s="3" t="n">
        <v>0</v>
      </c>
      <c r="CF18" s="3" t="n">
        <v>0</v>
      </c>
      <c r="CG18" s="3" t="n">
        <v>0</v>
      </c>
      <c r="CH18" s="3" t="n">
        <v>0</v>
      </c>
      <c r="CI18" s="3" t="n">
        <v>0</v>
      </c>
      <c r="CJ18" s="3" t="n">
        <v>0</v>
      </c>
      <c r="CK18" s="3" t="n">
        <v>0</v>
      </c>
      <c r="CL18" s="3" t="n">
        <v>0</v>
      </c>
      <c r="CM18" s="3" t="n">
        <v>0</v>
      </c>
      <c r="CN18" s="3" t="n">
        <v>0</v>
      </c>
      <c r="CO18" s="3" t="n">
        <v>0</v>
      </c>
      <c r="CP18" s="3" t="n">
        <v>0</v>
      </c>
      <c r="CQ18" s="3" t="n">
        <v>0</v>
      </c>
      <c r="CR18" s="3" t="n">
        <v>0</v>
      </c>
      <c r="CS18" s="3" t="n">
        <v>0</v>
      </c>
      <c r="CT18" s="3" t="n">
        <v>0</v>
      </c>
      <c r="CU18" s="3" t="n">
        <v>0</v>
      </c>
      <c r="CV18" s="3" t="n">
        <v>0</v>
      </c>
    </row>
    <row r="19" customFormat="false" ht="12.75" hidden="false" customHeight="false" outlineLevel="0" collapsed="false">
      <c r="A19" s="14" t="n">
        <f aca="false">A18+1</f>
        <v>37229</v>
      </c>
      <c r="B19" s="3" t="n">
        <v>0</v>
      </c>
      <c r="C19" s="3" t="n">
        <f aca="false">ROUND('[1]Wellhead Activities'!$Q60,0)</f>
        <v>12</v>
      </c>
      <c r="D19" s="3" t="n">
        <v>0</v>
      </c>
      <c r="E19" s="3" t="n">
        <v>0</v>
      </c>
      <c r="F19" s="3" t="n">
        <v>0</v>
      </c>
      <c r="G19" s="3" t="n">
        <v>0</v>
      </c>
      <c r="H19" s="3" t="n">
        <v>0</v>
      </c>
      <c r="I19" s="3" t="n">
        <v>0</v>
      </c>
      <c r="J19" s="3" t="n">
        <v>0</v>
      </c>
      <c r="K19" s="3" t="n">
        <v>0</v>
      </c>
      <c r="L19" s="3" t="n">
        <v>0</v>
      </c>
      <c r="M19" s="3" t="n">
        <v>0</v>
      </c>
      <c r="N19" s="3" t="n">
        <v>0</v>
      </c>
      <c r="O19" s="3" t="n">
        <v>0</v>
      </c>
      <c r="P19" s="3" t="n">
        <v>0</v>
      </c>
      <c r="Q19" s="3" t="n">
        <v>0</v>
      </c>
      <c r="R19" s="3" t="n">
        <v>0</v>
      </c>
      <c r="S19" s="3" t="n">
        <v>0</v>
      </c>
      <c r="T19" s="3" t="n">
        <v>0</v>
      </c>
      <c r="V19" s="14" t="n">
        <f aca="false">V18+1</f>
        <v>37229</v>
      </c>
      <c r="W19" s="15" t="n">
        <v>0</v>
      </c>
      <c r="X19" s="15" t="n">
        <f aca="false">+[2]Wellhead!$AC141</f>
        <v>2745</v>
      </c>
      <c r="Y19" s="15" t="n">
        <v>0</v>
      </c>
      <c r="Z19" s="15" t="n">
        <v>0</v>
      </c>
      <c r="AA19" s="15" t="n">
        <v>0</v>
      </c>
      <c r="AB19" s="15" t="n">
        <v>0</v>
      </c>
      <c r="AC19" s="15" t="n">
        <v>0</v>
      </c>
      <c r="AD19" s="15" t="n">
        <v>0</v>
      </c>
      <c r="AE19" s="15" t="n">
        <v>0</v>
      </c>
      <c r="AF19" s="15" t="n">
        <v>0</v>
      </c>
      <c r="AG19" s="15" t="n">
        <v>0</v>
      </c>
      <c r="AH19" s="15" t="n">
        <v>0</v>
      </c>
      <c r="AI19" s="15" t="n">
        <v>0</v>
      </c>
      <c r="AJ19" s="15" t="n">
        <v>0</v>
      </c>
      <c r="AK19" s="15" t="n">
        <v>0</v>
      </c>
      <c r="AL19" s="15" t="n">
        <v>0</v>
      </c>
      <c r="AM19" s="15" t="n">
        <v>0</v>
      </c>
      <c r="AN19" s="15" t="n">
        <v>0</v>
      </c>
      <c r="AO19" s="15" t="n">
        <v>0</v>
      </c>
      <c r="AP19" s="15" t="n">
        <v>0</v>
      </c>
      <c r="AQ19" s="15" t="n">
        <f aca="false">+[2]Wellhead!$K141</f>
        <v>450</v>
      </c>
      <c r="AR19" s="15" t="n">
        <v>0</v>
      </c>
      <c r="AS19" s="15" t="n">
        <v>0</v>
      </c>
      <c r="AT19" s="15" t="n">
        <v>0</v>
      </c>
      <c r="AU19" s="15" t="n">
        <v>0</v>
      </c>
      <c r="AV19" s="15" t="n">
        <v>0</v>
      </c>
      <c r="AW19" s="15" t="n">
        <v>0</v>
      </c>
      <c r="AX19" s="15" t="n">
        <v>0</v>
      </c>
      <c r="AY19" s="15" t="n">
        <v>0</v>
      </c>
      <c r="AZ19" s="15" t="n">
        <v>0</v>
      </c>
      <c r="BA19" s="15" t="n">
        <v>0</v>
      </c>
      <c r="BB19" s="15" t="n">
        <v>0</v>
      </c>
      <c r="BC19" s="15" t="n">
        <v>0</v>
      </c>
      <c r="BD19" s="15" t="n">
        <v>0</v>
      </c>
      <c r="BE19" s="15" t="n">
        <v>0</v>
      </c>
      <c r="BF19" s="15" t="n">
        <v>0</v>
      </c>
      <c r="BG19" s="15" t="n">
        <v>0</v>
      </c>
      <c r="BH19" s="15" t="n">
        <v>0</v>
      </c>
      <c r="BJ19" s="14" t="n">
        <f aca="false">BJ18+1</f>
        <v>37229</v>
      </c>
      <c r="BK19" s="3" t="n">
        <v>0</v>
      </c>
      <c r="BL19" s="3" t="n">
        <f aca="false">+'[3]Wellhead Activities'!$G12</f>
        <v>4105</v>
      </c>
      <c r="BM19" s="3" t="n">
        <v>0</v>
      </c>
      <c r="BN19" s="3" t="n">
        <v>0</v>
      </c>
      <c r="BO19" s="3" t="n">
        <v>0</v>
      </c>
      <c r="BP19" s="3" t="n">
        <v>0</v>
      </c>
      <c r="BQ19" s="3" t="n">
        <v>0</v>
      </c>
      <c r="BR19" s="3" t="n">
        <v>0</v>
      </c>
      <c r="BS19" s="3" t="n">
        <v>0</v>
      </c>
      <c r="BT19" s="3" t="n">
        <v>0</v>
      </c>
      <c r="BU19" s="3" t="n">
        <v>0</v>
      </c>
      <c r="BV19" s="3" t="n">
        <v>0</v>
      </c>
      <c r="BW19" s="3" t="n">
        <v>0</v>
      </c>
      <c r="BX19" s="3" t="n">
        <v>0</v>
      </c>
      <c r="BY19" s="3" t="n">
        <v>0</v>
      </c>
      <c r="BZ19" s="3" t="n">
        <v>0</v>
      </c>
      <c r="CA19" s="3" t="n">
        <v>0</v>
      </c>
      <c r="CB19" s="3" t="n">
        <v>0</v>
      </c>
      <c r="CC19" s="3" t="n">
        <v>0</v>
      </c>
      <c r="CD19" s="3" t="n">
        <v>0</v>
      </c>
      <c r="CE19" s="3" t="n">
        <f aca="false">+'[3]Wellhead Activities'!$N12</f>
        <v>1200</v>
      </c>
      <c r="CF19" s="3" t="n">
        <v>0</v>
      </c>
      <c r="CG19" s="3" t="n">
        <v>0</v>
      </c>
      <c r="CH19" s="3" t="n">
        <v>0</v>
      </c>
      <c r="CI19" s="3" t="n">
        <v>0</v>
      </c>
      <c r="CJ19" s="3" t="n">
        <v>0</v>
      </c>
      <c r="CK19" s="3" t="n">
        <v>0</v>
      </c>
      <c r="CL19" s="3" t="n">
        <v>0</v>
      </c>
      <c r="CM19" s="3" t="n">
        <v>0</v>
      </c>
      <c r="CN19" s="3" t="n">
        <v>0</v>
      </c>
      <c r="CO19" s="3" t="n">
        <v>0</v>
      </c>
      <c r="CP19" s="3" t="n">
        <v>0</v>
      </c>
      <c r="CQ19" s="3" t="n">
        <v>0</v>
      </c>
      <c r="CR19" s="3" t="n">
        <v>0</v>
      </c>
      <c r="CS19" s="3" t="n">
        <v>0</v>
      </c>
      <c r="CT19" s="3" t="n">
        <v>0</v>
      </c>
      <c r="CU19" s="3" t="n">
        <v>0</v>
      </c>
      <c r="CV19" s="3" t="n">
        <v>0</v>
      </c>
    </row>
    <row r="20" customFormat="false" ht="12.75" hidden="false" customHeight="false" outlineLevel="0" collapsed="false">
      <c r="A20" s="14" t="n">
        <f aca="false">A19+1</f>
        <v>37230</v>
      </c>
      <c r="B20" s="3" t="n">
        <v>0</v>
      </c>
      <c r="C20" s="3" t="n">
        <v>0</v>
      </c>
      <c r="D20" s="3" t="n">
        <f aca="false">ROUND('[1]Wellhead Activities'!$Q61,0)</f>
        <v>0</v>
      </c>
      <c r="E20" s="3" t="n">
        <v>0</v>
      </c>
      <c r="F20" s="3" t="n">
        <v>0</v>
      </c>
      <c r="G20" s="3" t="n">
        <v>0</v>
      </c>
      <c r="H20" s="3" t="n">
        <v>0</v>
      </c>
      <c r="I20" s="3" t="n">
        <v>0</v>
      </c>
      <c r="J20" s="3" t="n">
        <v>0</v>
      </c>
      <c r="K20" s="3" t="n">
        <v>0</v>
      </c>
      <c r="L20" s="3" t="n">
        <v>0</v>
      </c>
      <c r="M20" s="3" t="n">
        <v>0</v>
      </c>
      <c r="N20" s="3" t="n">
        <v>0</v>
      </c>
      <c r="O20" s="3" t="n">
        <v>0</v>
      </c>
      <c r="P20" s="3" t="n">
        <v>0</v>
      </c>
      <c r="Q20" s="3" t="n">
        <v>0</v>
      </c>
      <c r="R20" s="3" t="n">
        <v>0</v>
      </c>
      <c r="S20" s="3" t="n">
        <v>0</v>
      </c>
      <c r="T20" s="3" t="n">
        <v>0</v>
      </c>
      <c r="V20" s="14" t="n">
        <f aca="false">V19+1</f>
        <v>37230</v>
      </c>
      <c r="W20" s="15" t="n">
        <v>0</v>
      </c>
      <c r="X20" s="15" t="n">
        <v>0</v>
      </c>
      <c r="Y20" s="15" t="n">
        <f aca="false">+[2]Wellhead!$AC142</f>
        <v>2820</v>
      </c>
      <c r="Z20" s="15" t="n">
        <v>0</v>
      </c>
      <c r="AA20" s="15" t="n">
        <v>0</v>
      </c>
      <c r="AB20" s="15" t="n">
        <v>0</v>
      </c>
      <c r="AC20" s="15" t="n">
        <v>0</v>
      </c>
      <c r="AD20" s="15" t="n">
        <v>0</v>
      </c>
      <c r="AE20" s="15" t="n">
        <v>0</v>
      </c>
      <c r="AF20" s="15" t="n">
        <v>0</v>
      </c>
      <c r="AG20" s="15" t="n">
        <v>0</v>
      </c>
      <c r="AH20" s="15" t="n">
        <v>0</v>
      </c>
      <c r="AI20" s="15" t="n">
        <v>0</v>
      </c>
      <c r="AJ20" s="15" t="n">
        <v>0</v>
      </c>
      <c r="AK20" s="15" t="n">
        <v>0</v>
      </c>
      <c r="AL20" s="15" t="n">
        <v>0</v>
      </c>
      <c r="AM20" s="15" t="n">
        <v>0</v>
      </c>
      <c r="AN20" s="15" t="n">
        <v>0</v>
      </c>
      <c r="AO20" s="15" t="n">
        <v>0</v>
      </c>
      <c r="AP20" s="15" t="n">
        <v>0</v>
      </c>
      <c r="AQ20" s="15" t="n">
        <v>0</v>
      </c>
      <c r="AR20" s="15" t="n">
        <f aca="false">+[2]Wellhead!$K142</f>
        <v>450</v>
      </c>
      <c r="AS20" s="15" t="n">
        <v>0</v>
      </c>
      <c r="AT20" s="15" t="n">
        <v>0</v>
      </c>
      <c r="AU20" s="15" t="n">
        <v>0</v>
      </c>
      <c r="AV20" s="15" t="n">
        <v>0</v>
      </c>
      <c r="AW20" s="15" t="n">
        <v>0</v>
      </c>
      <c r="AX20" s="15" t="n">
        <v>0</v>
      </c>
      <c r="AY20" s="15" t="n">
        <v>0</v>
      </c>
      <c r="AZ20" s="15" t="n">
        <v>0</v>
      </c>
      <c r="BA20" s="15" t="n">
        <v>0</v>
      </c>
      <c r="BB20" s="15" t="n">
        <v>0</v>
      </c>
      <c r="BC20" s="15" t="n">
        <v>0</v>
      </c>
      <c r="BD20" s="15" t="n">
        <v>0</v>
      </c>
      <c r="BE20" s="15" t="n">
        <v>0</v>
      </c>
      <c r="BF20" s="15" t="n">
        <v>0</v>
      </c>
      <c r="BG20" s="15" t="n">
        <v>0</v>
      </c>
      <c r="BH20" s="15" t="n">
        <v>0</v>
      </c>
      <c r="BJ20" s="14" t="n">
        <f aca="false">BJ19+1</f>
        <v>37230</v>
      </c>
      <c r="BK20" s="3" t="n">
        <v>0</v>
      </c>
      <c r="BL20" s="3" t="n">
        <v>0</v>
      </c>
      <c r="BM20" s="3" t="n">
        <f aca="false">+'[3]Wellhead Activities'!$G13</f>
        <v>4092</v>
      </c>
      <c r="BN20" s="3" t="n">
        <v>0</v>
      </c>
      <c r="BO20" s="3" t="n">
        <v>0</v>
      </c>
      <c r="BP20" s="3" t="n">
        <v>0</v>
      </c>
      <c r="BQ20" s="3" t="n">
        <v>0</v>
      </c>
      <c r="BR20" s="3" t="n">
        <v>0</v>
      </c>
      <c r="BS20" s="3" t="n">
        <v>0</v>
      </c>
      <c r="BT20" s="3" t="n">
        <v>0</v>
      </c>
      <c r="BU20" s="3" t="n">
        <v>0</v>
      </c>
      <c r="BV20" s="3" t="n">
        <v>0</v>
      </c>
      <c r="BW20" s="3" t="n">
        <v>0</v>
      </c>
      <c r="BX20" s="3" t="n">
        <v>0</v>
      </c>
      <c r="BY20" s="3" t="n">
        <v>0</v>
      </c>
      <c r="BZ20" s="3" t="n">
        <v>0</v>
      </c>
      <c r="CA20" s="3" t="n">
        <v>0</v>
      </c>
      <c r="CB20" s="3" t="n">
        <v>0</v>
      </c>
      <c r="CC20" s="3" t="n">
        <v>0</v>
      </c>
      <c r="CD20" s="3" t="n">
        <v>0</v>
      </c>
      <c r="CE20" s="3" t="n">
        <v>0</v>
      </c>
      <c r="CF20" s="3" t="n">
        <f aca="false">+'[3]Wellhead Activities'!$N13</f>
        <v>1200</v>
      </c>
      <c r="CG20" s="3" t="n">
        <v>0</v>
      </c>
      <c r="CH20" s="3" t="n">
        <v>0</v>
      </c>
      <c r="CI20" s="3" t="n">
        <v>0</v>
      </c>
      <c r="CJ20" s="3" t="n">
        <v>0</v>
      </c>
      <c r="CK20" s="3" t="n">
        <v>0</v>
      </c>
      <c r="CL20" s="3" t="n">
        <v>0</v>
      </c>
      <c r="CM20" s="3" t="n">
        <v>0</v>
      </c>
      <c r="CN20" s="3" t="n">
        <v>0</v>
      </c>
      <c r="CO20" s="3" t="n">
        <v>0</v>
      </c>
      <c r="CP20" s="3" t="n">
        <v>0</v>
      </c>
      <c r="CQ20" s="3" t="n">
        <v>0</v>
      </c>
      <c r="CR20" s="3" t="n">
        <v>0</v>
      </c>
      <c r="CS20" s="3" t="n">
        <v>0</v>
      </c>
      <c r="CT20" s="3" t="n">
        <v>0</v>
      </c>
      <c r="CU20" s="3" t="n">
        <v>0</v>
      </c>
      <c r="CV20" s="3" t="n">
        <v>0</v>
      </c>
    </row>
    <row r="21" customFormat="false" ht="12.75" hidden="false" customHeight="false" outlineLevel="0" collapsed="false">
      <c r="A21" s="14" t="n">
        <f aca="false">A20+1</f>
        <v>37231</v>
      </c>
      <c r="B21" s="3" t="n">
        <v>0</v>
      </c>
      <c r="C21" s="3" t="n">
        <v>0</v>
      </c>
      <c r="D21" s="3" t="n">
        <v>0</v>
      </c>
      <c r="E21" s="3" t="n">
        <f aca="false">ROUND('[1]Wellhead Activities'!$Q62,0)</f>
        <v>0</v>
      </c>
      <c r="F21" s="3" t="n">
        <v>0</v>
      </c>
      <c r="G21" s="3" t="n">
        <v>0</v>
      </c>
      <c r="H21" s="3" t="n">
        <v>0</v>
      </c>
      <c r="I21" s="3" t="n">
        <v>0</v>
      </c>
      <c r="J21" s="3" t="n">
        <v>0</v>
      </c>
      <c r="K21" s="3" t="n">
        <v>0</v>
      </c>
      <c r="L21" s="3" t="n">
        <v>0</v>
      </c>
      <c r="M21" s="3" t="n">
        <v>0</v>
      </c>
      <c r="N21" s="3" t="n">
        <v>0</v>
      </c>
      <c r="O21" s="3" t="n">
        <v>0</v>
      </c>
      <c r="P21" s="3" t="n">
        <v>0</v>
      </c>
      <c r="Q21" s="3" t="n">
        <v>0</v>
      </c>
      <c r="R21" s="3" t="n">
        <v>0</v>
      </c>
      <c r="S21" s="3" t="n">
        <v>0</v>
      </c>
      <c r="T21" s="3" t="n">
        <v>0</v>
      </c>
      <c r="V21" s="14" t="n">
        <f aca="false">V20+1</f>
        <v>37231</v>
      </c>
      <c r="W21" s="15" t="n">
        <v>0</v>
      </c>
      <c r="X21" s="15" t="n">
        <v>0</v>
      </c>
      <c r="Y21" s="15" t="n">
        <v>0</v>
      </c>
      <c r="Z21" s="15" t="n">
        <f aca="false">+[2]Wellhead!$AC143</f>
        <v>2799</v>
      </c>
      <c r="AA21" s="15" t="n">
        <v>0</v>
      </c>
      <c r="AB21" s="15" t="n">
        <v>0</v>
      </c>
      <c r="AC21" s="15" t="n">
        <v>0</v>
      </c>
      <c r="AD21" s="15" t="n">
        <v>0</v>
      </c>
      <c r="AE21" s="15" t="n">
        <v>0</v>
      </c>
      <c r="AF21" s="15" t="n">
        <v>0</v>
      </c>
      <c r="AG21" s="15" t="n">
        <v>0</v>
      </c>
      <c r="AH21" s="15" t="n">
        <v>0</v>
      </c>
      <c r="AI21" s="15" t="n">
        <v>0</v>
      </c>
      <c r="AJ21" s="15" t="n">
        <v>0</v>
      </c>
      <c r="AK21" s="15" t="n">
        <v>0</v>
      </c>
      <c r="AL21" s="15" t="n">
        <v>0</v>
      </c>
      <c r="AM21" s="15" t="n">
        <v>0</v>
      </c>
      <c r="AN21" s="15" t="n">
        <v>0</v>
      </c>
      <c r="AO21" s="15" t="n">
        <v>0</v>
      </c>
      <c r="AP21" s="15" t="n">
        <v>0</v>
      </c>
      <c r="AQ21" s="15" t="n">
        <v>0</v>
      </c>
      <c r="AR21" s="15" t="n">
        <v>0</v>
      </c>
      <c r="AS21" s="15" t="n">
        <f aca="false">+[2]Wellhead!$K143</f>
        <v>450</v>
      </c>
      <c r="AT21" s="15" t="n">
        <v>0</v>
      </c>
      <c r="AU21" s="15" t="n">
        <v>0</v>
      </c>
      <c r="AV21" s="15" t="n">
        <v>0</v>
      </c>
      <c r="AW21" s="15" t="n">
        <v>0</v>
      </c>
      <c r="AX21" s="15" t="n">
        <v>0</v>
      </c>
      <c r="AY21" s="15" t="n">
        <v>0</v>
      </c>
      <c r="AZ21" s="15" t="n">
        <v>0</v>
      </c>
      <c r="BA21" s="15" t="n">
        <v>0</v>
      </c>
      <c r="BB21" s="15" t="n">
        <v>0</v>
      </c>
      <c r="BC21" s="15" t="n">
        <v>0</v>
      </c>
      <c r="BD21" s="15" t="n">
        <v>0</v>
      </c>
      <c r="BE21" s="15" t="n">
        <v>0</v>
      </c>
      <c r="BF21" s="15" t="n">
        <v>0</v>
      </c>
      <c r="BG21" s="15" t="n">
        <v>0</v>
      </c>
      <c r="BH21" s="15" t="n">
        <v>0</v>
      </c>
      <c r="BJ21" s="14" t="n">
        <f aca="false">BJ20+1</f>
        <v>37231</v>
      </c>
      <c r="BK21" s="3" t="n">
        <v>0</v>
      </c>
      <c r="BL21" s="3" t="n">
        <v>0</v>
      </c>
      <c r="BM21" s="3" t="n">
        <v>0</v>
      </c>
      <c r="BN21" s="3" t="n">
        <f aca="false">+'[3]Wellhead Activities'!$G14</f>
        <v>4108</v>
      </c>
      <c r="BO21" s="3" t="n">
        <v>0</v>
      </c>
      <c r="BP21" s="3" t="n">
        <v>0</v>
      </c>
      <c r="BQ21" s="3" t="n">
        <v>0</v>
      </c>
      <c r="BR21" s="3" t="n">
        <v>0</v>
      </c>
      <c r="BS21" s="3" t="n">
        <v>0</v>
      </c>
      <c r="BT21" s="3" t="n">
        <v>0</v>
      </c>
      <c r="BU21" s="3" t="n">
        <v>0</v>
      </c>
      <c r="BV21" s="3" t="n">
        <v>0</v>
      </c>
      <c r="BW21" s="3" t="n">
        <v>0</v>
      </c>
      <c r="BX21" s="3" t="n">
        <v>0</v>
      </c>
      <c r="BY21" s="3" t="n">
        <v>0</v>
      </c>
      <c r="BZ21" s="3" t="n">
        <v>0</v>
      </c>
      <c r="CA21" s="3" t="n">
        <v>0</v>
      </c>
      <c r="CB21" s="3" t="n">
        <v>0</v>
      </c>
      <c r="CC21" s="3" t="n">
        <v>0</v>
      </c>
      <c r="CD21" s="3" t="n">
        <v>0</v>
      </c>
      <c r="CE21" s="3" t="n">
        <v>0</v>
      </c>
      <c r="CF21" s="3" t="n">
        <v>0</v>
      </c>
      <c r="CG21" s="3" t="n">
        <f aca="false">+'[3]Wellhead Activities'!$N14</f>
        <v>1200</v>
      </c>
      <c r="CH21" s="3" t="n">
        <v>0</v>
      </c>
      <c r="CI21" s="3" t="n">
        <v>0</v>
      </c>
      <c r="CJ21" s="3" t="n">
        <v>0</v>
      </c>
      <c r="CK21" s="3" t="n">
        <v>0</v>
      </c>
      <c r="CL21" s="3" t="n">
        <v>0</v>
      </c>
      <c r="CM21" s="3" t="n">
        <v>0</v>
      </c>
      <c r="CN21" s="3" t="n">
        <v>0</v>
      </c>
      <c r="CO21" s="3" t="n">
        <v>0</v>
      </c>
      <c r="CP21" s="3" t="n">
        <v>0</v>
      </c>
      <c r="CQ21" s="3" t="n">
        <v>0</v>
      </c>
      <c r="CR21" s="3" t="n">
        <v>0</v>
      </c>
      <c r="CS21" s="3" t="n">
        <v>0</v>
      </c>
      <c r="CT21" s="3" t="n">
        <v>0</v>
      </c>
      <c r="CU21" s="3" t="n">
        <v>0</v>
      </c>
      <c r="CV21" s="3" t="n">
        <v>0</v>
      </c>
    </row>
    <row r="22" customFormat="false" ht="12.75" hidden="false" customHeight="false" outlineLevel="0" collapsed="false">
      <c r="A22" s="14" t="n">
        <f aca="false">A21+1</f>
        <v>37232</v>
      </c>
      <c r="B22" s="3" t="n">
        <v>0</v>
      </c>
      <c r="C22" s="3" t="n">
        <v>0</v>
      </c>
      <c r="D22" s="3" t="n">
        <v>0</v>
      </c>
      <c r="E22" s="3" t="n">
        <v>0</v>
      </c>
      <c r="F22" s="3" t="n">
        <f aca="false">ROUND('[1]Wellhead Activities'!$Q63,0)</f>
        <v>1899</v>
      </c>
      <c r="G22" s="3" t="n">
        <v>0</v>
      </c>
      <c r="H22" s="3" t="n">
        <v>0</v>
      </c>
      <c r="I22" s="3" t="n">
        <v>0</v>
      </c>
      <c r="J22" s="3" t="n">
        <v>0</v>
      </c>
      <c r="K22" s="3" t="n">
        <v>0</v>
      </c>
      <c r="L22" s="3" t="n">
        <v>0</v>
      </c>
      <c r="M22" s="3" t="n">
        <v>0</v>
      </c>
      <c r="N22" s="3" t="n">
        <v>0</v>
      </c>
      <c r="O22" s="3" t="n">
        <v>0</v>
      </c>
      <c r="P22" s="3" t="n">
        <v>0</v>
      </c>
      <c r="Q22" s="3" t="n">
        <v>0</v>
      </c>
      <c r="R22" s="3" t="n">
        <v>0</v>
      </c>
      <c r="S22" s="3" t="n">
        <v>0</v>
      </c>
      <c r="T22" s="3" t="n">
        <v>0</v>
      </c>
      <c r="V22" s="14" t="n">
        <f aca="false">V21+1</f>
        <v>37232</v>
      </c>
      <c r="W22" s="15" t="n">
        <v>0</v>
      </c>
      <c r="X22" s="15" t="n">
        <v>0</v>
      </c>
      <c r="Y22" s="15" t="n">
        <v>0</v>
      </c>
      <c r="Z22" s="15" t="n">
        <v>0</v>
      </c>
      <c r="AA22" s="15" t="n">
        <f aca="false">+[2]Wellhead!$AC144</f>
        <v>2795</v>
      </c>
      <c r="AB22" s="15" t="n">
        <v>0</v>
      </c>
      <c r="AC22" s="15" t="n">
        <v>0</v>
      </c>
      <c r="AD22" s="15" t="n">
        <v>0</v>
      </c>
      <c r="AE22" s="15" t="n">
        <v>0</v>
      </c>
      <c r="AF22" s="15" t="n">
        <v>0</v>
      </c>
      <c r="AG22" s="15" t="n">
        <v>0</v>
      </c>
      <c r="AH22" s="15" t="n">
        <v>0</v>
      </c>
      <c r="AI22" s="15" t="n">
        <v>0</v>
      </c>
      <c r="AJ22" s="15" t="n">
        <v>0</v>
      </c>
      <c r="AK22" s="15" t="n">
        <v>0</v>
      </c>
      <c r="AL22" s="15" t="n">
        <v>0</v>
      </c>
      <c r="AM22" s="15" t="n">
        <v>0</v>
      </c>
      <c r="AN22" s="15" t="n">
        <v>0</v>
      </c>
      <c r="AO22" s="15" t="n">
        <v>0</v>
      </c>
      <c r="AP22" s="15" t="n">
        <v>0</v>
      </c>
      <c r="AQ22" s="15" t="n">
        <v>0</v>
      </c>
      <c r="AR22" s="15" t="n">
        <v>0</v>
      </c>
      <c r="AS22" s="15" t="n">
        <v>0</v>
      </c>
      <c r="AT22" s="15" t="n">
        <f aca="false">+[2]Wellhead!$K144</f>
        <v>450</v>
      </c>
      <c r="AU22" s="15" t="n">
        <v>0</v>
      </c>
      <c r="AV22" s="15" t="n">
        <v>0</v>
      </c>
      <c r="AW22" s="15" t="n">
        <v>0</v>
      </c>
      <c r="AX22" s="15" t="n">
        <v>0</v>
      </c>
      <c r="AY22" s="15" t="n">
        <v>0</v>
      </c>
      <c r="AZ22" s="15" t="n">
        <v>0</v>
      </c>
      <c r="BA22" s="15" t="n">
        <v>0</v>
      </c>
      <c r="BB22" s="15" t="n">
        <v>0</v>
      </c>
      <c r="BC22" s="15" t="n">
        <v>0</v>
      </c>
      <c r="BD22" s="15" t="n">
        <v>0</v>
      </c>
      <c r="BE22" s="15" t="n">
        <v>0</v>
      </c>
      <c r="BF22" s="15" t="n">
        <v>0</v>
      </c>
      <c r="BG22" s="15" t="n">
        <v>0</v>
      </c>
      <c r="BH22" s="15" t="n">
        <v>0</v>
      </c>
      <c r="BJ22" s="14" t="n">
        <f aca="false">BJ21+1</f>
        <v>37232</v>
      </c>
      <c r="BK22" s="3" t="n">
        <v>0</v>
      </c>
      <c r="BL22" s="3" t="n">
        <v>0</v>
      </c>
      <c r="BM22" s="3" t="n">
        <v>0</v>
      </c>
      <c r="BN22" s="3" t="n">
        <v>0</v>
      </c>
      <c r="BO22" s="3" t="n">
        <f aca="false">+'[3]Wellhead Activities'!$G15</f>
        <v>4133</v>
      </c>
      <c r="BP22" s="3" t="n">
        <v>0</v>
      </c>
      <c r="BQ22" s="3" t="n">
        <v>0</v>
      </c>
      <c r="BR22" s="3" t="n">
        <v>0</v>
      </c>
      <c r="BS22" s="3" t="n">
        <v>0</v>
      </c>
      <c r="BT22" s="3" t="n">
        <v>0</v>
      </c>
      <c r="BU22" s="3" t="n">
        <v>0</v>
      </c>
      <c r="BV22" s="3" t="n">
        <v>0</v>
      </c>
      <c r="BW22" s="3" t="n">
        <v>0</v>
      </c>
      <c r="BX22" s="3" t="n">
        <v>0</v>
      </c>
      <c r="BY22" s="3" t="n">
        <v>0</v>
      </c>
      <c r="BZ22" s="3" t="n">
        <v>0</v>
      </c>
      <c r="CA22" s="3" t="n">
        <v>0</v>
      </c>
      <c r="CB22" s="3" t="n">
        <v>0</v>
      </c>
      <c r="CC22" s="3" t="n">
        <v>0</v>
      </c>
      <c r="CD22" s="3" t="n">
        <v>0</v>
      </c>
      <c r="CE22" s="3" t="n">
        <v>0</v>
      </c>
      <c r="CF22" s="3" t="n">
        <v>0</v>
      </c>
      <c r="CG22" s="3" t="n">
        <v>0</v>
      </c>
      <c r="CH22" s="3" t="n">
        <f aca="false">+'[3]Wellhead Activities'!$N15</f>
        <v>1200</v>
      </c>
      <c r="CI22" s="3" t="n">
        <v>0</v>
      </c>
      <c r="CJ22" s="3" t="n">
        <v>0</v>
      </c>
      <c r="CK22" s="3" t="n">
        <v>0</v>
      </c>
      <c r="CL22" s="3" t="n">
        <v>0</v>
      </c>
      <c r="CM22" s="3" t="n">
        <v>0</v>
      </c>
      <c r="CN22" s="3" t="n">
        <v>0</v>
      </c>
      <c r="CO22" s="3" t="n">
        <v>0</v>
      </c>
      <c r="CP22" s="3" t="n">
        <v>0</v>
      </c>
      <c r="CQ22" s="3" t="n">
        <v>0</v>
      </c>
      <c r="CR22" s="3" t="n">
        <v>0</v>
      </c>
      <c r="CS22" s="3" t="n">
        <v>0</v>
      </c>
      <c r="CT22" s="3" t="n">
        <v>0</v>
      </c>
      <c r="CU22" s="3" t="n">
        <v>0</v>
      </c>
      <c r="CV22" s="3" t="n">
        <v>0</v>
      </c>
    </row>
    <row r="23" customFormat="false" ht="12.75" hidden="false" customHeight="false" outlineLevel="0" collapsed="false">
      <c r="A23" s="14" t="n">
        <f aca="false">A22+1</f>
        <v>37233</v>
      </c>
      <c r="B23" s="3" t="n">
        <v>0</v>
      </c>
      <c r="C23" s="3" t="n">
        <v>0</v>
      </c>
      <c r="D23" s="3" t="n">
        <v>0</v>
      </c>
      <c r="E23" s="3" t="n">
        <v>0</v>
      </c>
      <c r="F23" s="3" t="n">
        <v>0</v>
      </c>
      <c r="G23" s="3" t="n">
        <f aca="false">ROUND('[1]Wellhead Activities'!$Q64,0)</f>
        <v>1</v>
      </c>
      <c r="H23" s="3" t="n">
        <v>0</v>
      </c>
      <c r="I23" s="3" t="n">
        <v>0</v>
      </c>
      <c r="J23" s="3" t="n">
        <v>0</v>
      </c>
      <c r="K23" s="3" t="n">
        <v>0</v>
      </c>
      <c r="L23" s="3" t="n">
        <v>0</v>
      </c>
      <c r="M23" s="3" t="n">
        <v>0</v>
      </c>
      <c r="N23" s="3" t="n">
        <v>0</v>
      </c>
      <c r="O23" s="3" t="n">
        <v>0</v>
      </c>
      <c r="P23" s="3" t="n">
        <v>0</v>
      </c>
      <c r="Q23" s="3" t="n">
        <v>0</v>
      </c>
      <c r="R23" s="3" t="n">
        <v>0</v>
      </c>
      <c r="S23" s="3" t="n">
        <v>0</v>
      </c>
      <c r="T23" s="3" t="n">
        <v>0</v>
      </c>
      <c r="V23" s="14" t="n">
        <f aca="false">V22+1</f>
        <v>37233</v>
      </c>
      <c r="W23" s="15" t="n">
        <v>0</v>
      </c>
      <c r="X23" s="15" t="n">
        <v>0</v>
      </c>
      <c r="Y23" s="15" t="n">
        <v>0</v>
      </c>
      <c r="Z23" s="15" t="n">
        <v>0</v>
      </c>
      <c r="AA23" s="15" t="n">
        <v>0</v>
      </c>
      <c r="AB23" s="15" t="n">
        <f aca="false">+[2]Wellhead!$AC145</f>
        <v>2785</v>
      </c>
      <c r="AC23" s="15" t="n">
        <v>0</v>
      </c>
      <c r="AD23" s="15" t="n">
        <v>0</v>
      </c>
      <c r="AE23" s="15" t="n">
        <v>0</v>
      </c>
      <c r="AF23" s="15" t="n">
        <v>0</v>
      </c>
      <c r="AG23" s="15" t="n">
        <v>0</v>
      </c>
      <c r="AH23" s="15" t="n">
        <v>0</v>
      </c>
      <c r="AI23" s="15" t="n">
        <v>0</v>
      </c>
      <c r="AJ23" s="15" t="n">
        <v>0</v>
      </c>
      <c r="AK23" s="15" t="n">
        <v>0</v>
      </c>
      <c r="AL23" s="15" t="n">
        <v>0</v>
      </c>
      <c r="AM23" s="15" t="n">
        <v>0</v>
      </c>
      <c r="AN23" s="15" t="n">
        <v>0</v>
      </c>
      <c r="AO23" s="15" t="n">
        <v>0</v>
      </c>
      <c r="AP23" s="15" t="n">
        <v>0</v>
      </c>
      <c r="AQ23" s="15" t="n">
        <v>0</v>
      </c>
      <c r="AR23" s="15" t="n">
        <v>0</v>
      </c>
      <c r="AS23" s="15" t="n">
        <v>0</v>
      </c>
      <c r="AT23" s="15" t="n">
        <v>0</v>
      </c>
      <c r="AU23" s="15" t="n">
        <f aca="false">+[2]Wellhead!$K145</f>
        <v>450</v>
      </c>
      <c r="AV23" s="15" t="n">
        <v>0</v>
      </c>
      <c r="AW23" s="15" t="n">
        <v>0</v>
      </c>
      <c r="AX23" s="15" t="n">
        <v>0</v>
      </c>
      <c r="AY23" s="15" t="n">
        <v>0</v>
      </c>
      <c r="AZ23" s="15" t="n">
        <v>0</v>
      </c>
      <c r="BA23" s="15" t="n">
        <v>0</v>
      </c>
      <c r="BB23" s="15" t="n">
        <v>0</v>
      </c>
      <c r="BC23" s="15" t="n">
        <v>0</v>
      </c>
      <c r="BD23" s="15" t="n">
        <v>0</v>
      </c>
      <c r="BE23" s="15" t="n">
        <v>0</v>
      </c>
      <c r="BF23" s="15" t="n">
        <v>0</v>
      </c>
      <c r="BG23" s="15" t="n">
        <v>0</v>
      </c>
      <c r="BH23" s="15" t="n">
        <v>0</v>
      </c>
      <c r="BJ23" s="14" t="n">
        <f aca="false">BJ22+1</f>
        <v>37233</v>
      </c>
      <c r="BK23" s="3" t="n">
        <v>0</v>
      </c>
      <c r="BL23" s="3" t="n">
        <v>0</v>
      </c>
      <c r="BM23" s="3" t="n">
        <v>0</v>
      </c>
      <c r="BN23" s="3" t="n">
        <v>0</v>
      </c>
      <c r="BO23" s="3" t="n">
        <v>0</v>
      </c>
      <c r="BP23" s="3" t="n">
        <f aca="false">+'[3]Wellhead Activities'!$G16</f>
        <v>3709</v>
      </c>
      <c r="BQ23" s="3" t="n">
        <v>0</v>
      </c>
      <c r="BR23" s="3" t="n">
        <v>0</v>
      </c>
      <c r="BS23" s="3" t="n">
        <v>0</v>
      </c>
      <c r="BT23" s="3" t="n">
        <v>0</v>
      </c>
      <c r="BU23" s="3" t="n">
        <v>0</v>
      </c>
      <c r="BV23" s="3" t="n">
        <v>0</v>
      </c>
      <c r="BW23" s="3" t="n">
        <v>0</v>
      </c>
      <c r="BX23" s="3" t="n">
        <v>0</v>
      </c>
      <c r="BY23" s="3" t="n">
        <v>0</v>
      </c>
      <c r="BZ23" s="3" t="n">
        <v>0</v>
      </c>
      <c r="CA23" s="3" t="n">
        <v>0</v>
      </c>
      <c r="CB23" s="3" t="n">
        <v>0</v>
      </c>
      <c r="CC23" s="3" t="n">
        <v>0</v>
      </c>
      <c r="CD23" s="3" t="n">
        <v>0</v>
      </c>
      <c r="CE23" s="3" t="n">
        <v>0</v>
      </c>
      <c r="CF23" s="3" t="n">
        <v>0</v>
      </c>
      <c r="CG23" s="3" t="n">
        <v>0</v>
      </c>
      <c r="CH23" s="3" t="n">
        <v>0</v>
      </c>
      <c r="CI23" s="3" t="n">
        <f aca="false">+'[3]Wellhead Activities'!$N16</f>
        <v>1200</v>
      </c>
      <c r="CJ23" s="3" t="n">
        <v>0</v>
      </c>
      <c r="CK23" s="3" t="n">
        <v>0</v>
      </c>
      <c r="CL23" s="3" t="n">
        <v>0</v>
      </c>
      <c r="CM23" s="3" t="n">
        <v>0</v>
      </c>
      <c r="CN23" s="3" t="n">
        <v>0</v>
      </c>
      <c r="CO23" s="3" t="n">
        <v>0</v>
      </c>
      <c r="CP23" s="3" t="n">
        <v>0</v>
      </c>
      <c r="CQ23" s="3" t="n">
        <v>0</v>
      </c>
      <c r="CR23" s="3" t="n">
        <v>0</v>
      </c>
      <c r="CS23" s="3" t="n">
        <v>0</v>
      </c>
      <c r="CT23" s="3" t="n">
        <v>0</v>
      </c>
      <c r="CU23" s="3" t="n">
        <v>0</v>
      </c>
      <c r="CV23" s="3" t="n">
        <v>0</v>
      </c>
    </row>
    <row r="24" customFormat="false" ht="12.75" hidden="false" customHeight="false" outlineLevel="0" collapsed="false">
      <c r="A24" s="14" t="n">
        <f aca="false">A23+1</f>
        <v>37234</v>
      </c>
      <c r="B24" s="3" t="n">
        <v>0</v>
      </c>
      <c r="C24" s="3" t="n">
        <v>0</v>
      </c>
      <c r="D24" s="3" t="n">
        <v>0</v>
      </c>
      <c r="E24" s="3" t="n">
        <v>0</v>
      </c>
      <c r="F24" s="3" t="n">
        <v>0</v>
      </c>
      <c r="G24" s="3" t="n">
        <f aca="false">ROUND('[1]Wellhead Activities'!$Q65,0)</f>
        <v>1</v>
      </c>
      <c r="H24" s="3" t="n">
        <v>0</v>
      </c>
      <c r="I24" s="3" t="n">
        <v>0</v>
      </c>
      <c r="J24" s="3" t="n">
        <v>0</v>
      </c>
      <c r="K24" s="3" t="n">
        <v>0</v>
      </c>
      <c r="L24" s="3" t="n">
        <v>0</v>
      </c>
      <c r="M24" s="3" t="n">
        <v>0</v>
      </c>
      <c r="N24" s="3" t="n">
        <v>0</v>
      </c>
      <c r="O24" s="3" t="n">
        <v>0</v>
      </c>
      <c r="P24" s="3" t="n">
        <v>0</v>
      </c>
      <c r="Q24" s="3" t="n">
        <v>0</v>
      </c>
      <c r="R24" s="3" t="n">
        <v>0</v>
      </c>
      <c r="S24" s="3" t="n">
        <v>0</v>
      </c>
      <c r="T24" s="3" t="n">
        <v>0</v>
      </c>
      <c r="V24" s="14" t="n">
        <f aca="false">V23+1</f>
        <v>37234</v>
      </c>
      <c r="W24" s="15" t="n">
        <v>0</v>
      </c>
      <c r="X24" s="15" t="n">
        <v>0</v>
      </c>
      <c r="Y24" s="15" t="n">
        <v>0</v>
      </c>
      <c r="Z24" s="15" t="n">
        <v>0</v>
      </c>
      <c r="AA24" s="15" t="n">
        <v>0</v>
      </c>
      <c r="AB24" s="15" t="n">
        <f aca="false">+[2]Wellhead!$AC146</f>
        <v>2787</v>
      </c>
      <c r="AC24" s="15" t="n">
        <v>0</v>
      </c>
      <c r="AD24" s="15" t="n">
        <v>0</v>
      </c>
      <c r="AE24" s="15" t="n">
        <v>0</v>
      </c>
      <c r="AF24" s="15" t="n">
        <v>0</v>
      </c>
      <c r="AG24" s="15" t="n">
        <v>0</v>
      </c>
      <c r="AH24" s="15" t="n">
        <v>0</v>
      </c>
      <c r="AI24" s="15" t="n">
        <v>0</v>
      </c>
      <c r="AJ24" s="15" t="n">
        <v>0</v>
      </c>
      <c r="AK24" s="15" t="n">
        <v>0</v>
      </c>
      <c r="AL24" s="15" t="n">
        <v>0</v>
      </c>
      <c r="AM24" s="15" t="n">
        <v>0</v>
      </c>
      <c r="AN24" s="15" t="n">
        <v>0</v>
      </c>
      <c r="AO24" s="15" t="n">
        <v>0</v>
      </c>
      <c r="AP24" s="15" t="n">
        <v>0</v>
      </c>
      <c r="AQ24" s="15" t="n">
        <v>0</v>
      </c>
      <c r="AR24" s="15" t="n">
        <v>0</v>
      </c>
      <c r="AS24" s="15" t="n">
        <v>0</v>
      </c>
      <c r="AT24" s="15" t="n">
        <v>0</v>
      </c>
      <c r="AU24" s="15" t="n">
        <f aca="false">+[2]Wellhead!$K146</f>
        <v>450</v>
      </c>
      <c r="AV24" s="15" t="n">
        <v>0</v>
      </c>
      <c r="AW24" s="15" t="n">
        <v>0</v>
      </c>
      <c r="AX24" s="15" t="n">
        <v>0</v>
      </c>
      <c r="AY24" s="15" t="n">
        <v>0</v>
      </c>
      <c r="AZ24" s="15" t="n">
        <v>0</v>
      </c>
      <c r="BA24" s="15" t="n">
        <v>0</v>
      </c>
      <c r="BB24" s="15" t="n">
        <v>0</v>
      </c>
      <c r="BC24" s="15" t="n">
        <v>0</v>
      </c>
      <c r="BD24" s="15" t="n">
        <v>0</v>
      </c>
      <c r="BE24" s="15" t="n">
        <v>0</v>
      </c>
      <c r="BF24" s="15" t="n">
        <v>0</v>
      </c>
      <c r="BG24" s="15" t="n">
        <v>0</v>
      </c>
      <c r="BH24" s="15" t="n">
        <v>0</v>
      </c>
      <c r="BJ24" s="14" t="n">
        <f aca="false">BJ23+1</f>
        <v>37234</v>
      </c>
      <c r="BK24" s="3" t="n">
        <v>0</v>
      </c>
      <c r="BL24" s="3" t="n">
        <v>0</v>
      </c>
      <c r="BM24" s="3" t="n">
        <v>0</v>
      </c>
      <c r="BN24" s="3" t="n">
        <v>0</v>
      </c>
      <c r="BO24" s="3" t="n">
        <v>0</v>
      </c>
      <c r="BP24" s="3" t="n">
        <f aca="false">+'[3]Wellhead Activities'!$G17</f>
        <v>740</v>
      </c>
      <c r="BQ24" s="3" t="n">
        <v>0</v>
      </c>
      <c r="BR24" s="3" t="n">
        <v>0</v>
      </c>
      <c r="BS24" s="3" t="n">
        <v>0</v>
      </c>
      <c r="BT24" s="3" t="n">
        <v>0</v>
      </c>
      <c r="BU24" s="3" t="n">
        <v>0</v>
      </c>
      <c r="BV24" s="3" t="n">
        <v>0</v>
      </c>
      <c r="BW24" s="3" t="n">
        <v>0</v>
      </c>
      <c r="BX24" s="3" t="n">
        <v>0</v>
      </c>
      <c r="BY24" s="3" t="n">
        <v>0</v>
      </c>
      <c r="BZ24" s="3" t="n">
        <v>0</v>
      </c>
      <c r="CA24" s="3" t="n">
        <v>0</v>
      </c>
      <c r="CB24" s="3" t="n">
        <v>0</v>
      </c>
      <c r="CC24" s="3" t="n">
        <v>0</v>
      </c>
      <c r="CD24" s="3" t="n">
        <v>0</v>
      </c>
      <c r="CE24" s="3" t="n">
        <v>0</v>
      </c>
      <c r="CF24" s="3" t="n">
        <v>0</v>
      </c>
      <c r="CG24" s="3" t="n">
        <v>0</v>
      </c>
      <c r="CH24" s="3" t="n">
        <v>0</v>
      </c>
      <c r="CI24" s="3" t="n">
        <f aca="false">+'[3]Wellhead Activities'!$N17</f>
        <v>1200</v>
      </c>
      <c r="CJ24" s="3" t="n">
        <v>0</v>
      </c>
      <c r="CK24" s="3" t="n">
        <v>0</v>
      </c>
      <c r="CL24" s="3" t="n">
        <v>0</v>
      </c>
      <c r="CM24" s="3" t="n">
        <v>0</v>
      </c>
      <c r="CN24" s="3" t="n">
        <v>0</v>
      </c>
      <c r="CO24" s="3" t="n">
        <v>0</v>
      </c>
      <c r="CP24" s="3" t="n">
        <v>0</v>
      </c>
      <c r="CQ24" s="3" t="n">
        <v>0</v>
      </c>
      <c r="CR24" s="3" t="n">
        <v>0</v>
      </c>
      <c r="CS24" s="3" t="n">
        <v>0</v>
      </c>
      <c r="CT24" s="3" t="n">
        <v>0</v>
      </c>
      <c r="CU24" s="3" t="n">
        <v>0</v>
      </c>
      <c r="CV24" s="3" t="n">
        <v>0</v>
      </c>
    </row>
    <row r="25" customFormat="false" ht="12.75" hidden="false" customHeight="false" outlineLevel="0" collapsed="false">
      <c r="A25" s="14" t="n">
        <f aca="false">A24+1</f>
        <v>37235</v>
      </c>
      <c r="B25" s="3" t="n">
        <v>0</v>
      </c>
      <c r="C25" s="3" t="n">
        <v>0</v>
      </c>
      <c r="D25" s="3" t="n">
        <v>0</v>
      </c>
      <c r="E25" s="3" t="n">
        <v>0</v>
      </c>
      <c r="F25" s="3" t="n">
        <v>0</v>
      </c>
      <c r="G25" s="3" t="n">
        <f aca="false">ROUND('[1]Wellhead Activities'!$Q66,0)</f>
        <v>1</v>
      </c>
      <c r="H25" s="3" t="n">
        <v>0</v>
      </c>
      <c r="I25" s="3" t="n">
        <v>0</v>
      </c>
      <c r="J25" s="3" t="n">
        <v>0</v>
      </c>
      <c r="K25" s="3" t="n">
        <v>0</v>
      </c>
      <c r="L25" s="3" t="n">
        <v>0</v>
      </c>
      <c r="M25" s="3" t="n">
        <v>0</v>
      </c>
      <c r="N25" s="3" t="n">
        <v>0</v>
      </c>
      <c r="O25" s="3" t="n">
        <v>0</v>
      </c>
      <c r="P25" s="3" t="n">
        <v>0</v>
      </c>
      <c r="Q25" s="3" t="n">
        <v>0</v>
      </c>
      <c r="R25" s="3" t="n">
        <v>0</v>
      </c>
      <c r="S25" s="3" t="n">
        <v>0</v>
      </c>
      <c r="T25" s="3" t="n">
        <v>0</v>
      </c>
      <c r="V25" s="14" t="n">
        <f aca="false">V24+1</f>
        <v>37235</v>
      </c>
      <c r="W25" s="15" t="n">
        <v>0</v>
      </c>
      <c r="X25" s="15" t="n">
        <v>0</v>
      </c>
      <c r="Y25" s="15" t="n">
        <v>0</v>
      </c>
      <c r="Z25" s="15" t="n">
        <v>0</v>
      </c>
      <c r="AA25" s="15" t="n">
        <v>0</v>
      </c>
      <c r="AB25" s="15" t="n">
        <f aca="false">+[2]Wellhead!$AC147</f>
        <v>2725</v>
      </c>
      <c r="AC25" s="15" t="n">
        <v>0</v>
      </c>
      <c r="AD25" s="15" t="n">
        <v>0</v>
      </c>
      <c r="AE25" s="15" t="n">
        <v>0</v>
      </c>
      <c r="AF25" s="15" t="n">
        <v>0</v>
      </c>
      <c r="AG25" s="15" t="n">
        <v>0</v>
      </c>
      <c r="AH25" s="15" t="n">
        <v>0</v>
      </c>
      <c r="AI25" s="15" t="n">
        <v>0</v>
      </c>
      <c r="AJ25" s="15" t="n">
        <v>0</v>
      </c>
      <c r="AK25" s="15" t="n">
        <v>0</v>
      </c>
      <c r="AL25" s="15" t="n">
        <v>0</v>
      </c>
      <c r="AM25" s="15" t="n">
        <v>0</v>
      </c>
      <c r="AN25" s="15" t="n">
        <v>0</v>
      </c>
      <c r="AO25" s="15" t="n">
        <v>0</v>
      </c>
      <c r="AP25" s="15" t="n">
        <v>0</v>
      </c>
      <c r="AQ25" s="15" t="n">
        <v>0</v>
      </c>
      <c r="AR25" s="15" t="n">
        <v>0</v>
      </c>
      <c r="AS25" s="15" t="n">
        <v>0</v>
      </c>
      <c r="AT25" s="15" t="n">
        <v>0</v>
      </c>
      <c r="AU25" s="15" t="n">
        <f aca="false">+[2]Wellhead!$K147</f>
        <v>450</v>
      </c>
      <c r="AV25" s="15" t="n">
        <v>0</v>
      </c>
      <c r="AW25" s="15" t="n">
        <v>0</v>
      </c>
      <c r="AX25" s="15" t="n">
        <v>0</v>
      </c>
      <c r="AY25" s="15" t="n">
        <v>0</v>
      </c>
      <c r="AZ25" s="15" t="n">
        <v>0</v>
      </c>
      <c r="BA25" s="15" t="n">
        <v>0</v>
      </c>
      <c r="BB25" s="15" t="n">
        <v>0</v>
      </c>
      <c r="BC25" s="15" t="n">
        <v>0</v>
      </c>
      <c r="BD25" s="15" t="n">
        <v>0</v>
      </c>
      <c r="BE25" s="15" t="n">
        <v>0</v>
      </c>
      <c r="BF25" s="15" t="n">
        <v>0</v>
      </c>
      <c r="BG25" s="15" t="n">
        <v>0</v>
      </c>
      <c r="BH25" s="15" t="n">
        <v>0</v>
      </c>
      <c r="BJ25" s="14" t="n">
        <f aca="false">BJ24+1</f>
        <v>37235</v>
      </c>
      <c r="BK25" s="3" t="n">
        <v>0</v>
      </c>
      <c r="BL25" s="3" t="n">
        <v>0</v>
      </c>
      <c r="BM25" s="3" t="n">
        <v>0</v>
      </c>
      <c r="BN25" s="3" t="n">
        <v>0</v>
      </c>
      <c r="BO25" s="3" t="n">
        <v>0</v>
      </c>
      <c r="BP25" s="3" t="n">
        <f aca="false">+'[3]Wellhead Activities'!$G18</f>
        <v>4158</v>
      </c>
      <c r="BQ25" s="3" t="n">
        <v>0</v>
      </c>
      <c r="BR25" s="3" t="n">
        <v>0</v>
      </c>
      <c r="BS25" s="3" t="n">
        <v>0</v>
      </c>
      <c r="BT25" s="3" t="n">
        <v>0</v>
      </c>
      <c r="BU25" s="3" t="n">
        <v>0</v>
      </c>
      <c r="BV25" s="3" t="n">
        <v>0</v>
      </c>
      <c r="BW25" s="3" t="n">
        <v>0</v>
      </c>
      <c r="BX25" s="3" t="n">
        <v>0</v>
      </c>
      <c r="BY25" s="3" t="n">
        <v>0</v>
      </c>
      <c r="BZ25" s="3" t="n">
        <v>0</v>
      </c>
      <c r="CA25" s="3" t="n">
        <v>0</v>
      </c>
      <c r="CB25" s="3" t="n">
        <v>0</v>
      </c>
      <c r="CC25" s="3" t="n">
        <v>0</v>
      </c>
      <c r="CD25" s="3" t="n">
        <v>0</v>
      </c>
      <c r="CE25" s="3" t="n">
        <v>0</v>
      </c>
      <c r="CF25" s="3" t="n">
        <v>0</v>
      </c>
      <c r="CG25" s="3" t="n">
        <v>0</v>
      </c>
      <c r="CH25" s="3" t="n">
        <v>0</v>
      </c>
      <c r="CI25" s="3" t="n">
        <f aca="false">+'[3]Wellhead Activities'!$N18</f>
        <v>1200</v>
      </c>
      <c r="CJ25" s="3" t="n">
        <v>0</v>
      </c>
      <c r="CK25" s="3" t="n">
        <v>0</v>
      </c>
      <c r="CL25" s="3" t="n">
        <v>0</v>
      </c>
      <c r="CM25" s="3" t="n">
        <v>0</v>
      </c>
      <c r="CN25" s="3" t="n">
        <v>0</v>
      </c>
      <c r="CO25" s="3" t="n">
        <v>0</v>
      </c>
      <c r="CP25" s="3" t="n">
        <v>0</v>
      </c>
      <c r="CQ25" s="3" t="n">
        <v>0</v>
      </c>
      <c r="CR25" s="3" t="n">
        <v>0</v>
      </c>
      <c r="CS25" s="3" t="n">
        <v>0</v>
      </c>
      <c r="CT25" s="3" t="n">
        <v>0</v>
      </c>
      <c r="CU25" s="3" t="n">
        <v>0</v>
      </c>
      <c r="CV25" s="3" t="n">
        <v>0</v>
      </c>
    </row>
    <row r="26" customFormat="false" ht="12.75" hidden="false" customHeight="false" outlineLevel="0" collapsed="false">
      <c r="A26" s="14" t="n">
        <f aca="false">A25+1</f>
        <v>37236</v>
      </c>
      <c r="B26" s="3" t="n">
        <v>0</v>
      </c>
      <c r="C26" s="3" t="n">
        <v>0</v>
      </c>
      <c r="D26" s="3" t="n">
        <v>0</v>
      </c>
      <c r="E26" s="3" t="n">
        <v>0</v>
      </c>
      <c r="F26" s="3" t="n">
        <v>0</v>
      </c>
      <c r="G26" s="3" t="n">
        <v>0</v>
      </c>
      <c r="H26" s="3" t="n">
        <f aca="false">ROUND('[1]Wellhead Activities'!$Q67,0)</f>
        <v>1</v>
      </c>
      <c r="I26" s="3" t="n">
        <v>0</v>
      </c>
      <c r="J26" s="3" t="n">
        <v>0</v>
      </c>
      <c r="K26" s="3" t="n">
        <v>0</v>
      </c>
      <c r="L26" s="3" t="n">
        <v>0</v>
      </c>
      <c r="M26" s="3" t="n">
        <v>0</v>
      </c>
      <c r="N26" s="3" t="n">
        <v>0</v>
      </c>
      <c r="O26" s="3" t="n">
        <v>0</v>
      </c>
      <c r="P26" s="3" t="n">
        <v>0</v>
      </c>
      <c r="Q26" s="3" t="n">
        <v>0</v>
      </c>
      <c r="R26" s="3" t="n">
        <v>0</v>
      </c>
      <c r="S26" s="3" t="n">
        <v>0</v>
      </c>
      <c r="T26" s="3" t="n">
        <v>0</v>
      </c>
      <c r="V26" s="14" t="n">
        <f aca="false">V25+1</f>
        <v>37236</v>
      </c>
      <c r="W26" s="15" t="n">
        <v>0</v>
      </c>
      <c r="X26" s="15" t="n">
        <v>0</v>
      </c>
      <c r="Y26" s="15" t="n">
        <v>0</v>
      </c>
      <c r="Z26" s="15" t="n">
        <v>0</v>
      </c>
      <c r="AA26" s="15" t="n">
        <v>0</v>
      </c>
      <c r="AB26" s="15" t="n">
        <v>0</v>
      </c>
      <c r="AC26" s="15" t="n">
        <f aca="false">+[2]Wellhead!$AC148</f>
        <v>2767</v>
      </c>
      <c r="AD26" s="15" t="n">
        <v>0</v>
      </c>
      <c r="AE26" s="15" t="n">
        <v>0</v>
      </c>
      <c r="AF26" s="15" t="n">
        <v>0</v>
      </c>
      <c r="AG26" s="15" t="n">
        <v>0</v>
      </c>
      <c r="AH26" s="15" t="n">
        <v>0</v>
      </c>
      <c r="AI26" s="15" t="n">
        <v>0</v>
      </c>
      <c r="AJ26" s="15" t="n">
        <v>0</v>
      </c>
      <c r="AK26" s="15" t="n">
        <v>0</v>
      </c>
      <c r="AL26" s="15" t="n">
        <v>0</v>
      </c>
      <c r="AM26" s="15" t="n">
        <v>0</v>
      </c>
      <c r="AN26" s="15" t="n">
        <v>0</v>
      </c>
      <c r="AO26" s="15" t="n">
        <v>0</v>
      </c>
      <c r="AP26" s="15" t="n">
        <v>0</v>
      </c>
      <c r="AQ26" s="15" t="n">
        <v>0</v>
      </c>
      <c r="AR26" s="15" t="n">
        <v>0</v>
      </c>
      <c r="AS26" s="15" t="n">
        <v>0</v>
      </c>
      <c r="AT26" s="15" t="n">
        <v>0</v>
      </c>
      <c r="AU26" s="15" t="n">
        <v>0</v>
      </c>
      <c r="AV26" s="15" t="n">
        <f aca="false">+[2]Wellhead!$K148</f>
        <v>450</v>
      </c>
      <c r="AW26" s="15" t="n">
        <v>0</v>
      </c>
      <c r="AX26" s="15" t="n">
        <v>0</v>
      </c>
      <c r="AY26" s="15" t="n">
        <v>0</v>
      </c>
      <c r="AZ26" s="15" t="n">
        <v>0</v>
      </c>
      <c r="BA26" s="15" t="n">
        <v>0</v>
      </c>
      <c r="BB26" s="15" t="n">
        <v>0</v>
      </c>
      <c r="BC26" s="15" t="n">
        <v>0</v>
      </c>
      <c r="BD26" s="15" t="n">
        <v>0</v>
      </c>
      <c r="BE26" s="15" t="n">
        <v>0</v>
      </c>
      <c r="BF26" s="15" t="n">
        <v>0</v>
      </c>
      <c r="BG26" s="15" t="n">
        <v>0</v>
      </c>
      <c r="BH26" s="15" t="n">
        <v>0</v>
      </c>
      <c r="BJ26" s="14" t="n">
        <f aca="false">BJ25+1</f>
        <v>37236</v>
      </c>
      <c r="BK26" s="3" t="n">
        <v>0</v>
      </c>
      <c r="BL26" s="3" t="n">
        <v>0</v>
      </c>
      <c r="BM26" s="3" t="n">
        <v>0</v>
      </c>
      <c r="BN26" s="3" t="n">
        <v>0</v>
      </c>
      <c r="BO26" s="3" t="n">
        <v>0</v>
      </c>
      <c r="BP26" s="3" t="n">
        <v>0</v>
      </c>
      <c r="BQ26" s="3" t="n">
        <f aca="false">+'[3]Wellhead Activities'!$G19</f>
        <v>4141</v>
      </c>
      <c r="BR26" s="3" t="n">
        <v>0</v>
      </c>
      <c r="BS26" s="3" t="n">
        <v>0</v>
      </c>
      <c r="BT26" s="3" t="n">
        <v>0</v>
      </c>
      <c r="BU26" s="3" t="n">
        <v>0</v>
      </c>
      <c r="BV26" s="3" t="n">
        <v>0</v>
      </c>
      <c r="BW26" s="3" t="n">
        <v>0</v>
      </c>
      <c r="BX26" s="3" t="n">
        <v>0</v>
      </c>
      <c r="BY26" s="3" t="n">
        <v>0</v>
      </c>
      <c r="BZ26" s="3" t="n">
        <v>0</v>
      </c>
      <c r="CA26" s="3" t="n">
        <v>0</v>
      </c>
      <c r="CB26" s="3" t="n">
        <v>0</v>
      </c>
      <c r="CC26" s="3" t="n">
        <v>0</v>
      </c>
      <c r="CD26" s="3" t="n">
        <v>0</v>
      </c>
      <c r="CE26" s="3" t="n">
        <v>0</v>
      </c>
      <c r="CF26" s="3" t="n">
        <v>0</v>
      </c>
      <c r="CG26" s="3" t="n">
        <v>0</v>
      </c>
      <c r="CH26" s="3" t="n">
        <v>0</v>
      </c>
      <c r="CI26" s="3" t="n">
        <v>0</v>
      </c>
      <c r="CJ26" s="3" t="n">
        <f aca="false">+'[3]Wellhead Activities'!$N19</f>
        <v>1200</v>
      </c>
      <c r="CK26" s="3" t="n">
        <v>0</v>
      </c>
      <c r="CL26" s="3" t="n">
        <v>0</v>
      </c>
      <c r="CM26" s="3" t="n">
        <v>0</v>
      </c>
      <c r="CN26" s="3" t="n">
        <v>0</v>
      </c>
      <c r="CO26" s="3" t="n">
        <v>0</v>
      </c>
      <c r="CP26" s="3" t="n">
        <v>0</v>
      </c>
      <c r="CQ26" s="3" t="n">
        <v>0</v>
      </c>
      <c r="CR26" s="3" t="n">
        <v>0</v>
      </c>
      <c r="CS26" s="3" t="n">
        <v>0</v>
      </c>
      <c r="CT26" s="3" t="n">
        <v>0</v>
      </c>
      <c r="CU26" s="3" t="n">
        <v>0</v>
      </c>
      <c r="CV26" s="3" t="n">
        <v>0</v>
      </c>
    </row>
    <row r="27" customFormat="false" ht="12.75" hidden="false" customHeight="false" outlineLevel="0" collapsed="false">
      <c r="A27" s="14" t="n">
        <f aca="false">A26+1</f>
        <v>37237</v>
      </c>
      <c r="B27" s="3" t="n">
        <v>0</v>
      </c>
      <c r="C27" s="3" t="n">
        <v>0</v>
      </c>
      <c r="D27" s="3" t="n">
        <v>0</v>
      </c>
      <c r="E27" s="3" t="n">
        <v>0</v>
      </c>
      <c r="F27" s="3" t="n">
        <v>0</v>
      </c>
      <c r="G27" s="3" t="n">
        <v>0</v>
      </c>
      <c r="H27" s="3" t="n">
        <v>0</v>
      </c>
      <c r="I27" s="3" t="n">
        <f aca="false">ROUND('[1]Wellhead Activities'!$Q68,0)</f>
        <v>1</v>
      </c>
      <c r="J27" s="3" t="n">
        <v>0</v>
      </c>
      <c r="K27" s="3" t="n">
        <v>0</v>
      </c>
      <c r="L27" s="3" t="n">
        <v>0</v>
      </c>
      <c r="M27" s="3" t="n">
        <v>0</v>
      </c>
      <c r="N27" s="3" t="n">
        <v>0</v>
      </c>
      <c r="O27" s="3" t="n">
        <v>0</v>
      </c>
      <c r="P27" s="3" t="n">
        <v>0</v>
      </c>
      <c r="Q27" s="3" t="n">
        <v>0</v>
      </c>
      <c r="R27" s="3" t="n">
        <v>0</v>
      </c>
      <c r="S27" s="3" t="n">
        <v>0</v>
      </c>
      <c r="T27" s="3" t="n">
        <v>0</v>
      </c>
      <c r="V27" s="14" t="n">
        <f aca="false">V26+1</f>
        <v>37237</v>
      </c>
      <c r="W27" s="15" t="n">
        <v>0</v>
      </c>
      <c r="X27" s="15" t="n">
        <v>0</v>
      </c>
      <c r="Y27" s="15" t="n">
        <v>0</v>
      </c>
      <c r="Z27" s="15" t="n">
        <v>0</v>
      </c>
      <c r="AA27" s="15" t="n">
        <v>0</v>
      </c>
      <c r="AB27" s="15" t="n">
        <v>0</v>
      </c>
      <c r="AC27" s="15" t="n">
        <v>0</v>
      </c>
      <c r="AD27" s="15" t="n">
        <f aca="false">+[2]Wellhead!$AC149</f>
        <v>2823</v>
      </c>
      <c r="AE27" s="15" t="n">
        <v>0</v>
      </c>
      <c r="AF27" s="15" t="n">
        <v>0</v>
      </c>
      <c r="AG27" s="15" t="n">
        <v>0</v>
      </c>
      <c r="AH27" s="15" t="n">
        <v>0</v>
      </c>
      <c r="AI27" s="15" t="n">
        <v>0</v>
      </c>
      <c r="AJ27" s="15" t="n">
        <v>0</v>
      </c>
      <c r="AK27" s="15" t="n">
        <v>0</v>
      </c>
      <c r="AL27" s="15" t="n">
        <v>0</v>
      </c>
      <c r="AM27" s="15" t="n">
        <v>0</v>
      </c>
      <c r="AN27" s="15" t="n">
        <v>0</v>
      </c>
      <c r="AO27" s="15" t="n">
        <v>0</v>
      </c>
      <c r="AP27" s="15" t="n">
        <v>0</v>
      </c>
      <c r="AQ27" s="15" t="n">
        <v>0</v>
      </c>
      <c r="AR27" s="15" t="n">
        <v>0</v>
      </c>
      <c r="AS27" s="15" t="n">
        <v>0</v>
      </c>
      <c r="AT27" s="15" t="n">
        <v>0</v>
      </c>
      <c r="AU27" s="15" t="n">
        <v>0</v>
      </c>
      <c r="AV27" s="15" t="n">
        <v>0</v>
      </c>
      <c r="AW27" s="15" t="n">
        <f aca="false">+[2]Wellhead!$K149</f>
        <v>450</v>
      </c>
      <c r="AX27" s="15" t="n">
        <v>0</v>
      </c>
      <c r="AY27" s="15" t="n">
        <v>0</v>
      </c>
      <c r="AZ27" s="15" t="n">
        <v>0</v>
      </c>
      <c r="BA27" s="15" t="n">
        <v>0</v>
      </c>
      <c r="BB27" s="15" t="n">
        <v>0</v>
      </c>
      <c r="BC27" s="15" t="n">
        <v>0</v>
      </c>
      <c r="BD27" s="15" t="n">
        <v>0</v>
      </c>
      <c r="BE27" s="15" t="n">
        <v>0</v>
      </c>
      <c r="BF27" s="15" t="n">
        <v>0</v>
      </c>
      <c r="BG27" s="15" t="n">
        <v>0</v>
      </c>
      <c r="BH27" s="15" t="n">
        <v>0</v>
      </c>
      <c r="BJ27" s="14" t="n">
        <f aca="false">BJ26+1</f>
        <v>37237</v>
      </c>
      <c r="BK27" s="3" t="n">
        <v>0</v>
      </c>
      <c r="BL27" s="3" t="n">
        <v>0</v>
      </c>
      <c r="BM27" s="3" t="n">
        <v>0</v>
      </c>
      <c r="BN27" s="3" t="n">
        <v>0</v>
      </c>
      <c r="BO27" s="3" t="n">
        <v>0</v>
      </c>
      <c r="BP27" s="3" t="n">
        <v>0</v>
      </c>
      <c r="BQ27" s="3" t="n">
        <v>0</v>
      </c>
      <c r="BR27" s="3" t="n">
        <f aca="false">+'[3]Wellhead Activities'!$G20</f>
        <v>4129</v>
      </c>
      <c r="BS27" s="3" t="n">
        <v>0</v>
      </c>
      <c r="BT27" s="3" t="n">
        <v>0</v>
      </c>
      <c r="BU27" s="3" t="n">
        <v>0</v>
      </c>
      <c r="BV27" s="3" t="n">
        <v>0</v>
      </c>
      <c r="BW27" s="3" t="n">
        <v>0</v>
      </c>
      <c r="BX27" s="3" t="n">
        <v>0</v>
      </c>
      <c r="BY27" s="3" t="n">
        <v>0</v>
      </c>
      <c r="BZ27" s="3" t="n">
        <v>0</v>
      </c>
      <c r="CA27" s="3" t="n">
        <v>0</v>
      </c>
      <c r="CB27" s="3" t="n">
        <v>0</v>
      </c>
      <c r="CC27" s="3" t="n">
        <v>0</v>
      </c>
      <c r="CD27" s="3" t="n">
        <v>0</v>
      </c>
      <c r="CE27" s="3" t="n">
        <v>0</v>
      </c>
      <c r="CF27" s="3" t="n">
        <v>0</v>
      </c>
      <c r="CG27" s="3" t="n">
        <v>0</v>
      </c>
      <c r="CH27" s="3" t="n">
        <v>0</v>
      </c>
      <c r="CI27" s="3" t="n">
        <v>0</v>
      </c>
      <c r="CJ27" s="3" t="n">
        <v>0</v>
      </c>
      <c r="CK27" s="3" t="n">
        <f aca="false">+'[3]Wellhead Activities'!$N20</f>
        <v>1</v>
      </c>
      <c r="CL27" s="3" t="n">
        <v>0</v>
      </c>
      <c r="CM27" s="3" t="n">
        <v>0</v>
      </c>
      <c r="CN27" s="3" t="n">
        <v>0</v>
      </c>
      <c r="CO27" s="3" t="n">
        <v>0</v>
      </c>
      <c r="CP27" s="3" t="n">
        <v>0</v>
      </c>
      <c r="CQ27" s="3" t="n">
        <v>0</v>
      </c>
      <c r="CR27" s="3" t="n">
        <v>0</v>
      </c>
      <c r="CS27" s="3" t="n">
        <v>0</v>
      </c>
      <c r="CT27" s="3" t="n">
        <v>0</v>
      </c>
      <c r="CU27" s="3" t="n">
        <v>0</v>
      </c>
      <c r="CV27" s="3" t="n">
        <v>0</v>
      </c>
    </row>
    <row r="28" customFormat="false" ht="12.75" hidden="false" customHeight="false" outlineLevel="0" collapsed="false">
      <c r="A28" s="14" t="n">
        <f aca="false">A27+1</f>
        <v>37238</v>
      </c>
      <c r="B28" s="3" t="n">
        <v>0</v>
      </c>
      <c r="C28" s="3" t="n">
        <v>0</v>
      </c>
      <c r="D28" s="3" t="n">
        <v>0</v>
      </c>
      <c r="E28" s="3" t="n">
        <v>0</v>
      </c>
      <c r="F28" s="3" t="n">
        <v>0</v>
      </c>
      <c r="G28" s="3" t="n">
        <v>0</v>
      </c>
      <c r="H28" s="3" t="n">
        <v>0</v>
      </c>
      <c r="I28" s="3" t="n">
        <v>0</v>
      </c>
      <c r="J28" s="3" t="n">
        <f aca="false">ROUND('[1]Wellhead Activities'!$Q69,0)</f>
        <v>1</v>
      </c>
      <c r="K28" s="3" t="n">
        <v>0</v>
      </c>
      <c r="L28" s="3" t="n">
        <v>0</v>
      </c>
      <c r="M28" s="3" t="n">
        <v>0</v>
      </c>
      <c r="N28" s="3" t="n">
        <v>0</v>
      </c>
      <c r="O28" s="3" t="n">
        <v>0</v>
      </c>
      <c r="P28" s="3" t="n">
        <v>0</v>
      </c>
      <c r="Q28" s="3" t="n">
        <v>0</v>
      </c>
      <c r="R28" s="3" t="n">
        <v>0</v>
      </c>
      <c r="S28" s="3" t="n">
        <v>0</v>
      </c>
      <c r="T28" s="3" t="n">
        <v>0</v>
      </c>
      <c r="V28" s="14" t="n">
        <f aca="false">V27+1</f>
        <v>37238</v>
      </c>
      <c r="W28" s="15" t="n">
        <v>0</v>
      </c>
      <c r="X28" s="15" t="n">
        <v>0</v>
      </c>
      <c r="Y28" s="15" t="n">
        <v>0</v>
      </c>
      <c r="Z28" s="15" t="n">
        <v>0</v>
      </c>
      <c r="AA28" s="15" t="n">
        <v>0</v>
      </c>
      <c r="AB28" s="15" t="n">
        <v>0</v>
      </c>
      <c r="AC28" s="15" t="n">
        <v>0</v>
      </c>
      <c r="AD28" s="15" t="n">
        <v>0</v>
      </c>
      <c r="AE28" s="15" t="n">
        <f aca="false">+[2]Wellhead!$AC150</f>
        <v>2844</v>
      </c>
      <c r="AF28" s="15" t="n">
        <v>0</v>
      </c>
      <c r="AG28" s="15" t="n">
        <v>0</v>
      </c>
      <c r="AH28" s="15" t="n">
        <v>0</v>
      </c>
      <c r="AI28" s="15" t="n">
        <v>0</v>
      </c>
      <c r="AJ28" s="15" t="n">
        <v>0</v>
      </c>
      <c r="AK28" s="15" t="n">
        <v>0</v>
      </c>
      <c r="AL28" s="15" t="n">
        <v>0</v>
      </c>
      <c r="AM28" s="15" t="n">
        <v>0</v>
      </c>
      <c r="AN28" s="15" t="n">
        <v>0</v>
      </c>
      <c r="AO28" s="15" t="n">
        <v>0</v>
      </c>
      <c r="AP28" s="15" t="n">
        <v>0</v>
      </c>
      <c r="AQ28" s="15" t="n">
        <v>0</v>
      </c>
      <c r="AR28" s="15" t="n">
        <v>0</v>
      </c>
      <c r="AS28" s="15" t="n">
        <v>0</v>
      </c>
      <c r="AT28" s="15" t="n">
        <v>0</v>
      </c>
      <c r="AU28" s="15" t="n">
        <v>0</v>
      </c>
      <c r="AV28" s="15" t="n">
        <v>0</v>
      </c>
      <c r="AW28" s="15" t="n">
        <v>0</v>
      </c>
      <c r="AX28" s="15" t="n">
        <f aca="false">+[2]Wellhead!$K150</f>
        <v>450</v>
      </c>
      <c r="AY28" s="15" t="n">
        <v>0</v>
      </c>
      <c r="AZ28" s="15" t="n">
        <v>0</v>
      </c>
      <c r="BA28" s="15" t="n">
        <v>0</v>
      </c>
      <c r="BB28" s="15" t="n">
        <v>0</v>
      </c>
      <c r="BC28" s="15" t="n">
        <v>0</v>
      </c>
      <c r="BD28" s="15" t="n">
        <v>0</v>
      </c>
      <c r="BE28" s="15" t="n">
        <v>0</v>
      </c>
      <c r="BF28" s="15" t="n">
        <v>0</v>
      </c>
      <c r="BG28" s="15" t="n">
        <v>0</v>
      </c>
      <c r="BH28" s="15" t="n">
        <v>0</v>
      </c>
      <c r="BJ28" s="14" t="n">
        <f aca="false">BJ27+1</f>
        <v>37238</v>
      </c>
      <c r="BK28" s="3" t="n">
        <v>0</v>
      </c>
      <c r="BL28" s="3" t="n">
        <v>0</v>
      </c>
      <c r="BM28" s="3" t="n">
        <v>0</v>
      </c>
      <c r="BN28" s="3" t="n">
        <v>0</v>
      </c>
      <c r="BO28" s="3" t="n">
        <v>0</v>
      </c>
      <c r="BP28" s="3" t="n">
        <v>0</v>
      </c>
      <c r="BQ28" s="3" t="n">
        <v>0</v>
      </c>
      <c r="BR28" s="3" t="n">
        <v>0</v>
      </c>
      <c r="BS28" s="3" t="n">
        <f aca="false">+'[3]Wellhead Activities'!$G21</f>
        <v>4134</v>
      </c>
      <c r="BT28" s="3" t="n">
        <v>0</v>
      </c>
      <c r="BU28" s="3" t="n">
        <v>0</v>
      </c>
      <c r="BV28" s="3" t="n">
        <v>0</v>
      </c>
      <c r="BW28" s="3" t="n">
        <v>0</v>
      </c>
      <c r="BX28" s="3" t="n">
        <v>0</v>
      </c>
      <c r="BY28" s="3" t="n">
        <v>0</v>
      </c>
      <c r="BZ28" s="3" t="n">
        <v>0</v>
      </c>
      <c r="CA28" s="3" t="n">
        <v>0</v>
      </c>
      <c r="CB28" s="3" t="n">
        <v>0</v>
      </c>
      <c r="CC28" s="3" t="n">
        <v>0</v>
      </c>
      <c r="CD28" s="3" t="n">
        <v>0</v>
      </c>
      <c r="CE28" s="3" t="n">
        <v>0</v>
      </c>
      <c r="CF28" s="3" t="n">
        <v>0</v>
      </c>
      <c r="CG28" s="3" t="n">
        <v>0</v>
      </c>
      <c r="CH28" s="3" t="n">
        <v>0</v>
      </c>
      <c r="CI28" s="3" t="n">
        <v>0</v>
      </c>
      <c r="CJ28" s="3" t="n">
        <v>0</v>
      </c>
      <c r="CK28" s="3" t="n">
        <v>0</v>
      </c>
      <c r="CL28" s="3" t="n">
        <f aca="false">+'[3]Wellhead Activities'!$N21</f>
        <v>1</v>
      </c>
      <c r="CM28" s="3" t="n">
        <v>0</v>
      </c>
      <c r="CN28" s="3" t="n">
        <v>0</v>
      </c>
      <c r="CO28" s="3" t="n">
        <v>0</v>
      </c>
      <c r="CP28" s="3" t="n">
        <v>0</v>
      </c>
      <c r="CQ28" s="3" t="n">
        <v>0</v>
      </c>
      <c r="CR28" s="3" t="n">
        <v>0</v>
      </c>
      <c r="CS28" s="3" t="n">
        <v>0</v>
      </c>
      <c r="CT28" s="3" t="n">
        <v>0</v>
      </c>
      <c r="CU28" s="3" t="n">
        <v>0</v>
      </c>
      <c r="CV28" s="3" t="n">
        <v>0</v>
      </c>
    </row>
    <row r="29" customFormat="false" ht="12.75" hidden="false" customHeight="false" outlineLevel="0" collapsed="false">
      <c r="A29" s="14" t="n">
        <f aca="false">A28+1</f>
        <v>37239</v>
      </c>
      <c r="B29" s="3" t="n">
        <v>0</v>
      </c>
      <c r="C29" s="3" t="n">
        <v>0</v>
      </c>
      <c r="D29" s="3" t="n">
        <v>0</v>
      </c>
      <c r="E29" s="3" t="n">
        <v>0</v>
      </c>
      <c r="F29" s="3" t="n">
        <v>0</v>
      </c>
      <c r="G29" s="3" t="n">
        <v>0</v>
      </c>
      <c r="H29" s="3" t="n">
        <v>0</v>
      </c>
      <c r="I29" s="3" t="n">
        <v>0</v>
      </c>
      <c r="J29" s="3" t="n">
        <v>0</v>
      </c>
      <c r="K29" s="3" t="n">
        <f aca="false">ROUND('[1]Wellhead Activities'!$Q70,0)</f>
        <v>1</v>
      </c>
      <c r="L29" s="3" t="n">
        <v>0</v>
      </c>
      <c r="M29" s="3" t="n">
        <v>0</v>
      </c>
      <c r="N29" s="3" t="n">
        <v>0</v>
      </c>
      <c r="O29" s="3" t="n">
        <v>0</v>
      </c>
      <c r="P29" s="3" t="n">
        <v>0</v>
      </c>
      <c r="Q29" s="3" t="n">
        <v>0</v>
      </c>
      <c r="R29" s="3" t="n">
        <v>0</v>
      </c>
      <c r="S29" s="3" t="n">
        <v>0</v>
      </c>
      <c r="T29" s="3" t="n">
        <v>0</v>
      </c>
      <c r="V29" s="14" t="n">
        <f aca="false">V28+1</f>
        <v>37239</v>
      </c>
      <c r="W29" s="15" t="n">
        <v>0</v>
      </c>
      <c r="X29" s="15" t="n">
        <v>0</v>
      </c>
      <c r="Y29" s="15" t="n">
        <v>0</v>
      </c>
      <c r="Z29" s="15" t="n">
        <v>0</v>
      </c>
      <c r="AA29" s="15" t="n">
        <v>0</v>
      </c>
      <c r="AB29" s="15" t="n">
        <v>0</v>
      </c>
      <c r="AC29" s="15" t="n">
        <v>0</v>
      </c>
      <c r="AD29" s="15" t="n">
        <v>0</v>
      </c>
      <c r="AE29" s="15" t="n">
        <v>0</v>
      </c>
      <c r="AF29" s="15" t="n">
        <f aca="false">+[2]Wellhead!$AC151</f>
        <v>2823</v>
      </c>
      <c r="AG29" s="15" t="n">
        <v>0</v>
      </c>
      <c r="AH29" s="15" t="n">
        <v>0</v>
      </c>
      <c r="AI29" s="15" t="n">
        <v>0</v>
      </c>
      <c r="AJ29" s="15" t="n">
        <v>0</v>
      </c>
      <c r="AK29" s="15" t="n">
        <v>0</v>
      </c>
      <c r="AL29" s="15" t="n">
        <v>0</v>
      </c>
      <c r="AM29" s="15" t="n">
        <v>0</v>
      </c>
      <c r="AN29" s="15" t="n">
        <v>0</v>
      </c>
      <c r="AO29" s="15" t="n">
        <v>0</v>
      </c>
      <c r="AP29" s="15" t="n">
        <v>0</v>
      </c>
      <c r="AQ29" s="15" t="n">
        <v>0</v>
      </c>
      <c r="AR29" s="15" t="n">
        <v>0</v>
      </c>
      <c r="AS29" s="15" t="n">
        <v>0</v>
      </c>
      <c r="AT29" s="15" t="n">
        <v>0</v>
      </c>
      <c r="AU29" s="15" t="n">
        <v>0</v>
      </c>
      <c r="AV29" s="15" t="n">
        <v>0</v>
      </c>
      <c r="AW29" s="15" t="n">
        <v>0</v>
      </c>
      <c r="AX29" s="15" t="n">
        <v>0</v>
      </c>
      <c r="AY29" s="15" t="n">
        <f aca="false">+[2]Wellhead!$K151</f>
        <v>450</v>
      </c>
      <c r="AZ29" s="15" t="n">
        <v>0</v>
      </c>
      <c r="BA29" s="15" t="n">
        <v>0</v>
      </c>
      <c r="BB29" s="15" t="n">
        <v>0</v>
      </c>
      <c r="BC29" s="15" t="n">
        <v>0</v>
      </c>
      <c r="BD29" s="15" t="n">
        <v>0</v>
      </c>
      <c r="BE29" s="15" t="n">
        <v>0</v>
      </c>
      <c r="BF29" s="15" t="n">
        <v>0</v>
      </c>
      <c r="BG29" s="15" t="n">
        <v>0</v>
      </c>
      <c r="BH29" s="15" t="n">
        <v>0</v>
      </c>
      <c r="BJ29" s="14" t="n">
        <f aca="false">BJ28+1</f>
        <v>37239</v>
      </c>
      <c r="BK29" s="3" t="n">
        <v>0</v>
      </c>
      <c r="BL29" s="3" t="n">
        <v>0</v>
      </c>
      <c r="BM29" s="3" t="n">
        <v>0</v>
      </c>
      <c r="BN29" s="3" t="n">
        <v>0</v>
      </c>
      <c r="BO29" s="3" t="n">
        <v>0</v>
      </c>
      <c r="BP29" s="3" t="n">
        <v>0</v>
      </c>
      <c r="BQ29" s="3" t="n">
        <v>0</v>
      </c>
      <c r="BR29" s="3" t="n">
        <v>0</v>
      </c>
      <c r="BS29" s="3" t="n">
        <v>0</v>
      </c>
      <c r="BT29" s="3" t="n">
        <f aca="false">+'[3]Wellhead Activities'!$G22</f>
        <v>4130</v>
      </c>
      <c r="BU29" s="3" t="n">
        <v>0</v>
      </c>
      <c r="BV29" s="3" t="n">
        <v>0</v>
      </c>
      <c r="BW29" s="3" t="n">
        <v>0</v>
      </c>
      <c r="BX29" s="3" t="n">
        <v>0</v>
      </c>
      <c r="BY29" s="3" t="n">
        <v>0</v>
      </c>
      <c r="BZ29" s="3" t="n">
        <v>0</v>
      </c>
      <c r="CA29" s="3" t="n">
        <v>0</v>
      </c>
      <c r="CB29" s="3" t="n">
        <v>0</v>
      </c>
      <c r="CC29" s="3" t="n">
        <v>0</v>
      </c>
      <c r="CD29" s="3" t="n">
        <v>0</v>
      </c>
      <c r="CE29" s="3" t="n">
        <v>0</v>
      </c>
      <c r="CF29" s="3" t="n">
        <v>0</v>
      </c>
      <c r="CG29" s="3" t="n">
        <v>0</v>
      </c>
      <c r="CH29" s="3" t="n">
        <v>0</v>
      </c>
      <c r="CI29" s="3" t="n">
        <v>0</v>
      </c>
      <c r="CJ29" s="3" t="n">
        <v>0</v>
      </c>
      <c r="CK29" s="3" t="n">
        <v>0</v>
      </c>
      <c r="CL29" s="3" t="n">
        <v>0</v>
      </c>
      <c r="CM29" s="3" t="n">
        <f aca="false">+'[3]Wellhead Activities'!$N22</f>
        <v>1</v>
      </c>
      <c r="CN29" s="3" t="n">
        <v>0</v>
      </c>
      <c r="CO29" s="3" t="n">
        <v>0</v>
      </c>
      <c r="CP29" s="3" t="n">
        <v>0</v>
      </c>
      <c r="CQ29" s="3" t="n">
        <v>0</v>
      </c>
      <c r="CR29" s="3" t="n">
        <v>0</v>
      </c>
      <c r="CS29" s="3" t="n">
        <v>0</v>
      </c>
      <c r="CT29" s="3" t="n">
        <v>0</v>
      </c>
      <c r="CU29" s="3" t="n">
        <v>0</v>
      </c>
      <c r="CV29" s="3" t="n">
        <v>0</v>
      </c>
    </row>
    <row r="30" customFormat="false" ht="12.75" hidden="false" customHeight="false" outlineLevel="0" collapsed="false">
      <c r="A30" s="14" t="n">
        <f aca="false">A29+1</f>
        <v>37240</v>
      </c>
      <c r="B30" s="3" t="n">
        <v>0</v>
      </c>
      <c r="C30" s="3" t="n">
        <v>0</v>
      </c>
      <c r="D30" s="3" t="n">
        <v>0</v>
      </c>
      <c r="E30" s="3" t="n">
        <v>0</v>
      </c>
      <c r="F30" s="3" t="n">
        <v>0</v>
      </c>
      <c r="G30" s="3" t="n">
        <v>0</v>
      </c>
      <c r="H30" s="3" t="n">
        <v>0</v>
      </c>
      <c r="I30" s="3" t="n">
        <v>0</v>
      </c>
      <c r="J30" s="3" t="n">
        <v>0</v>
      </c>
      <c r="K30" s="3" t="n">
        <v>0</v>
      </c>
      <c r="L30" s="3" t="n">
        <f aca="false">ROUND('[1]Wellhead Activities'!$Q71,0)</f>
        <v>778</v>
      </c>
      <c r="M30" s="3" t="n">
        <v>0</v>
      </c>
      <c r="N30" s="3" t="n">
        <v>0</v>
      </c>
      <c r="O30" s="3" t="n">
        <v>0</v>
      </c>
      <c r="P30" s="3" t="n">
        <v>0</v>
      </c>
      <c r="Q30" s="3" t="n">
        <v>0</v>
      </c>
      <c r="R30" s="3" t="n">
        <v>0</v>
      </c>
      <c r="S30" s="3" t="n">
        <v>0</v>
      </c>
      <c r="T30" s="3" t="n">
        <v>0</v>
      </c>
      <c r="V30" s="14" t="n">
        <f aca="false">V29+1</f>
        <v>37240</v>
      </c>
      <c r="W30" s="15" t="n">
        <v>0</v>
      </c>
      <c r="X30" s="15" t="n">
        <v>0</v>
      </c>
      <c r="Y30" s="15" t="n">
        <v>0</v>
      </c>
      <c r="Z30" s="15" t="n">
        <v>0</v>
      </c>
      <c r="AA30" s="15" t="n">
        <v>0</v>
      </c>
      <c r="AB30" s="15" t="n">
        <v>0</v>
      </c>
      <c r="AC30" s="15" t="n">
        <v>0</v>
      </c>
      <c r="AD30" s="15" t="n">
        <v>0</v>
      </c>
      <c r="AE30" s="15" t="n">
        <v>0</v>
      </c>
      <c r="AF30" s="15" t="n">
        <v>0</v>
      </c>
      <c r="AG30" s="15" t="n">
        <f aca="false">+[2]Wellhead!$AC152</f>
        <v>2825</v>
      </c>
      <c r="AH30" s="15" t="n">
        <v>0</v>
      </c>
      <c r="AI30" s="15" t="n">
        <v>0</v>
      </c>
      <c r="AJ30" s="15" t="n">
        <v>0</v>
      </c>
      <c r="AK30" s="15" t="n">
        <v>0</v>
      </c>
      <c r="AL30" s="15" t="n">
        <v>0</v>
      </c>
      <c r="AM30" s="15" t="n">
        <v>0</v>
      </c>
      <c r="AN30" s="15" t="n">
        <v>0</v>
      </c>
      <c r="AO30" s="15" t="n">
        <v>0</v>
      </c>
      <c r="AP30" s="15" t="n">
        <v>0</v>
      </c>
      <c r="AQ30" s="15" t="n">
        <v>0</v>
      </c>
      <c r="AR30" s="15" t="n">
        <v>0</v>
      </c>
      <c r="AS30" s="15" t="n">
        <v>0</v>
      </c>
      <c r="AT30" s="15" t="n">
        <v>0</v>
      </c>
      <c r="AU30" s="15" t="n">
        <v>0</v>
      </c>
      <c r="AV30" s="15" t="n">
        <v>0</v>
      </c>
      <c r="AW30" s="15" t="n">
        <v>0</v>
      </c>
      <c r="AX30" s="15" t="n">
        <v>0</v>
      </c>
      <c r="AY30" s="15" t="n">
        <v>0</v>
      </c>
      <c r="AZ30" s="15" t="n">
        <f aca="false">+[2]Wellhead!$K152</f>
        <v>450</v>
      </c>
      <c r="BA30" s="15" t="n">
        <v>0</v>
      </c>
      <c r="BB30" s="15" t="n">
        <v>0</v>
      </c>
      <c r="BC30" s="15" t="n">
        <v>0</v>
      </c>
      <c r="BD30" s="15" t="n">
        <v>0</v>
      </c>
      <c r="BE30" s="15" t="n">
        <v>0</v>
      </c>
      <c r="BF30" s="15" t="n">
        <v>0</v>
      </c>
      <c r="BG30" s="15" t="n">
        <v>0</v>
      </c>
      <c r="BH30" s="15" t="n">
        <v>0</v>
      </c>
      <c r="BJ30" s="14" t="n">
        <f aca="false">BJ29+1</f>
        <v>37240</v>
      </c>
      <c r="BK30" s="3" t="n">
        <v>0</v>
      </c>
      <c r="BL30" s="3" t="n">
        <v>0</v>
      </c>
      <c r="BM30" s="3" t="n">
        <v>0</v>
      </c>
      <c r="BN30" s="3" t="n">
        <v>0</v>
      </c>
      <c r="BO30" s="3" t="n">
        <v>0</v>
      </c>
      <c r="BP30" s="3" t="n">
        <v>0</v>
      </c>
      <c r="BQ30" s="3" t="n">
        <v>0</v>
      </c>
      <c r="BR30" s="3" t="n">
        <v>0</v>
      </c>
      <c r="BS30" s="3" t="n">
        <v>0</v>
      </c>
      <c r="BT30" s="3" t="n">
        <v>0</v>
      </c>
      <c r="BU30" s="3" t="n">
        <f aca="false">+'[3]Wellhead Activities'!$G23</f>
        <v>4125</v>
      </c>
      <c r="BV30" s="3" t="n">
        <v>0</v>
      </c>
      <c r="BW30" s="3" t="n">
        <v>0</v>
      </c>
      <c r="BX30" s="3" t="n">
        <v>0</v>
      </c>
      <c r="BY30" s="3" t="n">
        <v>0</v>
      </c>
      <c r="BZ30" s="3" t="n">
        <v>0</v>
      </c>
      <c r="CA30" s="3" t="n">
        <v>0</v>
      </c>
      <c r="CB30" s="3" t="n">
        <v>0</v>
      </c>
      <c r="CC30" s="3" t="n">
        <v>0</v>
      </c>
      <c r="CD30" s="3" t="n">
        <v>0</v>
      </c>
      <c r="CE30" s="3" t="n">
        <v>0</v>
      </c>
      <c r="CF30" s="3" t="n">
        <v>0</v>
      </c>
      <c r="CG30" s="3" t="n">
        <v>0</v>
      </c>
      <c r="CH30" s="3" t="n">
        <v>0</v>
      </c>
      <c r="CI30" s="3" t="n">
        <v>0</v>
      </c>
      <c r="CJ30" s="3" t="n">
        <v>0</v>
      </c>
      <c r="CK30" s="3" t="n">
        <v>0</v>
      </c>
      <c r="CL30" s="3" t="n">
        <v>0</v>
      </c>
      <c r="CM30" s="3" t="n">
        <v>0</v>
      </c>
      <c r="CN30" s="3" t="n">
        <f aca="false">+'[3]Wellhead Activities'!$N23</f>
        <v>1</v>
      </c>
      <c r="CO30" s="3" t="n">
        <v>0</v>
      </c>
      <c r="CP30" s="3" t="n">
        <v>0</v>
      </c>
      <c r="CQ30" s="3" t="n">
        <v>0</v>
      </c>
      <c r="CR30" s="3" t="n">
        <v>0</v>
      </c>
      <c r="CS30" s="3" t="n">
        <v>0</v>
      </c>
      <c r="CT30" s="3" t="n">
        <v>0</v>
      </c>
      <c r="CU30" s="3" t="n">
        <v>0</v>
      </c>
      <c r="CV30" s="3" t="n">
        <v>0</v>
      </c>
    </row>
    <row r="31" customFormat="false" ht="12.75" hidden="false" customHeight="false" outlineLevel="0" collapsed="false">
      <c r="A31" s="14" t="n">
        <f aca="false">A30+1</f>
        <v>37241</v>
      </c>
      <c r="B31" s="3" t="n">
        <v>0</v>
      </c>
      <c r="C31" s="3" t="n">
        <v>0</v>
      </c>
      <c r="D31" s="3" t="n">
        <v>0</v>
      </c>
      <c r="E31" s="3" t="n">
        <v>0</v>
      </c>
      <c r="F31" s="3" t="n">
        <v>0</v>
      </c>
      <c r="G31" s="3" t="n">
        <v>0</v>
      </c>
      <c r="H31" s="3" t="n">
        <v>0</v>
      </c>
      <c r="I31" s="3" t="n">
        <v>0</v>
      </c>
      <c r="J31" s="3" t="n">
        <v>0</v>
      </c>
      <c r="K31" s="3" t="n">
        <v>0</v>
      </c>
      <c r="L31" s="3" t="n">
        <f aca="false">ROUND('[1]Wellhead Activities'!$Q72,0)</f>
        <v>778</v>
      </c>
      <c r="M31" s="3" t="n">
        <v>0</v>
      </c>
      <c r="N31" s="3" t="n">
        <v>0</v>
      </c>
      <c r="O31" s="3" t="n">
        <v>0</v>
      </c>
      <c r="P31" s="3" t="n">
        <v>0</v>
      </c>
      <c r="Q31" s="3" t="n">
        <v>0</v>
      </c>
      <c r="R31" s="3" t="n">
        <v>0</v>
      </c>
      <c r="S31" s="3" t="n">
        <v>0</v>
      </c>
      <c r="T31" s="3" t="n">
        <v>0</v>
      </c>
      <c r="V31" s="14" t="n">
        <f aca="false">V30+1</f>
        <v>37241</v>
      </c>
      <c r="W31" s="15" t="n">
        <v>0</v>
      </c>
      <c r="X31" s="15" t="n">
        <v>0</v>
      </c>
      <c r="Y31" s="15" t="n">
        <v>0</v>
      </c>
      <c r="Z31" s="15" t="n">
        <v>0</v>
      </c>
      <c r="AA31" s="15" t="n">
        <v>0</v>
      </c>
      <c r="AB31" s="15" t="n">
        <v>0</v>
      </c>
      <c r="AC31" s="15" t="n">
        <v>0</v>
      </c>
      <c r="AD31" s="15" t="n">
        <v>0</v>
      </c>
      <c r="AE31" s="15" t="n">
        <v>0</v>
      </c>
      <c r="AF31" s="15" t="n">
        <v>0</v>
      </c>
      <c r="AG31" s="15" t="n">
        <f aca="false">+[2]Wellhead!$AC153</f>
        <v>2829</v>
      </c>
      <c r="AH31" s="15" t="n">
        <v>0</v>
      </c>
      <c r="AI31" s="15" t="n">
        <v>0</v>
      </c>
      <c r="AJ31" s="15" t="n">
        <v>0</v>
      </c>
      <c r="AK31" s="15" t="n">
        <v>0</v>
      </c>
      <c r="AL31" s="15" t="n">
        <v>0</v>
      </c>
      <c r="AM31" s="15" t="n">
        <v>0</v>
      </c>
      <c r="AN31" s="15" t="n">
        <v>0</v>
      </c>
      <c r="AO31" s="15" t="n">
        <v>0</v>
      </c>
      <c r="AP31" s="15" t="n">
        <v>0</v>
      </c>
      <c r="AQ31" s="15" t="n">
        <v>0</v>
      </c>
      <c r="AR31" s="15" t="n">
        <v>0</v>
      </c>
      <c r="AS31" s="15" t="n">
        <v>0</v>
      </c>
      <c r="AT31" s="15" t="n">
        <v>0</v>
      </c>
      <c r="AU31" s="15" t="n">
        <v>0</v>
      </c>
      <c r="AV31" s="15" t="n">
        <v>0</v>
      </c>
      <c r="AW31" s="15" t="n">
        <v>0</v>
      </c>
      <c r="AX31" s="15" t="n">
        <v>0</v>
      </c>
      <c r="AY31" s="15" t="n">
        <v>0</v>
      </c>
      <c r="AZ31" s="15" t="n">
        <f aca="false">+[2]Wellhead!$K153</f>
        <v>450</v>
      </c>
      <c r="BA31" s="15" t="n">
        <v>0</v>
      </c>
      <c r="BB31" s="15" t="n">
        <v>0</v>
      </c>
      <c r="BC31" s="15" t="n">
        <v>0</v>
      </c>
      <c r="BD31" s="15" t="n">
        <v>0</v>
      </c>
      <c r="BE31" s="15" t="n">
        <v>0</v>
      </c>
      <c r="BF31" s="15" t="n">
        <v>0</v>
      </c>
      <c r="BG31" s="15" t="n">
        <v>0</v>
      </c>
      <c r="BH31" s="15" t="n">
        <v>0</v>
      </c>
      <c r="BJ31" s="14" t="n">
        <f aca="false">BJ30+1</f>
        <v>37241</v>
      </c>
      <c r="BK31" s="3" t="n">
        <v>0</v>
      </c>
      <c r="BL31" s="3" t="n">
        <v>0</v>
      </c>
      <c r="BM31" s="3" t="n">
        <v>0</v>
      </c>
      <c r="BN31" s="3" t="n">
        <v>0</v>
      </c>
      <c r="BO31" s="3" t="n">
        <v>0</v>
      </c>
      <c r="BP31" s="3" t="n">
        <v>0</v>
      </c>
      <c r="BQ31" s="3" t="n">
        <v>0</v>
      </c>
      <c r="BR31" s="3" t="n">
        <v>0</v>
      </c>
      <c r="BS31" s="3" t="n">
        <v>0</v>
      </c>
      <c r="BT31" s="3" t="n">
        <v>0</v>
      </c>
      <c r="BU31" s="3" t="n">
        <f aca="false">+'[3]Wellhead Activities'!$G24</f>
        <v>4119</v>
      </c>
      <c r="BV31" s="3" t="n">
        <v>0</v>
      </c>
      <c r="BW31" s="3" t="n">
        <v>0</v>
      </c>
      <c r="BX31" s="3" t="n">
        <v>0</v>
      </c>
      <c r="BY31" s="3" t="n">
        <v>0</v>
      </c>
      <c r="BZ31" s="3" t="n">
        <v>0</v>
      </c>
      <c r="CA31" s="3" t="n">
        <v>0</v>
      </c>
      <c r="CB31" s="3" t="n">
        <v>0</v>
      </c>
      <c r="CC31" s="3" t="n">
        <v>0</v>
      </c>
      <c r="CD31" s="3" t="n">
        <v>0</v>
      </c>
      <c r="CE31" s="3" t="n">
        <v>0</v>
      </c>
      <c r="CF31" s="3" t="n">
        <v>0</v>
      </c>
      <c r="CG31" s="3" t="n">
        <v>0</v>
      </c>
      <c r="CH31" s="3" t="n">
        <v>0</v>
      </c>
      <c r="CI31" s="3" t="n">
        <v>0</v>
      </c>
      <c r="CJ31" s="3" t="n">
        <v>0</v>
      </c>
      <c r="CK31" s="3" t="n">
        <v>0</v>
      </c>
      <c r="CL31" s="3" t="n">
        <v>0</v>
      </c>
      <c r="CM31" s="3" t="n">
        <v>0</v>
      </c>
      <c r="CN31" s="3" t="n">
        <f aca="false">+'[3]Wellhead Activities'!$N24</f>
        <v>1</v>
      </c>
      <c r="CO31" s="3" t="n">
        <v>0</v>
      </c>
      <c r="CP31" s="3" t="n">
        <v>0</v>
      </c>
      <c r="CQ31" s="3" t="n">
        <v>0</v>
      </c>
      <c r="CR31" s="3" t="n">
        <v>0</v>
      </c>
      <c r="CS31" s="3" t="n">
        <v>0</v>
      </c>
      <c r="CT31" s="3" t="n">
        <v>0</v>
      </c>
      <c r="CU31" s="3" t="n">
        <v>0</v>
      </c>
      <c r="CV31" s="3" t="n">
        <v>0</v>
      </c>
    </row>
    <row r="32" customFormat="false" ht="12.75" hidden="false" customHeight="false" outlineLevel="0" collapsed="false">
      <c r="A32" s="14" t="n">
        <f aca="false">A31+1</f>
        <v>37242</v>
      </c>
      <c r="B32" s="3" t="n">
        <v>0</v>
      </c>
      <c r="C32" s="3" t="n">
        <v>0</v>
      </c>
      <c r="D32" s="3" t="n">
        <v>0</v>
      </c>
      <c r="E32" s="3" t="n">
        <v>0</v>
      </c>
      <c r="F32" s="3" t="n">
        <v>0</v>
      </c>
      <c r="G32" s="3" t="n">
        <v>0</v>
      </c>
      <c r="H32" s="3" t="n">
        <v>0</v>
      </c>
      <c r="I32" s="3" t="n">
        <v>0</v>
      </c>
      <c r="J32" s="3" t="n">
        <v>0</v>
      </c>
      <c r="K32" s="3" t="n">
        <v>0</v>
      </c>
      <c r="L32" s="3" t="n">
        <f aca="false">ROUND('[1]Wellhead Activities'!$Q73,0)</f>
        <v>778</v>
      </c>
      <c r="M32" s="3" t="n">
        <v>0</v>
      </c>
      <c r="N32" s="3" t="n">
        <v>0</v>
      </c>
      <c r="O32" s="3" t="n">
        <v>0</v>
      </c>
      <c r="P32" s="3" t="n">
        <v>0</v>
      </c>
      <c r="Q32" s="3" t="n">
        <v>0</v>
      </c>
      <c r="R32" s="3" t="n">
        <v>0</v>
      </c>
      <c r="S32" s="3" t="n">
        <v>0</v>
      </c>
      <c r="T32" s="3" t="n">
        <v>0</v>
      </c>
      <c r="V32" s="14" t="n">
        <f aca="false">V31+1</f>
        <v>37242</v>
      </c>
      <c r="W32" s="15" t="n">
        <v>0</v>
      </c>
      <c r="X32" s="15" t="n">
        <v>0</v>
      </c>
      <c r="Y32" s="15" t="n">
        <v>0</v>
      </c>
      <c r="Z32" s="15" t="n">
        <v>0</v>
      </c>
      <c r="AA32" s="15" t="n">
        <v>0</v>
      </c>
      <c r="AB32" s="15" t="n">
        <v>0</v>
      </c>
      <c r="AC32" s="15" t="n">
        <v>0</v>
      </c>
      <c r="AD32" s="15" t="n">
        <v>0</v>
      </c>
      <c r="AE32" s="15" t="n">
        <v>0</v>
      </c>
      <c r="AF32" s="15" t="n">
        <v>0</v>
      </c>
      <c r="AG32" s="15" t="n">
        <f aca="false">+[2]Wellhead!$AC154</f>
        <v>2818</v>
      </c>
      <c r="AH32" s="15" t="n">
        <v>0</v>
      </c>
      <c r="AI32" s="15" t="n">
        <v>0</v>
      </c>
      <c r="AJ32" s="15" t="n">
        <v>0</v>
      </c>
      <c r="AK32" s="15" t="n">
        <v>0</v>
      </c>
      <c r="AL32" s="15" t="n">
        <v>0</v>
      </c>
      <c r="AM32" s="15" t="n">
        <v>0</v>
      </c>
      <c r="AN32" s="15" t="n">
        <v>0</v>
      </c>
      <c r="AO32" s="15" t="n">
        <v>0</v>
      </c>
      <c r="AP32" s="15" t="n">
        <v>0</v>
      </c>
      <c r="AQ32" s="15" t="n">
        <v>0</v>
      </c>
      <c r="AR32" s="15" t="n">
        <v>0</v>
      </c>
      <c r="AS32" s="15" t="n">
        <v>0</v>
      </c>
      <c r="AT32" s="15" t="n">
        <v>0</v>
      </c>
      <c r="AU32" s="15" t="n">
        <v>0</v>
      </c>
      <c r="AV32" s="15" t="n">
        <v>0</v>
      </c>
      <c r="AW32" s="15" t="n">
        <v>0</v>
      </c>
      <c r="AX32" s="15" t="n">
        <v>0</v>
      </c>
      <c r="AY32" s="15" t="n">
        <v>0</v>
      </c>
      <c r="AZ32" s="15" t="n">
        <f aca="false">+[2]Wellhead!$K154</f>
        <v>450</v>
      </c>
      <c r="BA32" s="15" t="n">
        <v>0</v>
      </c>
      <c r="BB32" s="15" t="n">
        <v>0</v>
      </c>
      <c r="BC32" s="15" t="n">
        <v>0</v>
      </c>
      <c r="BD32" s="15" t="n">
        <v>0</v>
      </c>
      <c r="BE32" s="15" t="n">
        <v>0</v>
      </c>
      <c r="BF32" s="15" t="n">
        <v>0</v>
      </c>
      <c r="BG32" s="15" t="n">
        <v>0</v>
      </c>
      <c r="BH32" s="15" t="n">
        <v>0</v>
      </c>
      <c r="BJ32" s="14" t="n">
        <f aca="false">BJ31+1</f>
        <v>37242</v>
      </c>
      <c r="BK32" s="3" t="n">
        <v>0</v>
      </c>
      <c r="BL32" s="3" t="n">
        <v>0</v>
      </c>
      <c r="BM32" s="3" t="n">
        <v>0</v>
      </c>
      <c r="BN32" s="3" t="n">
        <v>0</v>
      </c>
      <c r="BO32" s="3" t="n">
        <v>0</v>
      </c>
      <c r="BP32" s="3" t="n">
        <v>0</v>
      </c>
      <c r="BQ32" s="3" t="n">
        <v>0</v>
      </c>
      <c r="BR32" s="3" t="n">
        <v>0</v>
      </c>
      <c r="BS32" s="3" t="n">
        <v>0</v>
      </c>
      <c r="BT32" s="3" t="n">
        <v>0</v>
      </c>
      <c r="BU32" s="3" t="n">
        <f aca="false">+'[3]Wellhead Activities'!$G25</f>
        <v>4124</v>
      </c>
      <c r="BV32" s="3" t="n">
        <v>0</v>
      </c>
      <c r="BW32" s="3" t="n">
        <v>0</v>
      </c>
      <c r="BX32" s="3" t="n">
        <v>0</v>
      </c>
      <c r="BY32" s="3" t="n">
        <v>0</v>
      </c>
      <c r="BZ32" s="3" t="n">
        <v>0</v>
      </c>
      <c r="CA32" s="3" t="n">
        <v>0</v>
      </c>
      <c r="CB32" s="3" t="n">
        <v>0</v>
      </c>
      <c r="CC32" s="3" t="n">
        <v>0</v>
      </c>
      <c r="CD32" s="3" t="n">
        <v>0</v>
      </c>
      <c r="CE32" s="3" t="n">
        <v>0</v>
      </c>
      <c r="CF32" s="3" t="n">
        <v>0</v>
      </c>
      <c r="CG32" s="3" t="n">
        <v>0</v>
      </c>
      <c r="CH32" s="3" t="n">
        <v>0</v>
      </c>
      <c r="CI32" s="3" t="n">
        <v>0</v>
      </c>
      <c r="CJ32" s="3" t="n">
        <v>0</v>
      </c>
      <c r="CK32" s="3" t="n">
        <v>0</v>
      </c>
      <c r="CL32" s="3" t="n">
        <v>0</v>
      </c>
      <c r="CM32" s="3" t="n">
        <v>0</v>
      </c>
      <c r="CN32" s="3" t="n">
        <f aca="false">+'[3]Wellhead Activities'!$N25</f>
        <v>1</v>
      </c>
      <c r="CO32" s="3" t="n">
        <v>0</v>
      </c>
      <c r="CP32" s="3" t="n">
        <v>0</v>
      </c>
      <c r="CQ32" s="3" t="n">
        <v>0</v>
      </c>
      <c r="CR32" s="3" t="n">
        <v>0</v>
      </c>
      <c r="CS32" s="3" t="n">
        <v>0</v>
      </c>
      <c r="CT32" s="3" t="n">
        <v>0</v>
      </c>
      <c r="CU32" s="3" t="n">
        <v>0</v>
      </c>
      <c r="CV32" s="3" t="n">
        <v>0</v>
      </c>
    </row>
    <row r="33" customFormat="false" ht="12.75" hidden="false" customHeight="false" outlineLevel="0" collapsed="false">
      <c r="A33" s="14" t="n">
        <f aca="false">A32+1</f>
        <v>37243</v>
      </c>
      <c r="B33" s="3" t="n">
        <v>0</v>
      </c>
      <c r="C33" s="3" t="n">
        <v>0</v>
      </c>
      <c r="D33" s="3" t="n">
        <v>0</v>
      </c>
      <c r="E33" s="3" t="n">
        <v>0</v>
      </c>
      <c r="F33" s="3" t="n">
        <v>0</v>
      </c>
      <c r="G33" s="3" t="n">
        <v>0</v>
      </c>
      <c r="H33" s="3" t="n">
        <v>0</v>
      </c>
      <c r="I33" s="3" t="n">
        <v>0</v>
      </c>
      <c r="J33" s="3" t="n">
        <v>0</v>
      </c>
      <c r="K33" s="3" t="n">
        <v>0</v>
      </c>
      <c r="L33" s="3" t="n">
        <v>0</v>
      </c>
      <c r="M33" s="3" t="n">
        <f aca="false">ROUND('[1]Wellhead Activities'!$Q74,0)</f>
        <v>778</v>
      </c>
      <c r="N33" s="3" t="n">
        <v>0</v>
      </c>
      <c r="O33" s="3" t="n">
        <v>0</v>
      </c>
      <c r="P33" s="3" t="n">
        <v>0</v>
      </c>
      <c r="Q33" s="3" t="n">
        <v>0</v>
      </c>
      <c r="R33" s="3" t="n">
        <v>0</v>
      </c>
      <c r="S33" s="3" t="n">
        <v>0</v>
      </c>
      <c r="T33" s="3" t="n">
        <v>0</v>
      </c>
      <c r="V33" s="14" t="n">
        <f aca="false">V32+1</f>
        <v>37243</v>
      </c>
      <c r="W33" s="15" t="n">
        <v>0</v>
      </c>
      <c r="X33" s="15" t="n">
        <v>0</v>
      </c>
      <c r="Y33" s="15" t="n">
        <v>0</v>
      </c>
      <c r="Z33" s="15" t="n">
        <v>0</v>
      </c>
      <c r="AA33" s="15" t="n">
        <v>0</v>
      </c>
      <c r="AB33" s="15" t="n">
        <v>0</v>
      </c>
      <c r="AC33" s="15" t="n">
        <v>0</v>
      </c>
      <c r="AD33" s="15" t="n">
        <v>0</v>
      </c>
      <c r="AE33" s="15" t="n">
        <v>0</v>
      </c>
      <c r="AF33" s="15" t="n">
        <v>0</v>
      </c>
      <c r="AG33" s="15" t="n">
        <v>0</v>
      </c>
      <c r="AH33" s="15" t="n">
        <f aca="false">+[2]Wellhead!$AC155</f>
        <v>2816</v>
      </c>
      <c r="AI33" s="15" t="n">
        <v>0</v>
      </c>
      <c r="AJ33" s="15" t="n">
        <v>0</v>
      </c>
      <c r="AK33" s="15" t="n">
        <v>0</v>
      </c>
      <c r="AL33" s="15" t="n">
        <v>0</v>
      </c>
      <c r="AM33" s="15" t="n">
        <v>0</v>
      </c>
      <c r="AN33" s="15" t="n">
        <v>0</v>
      </c>
      <c r="AO33" s="15" t="n">
        <v>0</v>
      </c>
      <c r="AP33" s="15" t="n">
        <v>0</v>
      </c>
      <c r="AQ33" s="15" t="n">
        <v>0</v>
      </c>
      <c r="AR33" s="15" t="n">
        <v>0</v>
      </c>
      <c r="AS33" s="15" t="n">
        <v>0</v>
      </c>
      <c r="AT33" s="15" t="n">
        <v>0</v>
      </c>
      <c r="AU33" s="15" t="n">
        <v>0</v>
      </c>
      <c r="AV33" s="15" t="n">
        <v>0</v>
      </c>
      <c r="AW33" s="15" t="n">
        <v>0</v>
      </c>
      <c r="AX33" s="15" t="n">
        <v>0</v>
      </c>
      <c r="AY33" s="15" t="n">
        <v>0</v>
      </c>
      <c r="AZ33" s="15" t="n">
        <v>0</v>
      </c>
      <c r="BA33" s="15" t="n">
        <f aca="false">+[2]Wellhead!$K155</f>
        <v>450</v>
      </c>
      <c r="BB33" s="15" t="n">
        <v>0</v>
      </c>
      <c r="BC33" s="15" t="n">
        <v>0</v>
      </c>
      <c r="BD33" s="15" t="n">
        <v>0</v>
      </c>
      <c r="BE33" s="15" t="n">
        <v>0</v>
      </c>
      <c r="BF33" s="15" t="n">
        <v>0</v>
      </c>
      <c r="BG33" s="15" t="n">
        <v>0</v>
      </c>
      <c r="BH33" s="15" t="n">
        <v>0</v>
      </c>
      <c r="BJ33" s="14" t="n">
        <f aca="false">BJ32+1</f>
        <v>37243</v>
      </c>
      <c r="BK33" s="3" t="n">
        <v>0</v>
      </c>
      <c r="BL33" s="3" t="n">
        <v>0</v>
      </c>
      <c r="BM33" s="3" t="n">
        <v>0</v>
      </c>
      <c r="BN33" s="3" t="n">
        <v>0</v>
      </c>
      <c r="BO33" s="3" t="n">
        <v>0</v>
      </c>
      <c r="BP33" s="3" t="n">
        <v>0</v>
      </c>
      <c r="BQ33" s="3" t="n">
        <v>0</v>
      </c>
      <c r="BR33" s="3" t="n">
        <v>0</v>
      </c>
      <c r="BS33" s="3" t="n">
        <v>0</v>
      </c>
      <c r="BT33" s="3" t="n">
        <v>0</v>
      </c>
      <c r="BU33" s="3" t="n">
        <v>0</v>
      </c>
      <c r="BV33" s="3" t="n">
        <f aca="false">+'[3]Wellhead Activities'!$G26</f>
        <v>4124</v>
      </c>
      <c r="BW33" s="3" t="n">
        <v>0</v>
      </c>
      <c r="BX33" s="3" t="n">
        <v>0</v>
      </c>
      <c r="BY33" s="3" t="n">
        <v>0</v>
      </c>
      <c r="BZ33" s="3" t="n">
        <v>0</v>
      </c>
      <c r="CA33" s="3" t="n">
        <v>0</v>
      </c>
      <c r="CB33" s="3" t="n">
        <v>0</v>
      </c>
      <c r="CC33" s="3" t="n">
        <v>0</v>
      </c>
      <c r="CD33" s="3" t="n">
        <v>0</v>
      </c>
      <c r="CE33" s="3" t="n">
        <v>0</v>
      </c>
      <c r="CF33" s="3" t="n">
        <v>0</v>
      </c>
      <c r="CG33" s="3" t="n">
        <v>0</v>
      </c>
      <c r="CH33" s="3" t="n">
        <v>0</v>
      </c>
      <c r="CI33" s="3" t="n">
        <v>0</v>
      </c>
      <c r="CJ33" s="3" t="n">
        <v>0</v>
      </c>
      <c r="CK33" s="3" t="n">
        <v>0</v>
      </c>
      <c r="CL33" s="3" t="n">
        <v>0</v>
      </c>
      <c r="CM33" s="3" t="n">
        <v>0</v>
      </c>
      <c r="CN33" s="3" t="n">
        <v>0</v>
      </c>
      <c r="CO33" s="3" t="n">
        <f aca="false">+'[3]Wellhead Activities'!$N26</f>
        <v>1</v>
      </c>
      <c r="CP33" s="3" t="n">
        <v>0</v>
      </c>
      <c r="CQ33" s="3" t="n">
        <v>0</v>
      </c>
      <c r="CR33" s="3" t="n">
        <v>0</v>
      </c>
      <c r="CS33" s="3" t="n">
        <v>0</v>
      </c>
      <c r="CT33" s="3" t="n">
        <v>0</v>
      </c>
      <c r="CU33" s="3" t="n">
        <v>0</v>
      </c>
      <c r="CV33" s="3" t="n">
        <v>0</v>
      </c>
    </row>
    <row r="34" customFormat="false" ht="12.75" hidden="false" customHeight="false" outlineLevel="0" collapsed="false">
      <c r="A34" s="14" t="n">
        <f aca="false">A33+1</f>
        <v>37244</v>
      </c>
      <c r="B34" s="3" t="n">
        <v>0</v>
      </c>
      <c r="C34" s="3" t="n">
        <v>0</v>
      </c>
      <c r="D34" s="3" t="n">
        <v>0</v>
      </c>
      <c r="E34" s="3" t="n">
        <v>0</v>
      </c>
      <c r="F34" s="3" t="n">
        <v>0</v>
      </c>
      <c r="G34" s="3" t="n">
        <v>0</v>
      </c>
      <c r="H34" s="3" t="n">
        <v>0</v>
      </c>
      <c r="I34" s="3" t="n">
        <v>0</v>
      </c>
      <c r="J34" s="3" t="n">
        <v>0</v>
      </c>
      <c r="K34" s="3" t="n">
        <v>0</v>
      </c>
      <c r="L34" s="3" t="n">
        <v>0</v>
      </c>
      <c r="M34" s="3" t="n">
        <v>0</v>
      </c>
      <c r="N34" s="3" t="n">
        <f aca="false">ROUND('[1]Wellhead Activities'!$Q75,0)</f>
        <v>1460</v>
      </c>
      <c r="O34" s="3" t="n">
        <v>0</v>
      </c>
      <c r="P34" s="3" t="n">
        <v>0</v>
      </c>
      <c r="Q34" s="3" t="n">
        <v>0</v>
      </c>
      <c r="R34" s="3" t="n">
        <v>0</v>
      </c>
      <c r="S34" s="3" t="n">
        <v>0</v>
      </c>
      <c r="T34" s="3" t="n">
        <v>0</v>
      </c>
      <c r="V34" s="14" t="n">
        <f aca="false">V33+1</f>
        <v>37244</v>
      </c>
      <c r="W34" s="15" t="n">
        <v>0</v>
      </c>
      <c r="X34" s="15" t="n">
        <v>0</v>
      </c>
      <c r="Y34" s="15" t="n">
        <v>0</v>
      </c>
      <c r="Z34" s="15" t="n">
        <v>0</v>
      </c>
      <c r="AA34" s="15" t="n">
        <v>0</v>
      </c>
      <c r="AB34" s="15" t="n">
        <v>0</v>
      </c>
      <c r="AC34" s="15" t="n">
        <v>0</v>
      </c>
      <c r="AD34" s="15" t="n">
        <v>0</v>
      </c>
      <c r="AE34" s="15" t="n">
        <v>0</v>
      </c>
      <c r="AF34" s="15" t="n">
        <v>0</v>
      </c>
      <c r="AG34" s="15" t="n">
        <v>0</v>
      </c>
      <c r="AH34" s="15" t="n">
        <v>0</v>
      </c>
      <c r="AI34" s="15" t="n">
        <f aca="false">+[2]Wellhead!$AC156</f>
        <v>2794</v>
      </c>
      <c r="AJ34" s="15" t="n">
        <v>0</v>
      </c>
      <c r="AK34" s="15" t="n">
        <v>0</v>
      </c>
      <c r="AL34" s="15" t="n">
        <v>0</v>
      </c>
      <c r="AM34" s="15" t="n">
        <v>0</v>
      </c>
      <c r="AN34" s="15" t="n">
        <v>0</v>
      </c>
      <c r="AO34" s="15" t="n">
        <v>0</v>
      </c>
      <c r="AP34" s="15" t="n">
        <v>0</v>
      </c>
      <c r="AQ34" s="15" t="n">
        <v>0</v>
      </c>
      <c r="AR34" s="15" t="n">
        <v>0</v>
      </c>
      <c r="AS34" s="15" t="n">
        <v>0</v>
      </c>
      <c r="AT34" s="15" t="n">
        <v>0</v>
      </c>
      <c r="AU34" s="15" t="n">
        <v>0</v>
      </c>
      <c r="AV34" s="15" t="n">
        <v>0</v>
      </c>
      <c r="AW34" s="15" t="n">
        <v>0</v>
      </c>
      <c r="AX34" s="15" t="n">
        <v>0</v>
      </c>
      <c r="AY34" s="15" t="n">
        <v>0</v>
      </c>
      <c r="AZ34" s="15" t="n">
        <v>0</v>
      </c>
      <c r="BA34" s="15" t="n">
        <v>0</v>
      </c>
      <c r="BB34" s="15" t="n">
        <f aca="false">+[2]Wellhead!$K156</f>
        <v>450</v>
      </c>
      <c r="BC34" s="15" t="n">
        <v>0</v>
      </c>
      <c r="BD34" s="15" t="n">
        <v>0</v>
      </c>
      <c r="BE34" s="15" t="n">
        <v>0</v>
      </c>
      <c r="BF34" s="15" t="n">
        <v>0</v>
      </c>
      <c r="BG34" s="15" t="n">
        <v>0</v>
      </c>
      <c r="BH34" s="15" t="n">
        <v>0</v>
      </c>
      <c r="BJ34" s="14" t="n">
        <f aca="false">BJ33+1</f>
        <v>37244</v>
      </c>
      <c r="BK34" s="3" t="n">
        <v>0</v>
      </c>
      <c r="BL34" s="3" t="n">
        <v>0</v>
      </c>
      <c r="BM34" s="3" t="n">
        <v>0</v>
      </c>
      <c r="BN34" s="3" t="n">
        <v>0</v>
      </c>
      <c r="BO34" s="3" t="n">
        <v>0</v>
      </c>
      <c r="BP34" s="3" t="n">
        <v>0</v>
      </c>
      <c r="BQ34" s="3" t="n">
        <v>0</v>
      </c>
      <c r="BR34" s="3" t="n">
        <v>0</v>
      </c>
      <c r="BS34" s="3" t="n">
        <v>0</v>
      </c>
      <c r="BT34" s="3" t="n">
        <v>0</v>
      </c>
      <c r="BU34" s="3" t="n">
        <v>0</v>
      </c>
      <c r="BV34" s="3" t="n">
        <v>0</v>
      </c>
      <c r="BW34" s="3" t="n">
        <f aca="false">+'[3]Wellhead Activities'!$G27</f>
        <v>4117</v>
      </c>
      <c r="BX34" s="3" t="n">
        <v>0</v>
      </c>
      <c r="BY34" s="3" t="n">
        <v>0</v>
      </c>
      <c r="BZ34" s="3" t="n">
        <v>0</v>
      </c>
      <c r="CA34" s="3" t="n">
        <v>0</v>
      </c>
      <c r="CB34" s="3" t="n">
        <v>0</v>
      </c>
      <c r="CC34" s="3" t="n">
        <v>0</v>
      </c>
      <c r="CD34" s="3" t="n">
        <v>0</v>
      </c>
      <c r="CE34" s="3" t="n">
        <v>0</v>
      </c>
      <c r="CF34" s="3" t="n">
        <v>0</v>
      </c>
      <c r="CG34" s="3" t="n">
        <v>0</v>
      </c>
      <c r="CH34" s="3" t="n">
        <v>0</v>
      </c>
      <c r="CI34" s="3" t="n">
        <v>0</v>
      </c>
      <c r="CJ34" s="3" t="n">
        <v>0</v>
      </c>
      <c r="CK34" s="3" t="n">
        <v>0</v>
      </c>
      <c r="CL34" s="3" t="n">
        <v>0</v>
      </c>
      <c r="CM34" s="3" t="n">
        <v>0</v>
      </c>
      <c r="CN34" s="3" t="n">
        <v>0</v>
      </c>
      <c r="CO34" s="3" t="n">
        <v>0</v>
      </c>
      <c r="CP34" s="3" t="n">
        <f aca="false">+'[3]Wellhead Activities'!$N27</f>
        <v>1</v>
      </c>
      <c r="CQ34" s="3" t="n">
        <v>0</v>
      </c>
      <c r="CR34" s="3" t="n">
        <v>0</v>
      </c>
      <c r="CS34" s="3" t="n">
        <v>0</v>
      </c>
      <c r="CT34" s="3" t="n">
        <v>0</v>
      </c>
      <c r="CU34" s="3" t="n">
        <v>0</v>
      </c>
      <c r="CV34" s="3" t="n">
        <v>0</v>
      </c>
    </row>
    <row r="35" customFormat="false" ht="12.75" hidden="false" customHeight="false" outlineLevel="0" collapsed="false">
      <c r="A35" s="14" t="n">
        <f aca="false">A34+1</f>
        <v>37245</v>
      </c>
      <c r="B35" s="3" t="n">
        <v>0</v>
      </c>
      <c r="C35" s="3" t="n">
        <v>0</v>
      </c>
      <c r="D35" s="3" t="n">
        <v>0</v>
      </c>
      <c r="E35" s="3" t="n">
        <v>0</v>
      </c>
      <c r="F35" s="3" t="n">
        <v>0</v>
      </c>
      <c r="G35" s="3" t="n">
        <v>0</v>
      </c>
      <c r="H35" s="3" t="n">
        <v>0</v>
      </c>
      <c r="I35" s="3" t="n">
        <v>0</v>
      </c>
      <c r="J35" s="3" t="n">
        <v>0</v>
      </c>
      <c r="K35" s="3" t="n">
        <v>0</v>
      </c>
      <c r="L35" s="3" t="n">
        <v>0</v>
      </c>
      <c r="M35" s="3" t="n">
        <v>0</v>
      </c>
      <c r="N35" s="3" t="n">
        <v>0</v>
      </c>
      <c r="O35" s="3" t="n">
        <f aca="false">ROUND('[1]Wellhead Activities'!$Q76,0)</f>
        <v>1489</v>
      </c>
      <c r="P35" s="3" t="n">
        <v>0</v>
      </c>
      <c r="Q35" s="3" t="n">
        <v>0</v>
      </c>
      <c r="R35" s="3" t="n">
        <v>0</v>
      </c>
      <c r="S35" s="3" t="n">
        <v>0</v>
      </c>
      <c r="T35" s="3" t="n">
        <v>0</v>
      </c>
      <c r="V35" s="14" t="n">
        <f aca="false">V34+1</f>
        <v>37245</v>
      </c>
      <c r="W35" s="15" t="n">
        <v>0</v>
      </c>
      <c r="X35" s="15" t="n">
        <v>0</v>
      </c>
      <c r="Y35" s="15" t="n">
        <v>0</v>
      </c>
      <c r="Z35" s="15" t="n">
        <v>0</v>
      </c>
      <c r="AA35" s="15" t="n">
        <v>0</v>
      </c>
      <c r="AB35" s="15" t="n">
        <v>0</v>
      </c>
      <c r="AC35" s="15" t="n">
        <v>0</v>
      </c>
      <c r="AD35" s="15" t="n">
        <v>0</v>
      </c>
      <c r="AE35" s="15" t="n">
        <v>0</v>
      </c>
      <c r="AF35" s="15" t="n">
        <v>0</v>
      </c>
      <c r="AG35" s="15" t="n">
        <v>0</v>
      </c>
      <c r="AH35" s="15" t="n">
        <v>0</v>
      </c>
      <c r="AI35" s="15" t="n">
        <v>0</v>
      </c>
      <c r="AJ35" s="15" t="n">
        <f aca="false">+[2]Wellhead!$AC157</f>
        <v>2795</v>
      </c>
      <c r="AK35" s="15" t="n">
        <v>0</v>
      </c>
      <c r="AL35" s="15" t="n">
        <v>0</v>
      </c>
      <c r="AM35" s="15" t="n">
        <v>0</v>
      </c>
      <c r="AN35" s="15" t="n">
        <v>0</v>
      </c>
      <c r="AO35" s="15" t="n">
        <v>0</v>
      </c>
      <c r="AP35" s="15" t="n">
        <v>0</v>
      </c>
      <c r="AQ35" s="15" t="n">
        <v>0</v>
      </c>
      <c r="AR35" s="15" t="n">
        <v>0</v>
      </c>
      <c r="AS35" s="15" t="n">
        <v>0</v>
      </c>
      <c r="AT35" s="15" t="n">
        <v>0</v>
      </c>
      <c r="AU35" s="15" t="n">
        <v>0</v>
      </c>
      <c r="AV35" s="15" t="n">
        <v>0</v>
      </c>
      <c r="AW35" s="15" t="n">
        <v>0</v>
      </c>
      <c r="AX35" s="15" t="n">
        <v>0</v>
      </c>
      <c r="AY35" s="15" t="n">
        <v>0</v>
      </c>
      <c r="AZ35" s="15" t="n">
        <v>0</v>
      </c>
      <c r="BA35" s="15" t="n">
        <v>0</v>
      </c>
      <c r="BB35" s="15" t="n">
        <v>0</v>
      </c>
      <c r="BC35" s="15" t="n">
        <f aca="false">+[2]Wellhead!$K157</f>
        <v>450</v>
      </c>
      <c r="BD35" s="15" t="n">
        <v>0</v>
      </c>
      <c r="BE35" s="15" t="n">
        <v>0</v>
      </c>
      <c r="BF35" s="15" t="n">
        <v>0</v>
      </c>
      <c r="BG35" s="15" t="n">
        <v>0</v>
      </c>
      <c r="BH35" s="15" t="n">
        <v>0</v>
      </c>
      <c r="BJ35" s="14" t="n">
        <f aca="false">BJ34+1</f>
        <v>37245</v>
      </c>
      <c r="BK35" s="3" t="n">
        <v>0</v>
      </c>
      <c r="BL35" s="3" t="n">
        <v>0</v>
      </c>
      <c r="BM35" s="3" t="n">
        <v>0</v>
      </c>
      <c r="BN35" s="3" t="n">
        <v>0</v>
      </c>
      <c r="BO35" s="3" t="n">
        <v>0</v>
      </c>
      <c r="BP35" s="3" t="n">
        <v>0</v>
      </c>
      <c r="BQ35" s="3" t="n">
        <v>0</v>
      </c>
      <c r="BR35" s="3" t="n">
        <v>0</v>
      </c>
      <c r="BS35" s="3" t="n">
        <v>0</v>
      </c>
      <c r="BT35" s="3" t="n">
        <v>0</v>
      </c>
      <c r="BU35" s="3" t="n">
        <v>0</v>
      </c>
      <c r="BV35" s="3" t="n">
        <v>0</v>
      </c>
      <c r="BW35" s="3" t="n">
        <v>0</v>
      </c>
      <c r="BX35" s="3" t="n">
        <f aca="false">+'[3]Wellhead Activities'!$G28</f>
        <v>4107</v>
      </c>
      <c r="BY35" s="3" t="n">
        <v>0</v>
      </c>
      <c r="BZ35" s="3" t="n">
        <v>0</v>
      </c>
      <c r="CA35" s="3" t="n">
        <v>0</v>
      </c>
      <c r="CB35" s="3" t="n">
        <v>0</v>
      </c>
      <c r="CC35" s="3" t="n">
        <v>0</v>
      </c>
      <c r="CD35" s="3" t="n">
        <v>0</v>
      </c>
      <c r="CE35" s="3" t="n">
        <v>0</v>
      </c>
      <c r="CF35" s="3" t="n">
        <v>0</v>
      </c>
      <c r="CG35" s="3" t="n">
        <v>0</v>
      </c>
      <c r="CH35" s="3" t="n">
        <v>0</v>
      </c>
      <c r="CI35" s="3" t="n">
        <v>0</v>
      </c>
      <c r="CJ35" s="3" t="n">
        <v>0</v>
      </c>
      <c r="CK35" s="3" t="n">
        <v>0</v>
      </c>
      <c r="CL35" s="3" t="n">
        <v>0</v>
      </c>
      <c r="CM35" s="3" t="n">
        <v>0</v>
      </c>
      <c r="CN35" s="3" t="n">
        <v>0</v>
      </c>
      <c r="CO35" s="3" t="n">
        <v>0</v>
      </c>
      <c r="CP35" s="3" t="n">
        <v>0</v>
      </c>
      <c r="CQ35" s="3" t="n">
        <f aca="false">+'[3]Wellhead Activities'!$N28</f>
        <v>1</v>
      </c>
      <c r="CR35" s="3" t="n">
        <v>0</v>
      </c>
      <c r="CS35" s="3" t="n">
        <v>0</v>
      </c>
      <c r="CT35" s="3" t="n">
        <v>0</v>
      </c>
      <c r="CU35" s="3" t="n">
        <v>0</v>
      </c>
      <c r="CV35" s="3" t="n">
        <v>0</v>
      </c>
    </row>
    <row r="36" customFormat="false" ht="12.75" hidden="false" customHeight="false" outlineLevel="0" collapsed="false">
      <c r="A36" s="14" t="n">
        <f aca="false">A35+1</f>
        <v>37246</v>
      </c>
      <c r="B36" s="3" t="n">
        <v>0</v>
      </c>
      <c r="C36" s="3" t="n">
        <v>0</v>
      </c>
      <c r="D36" s="3" t="n">
        <v>0</v>
      </c>
      <c r="E36" s="3" t="n">
        <v>0</v>
      </c>
      <c r="F36" s="3" t="n">
        <v>0</v>
      </c>
      <c r="G36" s="3" t="n">
        <v>0</v>
      </c>
      <c r="H36" s="3" t="n">
        <v>0</v>
      </c>
      <c r="I36" s="3" t="n">
        <v>0</v>
      </c>
      <c r="J36" s="3" t="n">
        <v>0</v>
      </c>
      <c r="K36" s="3" t="n">
        <v>0</v>
      </c>
      <c r="L36" s="3" t="n">
        <v>0</v>
      </c>
      <c r="M36" s="3" t="n">
        <v>0</v>
      </c>
      <c r="N36" s="3" t="n">
        <v>0</v>
      </c>
      <c r="O36" s="3" t="n">
        <v>0</v>
      </c>
      <c r="P36" s="3" t="n">
        <f aca="false">ROUND('[1]Wellhead Activities'!$Q77,0)</f>
        <v>778</v>
      </c>
      <c r="Q36" s="3" t="n">
        <v>0</v>
      </c>
      <c r="R36" s="3" t="n">
        <v>0</v>
      </c>
      <c r="S36" s="3" t="n">
        <v>0</v>
      </c>
      <c r="T36" s="3" t="n">
        <v>0</v>
      </c>
      <c r="V36" s="14" t="n">
        <f aca="false">V35+1</f>
        <v>37246</v>
      </c>
      <c r="W36" s="15" t="n">
        <v>0</v>
      </c>
      <c r="X36" s="15" t="n">
        <v>0</v>
      </c>
      <c r="Y36" s="15" t="n">
        <v>0</v>
      </c>
      <c r="Z36" s="15" t="n">
        <v>0</v>
      </c>
      <c r="AA36" s="15" t="n">
        <v>0</v>
      </c>
      <c r="AB36" s="15" t="n">
        <v>0</v>
      </c>
      <c r="AC36" s="15" t="n">
        <v>0</v>
      </c>
      <c r="AD36" s="15" t="n">
        <v>0</v>
      </c>
      <c r="AE36" s="15" t="n">
        <v>0</v>
      </c>
      <c r="AF36" s="15" t="n">
        <v>0</v>
      </c>
      <c r="AG36" s="15" t="n">
        <v>0</v>
      </c>
      <c r="AH36" s="15" t="n">
        <v>0</v>
      </c>
      <c r="AI36" s="15" t="n">
        <v>0</v>
      </c>
      <c r="AJ36" s="15" t="n">
        <v>0</v>
      </c>
      <c r="AK36" s="15" t="n">
        <f aca="false">+[2]Wellhead!$AC158</f>
        <v>2781</v>
      </c>
      <c r="AL36" s="15" t="n">
        <v>0</v>
      </c>
      <c r="AM36" s="15" t="n">
        <v>0</v>
      </c>
      <c r="AN36" s="15" t="n">
        <v>0</v>
      </c>
      <c r="AO36" s="15" t="n">
        <v>0</v>
      </c>
      <c r="AP36" s="15" t="n">
        <v>0</v>
      </c>
      <c r="AQ36" s="15" t="n">
        <v>0</v>
      </c>
      <c r="AR36" s="15" t="n">
        <v>0</v>
      </c>
      <c r="AS36" s="15" t="n">
        <v>0</v>
      </c>
      <c r="AT36" s="15" t="n">
        <v>0</v>
      </c>
      <c r="AU36" s="15" t="n">
        <v>0</v>
      </c>
      <c r="AV36" s="15" t="n">
        <v>0</v>
      </c>
      <c r="AW36" s="15" t="n">
        <v>0</v>
      </c>
      <c r="AX36" s="15" t="n">
        <v>0</v>
      </c>
      <c r="AY36" s="15" t="n">
        <v>0</v>
      </c>
      <c r="AZ36" s="15" t="n">
        <v>0</v>
      </c>
      <c r="BA36" s="15" t="n">
        <v>0</v>
      </c>
      <c r="BB36" s="15" t="n">
        <v>0</v>
      </c>
      <c r="BC36" s="15" t="n">
        <v>0</v>
      </c>
      <c r="BD36" s="15" t="n">
        <f aca="false">+[2]Wellhead!$K158</f>
        <v>450</v>
      </c>
      <c r="BE36" s="15" t="n">
        <v>0</v>
      </c>
      <c r="BF36" s="15" t="n">
        <v>0</v>
      </c>
      <c r="BG36" s="15" t="n">
        <v>0</v>
      </c>
      <c r="BH36" s="15" t="n">
        <v>0</v>
      </c>
      <c r="BJ36" s="14" t="n">
        <f aca="false">BJ35+1</f>
        <v>37246</v>
      </c>
      <c r="BK36" s="3" t="n">
        <v>0</v>
      </c>
      <c r="BL36" s="3" t="n">
        <v>0</v>
      </c>
      <c r="BM36" s="3" t="n">
        <v>0</v>
      </c>
      <c r="BN36" s="3" t="n">
        <v>0</v>
      </c>
      <c r="BO36" s="3" t="n">
        <v>0</v>
      </c>
      <c r="BP36" s="3" t="n">
        <v>0</v>
      </c>
      <c r="BQ36" s="3" t="n">
        <v>0</v>
      </c>
      <c r="BR36" s="3" t="n">
        <v>0</v>
      </c>
      <c r="BS36" s="3" t="n">
        <v>0</v>
      </c>
      <c r="BT36" s="3" t="n">
        <v>0</v>
      </c>
      <c r="BU36" s="3" t="n">
        <v>0</v>
      </c>
      <c r="BV36" s="3" t="n">
        <v>0</v>
      </c>
      <c r="BW36" s="3" t="n">
        <v>0</v>
      </c>
      <c r="BX36" s="3" t="n">
        <v>0</v>
      </c>
      <c r="BY36" s="3" t="n">
        <f aca="false">+'[3]Wellhead Activities'!$G29</f>
        <v>4109</v>
      </c>
      <c r="BZ36" s="3" t="n">
        <v>0</v>
      </c>
      <c r="CA36" s="3" t="n">
        <v>0</v>
      </c>
      <c r="CB36" s="3" t="n">
        <v>0</v>
      </c>
      <c r="CC36" s="3" t="n">
        <v>0</v>
      </c>
      <c r="CD36" s="3" t="n">
        <v>0</v>
      </c>
      <c r="CE36" s="3" t="n">
        <v>0</v>
      </c>
      <c r="CF36" s="3" t="n">
        <v>0</v>
      </c>
      <c r="CG36" s="3" t="n">
        <v>0</v>
      </c>
      <c r="CH36" s="3" t="n">
        <v>0</v>
      </c>
      <c r="CI36" s="3" t="n">
        <v>0</v>
      </c>
      <c r="CJ36" s="3" t="n">
        <v>0</v>
      </c>
      <c r="CK36" s="3" t="n">
        <v>0</v>
      </c>
      <c r="CL36" s="3" t="n">
        <v>0</v>
      </c>
      <c r="CM36" s="3" t="n">
        <v>0</v>
      </c>
      <c r="CN36" s="3" t="n">
        <v>0</v>
      </c>
      <c r="CO36" s="3" t="n">
        <v>0</v>
      </c>
      <c r="CP36" s="3" t="n">
        <v>0</v>
      </c>
      <c r="CQ36" s="3" t="n">
        <v>0</v>
      </c>
      <c r="CR36" s="3" t="n">
        <f aca="false">+'[3]Wellhead Activities'!$N29</f>
        <v>1</v>
      </c>
      <c r="CS36" s="3" t="n">
        <v>0</v>
      </c>
      <c r="CT36" s="3" t="n">
        <v>0</v>
      </c>
      <c r="CU36" s="3" t="n">
        <v>0</v>
      </c>
      <c r="CV36" s="3" t="n">
        <v>0</v>
      </c>
    </row>
    <row r="37" customFormat="false" ht="12.75" hidden="false" customHeight="false" outlineLevel="0" collapsed="false">
      <c r="A37" s="14" t="n">
        <f aca="false">A36+1</f>
        <v>37247</v>
      </c>
      <c r="B37" s="3" t="n">
        <v>0</v>
      </c>
      <c r="C37" s="3" t="n">
        <v>0</v>
      </c>
      <c r="D37" s="3" t="n">
        <v>0</v>
      </c>
      <c r="E37" s="3" t="n">
        <v>0</v>
      </c>
      <c r="F37" s="3" t="n">
        <v>0</v>
      </c>
      <c r="G37" s="3" t="n">
        <v>0</v>
      </c>
      <c r="H37" s="3" t="n">
        <v>0</v>
      </c>
      <c r="I37" s="3" t="n">
        <v>0</v>
      </c>
      <c r="J37" s="3" t="n">
        <v>0</v>
      </c>
      <c r="K37" s="3" t="n">
        <v>0</v>
      </c>
      <c r="L37" s="3" t="n">
        <v>0</v>
      </c>
      <c r="M37" s="3" t="n">
        <v>0</v>
      </c>
      <c r="N37" s="3" t="n">
        <v>0</v>
      </c>
      <c r="O37" s="3" t="n">
        <v>0</v>
      </c>
      <c r="P37" s="3" t="n">
        <v>0</v>
      </c>
      <c r="Q37" s="3" t="n">
        <f aca="false">ROUND('[1]Wellhead Activities'!$Q78,0)</f>
        <v>778</v>
      </c>
      <c r="R37" s="3" t="n">
        <v>0</v>
      </c>
      <c r="S37" s="3" t="n">
        <v>0</v>
      </c>
      <c r="T37" s="3" t="n">
        <v>0</v>
      </c>
      <c r="V37" s="14" t="n">
        <f aca="false">V36+1</f>
        <v>37247</v>
      </c>
      <c r="W37" s="15" t="n">
        <v>0</v>
      </c>
      <c r="X37" s="15" t="n">
        <v>0</v>
      </c>
      <c r="Y37" s="15" t="n">
        <v>0</v>
      </c>
      <c r="Z37" s="15" t="n">
        <v>0</v>
      </c>
      <c r="AA37" s="15" t="n">
        <v>0</v>
      </c>
      <c r="AB37" s="15" t="n">
        <v>0</v>
      </c>
      <c r="AC37" s="15" t="n">
        <v>0</v>
      </c>
      <c r="AD37" s="15" t="n">
        <v>0</v>
      </c>
      <c r="AE37" s="15" t="n">
        <v>0</v>
      </c>
      <c r="AF37" s="15" t="n">
        <v>0</v>
      </c>
      <c r="AG37" s="15" t="n">
        <v>0</v>
      </c>
      <c r="AH37" s="15" t="n">
        <v>0</v>
      </c>
      <c r="AI37" s="15" t="n">
        <v>0</v>
      </c>
      <c r="AJ37" s="15" t="n">
        <v>0</v>
      </c>
      <c r="AK37" s="15" t="n">
        <v>0</v>
      </c>
      <c r="AL37" s="15" t="n">
        <f aca="false">+[2]Wellhead!$AC159</f>
        <v>2780</v>
      </c>
      <c r="AM37" s="15" t="n">
        <v>0</v>
      </c>
      <c r="AN37" s="15" t="n">
        <v>0</v>
      </c>
      <c r="AO37" s="15" t="n">
        <v>0</v>
      </c>
      <c r="AP37" s="15" t="n">
        <v>0</v>
      </c>
      <c r="AQ37" s="15" t="n">
        <v>0</v>
      </c>
      <c r="AR37" s="15" t="n">
        <v>0</v>
      </c>
      <c r="AS37" s="15" t="n">
        <v>0</v>
      </c>
      <c r="AT37" s="15" t="n">
        <v>0</v>
      </c>
      <c r="AU37" s="15" t="n">
        <v>0</v>
      </c>
      <c r="AV37" s="15" t="n">
        <v>0</v>
      </c>
      <c r="AW37" s="15" t="n">
        <v>0</v>
      </c>
      <c r="AX37" s="15" t="n">
        <v>0</v>
      </c>
      <c r="AY37" s="15" t="n">
        <v>0</v>
      </c>
      <c r="AZ37" s="15" t="n">
        <v>0</v>
      </c>
      <c r="BA37" s="15" t="n">
        <v>0</v>
      </c>
      <c r="BB37" s="15" t="n">
        <v>0</v>
      </c>
      <c r="BC37" s="15" t="n">
        <v>0</v>
      </c>
      <c r="BD37" s="15" t="n">
        <v>0</v>
      </c>
      <c r="BE37" s="15" t="n">
        <f aca="false">+[2]Wellhead!$K159</f>
        <v>450</v>
      </c>
      <c r="BF37" s="15" t="n">
        <v>0</v>
      </c>
      <c r="BG37" s="15" t="n">
        <v>0</v>
      </c>
      <c r="BH37" s="15" t="n">
        <v>0</v>
      </c>
      <c r="BJ37" s="14" t="n">
        <f aca="false">BJ36+1</f>
        <v>37247</v>
      </c>
      <c r="BK37" s="3" t="n">
        <v>0</v>
      </c>
      <c r="BL37" s="3" t="n">
        <v>0</v>
      </c>
      <c r="BM37" s="3" t="n">
        <v>0</v>
      </c>
      <c r="BN37" s="3" t="n">
        <v>0</v>
      </c>
      <c r="BO37" s="3" t="n">
        <v>0</v>
      </c>
      <c r="BP37" s="3" t="n">
        <v>0</v>
      </c>
      <c r="BQ37" s="3" t="n">
        <v>0</v>
      </c>
      <c r="BR37" s="3" t="n">
        <v>0</v>
      </c>
      <c r="BS37" s="3" t="n">
        <v>0</v>
      </c>
      <c r="BT37" s="3" t="n">
        <v>0</v>
      </c>
      <c r="BU37" s="3" t="n">
        <v>0</v>
      </c>
      <c r="BV37" s="3" t="n">
        <v>0</v>
      </c>
      <c r="BW37" s="3" t="n">
        <v>0</v>
      </c>
      <c r="BX37" s="3" t="n">
        <v>0</v>
      </c>
      <c r="BY37" s="3" t="n">
        <v>0</v>
      </c>
      <c r="BZ37" s="3" t="n">
        <f aca="false">+'[3]Wellhead Activities'!$G30</f>
        <v>4102</v>
      </c>
      <c r="CA37" s="3" t="n">
        <v>0</v>
      </c>
      <c r="CB37" s="3" t="n">
        <v>0</v>
      </c>
      <c r="CC37" s="3" t="n">
        <v>0</v>
      </c>
      <c r="CD37" s="3" t="n">
        <v>0</v>
      </c>
      <c r="CE37" s="3" t="n">
        <v>0</v>
      </c>
      <c r="CF37" s="3" t="n">
        <v>0</v>
      </c>
      <c r="CG37" s="3" t="n">
        <v>0</v>
      </c>
      <c r="CH37" s="3" t="n">
        <v>0</v>
      </c>
      <c r="CI37" s="3" t="n">
        <v>0</v>
      </c>
      <c r="CJ37" s="3" t="n">
        <v>0</v>
      </c>
      <c r="CK37" s="3" t="n">
        <v>0</v>
      </c>
      <c r="CL37" s="3" t="n">
        <v>0</v>
      </c>
      <c r="CM37" s="3" t="n">
        <v>0</v>
      </c>
      <c r="CN37" s="3" t="n">
        <v>0</v>
      </c>
      <c r="CO37" s="3" t="n">
        <v>0</v>
      </c>
      <c r="CP37" s="3" t="n">
        <v>0</v>
      </c>
      <c r="CQ37" s="3" t="n">
        <v>0</v>
      </c>
      <c r="CR37" s="3" t="n">
        <v>0</v>
      </c>
      <c r="CS37" s="3" t="n">
        <f aca="false">+'[3]Wellhead Activities'!$N30</f>
        <v>1</v>
      </c>
      <c r="CT37" s="3" t="n">
        <v>0</v>
      </c>
      <c r="CU37" s="3" t="n">
        <v>0</v>
      </c>
      <c r="CV37" s="3" t="n">
        <v>0</v>
      </c>
    </row>
    <row r="38" customFormat="false" ht="12.75" hidden="false" customHeight="false" outlineLevel="0" collapsed="false">
      <c r="A38" s="14" t="n">
        <f aca="false">A37+1</f>
        <v>37248</v>
      </c>
      <c r="B38" s="3" t="n">
        <v>0</v>
      </c>
      <c r="C38" s="3" t="n">
        <v>0</v>
      </c>
      <c r="D38" s="3" t="n">
        <v>0</v>
      </c>
      <c r="E38" s="3" t="n">
        <v>0</v>
      </c>
      <c r="F38" s="3" t="n">
        <v>0</v>
      </c>
      <c r="G38" s="3" t="n">
        <v>0</v>
      </c>
      <c r="H38" s="3" t="n">
        <v>0</v>
      </c>
      <c r="I38" s="3" t="n">
        <v>0</v>
      </c>
      <c r="J38" s="3" t="n">
        <v>0</v>
      </c>
      <c r="K38" s="3" t="n">
        <v>0</v>
      </c>
      <c r="L38" s="3" t="n">
        <v>0</v>
      </c>
      <c r="M38" s="3" t="n">
        <v>0</v>
      </c>
      <c r="N38" s="3" t="n">
        <v>0</v>
      </c>
      <c r="O38" s="3" t="n">
        <v>0</v>
      </c>
      <c r="P38" s="3" t="n">
        <v>0</v>
      </c>
      <c r="Q38" s="3" t="n">
        <f aca="false">ROUND('[1]Wellhead Activities'!$Q79,0)</f>
        <v>778</v>
      </c>
      <c r="R38" s="3" t="n">
        <v>0</v>
      </c>
      <c r="S38" s="3" t="n">
        <v>0</v>
      </c>
      <c r="T38" s="3" t="n">
        <v>0</v>
      </c>
      <c r="V38" s="14" t="n">
        <f aca="false">V37+1</f>
        <v>37248</v>
      </c>
      <c r="W38" s="15" t="n">
        <v>0</v>
      </c>
      <c r="X38" s="15" t="n">
        <v>0</v>
      </c>
      <c r="Y38" s="15" t="n">
        <v>0</v>
      </c>
      <c r="Z38" s="15" t="n">
        <v>0</v>
      </c>
      <c r="AA38" s="15" t="n">
        <v>0</v>
      </c>
      <c r="AB38" s="15" t="n">
        <v>0</v>
      </c>
      <c r="AC38" s="15" t="n">
        <v>0</v>
      </c>
      <c r="AD38" s="15" t="n">
        <v>0</v>
      </c>
      <c r="AE38" s="15" t="n">
        <v>0</v>
      </c>
      <c r="AF38" s="15" t="n">
        <v>0</v>
      </c>
      <c r="AG38" s="15" t="n">
        <v>0</v>
      </c>
      <c r="AH38" s="15" t="n">
        <v>0</v>
      </c>
      <c r="AI38" s="15" t="n">
        <v>0</v>
      </c>
      <c r="AJ38" s="15" t="n">
        <v>0</v>
      </c>
      <c r="AK38" s="15" t="n">
        <v>0</v>
      </c>
      <c r="AL38" s="15" t="n">
        <f aca="false">+[2]Wellhead!$AC160</f>
        <v>2763</v>
      </c>
      <c r="AM38" s="15" t="n">
        <v>0</v>
      </c>
      <c r="AN38" s="15" t="n">
        <v>0</v>
      </c>
      <c r="AO38" s="15" t="n">
        <v>0</v>
      </c>
      <c r="AP38" s="15" t="n">
        <v>0</v>
      </c>
      <c r="AQ38" s="15" t="n">
        <v>0</v>
      </c>
      <c r="AR38" s="15" t="n">
        <v>0</v>
      </c>
      <c r="AS38" s="15" t="n">
        <v>0</v>
      </c>
      <c r="AT38" s="15" t="n">
        <v>0</v>
      </c>
      <c r="AU38" s="15" t="n">
        <v>0</v>
      </c>
      <c r="AV38" s="15" t="n">
        <v>0</v>
      </c>
      <c r="AW38" s="15" t="n">
        <v>0</v>
      </c>
      <c r="AX38" s="15" t="n">
        <v>0</v>
      </c>
      <c r="AY38" s="15" t="n">
        <v>0</v>
      </c>
      <c r="AZ38" s="15" t="n">
        <v>0</v>
      </c>
      <c r="BA38" s="15" t="n">
        <v>0</v>
      </c>
      <c r="BB38" s="15" t="n">
        <v>0</v>
      </c>
      <c r="BC38" s="15" t="n">
        <v>0</v>
      </c>
      <c r="BD38" s="15" t="n">
        <v>0</v>
      </c>
      <c r="BE38" s="15" t="n">
        <f aca="false">+[2]Wellhead!$K160</f>
        <v>450</v>
      </c>
      <c r="BF38" s="15" t="n">
        <v>0</v>
      </c>
      <c r="BG38" s="15" t="n">
        <v>0</v>
      </c>
      <c r="BH38" s="15" t="n">
        <v>0</v>
      </c>
      <c r="BJ38" s="14" t="n">
        <f aca="false">BJ37+1</f>
        <v>37248</v>
      </c>
      <c r="BK38" s="3" t="n">
        <v>0</v>
      </c>
      <c r="BL38" s="3" t="n">
        <v>0</v>
      </c>
      <c r="BM38" s="3" t="n">
        <v>0</v>
      </c>
      <c r="BN38" s="3" t="n">
        <v>0</v>
      </c>
      <c r="BO38" s="3" t="n">
        <v>0</v>
      </c>
      <c r="BP38" s="3" t="n">
        <v>0</v>
      </c>
      <c r="BQ38" s="3" t="n">
        <v>0</v>
      </c>
      <c r="BR38" s="3" t="n">
        <v>0</v>
      </c>
      <c r="BS38" s="3" t="n">
        <v>0</v>
      </c>
      <c r="BT38" s="3" t="n">
        <v>0</v>
      </c>
      <c r="BU38" s="3" t="n">
        <v>0</v>
      </c>
      <c r="BV38" s="3" t="n">
        <v>0</v>
      </c>
      <c r="BW38" s="3" t="n">
        <v>0</v>
      </c>
      <c r="BX38" s="3" t="n">
        <v>0</v>
      </c>
      <c r="BY38" s="3" t="n">
        <v>0</v>
      </c>
      <c r="BZ38" s="3" t="n">
        <f aca="false">+'[3]Wellhead Activities'!$G31</f>
        <v>4104</v>
      </c>
      <c r="CA38" s="3" t="n">
        <v>0</v>
      </c>
      <c r="CB38" s="3" t="n">
        <v>0</v>
      </c>
      <c r="CC38" s="3" t="n">
        <v>0</v>
      </c>
      <c r="CD38" s="3" t="n">
        <v>0</v>
      </c>
      <c r="CE38" s="3" t="n">
        <v>0</v>
      </c>
      <c r="CF38" s="3" t="n">
        <v>0</v>
      </c>
      <c r="CG38" s="3" t="n">
        <v>0</v>
      </c>
      <c r="CH38" s="3" t="n">
        <v>0</v>
      </c>
      <c r="CI38" s="3" t="n">
        <v>0</v>
      </c>
      <c r="CJ38" s="3" t="n">
        <v>0</v>
      </c>
      <c r="CK38" s="3" t="n">
        <v>0</v>
      </c>
      <c r="CL38" s="3" t="n">
        <v>0</v>
      </c>
      <c r="CM38" s="3" t="n">
        <v>0</v>
      </c>
      <c r="CN38" s="3" t="n">
        <v>0</v>
      </c>
      <c r="CO38" s="3" t="n">
        <v>0</v>
      </c>
      <c r="CP38" s="3" t="n">
        <v>0</v>
      </c>
      <c r="CQ38" s="3" t="n">
        <v>0</v>
      </c>
      <c r="CR38" s="3" t="n">
        <v>0</v>
      </c>
      <c r="CS38" s="3" t="n">
        <f aca="false">+'[3]Wellhead Activities'!$N31</f>
        <v>1</v>
      </c>
      <c r="CT38" s="3" t="n">
        <v>0</v>
      </c>
      <c r="CU38" s="3" t="n">
        <v>0</v>
      </c>
      <c r="CV38" s="3" t="n">
        <v>0</v>
      </c>
    </row>
    <row r="39" customFormat="false" ht="12.75" hidden="false" customHeight="false" outlineLevel="0" collapsed="false">
      <c r="A39" s="14" t="n">
        <f aca="false">A38+1</f>
        <v>37249</v>
      </c>
      <c r="B39" s="3" t="n">
        <v>0</v>
      </c>
      <c r="C39" s="3" t="n">
        <v>0</v>
      </c>
      <c r="D39" s="3" t="n">
        <v>0</v>
      </c>
      <c r="E39" s="3" t="n">
        <v>0</v>
      </c>
      <c r="F39" s="3" t="n">
        <v>0</v>
      </c>
      <c r="G39" s="3" t="n">
        <v>0</v>
      </c>
      <c r="H39" s="3" t="n">
        <v>0</v>
      </c>
      <c r="I39" s="3" t="n">
        <v>0</v>
      </c>
      <c r="J39" s="3" t="n">
        <v>0</v>
      </c>
      <c r="K39" s="3" t="n">
        <v>0</v>
      </c>
      <c r="L39" s="3" t="n">
        <v>0</v>
      </c>
      <c r="M39" s="3" t="n">
        <v>0</v>
      </c>
      <c r="N39" s="3" t="n">
        <v>0</v>
      </c>
      <c r="O39" s="3" t="n">
        <v>0</v>
      </c>
      <c r="P39" s="3" t="n">
        <v>0</v>
      </c>
      <c r="Q39" s="3" t="n">
        <f aca="false">ROUND('[1]Wellhead Activities'!$Q80,0)</f>
        <v>778</v>
      </c>
      <c r="R39" s="3" t="n">
        <v>0</v>
      </c>
      <c r="S39" s="3" t="n">
        <v>0</v>
      </c>
      <c r="T39" s="3" t="n">
        <v>0</v>
      </c>
      <c r="V39" s="14" t="n">
        <f aca="false">V38+1</f>
        <v>37249</v>
      </c>
      <c r="W39" s="15" t="n">
        <v>0</v>
      </c>
      <c r="X39" s="15" t="n">
        <v>0</v>
      </c>
      <c r="Y39" s="15" t="n">
        <v>0</v>
      </c>
      <c r="Z39" s="15" t="n">
        <v>0</v>
      </c>
      <c r="AA39" s="15" t="n">
        <v>0</v>
      </c>
      <c r="AB39" s="15" t="n">
        <v>0</v>
      </c>
      <c r="AC39" s="15" t="n">
        <v>0</v>
      </c>
      <c r="AD39" s="15" t="n">
        <v>0</v>
      </c>
      <c r="AE39" s="15" t="n">
        <v>0</v>
      </c>
      <c r="AF39" s="15" t="n">
        <v>0</v>
      </c>
      <c r="AG39" s="15" t="n">
        <v>0</v>
      </c>
      <c r="AH39" s="15" t="n">
        <v>0</v>
      </c>
      <c r="AI39" s="15" t="n">
        <v>0</v>
      </c>
      <c r="AJ39" s="15" t="n">
        <v>0</v>
      </c>
      <c r="AK39" s="15" t="n">
        <v>0</v>
      </c>
      <c r="AL39" s="15" t="n">
        <f aca="false">+[2]Wellhead!$AC161</f>
        <v>2760</v>
      </c>
      <c r="AM39" s="15" t="n">
        <v>0</v>
      </c>
      <c r="AN39" s="15" t="n">
        <v>0</v>
      </c>
      <c r="AO39" s="15" t="n">
        <v>0</v>
      </c>
      <c r="AP39" s="15" t="n">
        <v>0</v>
      </c>
      <c r="AQ39" s="15" t="n">
        <v>0</v>
      </c>
      <c r="AR39" s="15" t="n">
        <v>0</v>
      </c>
      <c r="AS39" s="15" t="n">
        <v>0</v>
      </c>
      <c r="AT39" s="15" t="n">
        <v>0</v>
      </c>
      <c r="AU39" s="15" t="n">
        <v>0</v>
      </c>
      <c r="AV39" s="15" t="n">
        <v>0</v>
      </c>
      <c r="AW39" s="15" t="n">
        <v>0</v>
      </c>
      <c r="AX39" s="15" t="n">
        <v>0</v>
      </c>
      <c r="AY39" s="15" t="n">
        <v>0</v>
      </c>
      <c r="AZ39" s="15" t="n">
        <v>0</v>
      </c>
      <c r="BA39" s="15" t="n">
        <v>0</v>
      </c>
      <c r="BB39" s="15" t="n">
        <v>0</v>
      </c>
      <c r="BC39" s="15" t="n">
        <v>0</v>
      </c>
      <c r="BD39" s="15" t="n">
        <v>0</v>
      </c>
      <c r="BE39" s="15" t="n">
        <f aca="false">+[2]Wellhead!$K161</f>
        <v>450</v>
      </c>
      <c r="BF39" s="15" t="n">
        <v>0</v>
      </c>
      <c r="BG39" s="15" t="n">
        <v>0</v>
      </c>
      <c r="BH39" s="15" t="n">
        <v>0</v>
      </c>
      <c r="BJ39" s="14" t="n">
        <f aca="false">BJ38+1</f>
        <v>37249</v>
      </c>
      <c r="BK39" s="3" t="n">
        <v>0</v>
      </c>
      <c r="BL39" s="3" t="n">
        <v>0</v>
      </c>
      <c r="BM39" s="3" t="n">
        <v>0</v>
      </c>
      <c r="BN39" s="3" t="n">
        <v>0</v>
      </c>
      <c r="BO39" s="3" t="n">
        <v>0</v>
      </c>
      <c r="BP39" s="3" t="n">
        <v>0</v>
      </c>
      <c r="BQ39" s="3" t="n">
        <v>0</v>
      </c>
      <c r="BR39" s="3" t="n">
        <v>0</v>
      </c>
      <c r="BS39" s="3" t="n">
        <v>0</v>
      </c>
      <c r="BT39" s="3" t="n">
        <v>0</v>
      </c>
      <c r="BU39" s="3" t="n">
        <v>0</v>
      </c>
      <c r="BV39" s="3" t="n">
        <v>0</v>
      </c>
      <c r="BW39" s="3" t="n">
        <v>0</v>
      </c>
      <c r="BX39" s="3" t="n">
        <v>0</v>
      </c>
      <c r="BY39" s="3" t="n">
        <v>0</v>
      </c>
      <c r="BZ39" s="3" t="n">
        <f aca="false">+'[3]Wellhead Activities'!$G32</f>
        <v>4081</v>
      </c>
      <c r="CA39" s="3" t="n">
        <v>0</v>
      </c>
      <c r="CB39" s="3" t="n">
        <v>0</v>
      </c>
      <c r="CC39" s="3" t="n">
        <v>0</v>
      </c>
      <c r="CD39" s="3" t="n">
        <v>0</v>
      </c>
      <c r="CE39" s="3" t="n">
        <v>0</v>
      </c>
      <c r="CF39" s="3" t="n">
        <v>0</v>
      </c>
      <c r="CG39" s="3" t="n">
        <v>0</v>
      </c>
      <c r="CH39" s="3" t="n">
        <v>0</v>
      </c>
      <c r="CI39" s="3" t="n">
        <v>0</v>
      </c>
      <c r="CJ39" s="3" t="n">
        <v>0</v>
      </c>
      <c r="CK39" s="3" t="n">
        <v>0</v>
      </c>
      <c r="CL39" s="3" t="n">
        <v>0</v>
      </c>
      <c r="CM39" s="3" t="n">
        <v>0</v>
      </c>
      <c r="CN39" s="3" t="n">
        <v>0</v>
      </c>
      <c r="CO39" s="3" t="n">
        <v>0</v>
      </c>
      <c r="CP39" s="3" t="n">
        <v>0</v>
      </c>
      <c r="CQ39" s="3" t="n">
        <v>0</v>
      </c>
      <c r="CR39" s="3" t="n">
        <v>0</v>
      </c>
      <c r="CS39" s="3" t="n">
        <f aca="false">+'[3]Wellhead Activities'!$N32</f>
        <v>1</v>
      </c>
      <c r="CT39" s="3" t="n">
        <v>0</v>
      </c>
      <c r="CU39" s="3" t="n">
        <v>0</v>
      </c>
      <c r="CV39" s="3" t="n">
        <v>0</v>
      </c>
    </row>
    <row r="40" customFormat="false" ht="12.75" hidden="false" customHeight="false" outlineLevel="0" collapsed="false">
      <c r="A40" s="14" t="n">
        <f aca="false">A39+1</f>
        <v>37250</v>
      </c>
      <c r="B40" s="3" t="n">
        <v>0</v>
      </c>
      <c r="C40" s="3" t="n">
        <v>0</v>
      </c>
      <c r="D40" s="3" t="n">
        <v>0</v>
      </c>
      <c r="E40" s="3" t="n">
        <v>0</v>
      </c>
      <c r="F40" s="3" t="n">
        <v>0</v>
      </c>
      <c r="G40" s="3" t="n">
        <v>0</v>
      </c>
      <c r="H40" s="3" t="n">
        <v>0</v>
      </c>
      <c r="I40" s="3" t="n">
        <v>0</v>
      </c>
      <c r="J40" s="3" t="n">
        <v>0</v>
      </c>
      <c r="K40" s="3" t="n">
        <v>0</v>
      </c>
      <c r="L40" s="3" t="n">
        <v>0</v>
      </c>
      <c r="M40" s="3" t="n">
        <v>0</v>
      </c>
      <c r="N40" s="3" t="n">
        <v>0</v>
      </c>
      <c r="O40" s="3" t="n">
        <v>0</v>
      </c>
      <c r="P40" s="3" t="n">
        <v>0</v>
      </c>
      <c r="Q40" s="3" t="n">
        <f aca="false">ROUND('[1]Wellhead Activities'!$Q81,0)</f>
        <v>778</v>
      </c>
      <c r="R40" s="3" t="n">
        <v>0</v>
      </c>
      <c r="S40" s="3" t="n">
        <v>0</v>
      </c>
      <c r="T40" s="3" t="n">
        <v>0</v>
      </c>
      <c r="V40" s="14" t="n">
        <f aca="false">V39+1</f>
        <v>37250</v>
      </c>
      <c r="W40" s="15" t="n">
        <v>0</v>
      </c>
      <c r="X40" s="15" t="n">
        <v>0</v>
      </c>
      <c r="Y40" s="15" t="n">
        <v>0</v>
      </c>
      <c r="Z40" s="15" t="n">
        <v>0</v>
      </c>
      <c r="AA40" s="15" t="n">
        <v>0</v>
      </c>
      <c r="AB40" s="15" t="n">
        <v>0</v>
      </c>
      <c r="AC40" s="15" t="n">
        <v>0</v>
      </c>
      <c r="AD40" s="15" t="n">
        <v>0</v>
      </c>
      <c r="AE40" s="15" t="n">
        <v>0</v>
      </c>
      <c r="AF40" s="15" t="n">
        <v>0</v>
      </c>
      <c r="AG40" s="15" t="n">
        <v>0</v>
      </c>
      <c r="AH40" s="15" t="n">
        <v>0</v>
      </c>
      <c r="AI40" s="15" t="n">
        <v>0</v>
      </c>
      <c r="AJ40" s="15" t="n">
        <v>0</v>
      </c>
      <c r="AK40" s="15" t="n">
        <v>0</v>
      </c>
      <c r="AL40" s="15" t="n">
        <f aca="false">+[2]Wellhead!$AC162</f>
        <v>2747</v>
      </c>
      <c r="AM40" s="15" t="n">
        <v>0</v>
      </c>
      <c r="AN40" s="15" t="n">
        <v>0</v>
      </c>
      <c r="AO40" s="15" t="n">
        <v>0</v>
      </c>
      <c r="AP40" s="15" t="n">
        <v>0</v>
      </c>
      <c r="AQ40" s="15" t="n">
        <v>0</v>
      </c>
      <c r="AR40" s="15" t="n">
        <v>0</v>
      </c>
      <c r="AS40" s="15" t="n">
        <v>0</v>
      </c>
      <c r="AT40" s="15" t="n">
        <v>0</v>
      </c>
      <c r="AU40" s="15" t="n">
        <v>0</v>
      </c>
      <c r="AV40" s="15" t="n">
        <v>0</v>
      </c>
      <c r="AW40" s="15" t="n">
        <v>0</v>
      </c>
      <c r="AX40" s="15" t="n">
        <v>0</v>
      </c>
      <c r="AY40" s="15" t="n">
        <v>0</v>
      </c>
      <c r="AZ40" s="15" t="n">
        <v>0</v>
      </c>
      <c r="BA40" s="15" t="n">
        <v>0</v>
      </c>
      <c r="BB40" s="15" t="n">
        <v>0</v>
      </c>
      <c r="BC40" s="15" t="n">
        <v>0</v>
      </c>
      <c r="BD40" s="15" t="n">
        <v>0</v>
      </c>
      <c r="BE40" s="15" t="n">
        <f aca="false">+[2]Wellhead!$K162</f>
        <v>450</v>
      </c>
      <c r="BF40" s="15" t="n">
        <v>0</v>
      </c>
      <c r="BG40" s="15" t="n">
        <v>0</v>
      </c>
      <c r="BH40" s="15" t="n">
        <v>0</v>
      </c>
      <c r="BJ40" s="14" t="n">
        <f aca="false">BJ39+1</f>
        <v>37250</v>
      </c>
      <c r="BK40" s="3" t="n">
        <v>0</v>
      </c>
      <c r="BL40" s="3" t="n">
        <v>0</v>
      </c>
      <c r="BM40" s="3" t="n">
        <v>0</v>
      </c>
      <c r="BN40" s="3" t="n">
        <v>0</v>
      </c>
      <c r="BO40" s="3" t="n">
        <v>0</v>
      </c>
      <c r="BP40" s="3" t="n">
        <v>0</v>
      </c>
      <c r="BQ40" s="3" t="n">
        <v>0</v>
      </c>
      <c r="BR40" s="3" t="n">
        <v>0</v>
      </c>
      <c r="BS40" s="3" t="n">
        <v>0</v>
      </c>
      <c r="BT40" s="3" t="n">
        <v>0</v>
      </c>
      <c r="BU40" s="3" t="n">
        <v>0</v>
      </c>
      <c r="BV40" s="3" t="n">
        <v>0</v>
      </c>
      <c r="BW40" s="3" t="n">
        <v>0</v>
      </c>
      <c r="BX40" s="3" t="n">
        <v>0</v>
      </c>
      <c r="BY40" s="3" t="n">
        <v>0</v>
      </c>
      <c r="BZ40" s="3" t="n">
        <f aca="false">+'[3]Wellhead Activities'!$G33</f>
        <v>4070</v>
      </c>
      <c r="CA40" s="3" t="n">
        <v>0</v>
      </c>
      <c r="CB40" s="3" t="n">
        <v>0</v>
      </c>
      <c r="CC40" s="3" t="n">
        <v>0</v>
      </c>
      <c r="CD40" s="3" t="n">
        <v>0</v>
      </c>
      <c r="CE40" s="3" t="n">
        <v>0</v>
      </c>
      <c r="CF40" s="3" t="n">
        <v>0</v>
      </c>
      <c r="CG40" s="3" t="n">
        <v>0</v>
      </c>
      <c r="CH40" s="3" t="n">
        <v>0</v>
      </c>
      <c r="CI40" s="3" t="n">
        <v>0</v>
      </c>
      <c r="CJ40" s="3" t="n">
        <v>0</v>
      </c>
      <c r="CK40" s="3" t="n">
        <v>0</v>
      </c>
      <c r="CL40" s="3" t="n">
        <v>0</v>
      </c>
      <c r="CM40" s="3" t="n">
        <v>0</v>
      </c>
      <c r="CN40" s="3" t="n">
        <v>0</v>
      </c>
      <c r="CO40" s="3" t="n">
        <v>0</v>
      </c>
      <c r="CP40" s="3" t="n">
        <v>0</v>
      </c>
      <c r="CQ40" s="3" t="n">
        <v>0</v>
      </c>
      <c r="CR40" s="3" t="n">
        <v>0</v>
      </c>
      <c r="CS40" s="3" t="n">
        <f aca="false">+'[3]Wellhead Activities'!$N33</f>
        <v>1</v>
      </c>
      <c r="CT40" s="3" t="n">
        <v>0</v>
      </c>
      <c r="CU40" s="3" t="n">
        <v>0</v>
      </c>
      <c r="CV40" s="3" t="n">
        <v>0</v>
      </c>
    </row>
    <row r="41" customFormat="false" ht="12.75" hidden="false" customHeight="false" outlineLevel="0" collapsed="false">
      <c r="A41" s="14" t="n">
        <f aca="false">A40+1</f>
        <v>37251</v>
      </c>
      <c r="B41" s="3" t="n">
        <v>0</v>
      </c>
      <c r="C41" s="3" t="n">
        <v>0</v>
      </c>
      <c r="D41" s="3" t="n">
        <v>0</v>
      </c>
      <c r="E41" s="3" t="n">
        <v>0</v>
      </c>
      <c r="F41" s="3" t="n">
        <v>0</v>
      </c>
      <c r="G41" s="3" t="n">
        <v>0</v>
      </c>
      <c r="H41" s="3" t="n">
        <v>0</v>
      </c>
      <c r="I41" s="3" t="n">
        <v>0</v>
      </c>
      <c r="J41" s="3" t="n">
        <v>0</v>
      </c>
      <c r="K41" s="3" t="n">
        <v>0</v>
      </c>
      <c r="L41" s="3" t="n">
        <v>0</v>
      </c>
      <c r="M41" s="3" t="n">
        <v>0</v>
      </c>
      <c r="N41" s="3" t="n">
        <v>0</v>
      </c>
      <c r="O41" s="3" t="n">
        <v>0</v>
      </c>
      <c r="P41" s="3" t="n">
        <v>0</v>
      </c>
      <c r="Q41" s="3" t="n">
        <f aca="false">ROUND('[1]Wellhead Activities'!$Q82,0)</f>
        <v>778</v>
      </c>
      <c r="R41" s="3" t="n">
        <v>0</v>
      </c>
      <c r="S41" s="3" t="n">
        <v>0</v>
      </c>
      <c r="T41" s="3" t="n">
        <v>0</v>
      </c>
      <c r="V41" s="14" t="n">
        <f aca="false">V40+1</f>
        <v>37251</v>
      </c>
      <c r="W41" s="15" t="n">
        <v>0</v>
      </c>
      <c r="X41" s="15" t="n">
        <v>0</v>
      </c>
      <c r="Y41" s="15" t="n">
        <v>0</v>
      </c>
      <c r="Z41" s="15" t="n">
        <v>0</v>
      </c>
      <c r="AA41" s="15" t="n">
        <v>0</v>
      </c>
      <c r="AB41" s="15" t="n">
        <v>0</v>
      </c>
      <c r="AC41" s="15" t="n">
        <v>0</v>
      </c>
      <c r="AD41" s="15" t="n">
        <v>0</v>
      </c>
      <c r="AE41" s="15" t="n">
        <v>0</v>
      </c>
      <c r="AF41" s="15" t="n">
        <v>0</v>
      </c>
      <c r="AG41" s="15" t="n">
        <v>0</v>
      </c>
      <c r="AH41" s="15" t="n">
        <v>0</v>
      </c>
      <c r="AI41" s="15" t="n">
        <v>0</v>
      </c>
      <c r="AJ41" s="15" t="n">
        <v>0</v>
      </c>
      <c r="AK41" s="15" t="n">
        <v>0</v>
      </c>
      <c r="AL41" s="15" t="n">
        <f aca="false">+[2]Wellhead!$AC163</f>
        <v>2745</v>
      </c>
      <c r="AM41" s="15" t="n">
        <v>0</v>
      </c>
      <c r="AN41" s="15" t="n">
        <v>0</v>
      </c>
      <c r="AO41" s="15" t="n">
        <v>0</v>
      </c>
      <c r="AP41" s="15" t="n">
        <v>0</v>
      </c>
      <c r="AQ41" s="15" t="n">
        <v>0</v>
      </c>
      <c r="AR41" s="15" t="n">
        <v>0</v>
      </c>
      <c r="AS41" s="15" t="n">
        <v>0</v>
      </c>
      <c r="AT41" s="15" t="n">
        <v>0</v>
      </c>
      <c r="AU41" s="15" t="n">
        <v>0</v>
      </c>
      <c r="AV41" s="15" t="n">
        <v>0</v>
      </c>
      <c r="AW41" s="15" t="n">
        <v>0</v>
      </c>
      <c r="AX41" s="15" t="n">
        <v>0</v>
      </c>
      <c r="AY41" s="15" t="n">
        <v>0</v>
      </c>
      <c r="AZ41" s="15" t="n">
        <v>0</v>
      </c>
      <c r="BA41" s="15" t="n">
        <v>0</v>
      </c>
      <c r="BB41" s="15" t="n">
        <v>0</v>
      </c>
      <c r="BC41" s="15" t="n">
        <v>0</v>
      </c>
      <c r="BD41" s="15" t="n">
        <v>0</v>
      </c>
      <c r="BE41" s="15" t="n">
        <f aca="false">+[2]Wellhead!$K163</f>
        <v>450</v>
      </c>
      <c r="BF41" s="15" t="n">
        <v>0</v>
      </c>
      <c r="BG41" s="15" t="n">
        <v>0</v>
      </c>
      <c r="BH41" s="15" t="n">
        <v>0</v>
      </c>
      <c r="BJ41" s="14" t="n">
        <f aca="false">BJ40+1</f>
        <v>37251</v>
      </c>
      <c r="BK41" s="3" t="n">
        <v>0</v>
      </c>
      <c r="BL41" s="3" t="n">
        <v>0</v>
      </c>
      <c r="BM41" s="3" t="n">
        <v>0</v>
      </c>
      <c r="BN41" s="3" t="n">
        <v>0</v>
      </c>
      <c r="BO41" s="3" t="n">
        <v>0</v>
      </c>
      <c r="BP41" s="3" t="n">
        <v>0</v>
      </c>
      <c r="BQ41" s="3" t="n">
        <v>0</v>
      </c>
      <c r="BR41" s="3" t="n">
        <v>0</v>
      </c>
      <c r="BS41" s="3" t="n">
        <v>0</v>
      </c>
      <c r="BT41" s="3" t="n">
        <v>0</v>
      </c>
      <c r="BU41" s="3" t="n">
        <v>0</v>
      </c>
      <c r="BV41" s="3" t="n">
        <v>0</v>
      </c>
      <c r="BW41" s="3" t="n">
        <v>0</v>
      </c>
      <c r="BX41" s="3" t="n">
        <v>0</v>
      </c>
      <c r="BY41" s="3" t="n">
        <v>0</v>
      </c>
      <c r="BZ41" s="3" t="n">
        <f aca="false">+'[3]Wellhead Activities'!$G34</f>
        <v>3135</v>
      </c>
      <c r="CA41" s="3" t="n">
        <v>0</v>
      </c>
      <c r="CB41" s="3" t="n">
        <v>0</v>
      </c>
      <c r="CC41" s="3" t="n">
        <v>0</v>
      </c>
      <c r="CD41" s="3" t="n">
        <v>0</v>
      </c>
      <c r="CE41" s="3" t="n">
        <v>0</v>
      </c>
      <c r="CF41" s="3" t="n">
        <v>0</v>
      </c>
      <c r="CG41" s="3" t="n">
        <v>0</v>
      </c>
      <c r="CH41" s="3" t="n">
        <v>0</v>
      </c>
      <c r="CI41" s="3" t="n">
        <v>0</v>
      </c>
      <c r="CJ41" s="3" t="n">
        <v>0</v>
      </c>
      <c r="CK41" s="3" t="n">
        <v>0</v>
      </c>
      <c r="CL41" s="3" t="n">
        <v>0</v>
      </c>
      <c r="CM41" s="3" t="n">
        <v>0</v>
      </c>
      <c r="CN41" s="3" t="n">
        <v>0</v>
      </c>
      <c r="CO41" s="3" t="n">
        <v>0</v>
      </c>
      <c r="CP41" s="3" t="n">
        <v>0</v>
      </c>
      <c r="CQ41" s="3" t="n">
        <v>0</v>
      </c>
      <c r="CR41" s="3" t="n">
        <v>0</v>
      </c>
      <c r="CS41" s="3" t="n">
        <f aca="false">+'[3]Wellhead Activities'!$N34</f>
        <v>1</v>
      </c>
      <c r="CT41" s="3" t="n">
        <v>0</v>
      </c>
      <c r="CU41" s="3" t="n">
        <v>0</v>
      </c>
      <c r="CV41" s="3" t="n">
        <v>0</v>
      </c>
    </row>
    <row r="42" customFormat="false" ht="12.75" hidden="false" customHeight="false" outlineLevel="0" collapsed="false">
      <c r="A42" s="14" t="n">
        <f aca="false">A41+1</f>
        <v>37252</v>
      </c>
      <c r="B42" s="3" t="n">
        <v>0</v>
      </c>
      <c r="C42" s="3" t="n">
        <v>0</v>
      </c>
      <c r="D42" s="3" t="n">
        <v>0</v>
      </c>
      <c r="E42" s="3" t="n">
        <v>0</v>
      </c>
      <c r="F42" s="3" t="n">
        <v>0</v>
      </c>
      <c r="G42" s="3" t="n">
        <v>0</v>
      </c>
      <c r="H42" s="3" t="n">
        <v>0</v>
      </c>
      <c r="I42" s="3" t="n">
        <v>0</v>
      </c>
      <c r="J42" s="3" t="n">
        <v>0</v>
      </c>
      <c r="K42" s="3" t="n">
        <v>0</v>
      </c>
      <c r="L42" s="3" t="n">
        <v>0</v>
      </c>
      <c r="M42" s="3" t="n">
        <v>0</v>
      </c>
      <c r="N42" s="3" t="n">
        <v>0</v>
      </c>
      <c r="O42" s="3" t="n">
        <v>0</v>
      </c>
      <c r="P42" s="3" t="n">
        <v>0</v>
      </c>
      <c r="Q42" s="3" t="n">
        <v>0</v>
      </c>
      <c r="R42" s="3" t="n">
        <f aca="false">ROUND('[1]Wellhead Activities'!$Q83,0)</f>
        <v>778</v>
      </c>
      <c r="S42" s="3" t="n">
        <v>0</v>
      </c>
      <c r="T42" s="3" t="n">
        <v>0</v>
      </c>
      <c r="V42" s="14" t="n">
        <f aca="false">V41+1</f>
        <v>37252</v>
      </c>
      <c r="W42" s="15" t="n">
        <v>0</v>
      </c>
      <c r="X42" s="15" t="n">
        <v>0</v>
      </c>
      <c r="Y42" s="15" t="n">
        <v>0</v>
      </c>
      <c r="Z42" s="15" t="n">
        <v>0</v>
      </c>
      <c r="AA42" s="15" t="n">
        <v>0</v>
      </c>
      <c r="AB42" s="15" t="n">
        <v>0</v>
      </c>
      <c r="AC42" s="15" t="n">
        <v>0</v>
      </c>
      <c r="AD42" s="15" t="n">
        <v>0</v>
      </c>
      <c r="AE42" s="15" t="n">
        <v>0</v>
      </c>
      <c r="AF42" s="15" t="n">
        <v>0</v>
      </c>
      <c r="AG42" s="15" t="n">
        <v>0</v>
      </c>
      <c r="AH42" s="15" t="n">
        <v>0</v>
      </c>
      <c r="AI42" s="15" t="n">
        <v>0</v>
      </c>
      <c r="AJ42" s="15" t="n">
        <v>0</v>
      </c>
      <c r="AK42" s="15" t="n">
        <v>0</v>
      </c>
      <c r="AL42" s="15" t="n">
        <v>0</v>
      </c>
      <c r="AM42" s="15" t="n">
        <f aca="false">+[2]Wellhead!$AC164</f>
        <v>2747</v>
      </c>
      <c r="AN42" s="15" t="n">
        <v>0</v>
      </c>
      <c r="AO42" s="15" t="n">
        <v>0</v>
      </c>
      <c r="AP42" s="15" t="n">
        <v>0</v>
      </c>
      <c r="AQ42" s="15" t="n">
        <v>0</v>
      </c>
      <c r="AR42" s="15" t="n">
        <v>0</v>
      </c>
      <c r="AS42" s="15" t="n">
        <v>0</v>
      </c>
      <c r="AT42" s="15" t="n">
        <v>0</v>
      </c>
      <c r="AU42" s="15" t="n">
        <v>0</v>
      </c>
      <c r="AV42" s="15" t="n">
        <v>0</v>
      </c>
      <c r="AW42" s="15" t="n">
        <v>0</v>
      </c>
      <c r="AX42" s="15" t="n">
        <v>0</v>
      </c>
      <c r="AY42" s="15" t="n">
        <v>0</v>
      </c>
      <c r="AZ42" s="15" t="n">
        <v>0</v>
      </c>
      <c r="BA42" s="15" t="n">
        <v>0</v>
      </c>
      <c r="BB42" s="15" t="n">
        <v>0</v>
      </c>
      <c r="BC42" s="15" t="n">
        <v>0</v>
      </c>
      <c r="BD42" s="15" t="n">
        <v>0</v>
      </c>
      <c r="BE42" s="15" t="n">
        <v>0</v>
      </c>
      <c r="BF42" s="15" t="n">
        <f aca="false">+[2]Wellhead!$K164</f>
        <v>450</v>
      </c>
      <c r="BG42" s="15" t="n">
        <v>0</v>
      </c>
      <c r="BH42" s="15" t="n">
        <v>0</v>
      </c>
      <c r="BJ42" s="14" t="n">
        <f aca="false">BJ41+1</f>
        <v>37252</v>
      </c>
      <c r="BK42" s="3" t="n">
        <v>0</v>
      </c>
      <c r="BL42" s="3" t="n">
        <v>0</v>
      </c>
      <c r="BM42" s="3" t="n">
        <v>0</v>
      </c>
      <c r="BN42" s="3" t="n">
        <v>0</v>
      </c>
      <c r="BO42" s="3" t="n">
        <v>0</v>
      </c>
      <c r="BP42" s="3" t="n">
        <v>0</v>
      </c>
      <c r="BQ42" s="3" t="n">
        <v>0</v>
      </c>
      <c r="BR42" s="3" t="n">
        <v>0</v>
      </c>
      <c r="BS42" s="3" t="n">
        <v>0</v>
      </c>
      <c r="BT42" s="3" t="n">
        <v>0</v>
      </c>
      <c r="BU42" s="3" t="n">
        <v>0</v>
      </c>
      <c r="BV42" s="3" t="n">
        <v>0</v>
      </c>
      <c r="BW42" s="3" t="n">
        <v>0</v>
      </c>
      <c r="BX42" s="3" t="n">
        <v>0</v>
      </c>
      <c r="BY42" s="3" t="n">
        <v>0</v>
      </c>
      <c r="BZ42" s="3" t="n">
        <v>0</v>
      </c>
      <c r="CA42" s="3" t="n">
        <f aca="false">+'[3]Wellhead Activities'!$G35</f>
        <v>4094</v>
      </c>
      <c r="CB42" s="3" t="n">
        <v>0</v>
      </c>
      <c r="CC42" s="3" t="n">
        <v>0</v>
      </c>
      <c r="CD42" s="3" t="n">
        <v>0</v>
      </c>
      <c r="CE42" s="3" t="n">
        <v>0</v>
      </c>
      <c r="CF42" s="3" t="n">
        <v>0</v>
      </c>
      <c r="CG42" s="3" t="n">
        <v>0</v>
      </c>
      <c r="CH42" s="3" t="n">
        <v>0</v>
      </c>
      <c r="CI42" s="3" t="n">
        <v>0</v>
      </c>
      <c r="CJ42" s="3" t="n">
        <v>0</v>
      </c>
      <c r="CK42" s="3" t="n">
        <v>0</v>
      </c>
      <c r="CL42" s="3" t="n">
        <v>0</v>
      </c>
      <c r="CM42" s="3" t="n">
        <v>0</v>
      </c>
      <c r="CN42" s="3" t="n">
        <v>0</v>
      </c>
      <c r="CO42" s="3" t="n">
        <v>0</v>
      </c>
      <c r="CP42" s="3" t="n">
        <v>0</v>
      </c>
      <c r="CQ42" s="3" t="n">
        <v>0</v>
      </c>
      <c r="CR42" s="3" t="n">
        <v>0</v>
      </c>
      <c r="CS42" s="3" t="n">
        <v>0</v>
      </c>
      <c r="CT42" s="3" t="n">
        <f aca="false">+'[3]Wellhead Activities'!$N35</f>
        <v>1</v>
      </c>
      <c r="CU42" s="3" t="n">
        <v>0</v>
      </c>
      <c r="CV42" s="3" t="n">
        <v>0</v>
      </c>
    </row>
    <row r="43" customFormat="false" ht="12.75" hidden="false" customHeight="false" outlineLevel="0" collapsed="false">
      <c r="A43" s="14" t="n">
        <f aca="false">A42+1</f>
        <v>37253</v>
      </c>
      <c r="B43" s="3" t="n">
        <v>0</v>
      </c>
      <c r="C43" s="3" t="n">
        <v>0</v>
      </c>
      <c r="D43" s="3" t="n">
        <v>0</v>
      </c>
      <c r="E43" s="3" t="n">
        <v>0</v>
      </c>
      <c r="F43" s="3" t="n">
        <v>0</v>
      </c>
      <c r="G43" s="3" t="n">
        <v>0</v>
      </c>
      <c r="H43" s="3" t="n">
        <v>0</v>
      </c>
      <c r="I43" s="3" t="n">
        <v>0</v>
      </c>
      <c r="J43" s="3" t="n">
        <v>0</v>
      </c>
      <c r="K43" s="3" t="n">
        <v>0</v>
      </c>
      <c r="L43" s="3" t="n">
        <v>0</v>
      </c>
      <c r="M43" s="3" t="n">
        <v>0</v>
      </c>
      <c r="N43" s="3" t="n">
        <v>0</v>
      </c>
      <c r="O43" s="3" t="n">
        <v>0</v>
      </c>
      <c r="P43" s="3" t="n">
        <v>0</v>
      </c>
      <c r="Q43" s="3" t="n">
        <v>0</v>
      </c>
      <c r="R43" s="3" t="n">
        <v>0</v>
      </c>
      <c r="S43" s="3" t="n">
        <f aca="false">ROUND('[1]Wellhead Activities'!$Q84,0)</f>
        <v>2863</v>
      </c>
      <c r="T43" s="3" t="n">
        <v>0</v>
      </c>
      <c r="V43" s="14" t="n">
        <f aca="false">V42+1</f>
        <v>37253</v>
      </c>
      <c r="W43" s="15" t="n">
        <v>0</v>
      </c>
      <c r="X43" s="15" t="n">
        <v>0</v>
      </c>
      <c r="Y43" s="15" t="n">
        <v>0</v>
      </c>
      <c r="Z43" s="15" t="n">
        <v>0</v>
      </c>
      <c r="AA43" s="15" t="n">
        <v>0</v>
      </c>
      <c r="AB43" s="15" t="n">
        <v>0</v>
      </c>
      <c r="AC43" s="15" t="n">
        <v>0</v>
      </c>
      <c r="AD43" s="15" t="n">
        <v>0</v>
      </c>
      <c r="AE43" s="15" t="n">
        <v>0</v>
      </c>
      <c r="AF43" s="15" t="n">
        <v>0</v>
      </c>
      <c r="AG43" s="15" t="n">
        <v>0</v>
      </c>
      <c r="AH43" s="15" t="n">
        <v>0</v>
      </c>
      <c r="AI43" s="15" t="n">
        <v>0</v>
      </c>
      <c r="AJ43" s="15" t="n">
        <v>0</v>
      </c>
      <c r="AK43" s="15" t="n">
        <v>0</v>
      </c>
      <c r="AL43" s="15" t="n">
        <v>0</v>
      </c>
      <c r="AM43" s="15" t="n">
        <v>0</v>
      </c>
      <c r="AN43" s="15" t="n">
        <f aca="false">+[2]Wellhead!$AC165</f>
        <v>2745</v>
      </c>
      <c r="AO43" s="15" t="n">
        <v>0</v>
      </c>
      <c r="AP43" s="15" t="n">
        <v>0</v>
      </c>
      <c r="AQ43" s="15" t="n">
        <v>0</v>
      </c>
      <c r="AR43" s="15" t="n">
        <v>0</v>
      </c>
      <c r="AS43" s="15" t="n">
        <v>0</v>
      </c>
      <c r="AT43" s="15" t="n">
        <v>0</v>
      </c>
      <c r="AU43" s="15" t="n">
        <v>0</v>
      </c>
      <c r="AV43" s="15" t="n">
        <v>0</v>
      </c>
      <c r="AW43" s="15" t="n">
        <v>0</v>
      </c>
      <c r="AX43" s="15" t="n">
        <v>0</v>
      </c>
      <c r="AY43" s="15" t="n">
        <v>0</v>
      </c>
      <c r="AZ43" s="15" t="n">
        <v>0</v>
      </c>
      <c r="BA43" s="15" t="n">
        <v>0</v>
      </c>
      <c r="BB43" s="15" t="n">
        <v>0</v>
      </c>
      <c r="BC43" s="15" t="n">
        <v>0</v>
      </c>
      <c r="BD43" s="15" t="n">
        <v>0</v>
      </c>
      <c r="BE43" s="15" t="n">
        <v>0</v>
      </c>
      <c r="BF43" s="15" t="n">
        <v>0</v>
      </c>
      <c r="BG43" s="15" t="n">
        <f aca="false">+[2]Wellhead!$K165</f>
        <v>450</v>
      </c>
      <c r="BH43" s="15" t="n">
        <v>0</v>
      </c>
      <c r="BJ43" s="14" t="n">
        <f aca="false">BJ42+1</f>
        <v>37253</v>
      </c>
      <c r="BK43" s="3" t="n">
        <v>0</v>
      </c>
      <c r="BL43" s="3" t="n">
        <v>0</v>
      </c>
      <c r="BM43" s="3" t="n">
        <v>0</v>
      </c>
      <c r="BN43" s="3" t="n">
        <v>0</v>
      </c>
      <c r="BO43" s="3" t="n">
        <v>0</v>
      </c>
      <c r="BP43" s="3" t="n">
        <v>0</v>
      </c>
      <c r="BQ43" s="3" t="n">
        <v>0</v>
      </c>
      <c r="BR43" s="3" t="n">
        <v>0</v>
      </c>
      <c r="BS43" s="3" t="n">
        <v>0</v>
      </c>
      <c r="BT43" s="3" t="n">
        <v>0</v>
      </c>
      <c r="BU43" s="3" t="n">
        <v>0</v>
      </c>
      <c r="BV43" s="3" t="n">
        <v>0</v>
      </c>
      <c r="BW43" s="3" t="n">
        <v>0</v>
      </c>
      <c r="BX43" s="3" t="n">
        <v>0</v>
      </c>
      <c r="BY43" s="3" t="n">
        <v>0</v>
      </c>
      <c r="BZ43" s="3" t="n">
        <v>0</v>
      </c>
      <c r="CA43" s="3" t="n">
        <v>0</v>
      </c>
      <c r="CB43" s="3" t="n">
        <f aca="false">+'[3]Wellhead Activities'!$G36</f>
        <v>3938</v>
      </c>
      <c r="CC43" s="3" t="n">
        <v>0</v>
      </c>
      <c r="CD43" s="3" t="n">
        <v>0</v>
      </c>
      <c r="CE43" s="3" t="n">
        <v>0</v>
      </c>
      <c r="CF43" s="3" t="n">
        <v>0</v>
      </c>
      <c r="CG43" s="3" t="n">
        <v>0</v>
      </c>
      <c r="CH43" s="3" t="n">
        <v>0</v>
      </c>
      <c r="CI43" s="3" t="n">
        <v>0</v>
      </c>
      <c r="CJ43" s="3" t="n">
        <v>0</v>
      </c>
      <c r="CK43" s="3" t="n">
        <v>0</v>
      </c>
      <c r="CL43" s="3" t="n">
        <v>0</v>
      </c>
      <c r="CM43" s="3" t="n">
        <v>0</v>
      </c>
      <c r="CN43" s="3" t="n">
        <v>0</v>
      </c>
      <c r="CO43" s="3" t="n">
        <v>0</v>
      </c>
      <c r="CP43" s="3" t="n">
        <v>0</v>
      </c>
      <c r="CQ43" s="3" t="n">
        <v>0</v>
      </c>
      <c r="CR43" s="3" t="n">
        <v>0</v>
      </c>
      <c r="CS43" s="3" t="n">
        <v>0</v>
      </c>
      <c r="CT43" s="3" t="n">
        <v>0</v>
      </c>
      <c r="CU43" s="3" t="n">
        <f aca="false">+'[3]Wellhead Activities'!$N36</f>
        <v>1</v>
      </c>
      <c r="CV43" s="3" t="n">
        <v>0</v>
      </c>
    </row>
    <row r="44" customFormat="false" ht="12.75" hidden="false" customHeight="false" outlineLevel="0" collapsed="false">
      <c r="A44" s="14" t="n">
        <f aca="false">A43+1</f>
        <v>37254</v>
      </c>
      <c r="B44" s="3" t="n">
        <v>0</v>
      </c>
      <c r="C44" s="3" t="n">
        <v>0</v>
      </c>
      <c r="D44" s="3" t="n">
        <v>0</v>
      </c>
      <c r="E44" s="3" t="n">
        <v>0</v>
      </c>
      <c r="F44" s="3" t="n">
        <v>0</v>
      </c>
      <c r="G44" s="3" t="n">
        <v>0</v>
      </c>
      <c r="H44" s="3" t="n">
        <v>0</v>
      </c>
      <c r="I44" s="3" t="n">
        <v>0</v>
      </c>
      <c r="J44" s="3" t="n">
        <v>0</v>
      </c>
      <c r="K44" s="3" t="n">
        <v>0</v>
      </c>
      <c r="L44" s="3" t="n">
        <v>0</v>
      </c>
      <c r="M44" s="3" t="n">
        <v>0</v>
      </c>
      <c r="N44" s="3" t="n">
        <v>0</v>
      </c>
      <c r="O44" s="3" t="n">
        <v>0</v>
      </c>
      <c r="P44" s="3" t="n">
        <v>0</v>
      </c>
      <c r="Q44" s="3" t="n">
        <v>0</v>
      </c>
      <c r="R44" s="3" t="n">
        <v>0</v>
      </c>
      <c r="S44" s="3" t="n">
        <v>0</v>
      </c>
      <c r="T44" s="3" t="n">
        <f aca="false">ROUND('[1]Wellhead Activities'!$Q85,0)</f>
        <v>3013</v>
      </c>
      <c r="V44" s="14" t="n">
        <f aca="false">V43+1</f>
        <v>37254</v>
      </c>
      <c r="W44" s="15" t="n">
        <v>0</v>
      </c>
      <c r="X44" s="15" t="n">
        <v>0</v>
      </c>
      <c r="Y44" s="15" t="n">
        <v>0</v>
      </c>
      <c r="Z44" s="15" t="n">
        <v>0</v>
      </c>
      <c r="AA44" s="15" t="n">
        <v>0</v>
      </c>
      <c r="AB44" s="15" t="n">
        <v>0</v>
      </c>
      <c r="AC44" s="15" t="n">
        <v>0</v>
      </c>
      <c r="AD44" s="15" t="n">
        <v>0</v>
      </c>
      <c r="AE44" s="15" t="n">
        <v>0</v>
      </c>
      <c r="AF44" s="15" t="n">
        <v>0</v>
      </c>
      <c r="AG44" s="15" t="n">
        <v>0</v>
      </c>
      <c r="AH44" s="15" t="n">
        <v>0</v>
      </c>
      <c r="AI44" s="15" t="n">
        <v>0</v>
      </c>
      <c r="AJ44" s="15" t="n">
        <v>0</v>
      </c>
      <c r="AK44" s="15" t="n">
        <v>0</v>
      </c>
      <c r="AL44" s="15" t="n">
        <v>0</v>
      </c>
      <c r="AM44" s="15" t="n">
        <v>0</v>
      </c>
      <c r="AN44" s="15" t="n">
        <v>0</v>
      </c>
      <c r="AO44" s="15" t="n">
        <f aca="false">+[2]Wellhead!$AC166</f>
        <v>2645</v>
      </c>
      <c r="AP44" s="15" t="n">
        <v>0</v>
      </c>
      <c r="AQ44" s="15" t="n">
        <v>0</v>
      </c>
      <c r="AR44" s="15" t="n">
        <v>0</v>
      </c>
      <c r="AS44" s="15" t="n">
        <v>0</v>
      </c>
      <c r="AT44" s="15" t="n">
        <v>0</v>
      </c>
      <c r="AU44" s="15" t="n">
        <v>0</v>
      </c>
      <c r="AV44" s="15" t="n">
        <v>0</v>
      </c>
      <c r="AW44" s="15" t="n">
        <v>0</v>
      </c>
      <c r="AX44" s="15" t="n">
        <v>0</v>
      </c>
      <c r="AY44" s="15" t="n">
        <v>0</v>
      </c>
      <c r="AZ44" s="15" t="n">
        <v>0</v>
      </c>
      <c r="BA44" s="15" t="n">
        <v>0</v>
      </c>
      <c r="BB44" s="15" t="n">
        <v>0</v>
      </c>
      <c r="BC44" s="15" t="n">
        <v>0</v>
      </c>
      <c r="BD44" s="15" t="n">
        <v>0</v>
      </c>
      <c r="BE44" s="15" t="n">
        <v>0</v>
      </c>
      <c r="BF44" s="15" t="n">
        <v>0</v>
      </c>
      <c r="BG44" s="15" t="n">
        <v>0</v>
      </c>
      <c r="BH44" s="15" t="n">
        <f aca="false">+[2]Wellhead!$K166</f>
        <v>450</v>
      </c>
      <c r="BJ44" s="14" t="n">
        <f aca="false">BJ43+1</f>
        <v>37254</v>
      </c>
      <c r="BK44" s="3" t="n">
        <v>0</v>
      </c>
      <c r="BL44" s="3" t="n">
        <v>0</v>
      </c>
      <c r="BM44" s="3" t="n">
        <v>0</v>
      </c>
      <c r="BN44" s="3" t="n">
        <v>0</v>
      </c>
      <c r="BO44" s="3" t="n">
        <v>0</v>
      </c>
      <c r="BP44" s="3" t="n">
        <v>0</v>
      </c>
      <c r="BQ44" s="3" t="n">
        <v>0</v>
      </c>
      <c r="BR44" s="3" t="n">
        <v>0</v>
      </c>
      <c r="BS44" s="3" t="n">
        <v>0</v>
      </c>
      <c r="BT44" s="3" t="n">
        <v>0</v>
      </c>
      <c r="BU44" s="3" t="n">
        <v>0</v>
      </c>
      <c r="BV44" s="3" t="n">
        <v>0</v>
      </c>
      <c r="BW44" s="3" t="n">
        <v>0</v>
      </c>
      <c r="BX44" s="3" t="n">
        <v>0</v>
      </c>
      <c r="BY44" s="3" t="n">
        <v>0</v>
      </c>
      <c r="BZ44" s="3" t="n">
        <v>0</v>
      </c>
      <c r="CA44" s="3" t="n">
        <v>0</v>
      </c>
      <c r="CB44" s="3" t="n">
        <v>0</v>
      </c>
      <c r="CC44" s="3" t="n">
        <f aca="false">+'[3]Wellhead Activities'!$G37</f>
        <v>3963</v>
      </c>
      <c r="CD44" s="3" t="n">
        <v>0</v>
      </c>
      <c r="CE44" s="3" t="n">
        <v>0</v>
      </c>
      <c r="CF44" s="3" t="n">
        <v>0</v>
      </c>
      <c r="CG44" s="3" t="n">
        <v>0</v>
      </c>
      <c r="CH44" s="3" t="n">
        <v>0</v>
      </c>
      <c r="CI44" s="3" t="n">
        <v>0</v>
      </c>
      <c r="CJ44" s="3" t="n">
        <v>0</v>
      </c>
      <c r="CK44" s="3" t="n">
        <v>0</v>
      </c>
      <c r="CL44" s="3" t="n">
        <v>0</v>
      </c>
      <c r="CM44" s="3" t="n">
        <v>0</v>
      </c>
      <c r="CN44" s="3" t="n">
        <v>0</v>
      </c>
      <c r="CO44" s="3" t="n">
        <v>0</v>
      </c>
      <c r="CP44" s="3" t="n">
        <v>0</v>
      </c>
      <c r="CQ44" s="3" t="n">
        <v>0</v>
      </c>
      <c r="CR44" s="3" t="n">
        <v>0</v>
      </c>
      <c r="CS44" s="3" t="n">
        <v>0</v>
      </c>
      <c r="CT44" s="3" t="n">
        <v>0</v>
      </c>
      <c r="CU44" s="3" t="n">
        <v>0</v>
      </c>
      <c r="CV44" s="3" t="n">
        <f aca="false">+'[3]Wellhead Activities'!$N37</f>
        <v>1</v>
      </c>
    </row>
    <row r="45" customFormat="false" ht="12.75" hidden="false" customHeight="false" outlineLevel="0" collapsed="false">
      <c r="A45" s="14" t="n">
        <f aca="false">A44+1</f>
        <v>37255</v>
      </c>
      <c r="B45" s="3" t="n">
        <v>0</v>
      </c>
      <c r="C45" s="3" t="n">
        <v>0</v>
      </c>
      <c r="D45" s="3" t="n">
        <v>0</v>
      </c>
      <c r="E45" s="3" t="n">
        <v>0</v>
      </c>
      <c r="F45" s="3" t="n">
        <v>0</v>
      </c>
      <c r="G45" s="3" t="n">
        <v>0</v>
      </c>
      <c r="H45" s="3" t="n">
        <v>0</v>
      </c>
      <c r="I45" s="3" t="n">
        <v>0</v>
      </c>
      <c r="J45" s="3" t="n">
        <v>0</v>
      </c>
      <c r="K45" s="3" t="n">
        <v>0</v>
      </c>
      <c r="L45" s="3" t="n">
        <v>0</v>
      </c>
      <c r="M45" s="3" t="n">
        <v>0</v>
      </c>
      <c r="N45" s="3" t="n">
        <v>0</v>
      </c>
      <c r="O45" s="3" t="n">
        <v>0</v>
      </c>
      <c r="P45" s="3" t="n">
        <v>0</v>
      </c>
      <c r="Q45" s="3" t="n">
        <v>0</v>
      </c>
      <c r="R45" s="3" t="n">
        <v>0</v>
      </c>
      <c r="S45" s="3" t="n">
        <v>0</v>
      </c>
      <c r="T45" s="3" t="n">
        <f aca="false">ROUND('[1]Wellhead Activities'!$Q86,0)</f>
        <v>3013</v>
      </c>
      <c r="V45" s="14" t="n">
        <f aca="false">V44+1</f>
        <v>37255</v>
      </c>
      <c r="W45" s="15" t="n">
        <v>0</v>
      </c>
      <c r="X45" s="15" t="n">
        <v>0</v>
      </c>
      <c r="Y45" s="15" t="n">
        <v>0</v>
      </c>
      <c r="Z45" s="15" t="n">
        <v>0</v>
      </c>
      <c r="AA45" s="15" t="n">
        <v>0</v>
      </c>
      <c r="AB45" s="15" t="n">
        <v>0</v>
      </c>
      <c r="AC45" s="15" t="n">
        <v>0</v>
      </c>
      <c r="AD45" s="15" t="n">
        <v>0</v>
      </c>
      <c r="AE45" s="15" t="n">
        <v>0</v>
      </c>
      <c r="AF45" s="15" t="n">
        <v>0</v>
      </c>
      <c r="AG45" s="15" t="n">
        <v>0</v>
      </c>
      <c r="AH45" s="15" t="n">
        <v>0</v>
      </c>
      <c r="AI45" s="15" t="n">
        <v>0</v>
      </c>
      <c r="AJ45" s="15" t="n">
        <v>0</v>
      </c>
      <c r="AK45" s="15" t="n">
        <v>0</v>
      </c>
      <c r="AL45" s="15" t="n">
        <v>0</v>
      </c>
      <c r="AM45" s="15" t="n">
        <v>0</v>
      </c>
      <c r="AN45" s="15" t="n">
        <v>0</v>
      </c>
      <c r="AO45" s="15" t="n">
        <f aca="false">+[2]Wellhead!$AC167</f>
        <v>2692</v>
      </c>
      <c r="AP45" s="15" t="n">
        <v>0</v>
      </c>
      <c r="AQ45" s="15" t="n">
        <v>0</v>
      </c>
      <c r="AR45" s="15" t="n">
        <v>0</v>
      </c>
      <c r="AS45" s="15" t="n">
        <v>0</v>
      </c>
      <c r="AT45" s="15" t="n">
        <v>0</v>
      </c>
      <c r="AU45" s="15" t="n">
        <v>0</v>
      </c>
      <c r="AV45" s="15" t="n">
        <v>0</v>
      </c>
      <c r="AW45" s="15" t="n">
        <v>0</v>
      </c>
      <c r="AX45" s="15" t="n">
        <v>0</v>
      </c>
      <c r="AY45" s="15" t="n">
        <v>0</v>
      </c>
      <c r="AZ45" s="15" t="n">
        <v>0</v>
      </c>
      <c r="BA45" s="15" t="n">
        <v>0</v>
      </c>
      <c r="BB45" s="15" t="n">
        <v>0</v>
      </c>
      <c r="BC45" s="15" t="n">
        <v>0</v>
      </c>
      <c r="BD45" s="15" t="n">
        <v>0</v>
      </c>
      <c r="BE45" s="15" t="n">
        <v>0</v>
      </c>
      <c r="BF45" s="15" t="n">
        <v>0</v>
      </c>
      <c r="BG45" s="15" t="n">
        <v>0</v>
      </c>
      <c r="BH45" s="15" t="n">
        <f aca="false">+[2]Wellhead!$K167</f>
        <v>450</v>
      </c>
      <c r="BJ45" s="14" t="n">
        <f aca="false">BJ44+1</f>
        <v>37255</v>
      </c>
      <c r="BK45" s="3" t="n">
        <v>0</v>
      </c>
      <c r="BL45" s="3" t="n">
        <v>0</v>
      </c>
      <c r="BM45" s="3" t="n">
        <v>0</v>
      </c>
      <c r="BN45" s="3" t="n">
        <v>0</v>
      </c>
      <c r="BO45" s="3" t="n">
        <v>0</v>
      </c>
      <c r="BP45" s="3" t="n">
        <v>0</v>
      </c>
      <c r="BQ45" s="3" t="n">
        <v>0</v>
      </c>
      <c r="BR45" s="3" t="n">
        <v>0</v>
      </c>
      <c r="BS45" s="3" t="n">
        <v>0</v>
      </c>
      <c r="BT45" s="3" t="n">
        <v>0</v>
      </c>
      <c r="BU45" s="3" t="n">
        <v>0</v>
      </c>
      <c r="BV45" s="3" t="n">
        <v>0</v>
      </c>
      <c r="BW45" s="3" t="n">
        <v>0</v>
      </c>
      <c r="BX45" s="3" t="n">
        <v>0</v>
      </c>
      <c r="BY45" s="3" t="n">
        <v>0</v>
      </c>
      <c r="BZ45" s="3" t="n">
        <v>0</v>
      </c>
      <c r="CA45" s="3" t="n">
        <v>0</v>
      </c>
      <c r="CB45" s="3" t="n">
        <v>0</v>
      </c>
      <c r="CC45" s="3" t="n">
        <f aca="false">+'[3]Wellhead Activities'!$G38</f>
        <v>2119</v>
      </c>
      <c r="CD45" s="3" t="n">
        <v>0</v>
      </c>
      <c r="CE45" s="3" t="n">
        <v>0</v>
      </c>
      <c r="CF45" s="3" t="n">
        <v>0</v>
      </c>
      <c r="CG45" s="3" t="n">
        <v>0</v>
      </c>
      <c r="CH45" s="3" t="n">
        <v>0</v>
      </c>
      <c r="CI45" s="3" t="n">
        <v>0</v>
      </c>
      <c r="CJ45" s="3" t="n">
        <v>0</v>
      </c>
      <c r="CK45" s="3" t="n">
        <v>0</v>
      </c>
      <c r="CL45" s="3" t="n">
        <v>0</v>
      </c>
      <c r="CM45" s="3" t="n">
        <v>0</v>
      </c>
      <c r="CN45" s="3" t="n">
        <v>0</v>
      </c>
      <c r="CO45" s="3" t="n">
        <v>0</v>
      </c>
      <c r="CP45" s="3" t="n">
        <v>0</v>
      </c>
      <c r="CQ45" s="3" t="n">
        <v>0</v>
      </c>
      <c r="CR45" s="3" t="n">
        <v>0</v>
      </c>
      <c r="CS45" s="3" t="n">
        <v>0</v>
      </c>
      <c r="CT45" s="3" t="n">
        <v>0</v>
      </c>
      <c r="CU45" s="3" t="n">
        <v>0</v>
      </c>
      <c r="CV45" s="3" t="n">
        <f aca="false">+'[3]Wellhead Activities'!$N38</f>
        <v>1</v>
      </c>
    </row>
    <row r="46" customFormat="false" ht="12.75" hidden="false" customHeight="false" outlineLevel="0" collapsed="false">
      <c r="A46" s="14" t="n">
        <f aca="false">A45+1</f>
        <v>37256</v>
      </c>
      <c r="B46" s="3" t="n">
        <v>0</v>
      </c>
      <c r="C46" s="3" t="n">
        <v>0</v>
      </c>
      <c r="D46" s="3" t="n">
        <v>0</v>
      </c>
      <c r="E46" s="3" t="n">
        <v>0</v>
      </c>
      <c r="F46" s="3" t="n">
        <v>0</v>
      </c>
      <c r="G46" s="3" t="n">
        <v>0</v>
      </c>
      <c r="H46" s="3" t="n">
        <v>0</v>
      </c>
      <c r="I46" s="3" t="n">
        <v>0</v>
      </c>
      <c r="J46" s="3" t="n">
        <v>0</v>
      </c>
      <c r="K46" s="3" t="n">
        <v>0</v>
      </c>
      <c r="L46" s="3" t="n">
        <v>0</v>
      </c>
      <c r="M46" s="3" t="n">
        <v>0</v>
      </c>
      <c r="N46" s="3" t="n">
        <v>0</v>
      </c>
      <c r="O46" s="3" t="n">
        <v>0</v>
      </c>
      <c r="P46" s="3" t="n">
        <v>0</v>
      </c>
      <c r="Q46" s="3" t="n">
        <v>0</v>
      </c>
      <c r="R46" s="3" t="n">
        <v>0</v>
      </c>
      <c r="S46" s="3" t="n">
        <v>0</v>
      </c>
      <c r="T46" s="3" t="n">
        <f aca="false">ROUND('[1]Wellhead Activities'!$Q87,0)</f>
        <v>3013</v>
      </c>
      <c r="V46" s="14" t="n">
        <f aca="false">V45+1</f>
        <v>37256</v>
      </c>
      <c r="W46" s="15" t="n">
        <v>0</v>
      </c>
      <c r="X46" s="15" t="n">
        <v>0</v>
      </c>
      <c r="Y46" s="15" t="n">
        <v>0</v>
      </c>
      <c r="Z46" s="15" t="n">
        <v>0</v>
      </c>
      <c r="AA46" s="15" t="n">
        <v>0</v>
      </c>
      <c r="AB46" s="15" t="n">
        <v>0</v>
      </c>
      <c r="AC46" s="15" t="n">
        <v>0</v>
      </c>
      <c r="AD46" s="15" t="n">
        <v>0</v>
      </c>
      <c r="AE46" s="15" t="n">
        <v>0</v>
      </c>
      <c r="AF46" s="15" t="n">
        <v>0</v>
      </c>
      <c r="AG46" s="15" t="n">
        <v>0</v>
      </c>
      <c r="AH46" s="15" t="n">
        <v>0</v>
      </c>
      <c r="AI46" s="15" t="n">
        <v>0</v>
      </c>
      <c r="AJ46" s="15" t="n">
        <v>0</v>
      </c>
      <c r="AK46" s="15" t="n">
        <v>0</v>
      </c>
      <c r="AL46" s="15" t="n">
        <v>0</v>
      </c>
      <c r="AM46" s="15" t="n">
        <v>0</v>
      </c>
      <c r="AN46" s="15" t="n">
        <v>0</v>
      </c>
      <c r="AO46" s="15" t="n">
        <f aca="false">+[2]Wellhead!$AC168</f>
        <v>2692</v>
      </c>
      <c r="AP46" s="15" t="n">
        <v>0</v>
      </c>
      <c r="AQ46" s="15" t="n">
        <v>0</v>
      </c>
      <c r="AR46" s="15" t="n">
        <v>0</v>
      </c>
      <c r="AS46" s="15" t="n">
        <v>0</v>
      </c>
      <c r="AT46" s="15" t="n">
        <v>0</v>
      </c>
      <c r="AU46" s="15" t="n">
        <v>0</v>
      </c>
      <c r="AV46" s="15" t="n">
        <v>0</v>
      </c>
      <c r="AW46" s="15" t="n">
        <v>0</v>
      </c>
      <c r="AX46" s="15" t="n">
        <v>0</v>
      </c>
      <c r="AY46" s="15" t="n">
        <v>0</v>
      </c>
      <c r="AZ46" s="15" t="n">
        <v>0</v>
      </c>
      <c r="BA46" s="15" t="n">
        <v>0</v>
      </c>
      <c r="BB46" s="15" t="n">
        <v>0</v>
      </c>
      <c r="BC46" s="15" t="n">
        <v>0</v>
      </c>
      <c r="BD46" s="15" t="n">
        <v>0</v>
      </c>
      <c r="BE46" s="15" t="n">
        <v>0</v>
      </c>
      <c r="BF46" s="15" t="n">
        <v>0</v>
      </c>
      <c r="BG46" s="15" t="n">
        <v>0</v>
      </c>
      <c r="BH46" s="15" t="n">
        <f aca="false">+[2]Wellhead!$K168</f>
        <v>450</v>
      </c>
      <c r="BJ46" s="14" t="n">
        <f aca="false">BJ45+1</f>
        <v>37256</v>
      </c>
      <c r="BK46" s="3" t="n">
        <v>0</v>
      </c>
      <c r="BL46" s="3" t="n">
        <v>0</v>
      </c>
      <c r="BM46" s="3" t="n">
        <v>0</v>
      </c>
      <c r="BN46" s="3" t="n">
        <v>0</v>
      </c>
      <c r="BO46" s="3" t="n">
        <v>0</v>
      </c>
      <c r="BP46" s="3" t="n">
        <v>0</v>
      </c>
      <c r="BQ46" s="3" t="n">
        <v>0</v>
      </c>
      <c r="BR46" s="3" t="n">
        <v>0</v>
      </c>
      <c r="BS46" s="3" t="n">
        <v>0</v>
      </c>
      <c r="BT46" s="3" t="n">
        <v>0</v>
      </c>
      <c r="BU46" s="3" t="n">
        <v>0</v>
      </c>
      <c r="BV46" s="3" t="n">
        <v>0</v>
      </c>
      <c r="BW46" s="3" t="n">
        <v>0</v>
      </c>
      <c r="BX46" s="3" t="n">
        <v>0</v>
      </c>
      <c r="BY46" s="3" t="n">
        <v>0</v>
      </c>
      <c r="BZ46" s="3" t="n">
        <v>0</v>
      </c>
      <c r="CA46" s="3" t="n">
        <v>0</v>
      </c>
      <c r="CB46" s="3" t="n">
        <v>0</v>
      </c>
      <c r="CC46" s="3" t="n">
        <f aca="false">+'[3]Wellhead Activities'!$G39</f>
        <v>1221</v>
      </c>
      <c r="CD46" s="3" t="n">
        <v>0</v>
      </c>
      <c r="CE46" s="3" t="n">
        <v>0</v>
      </c>
      <c r="CF46" s="3" t="n">
        <v>0</v>
      </c>
      <c r="CG46" s="3" t="n">
        <v>0</v>
      </c>
      <c r="CH46" s="3" t="n">
        <v>0</v>
      </c>
      <c r="CI46" s="3" t="n">
        <v>0</v>
      </c>
      <c r="CJ46" s="3" t="n">
        <v>0</v>
      </c>
      <c r="CK46" s="3" t="n">
        <v>0</v>
      </c>
      <c r="CL46" s="3" t="n">
        <v>0</v>
      </c>
      <c r="CM46" s="3" t="n">
        <v>0</v>
      </c>
      <c r="CN46" s="3" t="n">
        <v>0</v>
      </c>
      <c r="CO46" s="3" t="n">
        <v>0</v>
      </c>
      <c r="CP46" s="3" t="n">
        <v>0</v>
      </c>
      <c r="CQ46" s="3" t="n">
        <v>0</v>
      </c>
      <c r="CR46" s="3" t="n">
        <v>0</v>
      </c>
      <c r="CS46" s="3" t="n">
        <v>0</v>
      </c>
      <c r="CT46" s="3" t="n">
        <v>0</v>
      </c>
      <c r="CU46" s="3" t="n">
        <v>0</v>
      </c>
      <c r="CV46" s="3" t="n">
        <f aca="false">+'[3]Wellhead Activities'!$N39</f>
        <v>1</v>
      </c>
    </row>
    <row r="47" customFormat="false" ht="12.75" hidden="false" customHeight="false" outlineLevel="0" collapsed="false">
      <c r="B47" s="16" t="n">
        <f aca="false">SUM(B16:B45)</f>
        <v>2624</v>
      </c>
      <c r="C47" s="16" t="n">
        <f aca="false">SUM(C16:C45)</f>
        <v>12</v>
      </c>
      <c r="D47" s="16" t="n">
        <f aca="false">SUM(D16:D45)</f>
        <v>0</v>
      </c>
      <c r="E47" s="16" t="n">
        <f aca="false">SUM(E16:E45)</f>
        <v>0</v>
      </c>
      <c r="F47" s="16" t="n">
        <f aca="false">SUM(F16:F45)</f>
        <v>1899</v>
      </c>
      <c r="G47" s="16" t="n">
        <f aca="false">SUM(G16:G45)</f>
        <v>3</v>
      </c>
      <c r="H47" s="16" t="n">
        <f aca="false">SUM(H16:H45)</f>
        <v>1</v>
      </c>
      <c r="I47" s="16" t="n">
        <f aca="false">SUM(I16:I45)</f>
        <v>1</v>
      </c>
      <c r="J47" s="16" t="n">
        <f aca="false">SUM(J16:J45)</f>
        <v>1</v>
      </c>
      <c r="K47" s="16" t="n">
        <f aca="false">SUM(K16:K45)</f>
        <v>1</v>
      </c>
      <c r="L47" s="16" t="n">
        <f aca="false">SUM(L16:L45)</f>
        <v>2334</v>
      </c>
      <c r="M47" s="16" t="n">
        <f aca="false">SUM(M16:M45)</f>
        <v>778</v>
      </c>
      <c r="N47" s="16" t="n">
        <f aca="false">SUM(N16:N45)</f>
        <v>1460</v>
      </c>
      <c r="O47" s="16" t="n">
        <f aca="false">SUM(O16:O45)</f>
        <v>1489</v>
      </c>
      <c r="P47" s="16" t="n">
        <f aca="false">SUM(P16:P45)</f>
        <v>778</v>
      </c>
      <c r="Q47" s="16" t="n">
        <f aca="false">SUM(Q16:Q45)</f>
        <v>3890</v>
      </c>
      <c r="R47" s="16" t="n">
        <f aca="false">SUM(R16:R45)</f>
        <v>778</v>
      </c>
      <c r="S47" s="16" t="n">
        <f aca="false">SUM(S16:S45)</f>
        <v>2863</v>
      </c>
      <c r="T47" s="16" t="n">
        <f aca="false">SUM(T16:T46)</f>
        <v>9039</v>
      </c>
      <c r="W47" s="17" t="n">
        <f aca="false">SUM(W16:W46)</f>
        <v>8379</v>
      </c>
      <c r="X47" s="17" t="n">
        <f aca="false">SUM(X16:X46)</f>
        <v>2745</v>
      </c>
      <c r="Y47" s="17" t="n">
        <f aca="false">SUM(Y16:Y46)</f>
        <v>2820</v>
      </c>
      <c r="Z47" s="17" t="n">
        <f aca="false">SUM(Z16:Z46)</f>
        <v>2799</v>
      </c>
      <c r="AA47" s="17" t="n">
        <f aca="false">SUM(AA16:AA46)</f>
        <v>2795</v>
      </c>
      <c r="AB47" s="17" t="n">
        <f aca="false">SUM(AB16:AB46)</f>
        <v>8297</v>
      </c>
      <c r="AC47" s="17" t="n">
        <f aca="false">SUM(AC16:AC46)</f>
        <v>2767</v>
      </c>
      <c r="AD47" s="17" t="n">
        <f aca="false">SUM(AD16:AD46)</f>
        <v>2823</v>
      </c>
      <c r="AE47" s="17" t="n">
        <f aca="false">SUM(AE16:AE46)</f>
        <v>2844</v>
      </c>
      <c r="AF47" s="17" t="n">
        <f aca="false">SUM(AF16:AF46)</f>
        <v>2823</v>
      </c>
      <c r="AG47" s="17" t="n">
        <f aca="false">SUM(AG16:AG46)</f>
        <v>8472</v>
      </c>
      <c r="AH47" s="17" t="n">
        <f aca="false">SUM(AH16:AH46)</f>
        <v>2816</v>
      </c>
      <c r="AI47" s="17" t="n">
        <f aca="false">SUM(AI16:AI46)</f>
        <v>2794</v>
      </c>
      <c r="AJ47" s="17" t="n">
        <f aca="false">SUM(AJ16:AJ46)</f>
        <v>2795</v>
      </c>
      <c r="AK47" s="17" t="n">
        <f aca="false">SUM(AK16:AK46)</f>
        <v>2781</v>
      </c>
      <c r="AL47" s="17" t="n">
        <f aca="false">SUM(AL16:AL46)</f>
        <v>13795</v>
      </c>
      <c r="AM47" s="17" t="n">
        <f aca="false">SUM(AM16:AM46)</f>
        <v>2747</v>
      </c>
      <c r="AN47" s="17" t="n">
        <f aca="false">SUM(AN16:AN46)</f>
        <v>2745</v>
      </c>
      <c r="AO47" s="17" t="n">
        <f aca="false">SUM(AO16:AO46)</f>
        <v>8029</v>
      </c>
      <c r="AP47" s="17" t="n">
        <f aca="false">SUM(AP16:AP46)</f>
        <v>1350</v>
      </c>
      <c r="AQ47" s="17" t="n">
        <f aca="false">SUM(AQ16:AQ46)</f>
        <v>450</v>
      </c>
      <c r="AR47" s="17" t="n">
        <f aca="false">SUM(AR16:AR46)</f>
        <v>450</v>
      </c>
      <c r="AS47" s="17" t="n">
        <f aca="false">SUM(AS16:AS46)</f>
        <v>450</v>
      </c>
      <c r="AT47" s="17" t="n">
        <f aca="false">SUM(AT16:AT46)</f>
        <v>450</v>
      </c>
      <c r="AU47" s="17" t="n">
        <f aca="false">SUM(AU16:AU46)</f>
        <v>1350</v>
      </c>
      <c r="AV47" s="17" t="n">
        <f aca="false">SUM(AV16:AV46)</f>
        <v>450</v>
      </c>
      <c r="AW47" s="17" t="n">
        <f aca="false">SUM(AW16:AW46)</f>
        <v>450</v>
      </c>
      <c r="AX47" s="17" t="n">
        <f aca="false">SUM(AX16:AX46)</f>
        <v>450</v>
      </c>
      <c r="AY47" s="17" t="n">
        <f aca="false">SUM(AY16:AY46)</f>
        <v>450</v>
      </c>
      <c r="AZ47" s="17" t="n">
        <f aca="false">SUM(AZ16:AZ46)</f>
        <v>1350</v>
      </c>
      <c r="BA47" s="17" t="n">
        <f aca="false">SUM(BA16:BA46)</f>
        <v>450</v>
      </c>
      <c r="BB47" s="17" t="n">
        <f aca="false">SUM(BB16:BB46)</f>
        <v>450</v>
      </c>
      <c r="BC47" s="17" t="n">
        <f aca="false">SUM(BC16:BC46)</f>
        <v>450</v>
      </c>
      <c r="BD47" s="17" t="n">
        <f aca="false">SUM(BD16:BD46)</f>
        <v>450</v>
      </c>
      <c r="BE47" s="17" t="n">
        <f aca="false">SUM(BE16:BE46)</f>
        <v>2250</v>
      </c>
      <c r="BF47" s="17" t="n">
        <f aca="false">SUM(BF16:BF46)</f>
        <v>450</v>
      </c>
      <c r="BG47" s="17" t="n">
        <f aca="false">SUM(BG16:BG46)</f>
        <v>450</v>
      </c>
      <c r="BH47" s="17" t="n">
        <f aca="false">SUM(BH16:BH46)</f>
        <v>1350</v>
      </c>
      <c r="BK47" s="16" t="n">
        <f aca="false">SUM(BK16:BK45)</f>
        <v>12302</v>
      </c>
      <c r="BL47" s="16" t="n">
        <f aca="false">SUM(BL16:BL45)</f>
        <v>4105</v>
      </c>
      <c r="BM47" s="16" t="n">
        <f aca="false">SUM(BM16:BM45)</f>
        <v>4092</v>
      </c>
      <c r="BN47" s="16" t="n">
        <f aca="false">SUM(BN16:BN45)</f>
        <v>4108</v>
      </c>
      <c r="BO47" s="16" t="n">
        <f aca="false">SUM(BO16:BO45)</f>
        <v>4133</v>
      </c>
      <c r="BP47" s="16" t="n">
        <f aca="false">SUM(BP16:BP45)</f>
        <v>8607</v>
      </c>
      <c r="BQ47" s="16" t="n">
        <f aca="false">SUM(BQ16:BQ45)</f>
        <v>4141</v>
      </c>
      <c r="BR47" s="16" t="n">
        <f aca="false">SUM(BR16:BR45)</f>
        <v>4129</v>
      </c>
      <c r="BS47" s="16" t="n">
        <f aca="false">SUM(BS16:BS45)</f>
        <v>4134</v>
      </c>
      <c r="BT47" s="16" t="n">
        <f aca="false">SUM(BT16:BT45)</f>
        <v>4130</v>
      </c>
      <c r="BU47" s="16" t="n">
        <f aca="false">SUM(BU16:BU45)</f>
        <v>12368</v>
      </c>
      <c r="BV47" s="16" t="n">
        <f aca="false">SUM(BV16:BV45)</f>
        <v>4124</v>
      </c>
      <c r="BW47" s="16" t="n">
        <f aca="false">SUM(BW16:BW45)</f>
        <v>4117</v>
      </c>
      <c r="BX47" s="16" t="n">
        <f aca="false">SUM(BX16:BX45)</f>
        <v>4107</v>
      </c>
      <c r="BY47" s="16" t="n">
        <f aca="false">SUM(BY16:BY45)</f>
        <v>4109</v>
      </c>
      <c r="BZ47" s="16" t="n">
        <f aca="false">SUM(BZ16:BZ45)</f>
        <v>19492</v>
      </c>
      <c r="CA47" s="16" t="n">
        <f aca="false">SUM(CA16:CA45)</f>
        <v>4094</v>
      </c>
      <c r="CB47" s="16" t="n">
        <f aca="false">SUM(CB16:CB45)</f>
        <v>3938</v>
      </c>
      <c r="CC47" s="16" t="n">
        <f aca="false">SUM(CC16:CC46)</f>
        <v>7303</v>
      </c>
      <c r="CD47" s="16" t="n">
        <f aca="false">SUM(CD16:CD45)</f>
        <v>4613</v>
      </c>
      <c r="CE47" s="16" t="n">
        <f aca="false">SUM(CE16:CE45)</f>
        <v>1200</v>
      </c>
      <c r="CF47" s="16" t="n">
        <f aca="false">SUM(CF16:CF45)</f>
        <v>1200</v>
      </c>
      <c r="CG47" s="16" t="n">
        <f aca="false">SUM(CG16:CG45)</f>
        <v>1200</v>
      </c>
      <c r="CH47" s="16" t="n">
        <f aca="false">SUM(CH16:CH45)</f>
        <v>1200</v>
      </c>
      <c r="CI47" s="16" t="n">
        <f aca="false">SUM(CI16:CI45)</f>
        <v>3600</v>
      </c>
      <c r="CJ47" s="16" t="n">
        <f aca="false">SUM(CJ16:CJ45)</f>
        <v>1200</v>
      </c>
      <c r="CK47" s="16" t="n">
        <f aca="false">SUM(CK16:CK45)</f>
        <v>1</v>
      </c>
      <c r="CL47" s="16" t="n">
        <f aca="false">SUM(CL16:CL45)</f>
        <v>1</v>
      </c>
      <c r="CM47" s="16" t="n">
        <f aca="false">SUM(CM16:CM45)</f>
        <v>1</v>
      </c>
      <c r="CN47" s="16" t="n">
        <f aca="false">SUM(CN16:CN45)</f>
        <v>3</v>
      </c>
      <c r="CO47" s="16" t="n">
        <f aca="false">SUM(CO16:CO45)</f>
        <v>1</v>
      </c>
      <c r="CP47" s="16" t="n">
        <f aca="false">SUM(CP16:CP45)</f>
        <v>1</v>
      </c>
      <c r="CQ47" s="16" t="n">
        <f aca="false">SUM(CQ16:CQ45)</f>
        <v>1</v>
      </c>
      <c r="CR47" s="16" t="n">
        <f aca="false">SUM(CR16:CR45)</f>
        <v>1</v>
      </c>
      <c r="CS47" s="16" t="n">
        <f aca="false">SUM(CS16:CS45)</f>
        <v>5</v>
      </c>
      <c r="CT47" s="16" t="n">
        <f aca="false">SUM(CT16:CT45)</f>
        <v>1</v>
      </c>
      <c r="CU47" s="16" t="n">
        <f aca="false">SUM(CU16:CU45)</f>
        <v>1</v>
      </c>
      <c r="CV47" s="16" t="n">
        <f aca="false">SUM(CV16:CV46)</f>
        <v>3</v>
      </c>
    </row>
    <row r="48" customFormat="false" ht="12.75" hidden="false" customHeight="false" outlineLevel="0" collapsed="false">
      <c r="B48" s="18" t="n">
        <f aca="false">B47*B15</f>
        <v>3675.98458624</v>
      </c>
      <c r="C48" s="18" t="n">
        <f aca="false">C47*C15</f>
        <v>23.14292112</v>
      </c>
      <c r="D48" s="18" t="n">
        <f aca="false">D47*D15</f>
        <v>0</v>
      </c>
      <c r="E48" s="18" t="n">
        <f aca="false">E47*E15</f>
        <v>0</v>
      </c>
      <c r="F48" s="18" t="n">
        <f aca="false">F47*F15</f>
        <v>3340.95771924</v>
      </c>
      <c r="G48" s="18" t="n">
        <f aca="false">G47*G15</f>
        <v>6.08441028</v>
      </c>
      <c r="H48" s="18" t="n">
        <f aca="false">H47*H15</f>
        <v>2.23223476</v>
      </c>
      <c r="I48" s="18" t="n">
        <f aca="false">I47*I15</f>
        <v>2.45624476</v>
      </c>
      <c r="J48" s="18" t="n">
        <f aca="false">J47*J15</f>
        <v>2.36166276</v>
      </c>
      <c r="K48" s="18" t="n">
        <f aca="false">K47*K15</f>
        <v>2.26210276</v>
      </c>
      <c r="L48" s="18" t="n">
        <f aca="false">L47*L15</f>
        <v>5372.69705784</v>
      </c>
      <c r="M48" s="18" t="n">
        <f aca="false">M47*M15</f>
        <v>1918.70419128</v>
      </c>
      <c r="N48" s="18" t="n">
        <f aca="false">N47*N15</f>
        <v>3615.1888696</v>
      </c>
      <c r="O48" s="18" t="n">
        <f aca="false">O47*O15</f>
        <v>3790.76880364</v>
      </c>
      <c r="P48" s="18" t="n">
        <f aca="false">P47*P15</f>
        <v>1957.43303128</v>
      </c>
      <c r="Q48" s="18" t="n">
        <f aca="false">Q47*Q15</f>
        <v>9864.6228364</v>
      </c>
      <c r="R48" s="18" t="n">
        <f aca="false">R47*R15</f>
        <v>2228.53491128</v>
      </c>
      <c r="S48" s="18" t="n">
        <f aca="false">S47*S15</f>
        <v>7203.25291588</v>
      </c>
      <c r="T48" s="18" t="n">
        <f aca="false">T47*T15</f>
        <v>23056.92308364</v>
      </c>
      <c r="W48" s="19" t="n">
        <f aca="false">W47*W15</f>
        <v>13532.085</v>
      </c>
      <c r="X48" s="19" t="n">
        <f aca="false">X47*X15</f>
        <v>5448.825</v>
      </c>
      <c r="Y48" s="19" t="n">
        <f aca="false">Y47*Y15</f>
        <v>5456.7</v>
      </c>
      <c r="Z48" s="19" t="n">
        <f aca="false">Z47*Z15</f>
        <v>5066.19</v>
      </c>
      <c r="AA48" s="19" t="n">
        <f aca="false">AA47*AA15</f>
        <v>4835.35</v>
      </c>
      <c r="AB48" s="19" t="n">
        <f aca="false">AB47*AB15</f>
        <v>17008.85</v>
      </c>
      <c r="AC48" s="19" t="n">
        <f aca="false">AC47*AC15</f>
        <v>6253.42</v>
      </c>
      <c r="AD48" s="19" t="n">
        <f aca="false">AD47*AD15</f>
        <v>6986.925</v>
      </c>
      <c r="AE48" s="19" t="n">
        <f aca="false">AE47*AE15</f>
        <v>6825.6</v>
      </c>
      <c r="AF48" s="19" t="n">
        <f aca="false">AF47*AF15</f>
        <v>6591.705</v>
      </c>
      <c r="AG48" s="19" t="n">
        <f aca="false">AG47*AG15</f>
        <v>19951.56</v>
      </c>
      <c r="AH48" s="19" t="n">
        <f aca="false">AH47*AH15</f>
        <v>7011.84</v>
      </c>
      <c r="AI48" s="19" t="n">
        <f aca="false">AI47*AI15</f>
        <v>6957.06</v>
      </c>
      <c r="AJ48" s="19" t="n">
        <f aca="false">AJ47*AJ15</f>
        <v>7169.175</v>
      </c>
      <c r="AK48" s="19" t="n">
        <f aca="false">AK47*AK15</f>
        <v>7022.025</v>
      </c>
      <c r="AL48" s="19" t="n">
        <f aca="false">AL47*AL15</f>
        <v>34970.325</v>
      </c>
      <c r="AM48" s="19" t="n">
        <f aca="false">AM47*AM15</f>
        <v>7938.83</v>
      </c>
      <c r="AN48" s="19" t="n">
        <f aca="false">AN47*AN15</f>
        <v>6999.75</v>
      </c>
      <c r="AO48" s="19" t="n">
        <f aca="false">AO47*AO15</f>
        <v>15275.1725</v>
      </c>
      <c r="AP48" s="19" t="n">
        <f aca="false">AP47*AP15</f>
        <v>1974.645</v>
      </c>
      <c r="AQ48" s="19" t="n">
        <f aca="false">AQ47*AQ15</f>
        <v>824.715</v>
      </c>
      <c r="AR48" s="19" t="n">
        <f aca="false">AR47*AR15</f>
        <v>802.215</v>
      </c>
      <c r="AS48" s="19" t="n">
        <f aca="false">AS47*AS15</f>
        <v>745.965</v>
      </c>
      <c r="AT48" s="19" t="n">
        <f aca="false">AT47*AT15</f>
        <v>709.965</v>
      </c>
      <c r="AU48" s="19" t="n">
        <f aca="false">AU47*AU15</f>
        <v>2561.895</v>
      </c>
      <c r="AV48" s="19" t="n">
        <f aca="false">AV47*AV15</f>
        <v>948.465</v>
      </c>
      <c r="AW48" s="19" t="n">
        <f aca="false">AW47*AW15</f>
        <v>1045.215</v>
      </c>
      <c r="AX48" s="19" t="n">
        <f aca="false">AX47*AX15</f>
        <v>1011.465</v>
      </c>
      <c r="AY48" s="19" t="n">
        <f aca="false">AY47*AY15</f>
        <v>982.215</v>
      </c>
      <c r="AZ48" s="19" t="n">
        <f aca="false">AZ47*AZ15</f>
        <v>2973.645</v>
      </c>
      <c r="BA48" s="19" t="n">
        <f aca="false">BA47*BA15</f>
        <v>1051.965</v>
      </c>
      <c r="BB48" s="19" t="n">
        <f aca="false">BB47*BB15</f>
        <v>1051.965</v>
      </c>
      <c r="BC48" s="19" t="n">
        <f aca="false">BC47*BC15</f>
        <v>1085.715</v>
      </c>
      <c r="BD48" s="19" t="n">
        <f aca="false">BD47*BD15</f>
        <v>1067.715</v>
      </c>
      <c r="BE48" s="19" t="n">
        <f aca="false">BE47*BE15</f>
        <v>5361.075</v>
      </c>
      <c r="BF48" s="19" t="n">
        <f aca="false">BF47*BF15</f>
        <v>1231.965</v>
      </c>
      <c r="BG48" s="19" t="n">
        <f aca="false">BG47*BG15</f>
        <v>1078.965</v>
      </c>
      <c r="BH48" s="19" t="n">
        <f aca="false">BH47*BH15</f>
        <v>3297.645</v>
      </c>
      <c r="BK48" s="18" t="n">
        <f aca="false">BK47*BK15</f>
        <v>20092.5477053791</v>
      </c>
      <c r="BL48" s="18" t="n">
        <f aca="false">BL47*BL15</f>
        <v>8127.11960131939</v>
      </c>
      <c r="BM48" s="18" t="n">
        <f aca="false">BM47*BM15</f>
        <v>7675.97570674031</v>
      </c>
      <c r="BN48" s="18" t="n">
        <f aca="false">BN47*BN15</f>
        <v>7278.91956299149</v>
      </c>
      <c r="BO48" s="18" t="n">
        <f aca="false">BO47*BO15</f>
        <v>6954.92928825897</v>
      </c>
      <c r="BP48" s="18" t="n">
        <f aca="false">BP47*BP15</f>
        <v>17125.4416362463</v>
      </c>
      <c r="BQ48" s="18" t="n">
        <f aca="false">BQ47*BQ15</f>
        <v>9079.89363888456</v>
      </c>
      <c r="BR48" s="18" t="n">
        <f aca="false">BR47*BR15</f>
        <v>9952.96850019617</v>
      </c>
      <c r="BS48" s="18" t="n">
        <f aca="false">BS47*BS15</f>
        <v>9719.43661314966</v>
      </c>
      <c r="BT48" s="18" t="n">
        <f aca="false">BT47*BT15</f>
        <v>9423.79431358687</v>
      </c>
      <c r="BU48" s="18" t="n">
        <f aca="false">BU47*BU15</f>
        <v>27976.2724161652</v>
      </c>
      <c r="BV48" s="18" t="n">
        <f aca="false">BV47*BV15</f>
        <v>9961.33184524268</v>
      </c>
      <c r="BW48" s="18" t="n">
        <f aca="false">BW47*BW15</f>
        <v>9924.04245950778</v>
      </c>
      <c r="BX48" s="18" t="n">
        <f aca="false">BX47*BX15</f>
        <v>10245.5763851008</v>
      </c>
      <c r="BY48" s="18" t="n">
        <f aca="false">BY47*BY15</f>
        <v>10047.1496638822</v>
      </c>
      <c r="BZ48" s="18" t="n">
        <f aca="false">BZ47*BZ15</f>
        <v>48143.4738435049</v>
      </c>
      <c r="CA48" s="18" t="n">
        <f aca="false">CA47*CA15</f>
        <v>11469.7212945217</v>
      </c>
      <c r="CB48" s="18" t="n">
        <f aca="false">CB47*CB15</f>
        <v>9804.48345657266</v>
      </c>
      <c r="CC48" s="18" t="n">
        <f aca="false">CC47*CC15</f>
        <v>18326.9762922748</v>
      </c>
      <c r="CD48" s="18" t="n">
        <f aca="false">CD47*CD15</f>
        <v>7190.66225374417</v>
      </c>
      <c r="CE48" s="18" t="n">
        <f aca="false">CE47*CE15</f>
        <v>2286.3806309328</v>
      </c>
      <c r="CF48" s="18" t="n">
        <f aca="false">CF47*CF15</f>
        <v>2161.6280309328</v>
      </c>
      <c r="CG48" s="18" t="n">
        <f aca="false">CG47*CG15</f>
        <v>2036.8754309328</v>
      </c>
      <c r="CH48" s="18" t="n">
        <f aca="false">CH47*CH15</f>
        <v>1929.9446309328</v>
      </c>
      <c r="CI48" s="18" t="n">
        <f aca="false">CI47*CI15</f>
        <v>6894.7854927984</v>
      </c>
      <c r="CJ48" s="18" t="n">
        <f aca="false">CJ47*CJ15</f>
        <v>2541.8264309328</v>
      </c>
      <c r="CK48" s="18" t="n">
        <f aca="false">CK47*CK15</f>
        <v>2.336010692444</v>
      </c>
      <c r="CL48" s="18" t="n">
        <f aca="false">CL47*CL15</f>
        <v>2.276604692444</v>
      </c>
      <c r="CM48" s="18" t="n">
        <f aca="false">CM47*CM15</f>
        <v>2.207297692444</v>
      </c>
      <c r="CN48" s="18" t="n">
        <f aca="false">CN47*CN15</f>
        <v>6.562487077332</v>
      </c>
      <c r="CO48" s="18" t="n">
        <f aca="false">CO47*CO15</f>
        <v>2.340961192444</v>
      </c>
      <c r="CP48" s="18" t="n">
        <f aca="false">CP47*CP15</f>
        <v>2.336010692444</v>
      </c>
      <c r="CQ48" s="18" t="n">
        <f aca="false">CQ47*CQ15</f>
        <v>2.420169192444</v>
      </c>
      <c r="CR48" s="18" t="n">
        <f aca="false">CR47*CR15</f>
        <v>2.370664192444</v>
      </c>
      <c r="CS48" s="18" t="n">
        <f aca="false">CS47*CS15</f>
        <v>11.97708346222</v>
      </c>
      <c r="CT48" s="18" t="n">
        <f aca="false">CT47*CT15</f>
        <v>2.727100192444</v>
      </c>
      <c r="CU48" s="18" t="n">
        <f aca="false">CU47*CU15</f>
        <v>2.415218692444</v>
      </c>
      <c r="CV48" s="18" t="n">
        <f aca="false">CV47*CV15</f>
        <v>7.305062077332</v>
      </c>
    </row>
    <row r="50" customFormat="false" ht="12.75" hidden="false" customHeight="false" outlineLevel="0" collapsed="false">
      <c r="A50" s="0" t="s">
        <v>18</v>
      </c>
      <c r="B50" s="3" t="n">
        <f aca="false">SUM(B47:T47)</f>
        <v>27951</v>
      </c>
      <c r="V50" s="0" t="s">
        <v>18</v>
      </c>
      <c r="W50" s="20" t="n">
        <f aca="false">SUM(W47:AO47)</f>
        <v>86066</v>
      </c>
      <c r="AP50" s="20" t="n">
        <f aca="false">SUM(AP47:BH47)</f>
        <v>13950</v>
      </c>
      <c r="BJ50" s="0" t="s">
        <v>18</v>
      </c>
      <c r="BK50" s="3" t="n">
        <f aca="false">SUM(BK47:CC47)</f>
        <v>117533</v>
      </c>
      <c r="CD50" s="3" t="n">
        <f aca="false">SUM(CD47:CV47)</f>
        <v>14233</v>
      </c>
    </row>
    <row r="51" customFormat="false" ht="12.75" hidden="false" customHeight="false" outlineLevel="0" collapsed="false">
      <c r="A51" s="0" t="s">
        <v>19</v>
      </c>
      <c r="B51" s="21" t="n">
        <f aca="false">SUM(B48:T48)</f>
        <v>66063.60758276</v>
      </c>
      <c r="V51" s="0" t="s">
        <v>19</v>
      </c>
      <c r="W51" s="19" t="n">
        <f aca="false">SUM(W48:AO48)</f>
        <v>191301.3875</v>
      </c>
      <c r="AP51" s="19" t="n">
        <f aca="false">SUM(AP48:BH48)</f>
        <v>29807.415</v>
      </c>
      <c r="BJ51" s="0" t="s">
        <v>19</v>
      </c>
      <c r="BK51" s="21" t="n">
        <f aca="false">SUM(BK48:CC48)</f>
        <v>261330.054223526</v>
      </c>
      <c r="CD51" s="21" t="n">
        <f aca="false">SUM(CD48:CV48)</f>
        <v>25089.3775710555</v>
      </c>
    </row>
    <row r="88" customFormat="false" ht="12.75" hidden="false" customHeight="false" outlineLevel="0" collapsed="false"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</row>
    <row r="89" customFormat="false" ht="12.75" hidden="false" customHeight="false" outlineLevel="0" collapsed="false"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</row>
    <row r="94" customFormat="false" ht="12.75" hidden="false" customHeight="false" outlineLevel="0" collapsed="false"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</row>
    <row r="95" customFormat="false" ht="12.75" hidden="false" customHeight="false" outlineLevel="0" collapsed="false"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2002-01-25T18:47:01Z</dcterms:created>
  <dc:creator>NIETO</dc:creator>
  <dc:description/>
  <dc:language>en-US</dc:language>
  <cp:lastModifiedBy>jquick</cp:lastModifiedBy>
  <dcterms:modified xsi:type="dcterms:W3CDTF">2002-03-07T19:05:14Z</dcterms:modified>
  <cp:revision>0</cp:revision>
  <dc:subject/>
  <dc:title/>
</cp:coreProperties>
</file>