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eal Sheet" sheetId="1" state="visible" r:id="rId3"/>
    <sheet name="Sort" sheetId="2" state="visible" r:id="rId4"/>
  </sheets>
  <definedNames>
    <definedName function="false" hidden="false" localSheetId="0" name="_xlnm.Print_Titles" vbProcedure="false">'Deal Sheet'!$10:$12</definedName>
    <definedName function="false" hidden="true" localSheetId="1" name="_xlnm._FilterDatabase" vbProcedure="false">Sort!$A$11:$K$38</definedName>
  </definedNames>
  <calcPr iterateCount="1" refMode="A1" iterate="true" iterateDelta="0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<sst xmlns="http://schemas.openxmlformats.org/spreadsheetml/2006/main" count="64" uniqueCount="30">
  <si>
    <t xml:space="preserve"> </t>
  </si>
  <si>
    <t xml:space="preserve">Amerex Natural Gas</t>
  </si>
  <si>
    <t xml:space="preserve">281-340-0800</t>
  </si>
  <si>
    <t xml:space="preserve">SoCal</t>
  </si>
  <si>
    <t xml:space="preserve">PG&amp;E CtyGate</t>
  </si>
  <si>
    <t xml:space="preserve">Malin</t>
  </si>
  <si>
    <t xml:space="preserve">San Juan</t>
  </si>
  <si>
    <t xml:space="preserve">NW Rockies</t>
  </si>
  <si>
    <t xml:space="preserve">CIG Rockies</t>
  </si>
  <si>
    <t xml:space="preserve">Questar Rockies</t>
  </si>
  <si>
    <t xml:space="preserve">WIC</t>
  </si>
  <si>
    <t xml:space="preserve">Cheyenne Hub</t>
  </si>
  <si>
    <t xml:space="preserve">CIG Glen Rock</t>
  </si>
  <si>
    <t xml:space="preserve">CIG DJ Basin</t>
  </si>
  <si>
    <t xml:space="preserve">PSCO</t>
  </si>
  <si>
    <t xml:space="preserve">Basis</t>
  </si>
  <si>
    <t xml:space="preserve">Phys Index</t>
  </si>
  <si>
    <t xml:space="preserve">START</t>
  </si>
  <si>
    <t xml:space="preserve">END</t>
  </si>
  <si>
    <t xml:space="preserve">Bid</t>
  </si>
  <si>
    <t xml:space="preserve">Offer</t>
  </si>
  <si>
    <t xml:space="preserve">flat</t>
  </si>
  <si>
    <t xml:space="preserve">.-34</t>
  </si>
  <si>
    <t xml:space="preserve">.-38</t>
  </si>
  <si>
    <t xml:space="preserve">.-35</t>
  </si>
  <si>
    <t xml:space="preserve">.flat</t>
  </si>
  <si>
    <t xml:space="preserve">Amerex Weather Desk</t>
  </si>
  <si>
    <t xml:space="preserve">281-340-9174</t>
  </si>
  <si>
    <t xml:space="preserve">Brian Buscaglia</t>
  </si>
  <si>
    <t xml:space="preserve">brianb@amerexenergy.com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</si>
</sst>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[$-409]d\-mmm\-yy"/>
    <numFmt numFmtId="166" formatCode="[$-409]m/d/yyyy"/>
    <numFmt numFmtId="167" formatCode="0.0%"/>
    <numFmt numFmtId="168" formatCode="[$-409]d\-mmm"/>
    <numFmt numFmtId="169" formatCode="mm/dd/yy"/>
    <numFmt numFmtId="170" formatCode="[$-409]mmm\-yy"/>
    <numFmt numFmtId="171" formatCode="#,##0"/>
  </numFmts>
  <fonts count="1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16"/>
      <color rgb="FFFF0000"/>
      <name val="Arial"/>
      <family val="2"/>
    </font>
    <font>
      <sz val="10"/>
      <color rgb="FFFF0000"/>
      <name val="Arial"/>
      <family val="2"/>
    </font>
    <font>
      <sz val="14"/>
      <color rgb="FFFF0000"/>
      <name val="Arial"/>
      <family val="2"/>
    </font>
    <font>
      <b val="true"/>
      <sz val="12"/>
      <color rgb="FFFF0000"/>
      <name val="Arial"/>
      <family val="2"/>
    </font>
    <font>
      <b val="true"/>
      <sz val="10"/>
      <color rgb="FF0000FF"/>
      <name val="Arial"/>
      <family val="2"/>
    </font>
    <font>
      <b val="true"/>
      <sz val="10"/>
      <color rgb="FFFF0000"/>
      <name val="Arial"/>
      <family val="2"/>
    </font>
    <font>
      <u val="single"/>
      <sz val="10"/>
      <color rgb="FF0000FF"/>
      <name val="Arial"/>
      <family val="0"/>
    </font>
    <font>
      <sz val="10"/>
      <color rgb="FF0000FF"/>
      <name val="Arial"/>
      <family val="2"/>
    </font>
    <font>
      <sz val="9"/>
      <name val="Arial"/>
      <family val="2"/>
    </font>
    <font>
      <b val="true"/>
      <sz val="10"/>
      <name val="Arial"/>
      <family val="2"/>
    </font>
    <font>
      <b val="true"/>
      <sz val="10"/>
      <color rgb="FF339966"/>
      <name val="Arial"/>
      <family val="2"/>
    </font>
    <font>
      <b val="true"/>
      <sz val="10"/>
      <color rgb="FF000000"/>
      <name val="Arial"/>
      <family val="2"/>
    </font>
    <font>
      <sz val="10"/>
      <color rgb="FF000000"/>
      <name val="Arial"/>
      <family val="2"/>
    </font>
    <font>
      <b val="true"/>
      <sz val="10"/>
      <color rgb="FF3366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DFDFDF"/>
        <bgColor rgb="FFCCFFCC"/>
      </patternFill>
    </fill>
  </fills>
  <borders count="26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 style="thin"/>
      <top/>
      <bottom/>
      <diagonal/>
    </border>
    <border diagonalUp="true" diagonalDown="true">
      <left style="thin"/>
      <right/>
      <top style="thin"/>
      <bottom style="thin"/>
      <diagonal style="thin"/>
    </border>
    <border diagonalUp="true" diagonalDown="true">
      <left/>
      <right style="thin"/>
      <top style="thin"/>
      <bottom style="thin"/>
      <diagonal style="thin"/>
    </border>
    <border diagonalUp="true" diagonalDown="true">
      <left style="thin"/>
      <right/>
      <top/>
      <bottom style="thin"/>
      <diagonal style="thin"/>
    </border>
    <border diagonalUp="true" diagonalDown="true">
      <left/>
      <right style="thin"/>
      <top/>
      <bottom style="thin"/>
      <diagonal style="thin"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1" fillId="0" borderId="0" applyFont="true" applyBorder="false" applyAlignment="false" applyProtection="false"/>
  </cellStyleXfs>
  <cellXfs count="9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4" xfId="2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7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0" fillId="0" borderId="8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0" fillId="0" borderId="1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14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14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0" fillId="0" borderId="15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0" fillId="0" borderId="16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5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7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8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9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2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0" fillId="0" borderId="12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0" fillId="0" borderId="13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2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22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1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1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1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1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3" borderId="2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3" borderId="2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3" borderId="24" xfId="0" applyFont="true" applyBorder="true" applyAlignment="true" applyProtection="false">
      <alignment horizontal="center" vertical="top" textRotation="0" wrapText="true" indent="0" shrinkToFit="true"/>
      <protection locked="true" hidden="false"/>
    </xf>
    <xf numFmtId="164" fontId="16" fillId="3" borderId="2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16" fillId="3" borderId="2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16" fillId="3" borderId="2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71" fontId="4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71" fontId="0" fillId="0" borderId="0" xfId="0" applyFont="false" applyBorder="fals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1" fontId="17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6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71" fontId="16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71" fontId="17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16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  <dxfs count="3">
    <dxf>
      <fill>
        <patternFill patternType="solid">
          <fgColor rgb="FFDFDFDF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518760</xdr:colOff>
      <xdr:row>1</xdr:row>
      <xdr:rowOff>28800</xdr:rowOff>
    </xdr:from>
    <xdr:to>
      <xdr:col>9</xdr:col>
      <xdr:colOff>291960</xdr:colOff>
      <xdr:row>8</xdr:row>
      <xdr:rowOff>19080</xdr:rowOff>
    </xdr:to>
    <xdr:pic>
      <xdr:nvPicPr>
        <xdr:cNvPr id="0" name="Picture 1" descr=""/>
        <xdr:cNvPicPr/>
      </xdr:nvPicPr>
      <xdr:blipFill>
        <a:blip r:embed="rId1"/>
        <a:stretch/>
      </xdr:blipFill>
      <xdr:spPr>
        <a:xfrm>
          <a:off x="4745160" y="285840"/>
          <a:ext cx="3009960" cy="122868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522360</xdr:colOff>
      <xdr:row>1</xdr:row>
      <xdr:rowOff>28800</xdr:rowOff>
    </xdr:from>
    <xdr:to>
      <xdr:col>9</xdr:col>
      <xdr:colOff>70920</xdr:colOff>
      <xdr:row>8</xdr:row>
      <xdr:rowOff>19080</xdr:rowOff>
    </xdr:to>
    <xdr:pic>
      <xdr:nvPicPr>
        <xdr:cNvPr id="1" name="Picture 14" descr=""/>
        <xdr:cNvPicPr/>
      </xdr:nvPicPr>
      <xdr:blipFill>
        <a:blip r:embed="rId1"/>
        <a:stretch/>
      </xdr:blipFill>
      <xdr:spPr>
        <a:xfrm>
          <a:off x="4789080" y="285840"/>
          <a:ext cx="3023280" cy="122868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hyperlink" Target="mailto:brianb@amerexenergy.com" TargetMode="External"/><Relationship Id="rId2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5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7.99"/>
    <col collapsed="false" customWidth="true" hidden="false" outlineLevel="0" max="2" min="2" style="0" width="20.85"/>
    <col collapsed="false" customWidth="true" hidden="false" outlineLevel="0" max="3" min="3" style="0" width="9.99"/>
    <col collapsed="false" customWidth="true" hidden="false" outlineLevel="0" max="4" min="4" style="0" width="11.13"/>
    <col collapsed="false" customWidth="true" hidden="false" outlineLevel="0" max="8" min="8" style="0" width="9.7"/>
    <col collapsed="false" customWidth="true" hidden="false" outlineLevel="0" max="10" min="10" style="0" width="9.85"/>
    <col collapsed="false" customWidth="true" hidden="false" outlineLevel="0" max="11" min="11" style="0" width="10.85"/>
  </cols>
  <sheetData>
    <row r="1" customFormat="false" ht="20.25" hidden="false" customHeight="false" outlineLevel="0" collapsed="false">
      <c r="A1" s="1" t="s">
        <v>0</v>
      </c>
      <c r="B1" s="2"/>
      <c r="C1" s="2"/>
      <c r="D1" s="2"/>
      <c r="E1" s="3"/>
      <c r="F1" s="4"/>
      <c r="G1" s="5"/>
      <c r="H1" s="2"/>
      <c r="I1" s="2"/>
      <c r="J1" s="6"/>
      <c r="K1" s="7"/>
    </row>
    <row r="2" customFormat="false" ht="18" hidden="false" customHeight="false" outlineLevel="0" collapsed="false">
      <c r="A2" s="8" t="s">
        <v>1</v>
      </c>
      <c r="B2" s="9"/>
      <c r="C2" s="10"/>
      <c r="D2" s="10"/>
      <c r="E2" s="11"/>
      <c r="F2" s="9"/>
      <c r="G2" s="10"/>
      <c r="H2" s="10"/>
      <c r="I2" s="9"/>
      <c r="J2" s="12"/>
      <c r="K2" s="13"/>
    </row>
    <row r="3" customFormat="false" ht="15.75" hidden="false" customHeight="false" outlineLevel="0" collapsed="false">
      <c r="A3" s="14" t="s">
        <v>2</v>
      </c>
      <c r="B3" s="9"/>
      <c r="C3" s="10"/>
      <c r="D3" s="10"/>
      <c r="E3" s="15"/>
      <c r="F3" s="9"/>
      <c r="G3" s="10"/>
      <c r="H3" s="10"/>
      <c r="I3" s="10"/>
      <c r="J3" s="12"/>
      <c r="K3" s="13"/>
    </row>
    <row r="4" customFormat="false" ht="12.75" hidden="false" customHeight="false" outlineLevel="0" collapsed="false">
      <c r="A4" s="16"/>
      <c r="B4" s="10"/>
      <c r="C4" s="10"/>
      <c r="D4" s="10"/>
      <c r="E4" s="15"/>
      <c r="F4" s="9"/>
      <c r="G4" s="10"/>
      <c r="H4" s="10"/>
      <c r="I4" s="10"/>
      <c r="J4" s="12"/>
      <c r="K4" s="13"/>
    </row>
    <row r="5" customFormat="false" ht="12.75" hidden="false" customHeight="false" outlineLevel="0" collapsed="false">
      <c r="A5" s="17"/>
      <c r="B5" s="10"/>
      <c r="C5" s="10"/>
      <c r="D5" s="10"/>
      <c r="E5" s="15"/>
      <c r="F5" s="9"/>
      <c r="G5" s="10"/>
      <c r="H5" s="10"/>
      <c r="I5" s="10"/>
      <c r="J5" s="12"/>
      <c r="K5" s="13"/>
    </row>
    <row r="6" customFormat="false" ht="12.75" hidden="false" customHeight="false" outlineLevel="0" collapsed="false">
      <c r="A6" s="18" t="n">
        <v>37238</v>
      </c>
      <c r="B6" s="10"/>
      <c r="C6" s="10"/>
      <c r="D6" s="10"/>
      <c r="E6" s="15"/>
      <c r="F6" s="9"/>
      <c r="G6" s="10"/>
      <c r="H6" s="10"/>
      <c r="I6" s="10"/>
      <c r="J6" s="12"/>
      <c r="K6" s="13"/>
    </row>
    <row r="7" customFormat="false" ht="12.75" hidden="false" customHeight="false" outlineLevel="0" collapsed="false">
      <c r="A7" s="19"/>
      <c r="B7" s="10"/>
      <c r="C7" s="10"/>
      <c r="D7" s="10"/>
      <c r="E7" s="20"/>
      <c r="F7" s="9"/>
      <c r="G7" s="10"/>
      <c r="H7" s="10"/>
      <c r="I7" s="9"/>
      <c r="J7" s="12"/>
      <c r="K7" s="13"/>
      <c r="L7" s="21"/>
    </row>
    <row r="8" customFormat="false" ht="12.75" hidden="false" customHeight="false" outlineLevel="0" collapsed="false">
      <c r="A8" s="16"/>
      <c r="B8" s="10"/>
      <c r="C8" s="10"/>
      <c r="D8" s="22"/>
      <c r="E8" s="23"/>
      <c r="F8" s="24"/>
      <c r="G8" s="25"/>
      <c r="H8" s="10"/>
      <c r="I8" s="26"/>
      <c r="J8" s="12"/>
      <c r="K8" s="13"/>
      <c r="L8" s="21"/>
    </row>
    <row r="9" customFormat="false" ht="12.75" hidden="false" customHeight="false" outlineLevel="0" collapsed="false">
      <c r="A9" s="27"/>
      <c r="B9" s="9"/>
      <c r="C9" s="9"/>
      <c r="D9" s="9"/>
      <c r="E9" s="9"/>
      <c r="F9" s="9"/>
      <c r="G9" s="9"/>
      <c r="H9" s="9"/>
      <c r="I9" s="9"/>
      <c r="J9" s="9"/>
      <c r="K9" s="28"/>
      <c r="L9" s="21"/>
    </row>
    <row r="10" customFormat="false" ht="15.75" hidden="false" customHeight="true" outlineLevel="0" collapsed="false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1"/>
    </row>
    <row r="11" customFormat="false" ht="41.25" hidden="false" customHeight="true" outlineLevel="0" collapsed="false">
      <c r="A11" s="30"/>
      <c r="B11" s="31"/>
      <c r="C11" s="32" t="s">
        <v>3</v>
      </c>
      <c r="D11" s="32"/>
      <c r="E11" s="32" t="s">
        <v>4</v>
      </c>
      <c r="F11" s="32"/>
      <c r="G11" s="32" t="s">
        <v>5</v>
      </c>
      <c r="H11" s="32"/>
      <c r="I11" s="32" t="s">
        <v>6</v>
      </c>
      <c r="J11" s="32"/>
      <c r="K11" s="32" t="s">
        <v>7</v>
      </c>
      <c r="L11" s="32"/>
      <c r="M11" s="32" t="s">
        <v>8</v>
      </c>
      <c r="N11" s="32"/>
      <c r="O11" s="32" t="s">
        <v>9</v>
      </c>
      <c r="P11" s="32"/>
      <c r="Q11" s="32" t="s">
        <v>10</v>
      </c>
      <c r="R11" s="32"/>
      <c r="S11" s="32" t="s">
        <v>11</v>
      </c>
      <c r="T11" s="32"/>
      <c r="U11" s="32" t="s">
        <v>12</v>
      </c>
      <c r="V11" s="32"/>
      <c r="W11" s="32" t="s">
        <v>13</v>
      </c>
      <c r="X11" s="32"/>
      <c r="Y11" s="32" t="s">
        <v>14</v>
      </c>
      <c r="Z11" s="32"/>
    </row>
    <row r="12" customFormat="false" ht="12.75" hidden="false" customHeight="false" outlineLevel="0" collapsed="false">
      <c r="A12" s="33"/>
      <c r="B12" s="34"/>
      <c r="C12" s="35" t="s">
        <v>15</v>
      </c>
      <c r="D12" s="35"/>
      <c r="E12" s="35" t="s">
        <v>15</v>
      </c>
      <c r="F12" s="35"/>
      <c r="G12" s="35" t="s">
        <v>15</v>
      </c>
      <c r="H12" s="35"/>
      <c r="I12" s="35" t="s">
        <v>15</v>
      </c>
      <c r="J12" s="35"/>
      <c r="K12" s="35" t="s">
        <v>15</v>
      </c>
      <c r="L12" s="35"/>
      <c r="M12" s="35" t="s">
        <v>15</v>
      </c>
      <c r="N12" s="35"/>
      <c r="O12" s="35" t="s">
        <v>15</v>
      </c>
      <c r="P12" s="35"/>
      <c r="Q12" s="35" t="s">
        <v>16</v>
      </c>
      <c r="R12" s="35"/>
      <c r="S12" s="35" t="s">
        <v>16</v>
      </c>
      <c r="T12" s="35"/>
      <c r="U12" s="35" t="s">
        <v>16</v>
      </c>
      <c r="V12" s="35"/>
      <c r="W12" s="35" t="s">
        <v>16</v>
      </c>
      <c r="X12" s="35"/>
      <c r="Y12" s="35" t="s">
        <v>16</v>
      </c>
      <c r="Z12" s="35"/>
    </row>
    <row r="13" customFormat="false" ht="12.75" hidden="false" customHeight="false" outlineLevel="0" collapsed="false">
      <c r="A13" s="36" t="s">
        <v>17</v>
      </c>
      <c r="B13" s="37" t="s">
        <v>18</v>
      </c>
      <c r="C13" s="38" t="s">
        <v>19</v>
      </c>
      <c r="D13" s="39" t="s">
        <v>20</v>
      </c>
      <c r="E13" s="38" t="s">
        <v>19</v>
      </c>
      <c r="F13" s="39" t="s">
        <v>20</v>
      </c>
      <c r="G13" s="38" t="s">
        <v>19</v>
      </c>
      <c r="H13" s="39" t="s">
        <v>20</v>
      </c>
      <c r="I13" s="38" t="s">
        <v>19</v>
      </c>
      <c r="J13" s="39" t="s">
        <v>20</v>
      </c>
      <c r="K13" s="38" t="s">
        <v>19</v>
      </c>
      <c r="L13" s="39" t="s">
        <v>20</v>
      </c>
      <c r="M13" s="38" t="s">
        <v>19</v>
      </c>
      <c r="N13" s="39" t="s">
        <v>20</v>
      </c>
      <c r="O13" s="38" t="s">
        <v>19</v>
      </c>
      <c r="P13" s="39" t="s">
        <v>20</v>
      </c>
      <c r="Q13" s="38" t="s">
        <v>19</v>
      </c>
      <c r="R13" s="39" t="s">
        <v>20</v>
      </c>
      <c r="S13" s="38" t="s">
        <v>19</v>
      </c>
      <c r="T13" s="39" t="s">
        <v>20</v>
      </c>
      <c r="U13" s="38" t="s">
        <v>19</v>
      </c>
      <c r="V13" s="39" t="s">
        <v>20</v>
      </c>
      <c r="W13" s="38" t="s">
        <v>19</v>
      </c>
      <c r="X13" s="39" t="s">
        <v>20</v>
      </c>
      <c r="Y13" s="38" t="s">
        <v>19</v>
      </c>
      <c r="Z13" s="39" t="s">
        <v>20</v>
      </c>
    </row>
    <row r="14" customFormat="false" ht="12.75" hidden="false" customHeight="false" outlineLevel="0" collapsed="false">
      <c r="A14" s="40"/>
      <c r="B14" s="41"/>
      <c r="C14" s="42"/>
      <c r="D14" s="43"/>
      <c r="E14" s="42"/>
      <c r="F14" s="43"/>
      <c r="G14" s="42"/>
      <c r="H14" s="43"/>
      <c r="I14" s="42"/>
      <c r="J14" s="43"/>
      <c r="K14" s="42"/>
      <c r="L14" s="43"/>
      <c r="M14" s="42"/>
      <c r="N14" s="43"/>
      <c r="O14" s="42"/>
      <c r="P14" s="43"/>
      <c r="Q14" s="42"/>
      <c r="R14" s="43"/>
      <c r="S14" s="42"/>
      <c r="T14" s="43"/>
      <c r="U14" s="42"/>
      <c r="V14" s="43"/>
      <c r="W14" s="42"/>
      <c r="X14" s="43"/>
      <c r="Y14" s="42"/>
      <c r="Z14" s="43"/>
    </row>
    <row r="15" customFormat="false" ht="12.75" hidden="false" customHeight="false" outlineLevel="0" collapsed="false">
      <c r="A15" s="40" t="n">
        <v>37257</v>
      </c>
      <c r="B15" s="41" t="n">
        <v>37257</v>
      </c>
      <c r="C15" s="42" t="n">
        <v>-0.02</v>
      </c>
      <c r="D15" s="43" t="n">
        <v>0.01</v>
      </c>
      <c r="E15" s="42" t="n">
        <v>0.17</v>
      </c>
      <c r="F15" s="43" t="n">
        <v>0.21</v>
      </c>
      <c r="G15" s="42" t="n">
        <v>-0.02</v>
      </c>
      <c r="H15" s="43" t="s">
        <v>21</v>
      </c>
      <c r="I15" s="42" t="n">
        <v>-0.255</v>
      </c>
      <c r="J15" s="43" t="n">
        <v>-0.23</v>
      </c>
      <c r="K15" s="42" t="s">
        <v>22</v>
      </c>
      <c r="L15" s="43" t="n">
        <v>-0.31</v>
      </c>
      <c r="M15" s="42" t="n">
        <v>-0.39</v>
      </c>
      <c r="N15" s="43" t="n">
        <v>-0.36</v>
      </c>
      <c r="O15" s="42" t="n">
        <v>-0.4</v>
      </c>
      <c r="P15" s="43" t="n">
        <v>-0.36</v>
      </c>
      <c r="Q15" s="42" t="n">
        <v>0</v>
      </c>
      <c r="R15" s="43" t="n">
        <v>2</v>
      </c>
      <c r="S15" s="42" t="n">
        <v>0</v>
      </c>
      <c r="T15" s="43" t="n">
        <v>2</v>
      </c>
      <c r="U15" s="42" t="n">
        <v>0</v>
      </c>
      <c r="V15" s="43" t="n">
        <v>2</v>
      </c>
      <c r="W15" s="42" t="n">
        <v>0</v>
      </c>
      <c r="X15" s="43" t="n">
        <v>2</v>
      </c>
      <c r="Y15" s="42" t="n">
        <v>0</v>
      </c>
      <c r="Z15" s="43" t="n">
        <v>2</v>
      </c>
    </row>
    <row r="16" customFormat="false" ht="12.75" hidden="false" customHeight="false" outlineLevel="0" collapsed="false">
      <c r="A16" s="40" t="n">
        <v>37288</v>
      </c>
      <c r="B16" s="41" t="n">
        <v>37288</v>
      </c>
      <c r="C16" s="42" t="n">
        <v>-0.1</v>
      </c>
      <c r="D16" s="43" t="n">
        <v>-0.07</v>
      </c>
      <c r="E16" s="42" t="n">
        <v>0.09</v>
      </c>
      <c r="F16" s="43" t="n">
        <v>0.12</v>
      </c>
      <c r="G16" s="42" t="n">
        <v>-0.075</v>
      </c>
      <c r="H16" s="43" t="n">
        <v>-0.03</v>
      </c>
      <c r="I16" s="42" t="n">
        <v>-0.36</v>
      </c>
      <c r="J16" s="43" t="n">
        <v>-0.33</v>
      </c>
      <c r="K16" s="42" t="n">
        <v>-0.41</v>
      </c>
      <c r="L16" s="43" t="s">
        <v>23</v>
      </c>
      <c r="M16" s="42" t="n">
        <v>-0.45</v>
      </c>
      <c r="N16" s="43" t="n">
        <v>-0.38</v>
      </c>
      <c r="O16" s="42" t="n">
        <v>-0.45</v>
      </c>
      <c r="P16" s="43" t="n">
        <v>-0.39</v>
      </c>
      <c r="Q16" s="42" t="n">
        <v>0</v>
      </c>
      <c r="R16" s="43" t="n">
        <v>2</v>
      </c>
      <c r="S16" s="42" t="n">
        <v>0</v>
      </c>
      <c r="T16" s="43" t="n">
        <v>2</v>
      </c>
      <c r="U16" s="42" t="n">
        <v>0</v>
      </c>
      <c r="V16" s="43" t="n">
        <v>2</v>
      </c>
      <c r="W16" s="42" t="n">
        <v>0</v>
      </c>
      <c r="X16" s="43" t="n">
        <v>2</v>
      </c>
      <c r="Y16" s="42" t="n">
        <v>0</v>
      </c>
      <c r="Z16" s="43" t="n">
        <v>2</v>
      </c>
    </row>
    <row r="17" customFormat="false" ht="12.75" hidden="false" customHeight="false" outlineLevel="0" collapsed="false">
      <c r="A17" s="40" t="n">
        <v>37316</v>
      </c>
      <c r="B17" s="41" t="n">
        <v>37316</v>
      </c>
      <c r="C17" s="42" t="n">
        <v>0.11</v>
      </c>
      <c r="D17" s="43" t="n">
        <v>-0.09</v>
      </c>
      <c r="E17" s="42" t="n">
        <v>0.04</v>
      </c>
      <c r="F17" s="43" t="n">
        <v>0.1</v>
      </c>
      <c r="G17" s="42" t="n">
        <v>-0.11</v>
      </c>
      <c r="H17" s="43" t="n">
        <v>-0.08</v>
      </c>
      <c r="I17" s="42" t="n">
        <v>-0.38</v>
      </c>
      <c r="J17" s="43" t="n">
        <v>-0.35</v>
      </c>
      <c r="K17" s="42" t="n">
        <v>-0.46</v>
      </c>
      <c r="L17" s="43" t="n">
        <v>-0.41</v>
      </c>
      <c r="M17" s="42" t="n">
        <v>-0.5</v>
      </c>
      <c r="N17" s="43" t="n">
        <v>-0.45</v>
      </c>
      <c r="O17" s="42" t="n">
        <v>-0.5</v>
      </c>
      <c r="P17" s="43" t="n">
        <v>-0.44</v>
      </c>
      <c r="Q17" s="42" t="n">
        <v>0</v>
      </c>
      <c r="R17" s="43" t="n">
        <v>2</v>
      </c>
      <c r="S17" s="42" t="n">
        <v>0</v>
      </c>
      <c r="T17" s="43" t="n">
        <v>2</v>
      </c>
      <c r="U17" s="42" t="n">
        <v>0</v>
      </c>
      <c r="V17" s="43" t="n">
        <v>2</v>
      </c>
      <c r="W17" s="42" t="n">
        <v>0</v>
      </c>
      <c r="X17" s="43" t="n">
        <v>2</v>
      </c>
      <c r="Y17" s="42" t="n">
        <v>0</v>
      </c>
      <c r="Z17" s="43" t="n">
        <v>2</v>
      </c>
    </row>
    <row r="18" customFormat="false" ht="12.75" hidden="false" customHeight="false" outlineLevel="0" collapsed="false">
      <c r="A18" s="40" t="n">
        <v>37347</v>
      </c>
      <c r="B18" s="41" t="n">
        <v>37408</v>
      </c>
      <c r="C18" s="42" t="n">
        <v>-0.12</v>
      </c>
      <c r="D18" s="43" t="n">
        <v>-0.09</v>
      </c>
      <c r="E18" s="42" t="n">
        <v>0.05</v>
      </c>
      <c r="F18" s="43" t="n">
        <v>0.08</v>
      </c>
      <c r="G18" s="42" t="n">
        <v>-0.15</v>
      </c>
      <c r="H18" s="43" t="n">
        <v>-0.12</v>
      </c>
      <c r="I18" s="42" t="n">
        <v>-0.37</v>
      </c>
      <c r="J18" s="43" t="s">
        <v>24</v>
      </c>
      <c r="K18" s="42" t="n">
        <v>-0.53</v>
      </c>
      <c r="L18" s="43" t="n">
        <v>-0.5</v>
      </c>
      <c r="M18" s="42" t="n">
        <v>-0.6</v>
      </c>
      <c r="N18" s="43" t="n">
        <v>-0.56</v>
      </c>
      <c r="O18" s="42" t="n">
        <v>-0.62</v>
      </c>
      <c r="P18" s="43" t="n">
        <v>-0.59</v>
      </c>
      <c r="Q18" s="42" t="n">
        <v>-2</v>
      </c>
      <c r="R18" s="43" t="n">
        <v>1</v>
      </c>
      <c r="S18" s="42" t="n">
        <v>-2</v>
      </c>
      <c r="T18" s="43" t="n">
        <v>1</v>
      </c>
      <c r="U18" s="42" t="n">
        <v>-2</v>
      </c>
      <c r="V18" s="43" t="n">
        <v>1</v>
      </c>
      <c r="W18" s="42" t="n">
        <v>-2</v>
      </c>
      <c r="X18" s="43" t="n">
        <v>1</v>
      </c>
      <c r="Y18" s="42" t="n">
        <v>-2</v>
      </c>
      <c r="Z18" s="43" t="n">
        <v>1</v>
      </c>
    </row>
    <row r="19" customFormat="false" ht="12.75" hidden="false" customHeight="false" outlineLevel="0" collapsed="false">
      <c r="A19" s="40" t="n">
        <v>37438</v>
      </c>
      <c r="B19" s="41" t="n">
        <v>37500</v>
      </c>
      <c r="C19" s="42" t="n">
        <v>0.12</v>
      </c>
      <c r="D19" s="43" t="n">
        <v>0.14</v>
      </c>
      <c r="E19" s="42" t="n">
        <v>0.26</v>
      </c>
      <c r="F19" s="43" t="n">
        <v>0.3</v>
      </c>
      <c r="G19" s="42" t="n">
        <v>-0.05</v>
      </c>
      <c r="H19" s="43" t="n">
        <v>0.02</v>
      </c>
      <c r="I19" s="42" t="n">
        <v>-0.365</v>
      </c>
      <c r="J19" s="43" t="n">
        <v>-0.355</v>
      </c>
      <c r="K19" s="42" t="n">
        <v>-0.59</v>
      </c>
      <c r="L19" s="43" t="n">
        <v>-0.55</v>
      </c>
      <c r="M19" s="42" t="n">
        <v>-0.69</v>
      </c>
      <c r="N19" s="43" t="n">
        <v>-0.66</v>
      </c>
      <c r="O19" s="42" t="n">
        <v>-0.69</v>
      </c>
      <c r="P19" s="43" t="n">
        <v>-0.66</v>
      </c>
      <c r="Q19" s="42" t="n">
        <v>-2</v>
      </c>
      <c r="R19" s="43" t="n">
        <v>1</v>
      </c>
      <c r="S19" s="42" t="n">
        <v>-2</v>
      </c>
      <c r="T19" s="43" t="n">
        <v>1</v>
      </c>
      <c r="U19" s="42" t="n">
        <v>-2</v>
      </c>
      <c r="V19" s="43" t="n">
        <v>1</v>
      </c>
      <c r="W19" s="42" t="n">
        <v>-2</v>
      </c>
      <c r="X19" s="43" t="n">
        <v>1</v>
      </c>
      <c r="Y19" s="42" t="n">
        <v>-2</v>
      </c>
      <c r="Z19" s="43" t="n">
        <v>1</v>
      </c>
    </row>
    <row r="20" customFormat="false" ht="12.75" hidden="false" customHeight="false" outlineLevel="0" collapsed="false">
      <c r="A20" s="33" t="n">
        <v>37530</v>
      </c>
      <c r="B20" s="34" t="n">
        <v>37530</v>
      </c>
      <c r="C20" s="44" t="s">
        <v>25</v>
      </c>
      <c r="D20" s="45" t="n">
        <v>0.04</v>
      </c>
      <c r="E20" s="44" t="n">
        <v>0.1</v>
      </c>
      <c r="F20" s="45" t="n">
        <v>0.17</v>
      </c>
      <c r="G20" s="44" t="s">
        <v>21</v>
      </c>
      <c r="H20" s="45" t="n">
        <v>0.05</v>
      </c>
      <c r="I20" s="44" t="n">
        <v>-0.33</v>
      </c>
      <c r="J20" s="45" t="n">
        <v>-0.31</v>
      </c>
      <c r="K20" s="44" t="n">
        <v>-0.56</v>
      </c>
      <c r="L20" s="45" t="n">
        <v>-0.52</v>
      </c>
      <c r="M20" s="44" t="n">
        <v>-0.64</v>
      </c>
      <c r="N20" s="45" t="n">
        <v>-0.58</v>
      </c>
      <c r="O20" s="44" t="n">
        <v>-0.64</v>
      </c>
      <c r="P20" s="45" t="n">
        <v>-0.58</v>
      </c>
      <c r="Q20" s="44" t="n">
        <v>-1</v>
      </c>
      <c r="R20" s="45" t="n">
        <v>2</v>
      </c>
      <c r="S20" s="44" t="n">
        <v>-1</v>
      </c>
      <c r="T20" s="45" t="n">
        <v>2</v>
      </c>
      <c r="U20" s="44" t="n">
        <v>-1</v>
      </c>
      <c r="V20" s="45" t="n">
        <v>2</v>
      </c>
      <c r="W20" s="44" t="n">
        <v>-1</v>
      </c>
      <c r="X20" s="45" t="n">
        <v>2</v>
      </c>
      <c r="Y20" s="44" t="n">
        <v>-1</v>
      </c>
      <c r="Z20" s="45" t="n">
        <v>2</v>
      </c>
    </row>
    <row r="21" customFormat="false" ht="12.75" hidden="false" customHeight="false" outlineLevel="0" collapsed="false">
      <c r="A21" s="40" t="n">
        <v>37561</v>
      </c>
      <c r="B21" s="41" t="n">
        <v>37681</v>
      </c>
      <c r="C21" s="42" t="n">
        <v>0.04</v>
      </c>
      <c r="D21" s="43" t="n">
        <v>0.06</v>
      </c>
      <c r="E21" s="42" t="n">
        <v>0.24</v>
      </c>
      <c r="F21" s="43" t="n">
        <v>0.28</v>
      </c>
      <c r="G21" s="42" t="n">
        <v>0.06</v>
      </c>
      <c r="H21" s="43" t="n">
        <v>0.09</v>
      </c>
      <c r="I21" s="42" t="n">
        <v>-0.245</v>
      </c>
      <c r="J21" s="43" t="n">
        <v>-0.225</v>
      </c>
      <c r="K21" s="42" t="n">
        <v>-0.305</v>
      </c>
      <c r="L21" s="43" t="n">
        <v>-0.29</v>
      </c>
      <c r="M21" s="42" t="n">
        <v>-0.35</v>
      </c>
      <c r="N21" s="43" t="n">
        <v>-0.31</v>
      </c>
      <c r="O21" s="46"/>
      <c r="P21" s="47"/>
      <c r="Q21" s="42" t="n">
        <v>0</v>
      </c>
      <c r="R21" s="43" t="n">
        <v>2</v>
      </c>
      <c r="S21" s="42" t="n">
        <v>0</v>
      </c>
      <c r="T21" s="43" t="n">
        <v>2</v>
      </c>
      <c r="U21" s="42" t="n">
        <v>0</v>
      </c>
      <c r="V21" s="43" t="n">
        <v>2</v>
      </c>
      <c r="W21" s="42" t="n">
        <v>0</v>
      </c>
      <c r="X21" s="43" t="n">
        <v>2</v>
      </c>
      <c r="Y21" s="42" t="n">
        <v>0</v>
      </c>
      <c r="Z21" s="43" t="n">
        <v>2</v>
      </c>
    </row>
    <row r="22" customFormat="false" ht="12.75" hidden="false" customHeight="false" outlineLevel="0" collapsed="false">
      <c r="A22" s="40" t="n">
        <v>37712</v>
      </c>
      <c r="B22" s="41" t="n">
        <v>37895</v>
      </c>
      <c r="C22" s="42" t="n">
        <v>0.13</v>
      </c>
      <c r="D22" s="43" t="n">
        <v>0.15</v>
      </c>
      <c r="E22" s="42" t="n">
        <v>0.37</v>
      </c>
      <c r="F22" s="43" t="n">
        <v>0.43</v>
      </c>
      <c r="G22" s="42" t="n">
        <v>-0.05</v>
      </c>
      <c r="H22" s="43" t="n">
        <v>0.02</v>
      </c>
      <c r="I22" s="42" t="n">
        <v>-0.295</v>
      </c>
      <c r="J22" s="43" t="n">
        <v>-0.275</v>
      </c>
      <c r="K22" s="42" t="n">
        <v>-0.47</v>
      </c>
      <c r="L22" s="43" t="n">
        <v>0.44</v>
      </c>
      <c r="M22" s="42" t="n">
        <v>-0.61</v>
      </c>
      <c r="N22" s="43" t="n">
        <v>-0.58</v>
      </c>
      <c r="O22" s="46"/>
      <c r="P22" s="47"/>
      <c r="Q22" s="42" t="n">
        <v>-2</v>
      </c>
      <c r="R22" s="43" t="n">
        <v>2</v>
      </c>
      <c r="S22" s="42" t="n">
        <v>-2</v>
      </c>
      <c r="T22" s="43" t="n">
        <v>2</v>
      </c>
      <c r="U22" s="42" t="n">
        <v>-2</v>
      </c>
      <c r="V22" s="43" t="n">
        <v>2</v>
      </c>
      <c r="W22" s="42" t="n">
        <v>-2</v>
      </c>
      <c r="X22" s="43" t="n">
        <v>2</v>
      </c>
      <c r="Y22" s="46"/>
      <c r="Z22" s="47"/>
    </row>
    <row r="23" customFormat="false" ht="12.75" hidden="false" customHeight="false" outlineLevel="0" collapsed="false">
      <c r="A23" s="40" t="n">
        <v>37926</v>
      </c>
      <c r="B23" s="41" t="n">
        <v>38047</v>
      </c>
      <c r="C23" s="42" t="n">
        <v>0.14</v>
      </c>
      <c r="D23" s="43" t="n">
        <v>0.16</v>
      </c>
      <c r="E23" s="42" t="n">
        <v>0.39</v>
      </c>
      <c r="F23" s="43" t="n">
        <v>0.45</v>
      </c>
      <c r="G23" s="42" t="n">
        <v>0.08</v>
      </c>
      <c r="H23" s="43" t="n">
        <v>0.14</v>
      </c>
      <c r="I23" s="42" t="n">
        <v>-0.19</v>
      </c>
      <c r="J23" s="43" t="n">
        <v>-0.17</v>
      </c>
      <c r="K23" s="42" t="n">
        <v>-0.26</v>
      </c>
      <c r="L23" s="43" t="n">
        <v>-0.23</v>
      </c>
      <c r="M23" s="42" t="n">
        <v>-0.33</v>
      </c>
      <c r="N23" s="43" t="n">
        <v>-0.29</v>
      </c>
      <c r="O23" s="46"/>
      <c r="P23" s="47"/>
      <c r="Q23" s="42" t="n">
        <v>0</v>
      </c>
      <c r="R23" s="43" t="n">
        <v>2</v>
      </c>
      <c r="S23" s="42" t="n">
        <v>0</v>
      </c>
      <c r="T23" s="43" t="n">
        <v>2</v>
      </c>
      <c r="U23" s="42" t="n">
        <v>0</v>
      </c>
      <c r="V23" s="43" t="n">
        <v>2</v>
      </c>
      <c r="W23" s="42" t="n">
        <v>0</v>
      </c>
      <c r="X23" s="43" t="n">
        <v>2</v>
      </c>
      <c r="Y23" s="46"/>
      <c r="Z23" s="47"/>
    </row>
    <row r="24" customFormat="false" ht="12.75" hidden="false" customHeight="false" outlineLevel="0" collapsed="false">
      <c r="A24" s="40" t="n">
        <v>38078</v>
      </c>
      <c r="B24" s="41" t="n">
        <v>38261</v>
      </c>
      <c r="C24" s="42" t="n">
        <v>0.16</v>
      </c>
      <c r="D24" s="43" t="n">
        <v>0.19</v>
      </c>
      <c r="E24" s="42" t="n">
        <v>0.44</v>
      </c>
      <c r="F24" s="43" t="n">
        <v>0.49</v>
      </c>
      <c r="G24" s="42" t="n">
        <v>0.01</v>
      </c>
      <c r="H24" s="43" t="n">
        <v>0.09</v>
      </c>
      <c r="I24" s="42" t="n">
        <v>-0.23</v>
      </c>
      <c r="J24" s="43" t="n">
        <v>-0.2</v>
      </c>
      <c r="K24" s="42" t="n">
        <v>-0.395</v>
      </c>
      <c r="L24" s="43" t="n">
        <v>-0.375</v>
      </c>
      <c r="M24" s="42" t="n">
        <v>-0.51</v>
      </c>
      <c r="N24" s="43" t="n">
        <v>-0.46</v>
      </c>
      <c r="O24" s="46"/>
      <c r="P24" s="47"/>
      <c r="Q24" s="42" t="n">
        <v>-2</v>
      </c>
      <c r="R24" s="43" t="n">
        <v>2</v>
      </c>
      <c r="S24" s="42" t="n">
        <v>-2</v>
      </c>
      <c r="T24" s="43" t="n">
        <v>2</v>
      </c>
      <c r="U24" s="42" t="n">
        <v>-2</v>
      </c>
      <c r="V24" s="43" t="n">
        <v>2</v>
      </c>
      <c r="W24" s="42" t="n">
        <v>-2</v>
      </c>
      <c r="X24" s="43" t="n">
        <v>2</v>
      </c>
      <c r="Y24" s="46"/>
      <c r="Z24" s="47"/>
    </row>
    <row r="25" customFormat="false" ht="12.75" hidden="false" customHeight="false" outlineLevel="0" collapsed="false">
      <c r="A25" s="40" t="n">
        <v>38292</v>
      </c>
      <c r="B25" s="41" t="n">
        <v>38412</v>
      </c>
      <c r="C25" s="42" t="n">
        <v>0.14</v>
      </c>
      <c r="D25" s="43" t="n">
        <v>0.18</v>
      </c>
      <c r="E25" s="42" t="n">
        <v>0.44</v>
      </c>
      <c r="F25" s="43" t="n">
        <v>0.49</v>
      </c>
      <c r="G25" s="42" t="n">
        <v>0.1</v>
      </c>
      <c r="H25" s="43" t="n">
        <v>0.15</v>
      </c>
      <c r="I25" s="42" t="n">
        <v>-0.16</v>
      </c>
      <c r="J25" s="43" t="n">
        <v>-0.12</v>
      </c>
      <c r="K25" s="42" t="n">
        <v>-0.26</v>
      </c>
      <c r="L25" s="43" t="n">
        <v>-0.24</v>
      </c>
      <c r="M25" s="42" t="n">
        <v>-0.31</v>
      </c>
      <c r="N25" s="43" t="n">
        <v>-0.27</v>
      </c>
      <c r="O25" s="46"/>
      <c r="P25" s="47"/>
      <c r="Q25" s="42" t="n">
        <v>0</v>
      </c>
      <c r="R25" s="43" t="n">
        <v>2</v>
      </c>
      <c r="S25" s="42" t="n">
        <v>0</v>
      </c>
      <c r="T25" s="43" t="n">
        <v>2</v>
      </c>
      <c r="U25" s="42" t="n">
        <v>0</v>
      </c>
      <c r="V25" s="43" t="n">
        <v>2</v>
      </c>
      <c r="W25" s="42" t="n">
        <v>0</v>
      </c>
      <c r="X25" s="43" t="n">
        <v>2</v>
      </c>
      <c r="Y25" s="46"/>
      <c r="Z25" s="47"/>
    </row>
    <row r="26" customFormat="false" ht="12.75" hidden="false" customHeight="false" outlineLevel="0" collapsed="false">
      <c r="A26" s="40" t="n">
        <v>38443</v>
      </c>
      <c r="B26" s="41" t="n">
        <v>38626</v>
      </c>
      <c r="C26" s="42" t="n">
        <v>0.175</v>
      </c>
      <c r="D26" s="43" t="n">
        <v>0.21</v>
      </c>
      <c r="E26" s="42" t="n">
        <v>0.45</v>
      </c>
      <c r="F26" s="43" t="n">
        <v>0.51</v>
      </c>
      <c r="G26" s="42" t="n">
        <v>0.02</v>
      </c>
      <c r="H26" s="43" t="n">
        <v>0.08</v>
      </c>
      <c r="I26" s="42" t="n">
        <v>-0.23</v>
      </c>
      <c r="J26" s="43" t="n">
        <v>-0.19</v>
      </c>
      <c r="K26" s="42" t="n">
        <v>-0.37</v>
      </c>
      <c r="L26" s="43" t="n">
        <v>-0.335</v>
      </c>
      <c r="M26" s="42" t="n">
        <v>-0.51</v>
      </c>
      <c r="N26" s="43" t="n">
        <v>-0.47</v>
      </c>
      <c r="O26" s="46"/>
      <c r="P26" s="47"/>
      <c r="Q26" s="42" t="n">
        <v>-2</v>
      </c>
      <c r="R26" s="43" t="n">
        <v>2</v>
      </c>
      <c r="S26" s="42" t="n">
        <v>-2</v>
      </c>
      <c r="T26" s="43" t="n">
        <v>2</v>
      </c>
      <c r="U26" s="42" t="n">
        <v>-2</v>
      </c>
      <c r="V26" s="43" t="n">
        <v>2</v>
      </c>
      <c r="W26" s="42" t="n">
        <v>-2</v>
      </c>
      <c r="X26" s="43" t="n">
        <v>2</v>
      </c>
      <c r="Y26" s="46"/>
      <c r="Z26" s="47"/>
    </row>
    <row r="27" customFormat="false" ht="12.75" hidden="false" customHeight="false" outlineLevel="0" collapsed="false">
      <c r="A27" s="40" t="n">
        <v>38657</v>
      </c>
      <c r="B27" s="41" t="n">
        <v>38777</v>
      </c>
      <c r="C27" s="42" t="n">
        <v>0.17</v>
      </c>
      <c r="D27" s="43" t="n">
        <v>0.21</v>
      </c>
      <c r="E27" s="42" t="n">
        <v>0.44</v>
      </c>
      <c r="F27" s="43" t="n">
        <v>0.51</v>
      </c>
      <c r="G27" s="42" t="n">
        <v>0.07</v>
      </c>
      <c r="H27" s="43" t="n">
        <v>0.15</v>
      </c>
      <c r="I27" s="42" t="n">
        <v>-0.15</v>
      </c>
      <c r="J27" s="43" t="n">
        <v>-0.1</v>
      </c>
      <c r="K27" s="42" t="n">
        <v>-0.26</v>
      </c>
      <c r="L27" s="43" t="n">
        <f aca="false">C4-0.22</f>
        <v>-0.22</v>
      </c>
      <c r="M27" s="42" t="n">
        <v>-0.32</v>
      </c>
      <c r="N27" s="43" t="n">
        <v>-0.27</v>
      </c>
      <c r="O27" s="46"/>
      <c r="P27" s="47"/>
      <c r="Q27" s="42" t="n">
        <v>0</v>
      </c>
      <c r="R27" s="43" t="n">
        <v>2</v>
      </c>
      <c r="S27" s="42" t="n">
        <v>0</v>
      </c>
      <c r="T27" s="43" t="n">
        <v>2</v>
      </c>
      <c r="U27" s="42" t="n">
        <v>0</v>
      </c>
      <c r="V27" s="43" t="n">
        <v>2</v>
      </c>
      <c r="W27" s="42" t="n">
        <v>0</v>
      </c>
      <c r="X27" s="43" t="n">
        <v>2</v>
      </c>
      <c r="Y27" s="46"/>
      <c r="Z27" s="47"/>
    </row>
    <row r="28" customFormat="false" ht="14.25" hidden="false" customHeight="true" outlineLevel="0" collapsed="false">
      <c r="A28" s="40" t="n">
        <v>38808</v>
      </c>
      <c r="B28" s="41" t="n">
        <v>38991</v>
      </c>
      <c r="C28" s="42" t="n">
        <v>0.17</v>
      </c>
      <c r="D28" s="43" t="n">
        <v>0.22</v>
      </c>
      <c r="E28" s="42" t="n">
        <v>0.48</v>
      </c>
      <c r="F28" s="43" t="n">
        <v>0.52</v>
      </c>
      <c r="G28" s="42" t="n">
        <v>0.02</v>
      </c>
      <c r="H28" s="43" t="n">
        <v>0.08</v>
      </c>
      <c r="I28" s="42" t="n">
        <v>-0.21</v>
      </c>
      <c r="J28" s="43" t="n">
        <v>-0.16</v>
      </c>
      <c r="K28" s="42" t="n">
        <v>-0.365</v>
      </c>
      <c r="L28" s="43" t="n">
        <v>-0.32</v>
      </c>
      <c r="M28" s="42" t="n">
        <v>-0.47</v>
      </c>
      <c r="N28" s="43" t="n">
        <v>-0.44</v>
      </c>
      <c r="O28" s="46"/>
      <c r="P28" s="47"/>
      <c r="Q28" s="46"/>
      <c r="R28" s="47"/>
      <c r="S28" s="42" t="n">
        <v>-2</v>
      </c>
      <c r="T28" s="43" t="n">
        <v>2</v>
      </c>
      <c r="U28" s="42" t="n">
        <v>-2</v>
      </c>
      <c r="V28" s="43" t="n">
        <v>2</v>
      </c>
      <c r="W28" s="42" t="n">
        <v>-2</v>
      </c>
      <c r="X28" s="43" t="n">
        <v>2</v>
      </c>
      <c r="Y28" s="46"/>
      <c r="Z28" s="47"/>
    </row>
    <row r="29" customFormat="false" ht="12.75" hidden="false" customHeight="false" outlineLevel="0" collapsed="false">
      <c r="A29" s="40" t="n">
        <v>39022</v>
      </c>
      <c r="B29" s="41" t="n">
        <v>39142</v>
      </c>
      <c r="C29" s="42" t="n">
        <v>0.17</v>
      </c>
      <c r="D29" s="43" t="n">
        <v>0.23</v>
      </c>
      <c r="E29" s="42" t="n">
        <v>0.46</v>
      </c>
      <c r="F29" s="43" t="n">
        <v>0.52</v>
      </c>
      <c r="G29" s="42" t="n">
        <v>0.07</v>
      </c>
      <c r="H29" s="43" t="n">
        <v>0.15</v>
      </c>
      <c r="I29" s="46"/>
      <c r="J29" s="47"/>
      <c r="K29" s="42" t="n">
        <v>-0.27</v>
      </c>
      <c r="L29" s="43" t="n">
        <v>-0.22</v>
      </c>
      <c r="M29" s="42" t="n">
        <v>-0.32</v>
      </c>
      <c r="N29" s="43" t="n">
        <v>-0.27</v>
      </c>
      <c r="O29" s="46"/>
      <c r="P29" s="47"/>
      <c r="Q29" s="46"/>
      <c r="R29" s="47"/>
      <c r="S29" s="42" t="n">
        <v>0</v>
      </c>
      <c r="T29" s="43" t="n">
        <v>2</v>
      </c>
      <c r="U29" s="42" t="n">
        <v>0</v>
      </c>
      <c r="V29" s="43" t="n">
        <v>2</v>
      </c>
      <c r="W29" s="42" t="n">
        <v>0</v>
      </c>
      <c r="X29" s="43" t="n">
        <v>2</v>
      </c>
      <c r="Y29" s="46"/>
      <c r="Z29" s="47"/>
    </row>
    <row r="30" customFormat="false" ht="12.75" hidden="false" customHeight="false" outlineLevel="0" collapsed="false">
      <c r="A30" s="40" t="n">
        <v>39173</v>
      </c>
      <c r="B30" s="41" t="n">
        <v>39356</v>
      </c>
      <c r="C30" s="42" t="n">
        <v>0.19</v>
      </c>
      <c r="D30" s="43" t="n">
        <v>0.25</v>
      </c>
      <c r="E30" s="42" t="n">
        <v>0.46</v>
      </c>
      <c r="F30" s="43" t="n">
        <v>0.52</v>
      </c>
      <c r="G30" s="42" t="n">
        <v>0.02</v>
      </c>
      <c r="H30" s="43" t="n">
        <v>0.08</v>
      </c>
      <c r="I30" s="46"/>
      <c r="J30" s="47"/>
      <c r="K30" s="42" t="n">
        <v>-0.37</v>
      </c>
      <c r="L30" s="43" t="n">
        <v>-0.32</v>
      </c>
      <c r="M30" s="42" t="n">
        <v>-0.47</v>
      </c>
      <c r="N30" s="43" t="n">
        <v>-0.44</v>
      </c>
      <c r="O30" s="46"/>
      <c r="P30" s="47"/>
      <c r="Q30" s="46"/>
      <c r="R30" s="47"/>
      <c r="S30" s="42" t="n">
        <v>-2</v>
      </c>
      <c r="T30" s="43" t="n">
        <v>2</v>
      </c>
      <c r="U30" s="42" t="n">
        <v>-2</v>
      </c>
      <c r="V30" s="43" t="n">
        <v>2</v>
      </c>
      <c r="W30" s="42" t="n">
        <v>-2</v>
      </c>
      <c r="X30" s="43" t="n">
        <v>2</v>
      </c>
      <c r="Y30" s="46"/>
      <c r="Z30" s="47"/>
    </row>
    <row r="31" customFormat="false" ht="12.75" hidden="false" customHeight="false" outlineLevel="0" collapsed="false">
      <c r="A31" s="40" t="n">
        <v>39387</v>
      </c>
      <c r="B31" s="41" t="n">
        <v>39508</v>
      </c>
      <c r="C31" s="42" t="n">
        <v>0.19</v>
      </c>
      <c r="D31" s="43" t="n">
        <v>0.26</v>
      </c>
      <c r="E31" s="42" t="n">
        <v>0.46</v>
      </c>
      <c r="F31" s="43" t="n">
        <v>0.53</v>
      </c>
      <c r="G31" s="42" t="n">
        <v>0.08</v>
      </c>
      <c r="H31" s="43" t="n">
        <v>0.15</v>
      </c>
      <c r="I31" s="46"/>
      <c r="J31" s="47"/>
      <c r="K31" s="42" t="n">
        <v>-0.27</v>
      </c>
      <c r="L31" s="43" t="n">
        <v>-0.22</v>
      </c>
      <c r="M31" s="42" t="n">
        <v>-32</v>
      </c>
      <c r="N31" s="43" t="n">
        <v>0.27</v>
      </c>
      <c r="O31" s="46"/>
      <c r="P31" s="47"/>
      <c r="Q31" s="46"/>
      <c r="R31" s="47"/>
      <c r="S31" s="42" t="n">
        <v>0</v>
      </c>
      <c r="T31" s="43" t="n">
        <v>2</v>
      </c>
      <c r="U31" s="42" t="n">
        <v>0</v>
      </c>
      <c r="V31" s="43" t="n">
        <v>2</v>
      </c>
      <c r="W31" s="42" t="n">
        <v>0</v>
      </c>
      <c r="X31" s="43" t="n">
        <v>2</v>
      </c>
      <c r="Y31" s="46"/>
      <c r="Z31" s="47"/>
    </row>
    <row r="32" customFormat="false" ht="12.75" hidden="false" customHeight="false" outlineLevel="0" collapsed="false">
      <c r="A32" s="40" t="n">
        <v>39539</v>
      </c>
      <c r="B32" s="41" t="n">
        <v>39722</v>
      </c>
      <c r="C32" s="42" t="n">
        <v>0.19</v>
      </c>
      <c r="D32" s="43" t="n">
        <v>0.29</v>
      </c>
      <c r="E32" s="42" t="n">
        <v>0.46</v>
      </c>
      <c r="F32" s="43" t="n">
        <v>0.52</v>
      </c>
      <c r="G32" s="42" t="n">
        <v>0.02</v>
      </c>
      <c r="H32" s="43" t="n">
        <v>0.08</v>
      </c>
      <c r="I32" s="46"/>
      <c r="J32" s="47"/>
      <c r="K32" s="42" t="n">
        <v>-0.37</v>
      </c>
      <c r="L32" s="43" t="n">
        <v>-0.3</v>
      </c>
      <c r="M32" s="42" t="n">
        <v>-0.47</v>
      </c>
      <c r="N32" s="43" t="n">
        <v>-0.44</v>
      </c>
      <c r="O32" s="46"/>
      <c r="P32" s="47"/>
      <c r="Q32" s="46"/>
      <c r="R32" s="47"/>
      <c r="S32" s="42" t="n">
        <v>-2</v>
      </c>
      <c r="T32" s="43" t="n">
        <v>2</v>
      </c>
      <c r="U32" s="42" t="n">
        <v>-2</v>
      </c>
      <c r="V32" s="43" t="n">
        <v>2</v>
      </c>
      <c r="W32" s="42" t="n">
        <v>-2</v>
      </c>
      <c r="X32" s="43" t="n">
        <v>2</v>
      </c>
      <c r="Y32" s="46"/>
      <c r="Z32" s="47"/>
    </row>
    <row r="33" customFormat="false" ht="12.75" hidden="false" customHeight="false" outlineLevel="0" collapsed="false">
      <c r="A33" s="40" t="n">
        <v>39753</v>
      </c>
      <c r="B33" s="41" t="n">
        <v>39873</v>
      </c>
      <c r="C33" s="42" t="n">
        <v>0.19</v>
      </c>
      <c r="D33" s="43" t="n">
        <v>0.25</v>
      </c>
      <c r="E33" s="42" t="n">
        <v>0.46</v>
      </c>
      <c r="F33" s="43" t="n">
        <v>0.53</v>
      </c>
      <c r="G33" s="42" t="n">
        <v>0.07</v>
      </c>
      <c r="H33" s="43" t="n">
        <v>0.15</v>
      </c>
      <c r="I33" s="46"/>
      <c r="J33" s="47"/>
      <c r="K33" s="42" t="n">
        <v>-0.27</v>
      </c>
      <c r="L33" s="43" t="n">
        <v>-0.22</v>
      </c>
      <c r="M33" s="42" t="n">
        <v>-0.32</v>
      </c>
      <c r="N33" s="43" t="n">
        <v>-0.27</v>
      </c>
      <c r="O33" s="46"/>
      <c r="P33" s="47"/>
      <c r="Q33" s="46"/>
      <c r="R33" s="47"/>
      <c r="S33" s="42" t="n">
        <v>0</v>
      </c>
      <c r="T33" s="43" t="n">
        <v>2</v>
      </c>
      <c r="U33" s="42" t="n">
        <v>0</v>
      </c>
      <c r="V33" s="43" t="n">
        <v>2</v>
      </c>
      <c r="W33" s="42" t="n">
        <v>0</v>
      </c>
      <c r="X33" s="43" t="n">
        <v>2</v>
      </c>
      <c r="Y33" s="46"/>
      <c r="Z33" s="47"/>
    </row>
    <row r="34" customFormat="false" ht="12.75" hidden="false" customHeight="false" outlineLevel="0" collapsed="false">
      <c r="A34" s="40" t="n">
        <v>39904</v>
      </c>
      <c r="B34" s="41" t="n">
        <v>40087</v>
      </c>
      <c r="C34" s="42" t="n">
        <v>0.19</v>
      </c>
      <c r="D34" s="43" t="n">
        <v>0.26</v>
      </c>
      <c r="E34" s="42" t="n">
        <v>0.46</v>
      </c>
      <c r="F34" s="43" t="n">
        <v>0.54</v>
      </c>
      <c r="G34" s="42" t="n">
        <v>0.02</v>
      </c>
      <c r="H34" s="43" t="n">
        <v>0.08</v>
      </c>
      <c r="I34" s="46"/>
      <c r="J34" s="47"/>
      <c r="K34" s="42" t="n">
        <v>-0.36</v>
      </c>
      <c r="L34" s="43" t="n">
        <v>-0.3</v>
      </c>
      <c r="M34" s="46"/>
      <c r="N34" s="47"/>
      <c r="O34" s="46"/>
      <c r="P34" s="47"/>
      <c r="Q34" s="46"/>
      <c r="R34" s="47"/>
      <c r="S34" s="42" t="n">
        <v>-2</v>
      </c>
      <c r="T34" s="43" t="n">
        <v>2</v>
      </c>
      <c r="U34" s="42" t="n">
        <v>-2</v>
      </c>
      <c r="V34" s="43" t="n">
        <v>2</v>
      </c>
      <c r="W34" s="46"/>
      <c r="X34" s="47"/>
      <c r="Y34" s="46"/>
      <c r="Z34" s="47"/>
    </row>
    <row r="35" customFormat="false" ht="12.75" hidden="false" customHeight="false" outlineLevel="0" collapsed="false">
      <c r="A35" s="40" t="n">
        <v>40118</v>
      </c>
      <c r="B35" s="41" t="n">
        <v>40238</v>
      </c>
      <c r="C35" s="42" t="n">
        <v>0.19</v>
      </c>
      <c r="D35" s="43" t="n">
        <v>0.25</v>
      </c>
      <c r="E35" s="42" t="n">
        <v>0.46</v>
      </c>
      <c r="F35" s="43" t="n">
        <v>0.54</v>
      </c>
      <c r="G35" s="42" t="n">
        <v>0.07</v>
      </c>
      <c r="H35" s="43" t="n">
        <v>0.15</v>
      </c>
      <c r="I35" s="46"/>
      <c r="J35" s="47"/>
      <c r="K35" s="42" t="n">
        <v>-0.26</v>
      </c>
      <c r="L35" s="43" t="n">
        <v>-0.22</v>
      </c>
      <c r="M35" s="46"/>
      <c r="N35" s="47"/>
      <c r="O35" s="46"/>
      <c r="P35" s="47"/>
      <c r="Q35" s="46"/>
      <c r="R35" s="47"/>
      <c r="S35" s="42" t="n">
        <v>0</v>
      </c>
      <c r="T35" s="43" t="n">
        <v>2</v>
      </c>
      <c r="U35" s="42" t="n">
        <v>0</v>
      </c>
      <c r="V35" s="43" t="n">
        <v>2</v>
      </c>
      <c r="W35" s="46"/>
      <c r="X35" s="47"/>
      <c r="Y35" s="46"/>
      <c r="Z35" s="47"/>
    </row>
    <row r="36" customFormat="false" ht="12.75" hidden="false" customHeight="false" outlineLevel="0" collapsed="false">
      <c r="A36" s="40" t="n">
        <v>40269</v>
      </c>
      <c r="B36" s="41" t="n">
        <v>40452</v>
      </c>
      <c r="C36" s="42" t="n">
        <v>0.19</v>
      </c>
      <c r="D36" s="43" t="n">
        <v>0.26</v>
      </c>
      <c r="E36" s="42" t="n">
        <v>0.46</v>
      </c>
      <c r="F36" s="43" t="n">
        <v>0.54</v>
      </c>
      <c r="G36" s="42" t="n">
        <v>0.02</v>
      </c>
      <c r="H36" s="43" t="n">
        <v>0.08</v>
      </c>
      <c r="I36" s="46"/>
      <c r="J36" s="47"/>
      <c r="K36" s="42" t="n">
        <v>-0.36</v>
      </c>
      <c r="L36" s="43" t="n">
        <v>-0.29</v>
      </c>
      <c r="M36" s="46"/>
      <c r="N36" s="47"/>
      <c r="O36" s="46"/>
      <c r="P36" s="47"/>
      <c r="Q36" s="46"/>
      <c r="R36" s="47"/>
      <c r="S36" s="42" t="n">
        <v>-2</v>
      </c>
      <c r="T36" s="43" t="n">
        <v>2</v>
      </c>
      <c r="U36" s="42" t="n">
        <v>-2</v>
      </c>
      <c r="V36" s="43" t="n">
        <v>2</v>
      </c>
      <c r="W36" s="46"/>
      <c r="X36" s="47"/>
      <c r="Y36" s="46"/>
      <c r="Z36" s="47"/>
    </row>
    <row r="37" customFormat="false" ht="12.75" hidden="false" customHeight="false" outlineLevel="0" collapsed="false">
      <c r="A37" s="40" t="n">
        <v>40483</v>
      </c>
      <c r="B37" s="41" t="n">
        <v>40603</v>
      </c>
      <c r="C37" s="42" t="n">
        <v>0.19</v>
      </c>
      <c r="D37" s="43" t="n">
        <v>0.25</v>
      </c>
      <c r="E37" s="42" t="n">
        <v>0.46</v>
      </c>
      <c r="F37" s="43" t="n">
        <v>0.54</v>
      </c>
      <c r="G37" s="42" t="n">
        <v>0.07</v>
      </c>
      <c r="H37" s="43" t="n">
        <v>0.15</v>
      </c>
      <c r="I37" s="46"/>
      <c r="J37" s="47"/>
      <c r="K37" s="42" t="n">
        <v>-0.26</v>
      </c>
      <c r="L37" s="43" t="n">
        <v>-0.2</v>
      </c>
      <c r="M37" s="46"/>
      <c r="N37" s="47"/>
      <c r="O37" s="46"/>
      <c r="P37" s="47"/>
      <c r="Q37" s="46"/>
      <c r="R37" s="47"/>
      <c r="S37" s="42" t="n">
        <v>0</v>
      </c>
      <c r="T37" s="43" t="n">
        <v>2</v>
      </c>
      <c r="U37" s="42" t="n">
        <v>0</v>
      </c>
      <c r="V37" s="43" t="n">
        <v>2</v>
      </c>
      <c r="W37" s="46"/>
      <c r="X37" s="47"/>
      <c r="Y37" s="46"/>
      <c r="Z37" s="47"/>
    </row>
    <row r="38" customFormat="false" ht="12.75" hidden="false" customHeight="false" outlineLevel="0" collapsed="false">
      <c r="A38" s="48" t="n">
        <v>40634</v>
      </c>
      <c r="B38" s="49" t="n">
        <v>40817</v>
      </c>
      <c r="C38" s="50" t="n">
        <v>0.19</v>
      </c>
      <c r="D38" s="51" t="n">
        <v>0.27</v>
      </c>
      <c r="E38" s="46"/>
      <c r="F38" s="47"/>
      <c r="G38" s="52"/>
      <c r="H38" s="53"/>
      <c r="I38" s="52"/>
      <c r="J38" s="53"/>
      <c r="K38" s="50" t="n">
        <v>-0.36</v>
      </c>
      <c r="L38" s="51" t="n">
        <v>-0.29</v>
      </c>
      <c r="M38" s="46"/>
      <c r="N38" s="47"/>
      <c r="O38" s="52"/>
      <c r="P38" s="53"/>
      <c r="Q38" s="52"/>
      <c r="R38" s="53"/>
      <c r="S38" s="42" t="n">
        <v>-2</v>
      </c>
      <c r="T38" s="43" t="n">
        <v>2</v>
      </c>
      <c r="U38" s="42" t="n">
        <v>-2</v>
      </c>
      <c r="V38" s="43" t="n">
        <v>2</v>
      </c>
      <c r="W38" s="52"/>
      <c r="X38" s="53"/>
      <c r="Y38" s="52"/>
      <c r="Z38" s="53"/>
    </row>
    <row r="39" customFormat="false" ht="12.75" hidden="false" customHeight="false" outlineLevel="0" collapsed="false">
      <c r="A39" s="48" t="n">
        <v>40848</v>
      </c>
      <c r="B39" s="49" t="n">
        <v>40969</v>
      </c>
      <c r="C39" s="46"/>
      <c r="D39" s="47"/>
      <c r="E39" s="46"/>
      <c r="F39" s="47"/>
      <c r="G39" s="52"/>
      <c r="H39" s="53"/>
      <c r="I39" s="52"/>
      <c r="J39" s="53"/>
      <c r="K39" s="50" t="n">
        <v>-0.26</v>
      </c>
      <c r="L39" s="51" t="n">
        <v>-0.2</v>
      </c>
      <c r="M39" s="46"/>
      <c r="N39" s="47"/>
      <c r="O39" s="52"/>
      <c r="P39" s="53"/>
      <c r="Q39" s="52"/>
      <c r="R39" s="53"/>
      <c r="S39" s="42" t="n">
        <v>0</v>
      </c>
      <c r="T39" s="43" t="n">
        <v>2</v>
      </c>
      <c r="U39" s="42" t="n">
        <v>0</v>
      </c>
      <c r="V39" s="43" t="n">
        <v>2</v>
      </c>
      <c r="W39" s="52"/>
      <c r="X39" s="53"/>
      <c r="Y39" s="52"/>
      <c r="Z39" s="53"/>
    </row>
    <row r="40" customFormat="false" ht="12.75" hidden="false" customHeight="false" outlineLevel="0" collapsed="false">
      <c r="A40" s="48" t="n">
        <v>41000</v>
      </c>
      <c r="B40" s="49" t="n">
        <v>41183</v>
      </c>
      <c r="C40" s="52"/>
      <c r="D40" s="53"/>
      <c r="E40" s="52"/>
      <c r="F40" s="53"/>
      <c r="G40" s="52"/>
      <c r="H40" s="53"/>
      <c r="I40" s="52"/>
      <c r="J40" s="53"/>
      <c r="K40" s="50" t="n">
        <v>-0.37</v>
      </c>
      <c r="L40" s="51" t="n">
        <v>-0.3</v>
      </c>
      <c r="M40" s="46"/>
      <c r="N40" s="47"/>
      <c r="O40" s="52"/>
      <c r="P40" s="53"/>
      <c r="Q40" s="52"/>
      <c r="R40" s="53"/>
      <c r="S40" s="42" t="n">
        <v>-2</v>
      </c>
      <c r="T40" s="43" t="n">
        <v>2</v>
      </c>
      <c r="U40" s="42" t="n">
        <v>-2</v>
      </c>
      <c r="V40" s="43" t="n">
        <v>2</v>
      </c>
      <c r="W40" s="52"/>
      <c r="X40" s="53"/>
      <c r="Y40" s="52"/>
      <c r="Z40" s="53"/>
    </row>
    <row r="41" customFormat="false" ht="12.75" hidden="false" customHeight="false" outlineLevel="0" collapsed="false">
      <c r="A41" s="48" t="n">
        <v>41214</v>
      </c>
      <c r="B41" s="49" t="n">
        <v>41334</v>
      </c>
      <c r="C41" s="52"/>
      <c r="D41" s="53"/>
      <c r="E41" s="52"/>
      <c r="F41" s="53"/>
      <c r="G41" s="52"/>
      <c r="H41" s="53"/>
      <c r="I41" s="52"/>
      <c r="J41" s="53"/>
      <c r="K41" s="50" t="n">
        <v>-0.3</v>
      </c>
      <c r="L41" s="51" t="n">
        <v>-0.22</v>
      </c>
      <c r="M41" s="46"/>
      <c r="N41" s="47"/>
      <c r="O41" s="52"/>
      <c r="P41" s="53"/>
      <c r="Q41" s="52"/>
      <c r="R41" s="53"/>
      <c r="S41" s="42" t="n">
        <v>0</v>
      </c>
      <c r="T41" s="43" t="n">
        <v>2</v>
      </c>
      <c r="U41" s="42" t="n">
        <v>0</v>
      </c>
      <c r="V41" s="43" t="n">
        <v>2</v>
      </c>
      <c r="W41" s="52"/>
      <c r="X41" s="53"/>
      <c r="Y41" s="52"/>
      <c r="Z41" s="53"/>
    </row>
    <row r="42" customFormat="false" ht="12.75" hidden="false" customHeight="false" outlineLevel="0" collapsed="false">
      <c r="A42" s="48" t="n">
        <v>41365</v>
      </c>
      <c r="B42" s="49" t="n">
        <v>41548</v>
      </c>
      <c r="C42" s="52"/>
      <c r="D42" s="53"/>
      <c r="E42" s="52"/>
      <c r="F42" s="53"/>
      <c r="G42" s="52"/>
      <c r="H42" s="53"/>
      <c r="I42" s="52"/>
      <c r="J42" s="53"/>
      <c r="K42" s="50" t="n">
        <v>-0.3</v>
      </c>
      <c r="L42" s="51" t="n">
        <v>-0.22</v>
      </c>
      <c r="M42" s="46"/>
      <c r="N42" s="47"/>
      <c r="O42" s="52"/>
      <c r="P42" s="53"/>
      <c r="Q42" s="52"/>
      <c r="R42" s="53"/>
      <c r="S42" s="42" t="n">
        <v>-2</v>
      </c>
      <c r="T42" s="43" t="n">
        <v>2</v>
      </c>
      <c r="U42" s="42" t="n">
        <v>-2</v>
      </c>
      <c r="V42" s="43" t="n">
        <v>2</v>
      </c>
      <c r="W42" s="52"/>
      <c r="X42" s="53"/>
      <c r="Y42" s="52"/>
      <c r="Z42" s="53"/>
    </row>
    <row r="43" customFormat="false" ht="12.75" hidden="false" customHeight="false" outlineLevel="0" collapsed="false">
      <c r="A43" s="48" t="n">
        <v>41579</v>
      </c>
      <c r="B43" s="49" t="n">
        <v>41699</v>
      </c>
      <c r="C43" s="52"/>
      <c r="D43" s="53"/>
      <c r="E43" s="52"/>
      <c r="F43" s="53"/>
      <c r="G43" s="52"/>
      <c r="H43" s="53"/>
      <c r="I43" s="52"/>
      <c r="J43" s="53"/>
      <c r="K43" s="50" t="n">
        <v>-0.3</v>
      </c>
      <c r="L43" s="51" t="n">
        <v>-0.22</v>
      </c>
      <c r="M43" s="46"/>
      <c r="N43" s="47"/>
      <c r="O43" s="52"/>
      <c r="P43" s="53"/>
      <c r="Q43" s="52"/>
      <c r="R43" s="53"/>
      <c r="S43" s="52"/>
      <c r="T43" s="53"/>
      <c r="U43" s="52"/>
      <c r="V43" s="53"/>
      <c r="W43" s="52"/>
      <c r="X43" s="53"/>
      <c r="Y43" s="52"/>
      <c r="Z43" s="53"/>
    </row>
    <row r="44" customFormat="false" ht="12.75" hidden="false" customHeight="false" outlineLevel="0" collapsed="false">
      <c r="A44" s="54"/>
      <c r="B44" s="55"/>
      <c r="C44" s="56"/>
      <c r="D44" s="57"/>
      <c r="E44" s="54"/>
      <c r="F44" s="58"/>
      <c r="G44" s="56"/>
      <c r="H44" s="59"/>
      <c r="I44" s="54"/>
      <c r="J44" s="60"/>
      <c r="K44" s="56"/>
    </row>
    <row r="45" customFormat="false" ht="12.75" hidden="false" customHeight="false" outlineLevel="0" collapsed="false">
      <c r="E45" s="54"/>
    </row>
    <row r="47" customFormat="false" ht="12.75" hidden="false" customHeight="false" outlineLevel="0" collapsed="false">
      <c r="A47" s="54"/>
      <c r="B47" s="55"/>
      <c r="C47" s="56"/>
      <c r="D47" s="61"/>
      <c r="E47" s="54"/>
      <c r="F47" s="58"/>
      <c r="G47" s="56"/>
      <c r="H47" s="54"/>
      <c r="I47" s="59"/>
      <c r="J47" s="60"/>
      <c r="K47" s="56"/>
    </row>
    <row r="49" customFormat="false" ht="12.75" hidden="false" customHeight="false" outlineLevel="0" collapsed="false">
      <c r="A49" s="54"/>
      <c r="B49" s="55"/>
      <c r="C49" s="56"/>
      <c r="D49" s="61"/>
      <c r="E49" s="54"/>
      <c r="F49" s="58"/>
      <c r="G49" s="56"/>
      <c r="H49" s="59"/>
      <c r="I49" s="59"/>
      <c r="J49" s="60"/>
      <c r="K49" s="56"/>
    </row>
    <row r="50" customFormat="false" ht="12.75" hidden="false" customHeight="false" outlineLevel="0" collapsed="false">
      <c r="A50" s="54"/>
      <c r="B50" s="55"/>
      <c r="C50" s="56"/>
      <c r="D50" s="61"/>
      <c r="E50" s="54"/>
      <c r="F50" s="58"/>
      <c r="G50" s="56"/>
      <c r="H50" s="54"/>
      <c r="I50" s="54"/>
      <c r="J50" s="60"/>
      <c r="K50" s="56"/>
    </row>
    <row r="51" customFormat="false" ht="12.75" hidden="false" customHeight="false" outlineLevel="0" collapsed="false">
      <c r="A51" s="54"/>
      <c r="B51" s="55"/>
      <c r="C51" s="56"/>
      <c r="D51" s="61"/>
      <c r="E51" s="54"/>
      <c r="F51" s="58"/>
      <c r="G51" s="56"/>
      <c r="H51" s="59"/>
      <c r="I51" s="54"/>
      <c r="J51" s="60"/>
      <c r="K51" s="56"/>
    </row>
    <row r="52" customFormat="false" ht="12.75" hidden="false" customHeight="false" outlineLevel="0" collapsed="false">
      <c r="A52" s="54"/>
      <c r="B52" s="55"/>
      <c r="C52" s="56"/>
      <c r="D52" s="61"/>
      <c r="E52" s="54"/>
      <c r="F52" s="58"/>
      <c r="G52" s="56"/>
      <c r="H52" s="54"/>
      <c r="I52" s="54"/>
      <c r="J52" s="60"/>
      <c r="K52" s="56"/>
    </row>
    <row r="53" customFormat="false" ht="12.75" hidden="false" customHeight="false" outlineLevel="0" collapsed="false">
      <c r="A53" s="54"/>
      <c r="B53" s="55"/>
      <c r="C53" s="56"/>
      <c r="D53" s="62"/>
      <c r="E53" s="54"/>
      <c r="F53" s="58"/>
      <c r="G53" s="56"/>
      <c r="H53" s="59"/>
      <c r="I53" s="54"/>
      <c r="J53" s="60"/>
      <c r="K53" s="56"/>
    </row>
    <row r="55" customFormat="false" ht="12.75" hidden="false" customHeight="false" outlineLevel="0" collapsed="false">
      <c r="A55" s="54"/>
      <c r="B55" s="55"/>
      <c r="C55" s="56"/>
      <c r="D55" s="61"/>
      <c r="E55" s="54"/>
      <c r="F55" s="58"/>
      <c r="G55" s="56"/>
      <c r="H55" s="59"/>
      <c r="I55" s="59"/>
      <c r="J55" s="60"/>
    </row>
    <row r="57" customFormat="false" ht="12.75" hidden="false" customHeight="false" outlineLevel="0" collapsed="false">
      <c r="A57" s="61"/>
      <c r="B57" s="63"/>
      <c r="C57" s="64"/>
      <c r="D57" s="61"/>
      <c r="E57" s="65"/>
      <c r="F57" s="66"/>
      <c r="G57" s="66"/>
      <c r="H57" s="67"/>
      <c r="I57" s="67"/>
      <c r="J57" s="68"/>
      <c r="K57" s="66"/>
    </row>
    <row r="58" customFormat="false" ht="12.75" hidden="false" customHeight="false" outlineLevel="0" collapsed="false">
      <c r="A58" s="61"/>
      <c r="B58" s="63"/>
      <c r="C58" s="64"/>
      <c r="D58" s="61"/>
      <c r="E58" s="65"/>
      <c r="F58" s="66"/>
      <c r="G58" s="66"/>
      <c r="H58" s="65"/>
      <c r="I58" s="69"/>
      <c r="J58" s="68"/>
      <c r="K58" s="66"/>
    </row>
    <row r="59" customFormat="false" ht="12.75" hidden="false" customHeight="false" outlineLevel="0" collapsed="false">
      <c r="A59" s="61"/>
      <c r="B59" s="63"/>
      <c r="C59" s="64"/>
      <c r="D59" s="61"/>
      <c r="E59" s="65"/>
      <c r="F59" s="66"/>
      <c r="G59" s="66"/>
      <c r="H59" s="67"/>
      <c r="I59" s="67"/>
      <c r="J59" s="68"/>
      <c r="K59" s="66"/>
    </row>
  </sheetData>
  <mergeCells count="25">
    <mergeCell ref="A10:K10"/>
    <mergeCell ref="C11:D11"/>
    <mergeCell ref="E11:F11"/>
    <mergeCell ref="G11:H11"/>
    <mergeCell ref="I11:J11"/>
    <mergeCell ref="K11:L11"/>
    <mergeCell ref="M11:N11"/>
    <mergeCell ref="O11:P11"/>
    <mergeCell ref="Q11:R11"/>
    <mergeCell ref="S11:T11"/>
    <mergeCell ref="U11:V11"/>
    <mergeCell ref="W11:X11"/>
    <mergeCell ref="Y11:Z11"/>
    <mergeCell ref="C12:D12"/>
    <mergeCell ref="E12:F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Y12:Z12"/>
  </mergeCells>
  <printOptions headings="false" gridLines="false" gridLinesSet="true" horizontalCentered="true" verticalCentered="false"/>
  <pageMargins left="0.170138888888889" right="0.170138888888889" top="0.270138888888889" bottom="0.259722222222222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38"/>
  <sheetViews>
    <sheetView showFormulas="false" showGridLines="true" showRowColHeaders="true" showZeros="true" rightToLeft="false" tabSelected="false" showOutlineSymbols="true" defaultGridColor="true" view="normal" topLeftCell="A9" colorId="64" zoomScale="100" zoomScaleNormal="100" zoomScalePageLayoutView="100" workbookViewId="0">
      <selection pane="topLeft" activeCell="A11" activeCellId="0" sqref="A11:K10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6.7"/>
    <col collapsed="false" customWidth="true" hidden="false" outlineLevel="0" max="2" min="2" style="0" width="18.41"/>
    <col collapsed="false" customWidth="true" hidden="false" outlineLevel="0" max="3" min="3" style="0" width="10.28"/>
    <col collapsed="false" customWidth="true" hidden="false" outlineLevel="0" max="4" min="4" style="0" width="15.13"/>
    <col collapsed="false" customWidth="true" hidden="false" outlineLevel="0" max="5" min="5" style="0" width="8.56"/>
    <col collapsed="false" customWidth="true" hidden="false" outlineLevel="0" max="6" min="6" style="0" width="10.56"/>
    <col collapsed="false" customWidth="true" hidden="false" outlineLevel="0" max="8" min="8" style="0" width="11.28"/>
    <col collapsed="false" customWidth="true" hidden="false" outlineLevel="0" max="9" min="9" style="0" width="9.85"/>
    <col collapsed="false" customWidth="true" hidden="false" outlineLevel="0" max="10" min="10" style="0" width="10.56"/>
    <col collapsed="false" customWidth="true" hidden="false" outlineLevel="0" max="11" min="11" style="0" width="13.85"/>
  </cols>
  <sheetData>
    <row r="1" customFormat="false" ht="20.25" hidden="false" customHeight="false" outlineLevel="0" collapsed="false">
      <c r="A1" s="1" t="s">
        <v>0</v>
      </c>
      <c r="B1" s="2"/>
      <c r="C1" s="2"/>
      <c r="D1" s="2"/>
      <c r="E1" s="3"/>
      <c r="F1" s="4"/>
      <c r="G1" s="5"/>
      <c r="H1" s="2"/>
      <c r="I1" s="2"/>
      <c r="J1" s="6"/>
      <c r="K1" s="7"/>
    </row>
    <row r="2" customFormat="false" ht="18" hidden="false" customHeight="false" outlineLevel="0" collapsed="false">
      <c r="A2" s="8" t="s">
        <v>26</v>
      </c>
      <c r="B2" s="9"/>
      <c r="C2" s="10"/>
      <c r="D2" s="10"/>
      <c r="E2" s="11"/>
      <c r="F2" s="9"/>
      <c r="G2" s="10"/>
      <c r="H2" s="10"/>
      <c r="I2" s="9"/>
      <c r="J2" s="12"/>
      <c r="K2" s="13"/>
    </row>
    <row r="3" customFormat="false" ht="15.75" hidden="false" customHeight="false" outlineLevel="0" collapsed="false">
      <c r="A3" s="14" t="s">
        <v>27</v>
      </c>
      <c r="B3" s="9"/>
      <c r="C3" s="10"/>
      <c r="D3" s="10"/>
      <c r="E3" s="15"/>
      <c r="F3" s="9"/>
      <c r="G3" s="10"/>
      <c r="H3" s="10"/>
      <c r="I3" s="10"/>
      <c r="J3" s="12"/>
      <c r="K3" s="13"/>
    </row>
    <row r="4" customFormat="false" ht="12.75" hidden="false" customHeight="false" outlineLevel="0" collapsed="false">
      <c r="A4" s="16" t="s">
        <v>28</v>
      </c>
      <c r="B4" s="10"/>
      <c r="C4" s="10"/>
      <c r="D4" s="10"/>
      <c r="E4" s="15"/>
      <c r="F4" s="9"/>
      <c r="G4" s="10"/>
      <c r="H4" s="10"/>
      <c r="I4" s="10"/>
      <c r="J4" s="12"/>
      <c r="K4" s="13"/>
    </row>
    <row r="5" customFormat="false" ht="12.75" hidden="false" customHeight="false" outlineLevel="0" collapsed="false">
      <c r="A5" s="17" t="s">
        <v>29</v>
      </c>
      <c r="B5" s="10"/>
      <c r="C5" s="10"/>
      <c r="D5" s="10"/>
      <c r="E5" s="15"/>
      <c r="F5" s="9"/>
      <c r="G5" s="10"/>
      <c r="H5" s="10"/>
      <c r="I5" s="10"/>
      <c r="J5" s="12"/>
      <c r="K5" s="13"/>
    </row>
    <row r="6" customFormat="false" ht="12.75" hidden="false" customHeight="false" outlineLevel="0" collapsed="false">
      <c r="A6" s="16"/>
      <c r="B6" s="10"/>
      <c r="C6" s="10"/>
      <c r="D6" s="10"/>
      <c r="E6" s="15"/>
      <c r="F6" s="9"/>
      <c r="G6" s="10"/>
      <c r="H6" s="10"/>
      <c r="I6" s="10"/>
      <c r="J6" s="12"/>
      <c r="K6" s="13"/>
    </row>
    <row r="7" customFormat="false" ht="12.75" hidden="false" customHeight="false" outlineLevel="0" collapsed="false">
      <c r="A7" s="19"/>
      <c r="B7" s="10"/>
      <c r="C7" s="10"/>
      <c r="D7" s="10"/>
      <c r="E7" s="20"/>
      <c r="F7" s="9"/>
      <c r="G7" s="10"/>
      <c r="H7" s="10"/>
      <c r="I7" s="9"/>
      <c r="J7" s="12"/>
      <c r="K7" s="13"/>
    </row>
    <row r="8" customFormat="false" ht="12.75" hidden="false" customHeight="false" outlineLevel="0" collapsed="false">
      <c r="A8" s="16"/>
      <c r="B8" s="10"/>
      <c r="C8" s="10"/>
      <c r="D8" s="22"/>
      <c r="E8" s="23"/>
      <c r="F8" s="24"/>
      <c r="G8" s="25"/>
      <c r="H8" s="10"/>
      <c r="I8" s="26"/>
      <c r="J8" s="12"/>
      <c r="K8" s="13"/>
    </row>
    <row r="9" customFormat="false" ht="12.75" hidden="false" customHeight="false" outlineLevel="0" collapsed="false">
      <c r="A9" s="27"/>
      <c r="B9" s="9"/>
      <c r="C9" s="9"/>
      <c r="D9" s="9"/>
      <c r="E9" s="9"/>
      <c r="F9" s="9"/>
      <c r="G9" s="9"/>
      <c r="H9" s="9"/>
      <c r="I9" s="9"/>
      <c r="J9" s="9"/>
      <c r="K9" s="28"/>
    </row>
    <row r="10" customFormat="false" ht="12.75" hidden="false" customHeight="false" outlineLevel="0" collapsed="false">
      <c r="A10" s="70"/>
      <c r="B10" s="70"/>
      <c r="C10" s="70"/>
      <c r="D10" s="70"/>
      <c r="E10" s="70"/>
      <c r="F10" s="70"/>
      <c r="G10" s="70"/>
      <c r="H10" s="70"/>
      <c r="I10" s="70"/>
      <c r="J10" s="70"/>
      <c r="K10" s="70"/>
    </row>
    <row r="11" customFormat="false" ht="42" hidden="false" customHeight="true" outlineLevel="0" collapsed="false">
      <c r="A11" s="71" t="n">
        <f aca="false">'Deal Sheet'!A11</f>
        <v>0</v>
      </c>
      <c r="B11" s="72" t="n">
        <f aca="false">'Deal Sheet'!B11</f>
        <v>0</v>
      </c>
      <c r="C11" s="73" t="str">
        <f aca="false">'Deal Sheet'!C11</f>
        <v>SoCal</v>
      </c>
      <c r="D11" s="73" t="n">
        <f aca="false">'Deal Sheet'!D11</f>
        <v>0</v>
      </c>
      <c r="E11" s="72" t="str">
        <f aca="false">'Deal Sheet'!E11</f>
        <v>PG&amp;E CtyGate</v>
      </c>
      <c r="F11" s="74" t="n">
        <f aca="false">'Deal Sheet'!F11</f>
        <v>0</v>
      </c>
      <c r="G11" s="72" t="str">
        <f aca="false">'Deal Sheet'!G11</f>
        <v>Malin</v>
      </c>
      <c r="H11" s="74" t="n">
        <f aca="false">'Deal Sheet'!H11</f>
        <v>0</v>
      </c>
      <c r="I11" s="74" t="str">
        <f aca="false">'Deal Sheet'!I11</f>
        <v>San Juan</v>
      </c>
      <c r="J11" s="75" t="n">
        <f aca="false">'Deal Sheet'!J11</f>
        <v>0</v>
      </c>
      <c r="K11" s="76" t="str">
        <f aca="false">'Deal Sheet'!K11</f>
        <v>NW Rockies</v>
      </c>
    </row>
    <row r="12" customFormat="false" ht="12.75" hidden="false" customHeight="false" outlineLevel="0" collapsed="false">
      <c r="A12" s="77" t="n">
        <f aca="false">'Deal Sheet'!A12</f>
        <v>0</v>
      </c>
      <c r="B12" s="78" t="n">
        <f aca="false">'Deal Sheet'!B12</f>
        <v>0</v>
      </c>
      <c r="C12" s="79" t="str">
        <f aca="false">'Deal Sheet'!C12</f>
        <v>Basis</v>
      </c>
      <c r="D12" s="77" t="n">
        <f aca="false">'Deal Sheet'!D12</f>
        <v>0</v>
      </c>
      <c r="E12" s="77" t="str">
        <f aca="false">'Deal Sheet'!E12</f>
        <v>Basis</v>
      </c>
      <c r="F12" s="80" t="n">
        <f aca="false">'Deal Sheet'!F12</f>
        <v>0</v>
      </c>
      <c r="G12" s="79" t="str">
        <f aca="false">'Deal Sheet'!G12</f>
        <v>Basis</v>
      </c>
      <c r="H12" s="77" t="n">
        <f aca="false">'Deal Sheet'!H12</f>
        <v>0</v>
      </c>
      <c r="I12" s="77" t="str">
        <f aca="false">'Deal Sheet'!I12</f>
        <v>Basis</v>
      </c>
      <c r="J12" s="68" t="n">
        <f aca="false">'Deal Sheet'!J12</f>
        <v>0</v>
      </c>
      <c r="K12" s="81" t="str">
        <f aca="false">'Deal Sheet'!K12</f>
        <v>Basis</v>
      </c>
      <c r="L12" s="82"/>
    </row>
    <row r="13" customFormat="false" ht="12.75" hidden="false" customHeight="false" outlineLevel="0" collapsed="false">
      <c r="A13" s="77"/>
      <c r="B13" s="78"/>
      <c r="C13" s="79"/>
      <c r="D13" s="77"/>
      <c r="E13" s="77"/>
      <c r="F13" s="80"/>
      <c r="G13" s="79"/>
      <c r="H13" s="77"/>
      <c r="I13" s="77"/>
      <c r="J13" s="68"/>
      <c r="K13" s="81"/>
      <c r="L13" s="82"/>
    </row>
    <row r="14" customFormat="false" ht="15" hidden="false" customHeight="true" outlineLevel="0" collapsed="false">
      <c r="A14" s="83" t="n">
        <f aca="false">'Deal Sheet'!A14</f>
        <v>0</v>
      </c>
      <c r="B14" s="84" t="n">
        <f aca="false">'Deal Sheet'!B24</f>
        <v>38261</v>
      </c>
      <c r="C14" s="85" t="n">
        <f aca="false">'Deal Sheet'!C24</f>
        <v>0.16</v>
      </c>
      <c r="D14" s="62" t="n">
        <f aca="false">'Deal Sheet'!D24</f>
        <v>0.19</v>
      </c>
      <c r="E14" s="83" t="n">
        <f aca="false">'Deal Sheet'!E24</f>
        <v>0.44</v>
      </c>
      <c r="F14" s="86" t="n">
        <f aca="false">'Deal Sheet'!F24</f>
        <v>0.49</v>
      </c>
      <c r="G14" s="85" t="n">
        <f aca="false">'Deal Sheet'!G24</f>
        <v>0.01</v>
      </c>
      <c r="H14" s="83" t="n">
        <f aca="false">'Deal Sheet'!H24</f>
        <v>0.09</v>
      </c>
      <c r="I14" s="83" t="n">
        <f aca="false">'Deal Sheet'!I24</f>
        <v>-0.23</v>
      </c>
      <c r="J14" s="87" t="n">
        <f aca="false">'Deal Sheet'!J24</f>
        <v>-0.2</v>
      </c>
      <c r="K14" s="86" t="n">
        <f aca="false">'Deal Sheet'!K24</f>
        <v>-0.395</v>
      </c>
      <c r="L14" s="82"/>
    </row>
    <row r="15" customFormat="false" ht="15" hidden="false" customHeight="true" outlineLevel="0" collapsed="false">
      <c r="A15" s="83"/>
      <c r="B15" s="84"/>
      <c r="C15" s="85"/>
      <c r="D15" s="62"/>
      <c r="E15" s="83"/>
      <c r="F15" s="86"/>
      <c r="G15" s="85"/>
      <c r="H15" s="83"/>
      <c r="I15" s="83"/>
      <c r="J15" s="87"/>
      <c r="K15" s="86"/>
      <c r="L15" s="82"/>
    </row>
    <row r="16" customFormat="false" ht="12.75" hidden="false" customHeight="false" outlineLevel="0" collapsed="false">
      <c r="A16" s="88" t="n">
        <f aca="false">'Deal Sheet'!A24</f>
        <v>38078</v>
      </c>
      <c r="B16" s="89" t="n">
        <f aca="false">'Deal Sheet'!B57</f>
        <v>0</v>
      </c>
      <c r="C16" s="89" t="n">
        <f aca="false">'Deal Sheet'!C57</f>
        <v>0</v>
      </c>
      <c r="D16" s="88" t="n">
        <f aca="false">'Deal Sheet'!D57</f>
        <v>0</v>
      </c>
      <c r="E16" s="90" t="n">
        <f aca="false">'Deal Sheet'!E57</f>
        <v>0</v>
      </c>
      <c r="F16" s="91" t="n">
        <f aca="false">'Deal Sheet'!F57</f>
        <v>0</v>
      </c>
      <c r="G16" s="91" t="n">
        <f aca="false">'Deal Sheet'!G57</f>
        <v>0</v>
      </c>
      <c r="H16" s="90" t="n">
        <f aca="false">'Deal Sheet'!H57</f>
        <v>0</v>
      </c>
      <c r="I16" s="90" t="n">
        <f aca="false">'Deal Sheet'!I57</f>
        <v>0</v>
      </c>
      <c r="J16" s="92" t="n">
        <f aca="false">'Deal Sheet'!J57</f>
        <v>0</v>
      </c>
      <c r="K16" s="91" t="n">
        <f aca="false">'Deal Sheet'!K57</f>
        <v>0</v>
      </c>
      <c r="L16" s="82"/>
    </row>
    <row r="17" customFormat="false" ht="12.75" hidden="false" customHeight="false" outlineLevel="0" collapsed="false">
      <c r="A17" s="88"/>
      <c r="B17" s="89"/>
      <c r="C17" s="89"/>
      <c r="D17" s="88"/>
      <c r="E17" s="90"/>
      <c r="F17" s="91"/>
      <c r="G17" s="91"/>
      <c r="H17" s="90"/>
      <c r="I17" s="90"/>
      <c r="J17" s="92"/>
      <c r="K17" s="91"/>
      <c r="L17" s="82"/>
    </row>
    <row r="18" customFormat="false" ht="14.25" hidden="false" customHeight="true" outlineLevel="0" collapsed="false">
      <c r="A18" s="93" t="n">
        <f aca="false">'Deal Sheet'!A26</f>
        <v>38443</v>
      </c>
      <c r="B18" s="94" t="n">
        <f aca="false">'Deal Sheet'!B28</f>
        <v>38991</v>
      </c>
      <c r="C18" s="94" t="n">
        <f aca="false">'Deal Sheet'!C28</f>
        <v>0.17</v>
      </c>
      <c r="D18" s="93" t="n">
        <f aca="false">'Deal Sheet'!D28</f>
        <v>0.22</v>
      </c>
      <c r="E18" s="95"/>
      <c r="F18" s="96" t="n">
        <f aca="false">'Deal Sheet'!F28</f>
        <v>0.52</v>
      </c>
      <c r="G18" s="96" t="n">
        <f aca="false">'Deal Sheet'!G28</f>
        <v>0.02</v>
      </c>
      <c r="H18" s="95" t="n">
        <f aca="false">'Deal Sheet'!H28</f>
        <v>0.08</v>
      </c>
      <c r="I18" s="95" t="n">
        <f aca="false">'Deal Sheet'!I28</f>
        <v>-0.21</v>
      </c>
      <c r="J18" s="97" t="n">
        <f aca="false">'Deal Sheet'!J28</f>
        <v>-0.16</v>
      </c>
      <c r="K18" s="96" t="n">
        <f aca="false">'Deal Sheet'!K28</f>
        <v>-0.365</v>
      </c>
      <c r="L18" s="82"/>
    </row>
    <row r="19" customFormat="false" ht="12.75" hidden="false" customHeight="false" outlineLevel="0" collapsed="false">
      <c r="A19" s="54"/>
      <c r="C19" s="56"/>
      <c r="D19" s="54"/>
      <c r="E19" s="56"/>
      <c r="F19" s="56"/>
      <c r="G19" s="56"/>
      <c r="H19" s="54"/>
      <c r="I19" s="54"/>
      <c r="J19" s="54"/>
      <c r="K19" s="56"/>
    </row>
    <row r="20" customFormat="false" ht="12.75" hidden="false" customHeight="false" outlineLevel="0" collapsed="false">
      <c r="A20" s="54" t="n">
        <f aca="false">'Deal Sheet'!A57</f>
        <v>0</v>
      </c>
      <c r="B20" s="54" t="n">
        <f aca="false">'Deal Sheet'!B57</f>
        <v>0</v>
      </c>
      <c r="C20" s="54" t="n">
        <f aca="false">'Deal Sheet'!C57</f>
        <v>0</v>
      </c>
      <c r="D20" s="54" t="n">
        <f aca="false">'Deal Sheet'!D57</f>
        <v>0</v>
      </c>
      <c r="E20" s="54" t="n">
        <f aca="false">'Deal Sheet'!E57</f>
        <v>0</v>
      </c>
      <c r="F20" s="54" t="n">
        <f aca="false">'Deal Sheet'!F57</f>
        <v>0</v>
      </c>
      <c r="G20" s="54" t="n">
        <f aca="false">'Deal Sheet'!G57</f>
        <v>0</v>
      </c>
      <c r="H20" s="54" t="n">
        <f aca="false">'Deal Sheet'!H57</f>
        <v>0</v>
      </c>
      <c r="I20" s="54" t="n">
        <f aca="false">'Deal Sheet'!I57</f>
        <v>0</v>
      </c>
      <c r="J20" s="98" t="n">
        <f aca="false">'Deal Sheet'!J30</f>
        <v>0</v>
      </c>
      <c r="K20" s="54" t="n">
        <f aca="false">'Deal Sheet'!K57</f>
        <v>0</v>
      </c>
    </row>
    <row r="21" customFormat="false" ht="12.75" hidden="false" customHeight="false" outlineLevel="0" collapsed="false">
      <c r="A21" s="54"/>
    </row>
    <row r="22" customFormat="false" ht="12.75" hidden="false" customHeight="false" outlineLevel="0" collapsed="false">
      <c r="A22" s="54" t="n">
        <f aca="false">'Deal Sheet'!A59</f>
        <v>0</v>
      </c>
      <c r="B22" s="54" t="n">
        <f aca="false">'Deal Sheet'!B59</f>
        <v>0</v>
      </c>
      <c r="C22" s="54" t="n">
        <f aca="false">'Deal Sheet'!C59</f>
        <v>0</v>
      </c>
      <c r="D22" s="54" t="n">
        <f aca="false">'Deal Sheet'!D59</f>
        <v>0</v>
      </c>
      <c r="E22" s="54" t="n">
        <f aca="false">'Deal Sheet'!E59</f>
        <v>0</v>
      </c>
      <c r="F22" s="54" t="n">
        <f aca="false">'Deal Sheet'!F59</f>
        <v>0</v>
      </c>
      <c r="G22" s="54" t="n">
        <f aca="false">'Deal Sheet'!G59</f>
        <v>0</v>
      </c>
      <c r="H22" s="54" t="n">
        <f aca="false">'Deal Sheet'!H59</f>
        <v>0</v>
      </c>
      <c r="I22" s="54" t="n">
        <f aca="false">'Deal Sheet'!I59</f>
        <v>0</v>
      </c>
      <c r="J22" s="97" t="n">
        <f aca="false">'Deal Sheet'!J59</f>
        <v>0</v>
      </c>
      <c r="K22" s="54" t="n">
        <f aca="false">'Deal Sheet'!K59</f>
        <v>0</v>
      </c>
    </row>
    <row r="23" customFormat="false" ht="12.75" hidden="false" customHeight="false" outlineLevel="0" collapsed="false">
      <c r="A23" s="54"/>
    </row>
    <row r="24" customFormat="false" ht="12.75" hidden="false" customHeight="false" outlineLevel="0" collapsed="false">
      <c r="A24" s="54" t="n">
        <f aca="false">'Deal Sheet'!A28</f>
        <v>38808</v>
      </c>
      <c r="B24" s="54" t="n">
        <f aca="false">'Deal Sheet'!B28</f>
        <v>38991</v>
      </c>
      <c r="C24" s="54" t="n">
        <f aca="false">'Deal Sheet'!C28</f>
        <v>0.17</v>
      </c>
      <c r="D24" s="54" t="n">
        <f aca="false">'Deal Sheet'!D28</f>
        <v>0.22</v>
      </c>
      <c r="E24" s="54" t="n">
        <f aca="false">'Deal Sheet'!E28</f>
        <v>0.48</v>
      </c>
      <c r="F24" s="54" t="n">
        <f aca="false">'Deal Sheet'!F28</f>
        <v>0.52</v>
      </c>
      <c r="G24" s="54" t="n">
        <f aca="false">'Deal Sheet'!G28</f>
        <v>0.02</v>
      </c>
      <c r="H24" s="54" t="n">
        <f aca="false">'Deal Sheet'!H28</f>
        <v>0.08</v>
      </c>
      <c r="I24" s="54" t="n">
        <f aca="false">'Deal Sheet'!I28</f>
        <v>-0.21</v>
      </c>
      <c r="J24" s="97" t="n">
        <f aca="false">'Deal Sheet'!J28</f>
        <v>-0.16</v>
      </c>
      <c r="K24" s="54" t="n">
        <f aca="false">'Deal Sheet'!K28</f>
        <v>-0.365</v>
      </c>
    </row>
    <row r="25" customFormat="false" ht="12.75" hidden="false" customHeight="false" outlineLevel="0" collapsed="false">
      <c r="A25" s="54"/>
    </row>
    <row r="26" customFormat="false" ht="12.75" hidden="false" customHeight="false" outlineLevel="0" collapsed="false">
      <c r="A26" s="54" t="n">
        <f aca="false">'Deal Sheet'!A30</f>
        <v>39173</v>
      </c>
      <c r="B26" s="54" t="n">
        <f aca="false">'Deal Sheet'!B30</f>
        <v>39356</v>
      </c>
      <c r="C26" s="54" t="n">
        <f aca="false">'Deal Sheet'!C30</f>
        <v>0.19</v>
      </c>
      <c r="D26" s="54" t="n">
        <f aca="false">'Deal Sheet'!D30</f>
        <v>0.25</v>
      </c>
      <c r="E26" s="54" t="n">
        <f aca="false">'Deal Sheet'!E30</f>
        <v>0.46</v>
      </c>
      <c r="F26" s="54" t="n">
        <f aca="false">'Deal Sheet'!F30</f>
        <v>0.52</v>
      </c>
      <c r="G26" s="54" t="n">
        <f aca="false">'Deal Sheet'!G30</f>
        <v>0.02</v>
      </c>
      <c r="H26" s="54" t="n">
        <f aca="false">'Deal Sheet'!H30</f>
        <v>0.08</v>
      </c>
      <c r="I26" s="54" t="n">
        <f aca="false">'Deal Sheet'!I30</f>
        <v>0</v>
      </c>
      <c r="J26" s="97" t="n">
        <f aca="false">'Deal Sheet'!J30</f>
        <v>0</v>
      </c>
      <c r="K26" s="54" t="n">
        <f aca="false">'Deal Sheet'!K30</f>
        <v>-0.37</v>
      </c>
    </row>
    <row r="27" customFormat="false" ht="12.75" hidden="false" customHeight="false" outlineLevel="0" collapsed="false">
      <c r="A27" s="54"/>
    </row>
    <row r="28" customFormat="false" ht="12.75" hidden="false" customHeight="false" outlineLevel="0" collapsed="false">
      <c r="A28" s="54" t="n">
        <f aca="false">'Deal Sheet'!A32</f>
        <v>39539</v>
      </c>
      <c r="B28" s="54" t="n">
        <f aca="false">'Deal Sheet'!B32</f>
        <v>39722</v>
      </c>
      <c r="C28" s="54" t="n">
        <f aca="false">'Deal Sheet'!C32</f>
        <v>0.19</v>
      </c>
      <c r="D28" s="54" t="n">
        <f aca="false">'Deal Sheet'!D32</f>
        <v>0.29</v>
      </c>
      <c r="E28" s="54" t="n">
        <f aca="false">'Deal Sheet'!E32</f>
        <v>0.46</v>
      </c>
      <c r="F28" s="54" t="n">
        <f aca="false">'Deal Sheet'!F32</f>
        <v>0.52</v>
      </c>
      <c r="G28" s="54" t="n">
        <f aca="false">'Deal Sheet'!G32</f>
        <v>0.02</v>
      </c>
      <c r="H28" s="54" t="n">
        <f aca="false">'Deal Sheet'!H32</f>
        <v>0.08</v>
      </c>
      <c r="I28" s="54" t="n">
        <f aca="false">'Deal Sheet'!I32</f>
        <v>0</v>
      </c>
      <c r="J28" s="97" t="n">
        <f aca="false">'Deal Sheet'!J32</f>
        <v>0</v>
      </c>
      <c r="K28" s="54" t="n">
        <f aca="false">'Deal Sheet'!K32</f>
        <v>-0.37</v>
      </c>
    </row>
    <row r="29" customFormat="false" ht="12.75" hidden="false" customHeight="false" outlineLevel="0" collapsed="false">
      <c r="A29" s="54"/>
    </row>
    <row r="30" customFormat="false" ht="12.75" hidden="false" customHeight="false" outlineLevel="0" collapsed="false">
      <c r="A30" s="54" t="n">
        <f aca="false">'Deal Sheet'!A34</f>
        <v>39904</v>
      </c>
      <c r="B30" s="54" t="n">
        <f aca="false">'Deal Sheet'!B34</f>
        <v>40087</v>
      </c>
      <c r="C30" s="54" t="n">
        <f aca="false">'Deal Sheet'!C34</f>
        <v>0.19</v>
      </c>
      <c r="D30" s="54" t="n">
        <f aca="false">'Deal Sheet'!D34</f>
        <v>0.26</v>
      </c>
      <c r="E30" s="54" t="n">
        <f aca="false">'Deal Sheet'!E34</f>
        <v>0.46</v>
      </c>
      <c r="F30" s="54" t="n">
        <f aca="false">'Deal Sheet'!F34</f>
        <v>0.54</v>
      </c>
      <c r="G30" s="54" t="n">
        <f aca="false">'Deal Sheet'!G34</f>
        <v>0.02</v>
      </c>
      <c r="H30" s="54" t="n">
        <f aca="false">'Deal Sheet'!H34</f>
        <v>0.08</v>
      </c>
      <c r="I30" s="54" t="n">
        <f aca="false">'Deal Sheet'!I34</f>
        <v>0</v>
      </c>
      <c r="J30" s="97" t="n">
        <f aca="false">'Deal Sheet'!J34</f>
        <v>0</v>
      </c>
      <c r="K30" s="54" t="n">
        <f aca="false">'Deal Sheet'!K34</f>
        <v>-0.36</v>
      </c>
    </row>
    <row r="32" customFormat="false" ht="12.75" hidden="false" customHeight="false" outlineLevel="0" collapsed="false">
      <c r="A32" s="54" t="n">
        <f aca="false">'Deal Sheet'!A36</f>
        <v>40269</v>
      </c>
      <c r="B32" s="54" t="n">
        <f aca="false">'Deal Sheet'!B36</f>
        <v>40452</v>
      </c>
      <c r="C32" s="54" t="n">
        <f aca="false">'Deal Sheet'!C36</f>
        <v>0.19</v>
      </c>
      <c r="D32" s="54" t="n">
        <f aca="false">'Deal Sheet'!D36</f>
        <v>0.26</v>
      </c>
      <c r="E32" s="54" t="n">
        <f aca="false">'Deal Sheet'!E36</f>
        <v>0.46</v>
      </c>
      <c r="F32" s="54" t="n">
        <f aca="false">'Deal Sheet'!F36</f>
        <v>0.54</v>
      </c>
      <c r="G32" s="54" t="n">
        <f aca="false">'Deal Sheet'!G36</f>
        <v>0.02</v>
      </c>
      <c r="H32" s="54" t="n">
        <f aca="false">'Deal Sheet'!H36</f>
        <v>0.08</v>
      </c>
      <c r="I32" s="54" t="n">
        <f aca="false">'Deal Sheet'!I36</f>
        <v>0</v>
      </c>
      <c r="J32" s="97" t="n">
        <f aca="false">'Deal Sheet'!J36</f>
        <v>0</v>
      </c>
      <c r="K32" s="54" t="n">
        <f aca="false">'Deal Sheet'!K36</f>
        <v>-0.36</v>
      </c>
    </row>
    <row r="34" customFormat="false" ht="12.75" hidden="false" customHeight="false" outlineLevel="0" collapsed="false">
      <c r="A34" s="54" t="n">
        <f aca="false">'Deal Sheet'!A49</f>
        <v>0</v>
      </c>
      <c r="B34" s="54" t="n">
        <f aca="false">'Deal Sheet'!B49</f>
        <v>0</v>
      </c>
      <c r="C34" s="54" t="n">
        <f aca="false">'Deal Sheet'!C49</f>
        <v>0</v>
      </c>
      <c r="D34" s="54" t="n">
        <f aca="false">'Deal Sheet'!D49</f>
        <v>0</v>
      </c>
      <c r="E34" s="54" t="n">
        <f aca="false">'Deal Sheet'!E49</f>
        <v>0</v>
      </c>
      <c r="F34" s="54" t="n">
        <f aca="false">'Deal Sheet'!F49</f>
        <v>0</v>
      </c>
      <c r="G34" s="54" t="n">
        <f aca="false">'Deal Sheet'!G49</f>
        <v>0</v>
      </c>
      <c r="H34" s="54" t="n">
        <f aca="false">'Deal Sheet'!H49</f>
        <v>0</v>
      </c>
      <c r="I34" s="54" t="n">
        <f aca="false">'Deal Sheet'!I49</f>
        <v>0</v>
      </c>
      <c r="J34" s="97" t="n">
        <f aca="false">'Deal Sheet'!J49</f>
        <v>0</v>
      </c>
      <c r="K34" s="54" t="n">
        <f aca="false">'Deal Sheet'!K49</f>
        <v>0</v>
      </c>
    </row>
    <row r="36" customFormat="false" ht="12.75" hidden="false" customHeight="false" outlineLevel="0" collapsed="false">
      <c r="A36" s="54" t="n">
        <f aca="false">'Deal Sheet'!A55</f>
        <v>0</v>
      </c>
      <c r="B36" s="54" t="n">
        <f aca="false">'Deal Sheet'!B55</f>
        <v>0</v>
      </c>
      <c r="C36" s="54" t="n">
        <f aca="false">'Deal Sheet'!C55</f>
        <v>0</v>
      </c>
      <c r="D36" s="54" t="n">
        <f aca="false">'Deal Sheet'!D55</f>
        <v>0</v>
      </c>
      <c r="E36" s="54" t="n">
        <f aca="false">'Deal Sheet'!E55</f>
        <v>0</v>
      </c>
      <c r="F36" s="54" t="n">
        <f aca="false">'Deal Sheet'!F55</f>
        <v>0</v>
      </c>
      <c r="G36" s="54" t="n">
        <f aca="false">'Deal Sheet'!G55</f>
        <v>0</v>
      </c>
      <c r="H36" s="54" t="n">
        <f aca="false">'Deal Sheet'!H55</f>
        <v>0</v>
      </c>
      <c r="I36" s="54" t="n">
        <f aca="false">'Deal Sheet'!I55</f>
        <v>0</v>
      </c>
      <c r="J36" s="97" t="n">
        <f aca="false">'Deal Sheet'!J55</f>
        <v>0</v>
      </c>
      <c r="K36" s="54" t="n">
        <f aca="false">'Deal Sheet'!K55</f>
        <v>0</v>
      </c>
    </row>
    <row r="38" customFormat="false" ht="12.75" hidden="false" customHeight="false" outlineLevel="0" collapsed="false">
      <c r="A38" s="54" t="n">
        <f aca="false">'Deal Sheet'!A38</f>
        <v>40634</v>
      </c>
      <c r="B38" s="54" t="n">
        <f aca="false">'Deal Sheet'!B38</f>
        <v>40817</v>
      </c>
      <c r="C38" s="54" t="n">
        <f aca="false">'Deal Sheet'!C38</f>
        <v>0.19</v>
      </c>
      <c r="D38" s="54" t="n">
        <f aca="false">'Deal Sheet'!D38</f>
        <v>0.27</v>
      </c>
      <c r="E38" s="54" t="n">
        <f aca="false">'Deal Sheet'!E38</f>
        <v>0</v>
      </c>
      <c r="F38" s="54" t="n">
        <f aca="false">'Deal Sheet'!F38</f>
        <v>0</v>
      </c>
      <c r="G38" s="54" t="n">
        <f aca="false">'Deal Sheet'!G38</f>
        <v>0</v>
      </c>
      <c r="H38" s="54" t="n">
        <f aca="false">'Deal Sheet'!H38</f>
        <v>0</v>
      </c>
      <c r="I38" s="54" t="n">
        <f aca="false">'Deal Sheet'!I38</f>
        <v>0</v>
      </c>
      <c r="J38" s="97" t="n">
        <f aca="false">'Deal Sheet'!J38</f>
        <v>0</v>
      </c>
      <c r="K38" s="54" t="n">
        <f aca="false">'Deal Sheet'!K38</f>
        <v>-0.36</v>
      </c>
    </row>
  </sheetData>
  <autoFilter ref="A11:K38"/>
  <mergeCells count="1">
    <mergeCell ref="A10:K10"/>
  </mergeCells>
  <hyperlinks>
    <hyperlink ref="A5" r:id="rId1" display="brianb@amerexenergy.com"/>
  </hyperlink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2001-07-05T17:04:39Z</dcterms:created>
  <dc:creator>mattz</dc:creator>
  <dc:description/>
  <dc:language>en-US</dc:language>
  <cp:lastModifiedBy>blandot</cp:lastModifiedBy>
  <cp:lastPrinted>2001-12-10T13:26:23Z</cp:lastPrinted>
  <dcterms:modified xsi:type="dcterms:W3CDTF">2001-12-13T13:22:26Z</dcterms:modified>
  <cp:revision>0</cp:revision>
  <dc:subject/>
  <dc:title/>
</cp:coreProperties>
</file>