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<sst xmlns="http://schemas.openxmlformats.org/spreadsheetml/2006/main" count="124" uniqueCount="21">
  <si>
    <t xml:space="preserve">today</t>
  </si>
  <si>
    <t xml:space="preserve">Curve Change</t>
  </si>
  <si>
    <t xml:space="preserve">MW</t>
  </si>
  <si>
    <t xml:space="preserve">Peak Hours</t>
  </si>
  <si>
    <t xml:space="preserve">MWh</t>
  </si>
  <si>
    <t xml:space="preserve">Interest Rate</t>
  </si>
  <si>
    <t xml:space="preserve">Discount Value</t>
  </si>
  <si>
    <t xml:space="preserve">PV</t>
  </si>
  <si>
    <t xml:space="preserve">P/L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</si>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</sst>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_(* #,##0.00_);_(* \(#,##0.00\);_(* \-??_);_(@_)"/>
    <numFmt numFmtId="167" formatCode="0.000000000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SE/SESU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radeSum"/>
      <sheetName val="NYMEX"/>
      <sheetName val="GencoPosn"/>
      <sheetName val="OthNewDeals"/>
      <sheetName val="NymexData"/>
      <sheetName val="Interest"/>
      <sheetName val="FuturesPosn"/>
      <sheetName val="Price Summary-Entergy"/>
      <sheetName val="Price Summary-TVA"/>
      <sheetName val="trading_days"/>
      <sheetName val="All Region Sum and Gas"/>
      <sheetName val="pwr and gas data"/>
      <sheetName val="Cd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Y8">
            <v>0.0417230771090589</v>
          </cell>
        </row>
        <row r="9">
          <cell r="Y9">
            <v>0.04177127655701</v>
          </cell>
        </row>
        <row r="10">
          <cell r="Y10">
            <v>0.0416295007930687</v>
          </cell>
        </row>
        <row r="11">
          <cell r="Y11">
            <v>0.0414687898602457</v>
          </cell>
        </row>
        <row r="12">
          <cell r="Y12">
            <v>0.041301320562793</v>
          </cell>
        </row>
        <row r="13">
          <cell r="Y13">
            <v>0.0413340624253529</v>
          </cell>
        </row>
        <row r="14">
          <cell r="Y14">
            <v>0.0413657480991403</v>
          </cell>
        </row>
        <row r="15">
          <cell r="Y15">
            <v>0.0415520673532761</v>
          </cell>
        </row>
        <row r="16">
          <cell r="Y16">
            <v>0.0419510322635128</v>
          </cell>
        </row>
        <row r="17">
          <cell r="Y17">
            <v>0.0423113877121675</v>
          </cell>
        </row>
        <row r="18">
          <cell r="Y18">
            <v>0.0427284295906927</v>
          </cell>
        </row>
        <row r="19">
          <cell r="Y19">
            <v>0.0431443334007802</v>
          </cell>
        </row>
        <row r="20">
          <cell r="Y20">
            <v>0.0435741007320805</v>
          </cell>
        </row>
        <row r="21">
          <cell r="Y21">
            <v>0.0440156958540792</v>
          </cell>
        </row>
        <row r="22">
          <cell r="Y22">
            <v>0.0445140299408071</v>
          </cell>
        </row>
        <row r="23">
          <cell r="Y23">
            <v>0.0450123641106739</v>
          </cell>
        </row>
        <row r="24">
          <cell r="Y24">
            <v>0.0454965273517454</v>
          </cell>
        </row>
        <row r="25">
          <cell r="Y25">
            <v>0.0459995521549632</v>
          </cell>
        </row>
        <row r="26">
          <cell r="Y26">
            <v>0.046486350432223</v>
          </cell>
        </row>
        <row r="27">
          <cell r="Y27">
            <v>0.0469928786926919</v>
          </cell>
        </row>
        <row r="28">
          <cell r="Y28">
            <v>0.0475036610355302</v>
          </cell>
        </row>
        <row r="29">
          <cell r="Y29">
            <v>0.0479650129040259</v>
          </cell>
        </row>
        <row r="30">
          <cell r="Y30">
            <v>0.0484457756944256</v>
          </cell>
        </row>
        <row r="31">
          <cell r="Y31">
            <v>0.0488701970752024</v>
          </cell>
        </row>
        <row r="32">
          <cell r="Y32">
            <v>0.0493087658985565</v>
          </cell>
        </row>
        <row r="33">
          <cell r="Y33">
            <v>0.0497159006441699</v>
          </cell>
        </row>
        <row r="34">
          <cell r="Y34">
            <v>0.0501118172702379</v>
          </cell>
        </row>
        <row r="35">
          <cell r="Y35">
            <v>0.0505077339486397</v>
          </cell>
        </row>
        <row r="36">
          <cell r="Y36">
            <v>0.0508702639684957</v>
          </cell>
        </row>
        <row r="37">
          <cell r="Y37">
            <v>0.0512190280352751</v>
          </cell>
        </row>
        <row r="38">
          <cell r="Y38">
            <v>0.0515565416869332</v>
          </cell>
        </row>
        <row r="39">
          <cell r="Y39">
            <v>0.0518937256736645</v>
          </cell>
        </row>
        <row r="40">
          <cell r="Y40">
            <v>0.0522185575264111</v>
          </cell>
        </row>
        <row r="41">
          <cell r="Y41">
            <v>0.0525224325172919</v>
          </cell>
        </row>
        <row r="42">
          <cell r="Y42">
            <v>0.0528196564352723</v>
          </cell>
        </row>
        <row r="43">
          <cell r="Y43">
            <v>0.0530787939268964</v>
          </cell>
        </row>
        <row r="44">
          <cell r="Y44">
            <v>0.0533465693584278</v>
          </cell>
        </row>
        <row r="45">
          <cell r="Y45">
            <v>0.0535934792845425</v>
          </cell>
        </row>
        <row r="46">
          <cell r="Y46">
            <v>0.0538351908481536</v>
          </cell>
        </row>
        <row r="47">
          <cell r="Y47">
            <v>0.0540769024312353</v>
          </cell>
        </row>
        <row r="48">
          <cell r="Y48">
            <v>0.0543001568799912</v>
          </cell>
        </row>
        <row r="49">
          <cell r="Y49">
            <v>0.0545205996142308</v>
          </cell>
        </row>
        <row r="50">
          <cell r="Y50">
            <v>0.0547339313079411</v>
          </cell>
        </row>
        <row r="51">
          <cell r="Y51">
            <v>0.0549510964313349</v>
          </cell>
        </row>
        <row r="52">
          <cell r="Y52">
            <v>0.0551655623350777</v>
          </cell>
        </row>
        <row r="53">
          <cell r="Y53">
            <v>0.0553592734871096</v>
          </cell>
        </row>
        <row r="54">
          <cell r="Y54">
            <v>0.0555560924700433</v>
          </cell>
        </row>
        <row r="55">
          <cell r="Y55">
            <v>0.0557311631896225</v>
          </cell>
        </row>
        <row r="56">
          <cell r="Y56">
            <v>0.0559120696105753</v>
          </cell>
        </row>
        <row r="57">
          <cell r="Y57">
            <v>0.0560789740990946</v>
          </cell>
        </row>
        <row r="58">
          <cell r="Y58">
            <v>0.0562430036196422</v>
          </cell>
        </row>
        <row r="59">
          <cell r="Y59">
            <v>0.0564070331491462</v>
          </cell>
        </row>
        <row r="60">
          <cell r="Y60">
            <v>0.056565771412032</v>
          </cell>
        </row>
        <row r="61">
          <cell r="Y61">
            <v>0.056729800959157</v>
          </cell>
        </row>
        <row r="62">
          <cell r="Y62">
            <v>0.0568885392390936</v>
          </cell>
        </row>
        <row r="63">
          <cell r="Y63">
            <v>0.057052568803837</v>
          </cell>
        </row>
        <row r="64">
          <cell r="Y64">
            <v>0.0572165983775337</v>
          </cell>
        </row>
        <row r="65">
          <cell r="Y65">
            <v>0.0573647541292117</v>
          </cell>
        </row>
        <row r="66">
          <cell r="Y66">
            <v>0.0575287837199445</v>
          </cell>
        </row>
        <row r="67">
          <cell r="Y67">
            <v>0.0576875220420794</v>
          </cell>
        </row>
        <row r="68">
          <cell r="Y68">
            <v>0.0578350198200543</v>
          </cell>
        </row>
        <row r="69">
          <cell r="Y69">
            <v>0.0579386520548732</v>
          </cell>
        </row>
        <row r="70">
          <cell r="Y70">
            <v>0.0580457387012725</v>
          </cell>
        </row>
        <row r="71">
          <cell r="Y71">
            <v>0.0581528253514851</v>
          </cell>
        </row>
        <row r="72">
          <cell r="Y72">
            <v>0.058256457597258</v>
          </cell>
        </row>
        <row r="73">
          <cell r="Y73">
            <v>0.0583635442549748</v>
          </cell>
        </row>
        <row r="74">
          <cell r="Y74">
            <v>0.0584671765080089</v>
          </cell>
        </row>
        <row r="75">
          <cell r="Y75">
            <v>0.0585742631732291</v>
          </cell>
        </row>
        <row r="76">
          <cell r="Y76">
            <v>0.0586813498422627</v>
          </cell>
        </row>
        <row r="77">
          <cell r="Y77">
            <v>0.0587780732885372</v>
          </cell>
        </row>
        <row r="78">
          <cell r="Y78">
            <v>0.0588851599648264</v>
          </cell>
        </row>
        <row r="79">
          <cell r="Y79">
            <v>0.0589887922358332</v>
          </cell>
        </row>
        <row r="80">
          <cell r="Y80">
            <v>0.0590958789196243</v>
          </cell>
        </row>
        <row r="81">
          <cell r="Y81">
            <v>0.0591995111978898</v>
          </cell>
        </row>
        <row r="82">
          <cell r="Y82">
            <v>0.0593065978891816</v>
          </cell>
        </row>
        <row r="83">
          <cell r="Y83">
            <v>0.0594136845842845</v>
          </cell>
        </row>
        <row r="84">
          <cell r="Y84">
            <v>0.0595173168734973</v>
          </cell>
        </row>
        <row r="85">
          <cell r="Y85">
            <v>0.0596244035761</v>
          </cell>
        </row>
        <row r="86">
          <cell r="Y86">
            <v>0.0597280358725696</v>
          </cell>
        </row>
        <row r="87">
          <cell r="Y87">
            <v>0.0598351225826712</v>
          </cell>
        </row>
        <row r="88">
          <cell r="Y88">
            <v>0.0599422092965831</v>
          </cell>
        </row>
        <row r="89">
          <cell r="Y89">
            <v>0.0600423871936919</v>
          </cell>
        </row>
        <row r="90">
          <cell r="Y90">
            <v>0.0601494739149788</v>
          </cell>
        </row>
        <row r="91">
          <cell r="Y91">
            <v>0.0602531062295291</v>
          </cell>
        </row>
        <row r="92">
          <cell r="Y92">
            <v>0.0603506336484556</v>
          </cell>
        </row>
        <row r="93">
          <cell r="Y93">
            <v>0.0604224016028638</v>
          </cell>
        </row>
        <row r="94">
          <cell r="Y94">
            <v>0.0604965618242161</v>
          </cell>
        </row>
        <row r="95">
          <cell r="Y95">
            <v>0.0605707220473954</v>
          </cell>
        </row>
        <row r="96">
          <cell r="Y96">
            <v>0.0606424900070506</v>
          </cell>
        </row>
        <row r="97">
          <cell r="Y97">
            <v>0.0607166502338243</v>
          </cell>
        </row>
        <row r="98">
          <cell r="Y98">
            <v>0.060788418196958</v>
          </cell>
        </row>
        <row r="99">
          <cell r="Y99">
            <v>0.0608625784273267</v>
          </cell>
        </row>
        <row r="100">
          <cell r="Y100">
            <v>0.0609367386595219</v>
          </cell>
        </row>
        <row r="101">
          <cell r="Y101">
            <v>0.0610037220966229</v>
          </cell>
        </row>
        <row r="102">
          <cell r="Y102">
            <v>0.0610778823322944</v>
          </cell>
        </row>
        <row r="103">
          <cell r="Y103">
            <v>0.0611496503040381</v>
          </cell>
        </row>
        <row r="104">
          <cell r="Y104">
            <v>0.0612238105433032</v>
          </cell>
        </row>
        <row r="105">
          <cell r="Y105">
            <v>0.0612955785185245</v>
          </cell>
        </row>
        <row r="106">
          <cell r="Y106">
            <v>0.0613697387613832</v>
          </cell>
        </row>
        <row r="107">
          <cell r="Y107">
            <v>0.0614438990060684</v>
          </cell>
        </row>
        <row r="108">
          <cell r="Y108">
            <v>0.0615156669865344</v>
          </cell>
        </row>
        <row r="109">
          <cell r="Y109">
            <v>0.0615898272348123</v>
          </cell>
        </row>
        <row r="110">
          <cell r="Y110">
            <v>0.061661595218756</v>
          </cell>
        </row>
        <row r="111">
          <cell r="Y111">
            <v>0.061735755470627</v>
          </cell>
        </row>
        <row r="112">
          <cell r="Y112">
            <v>0.0618099157243237</v>
          </cell>
        </row>
        <row r="113">
          <cell r="Y113">
            <v>0.0618768991808452</v>
          </cell>
        </row>
        <row r="114">
          <cell r="Y114">
            <v>0.0619510594380173</v>
          </cell>
        </row>
        <row r="115">
          <cell r="Y115">
            <v>0.0620228274305665</v>
          </cell>
        </row>
        <row r="116">
          <cell r="Y116">
            <v>0.0620969876913304</v>
          </cell>
        </row>
        <row r="117">
          <cell r="Y117">
            <v>0.0621687556873565</v>
          </cell>
        </row>
        <row r="118">
          <cell r="Y118">
            <v>0.0622429159517126</v>
          </cell>
        </row>
        <row r="119">
          <cell r="Y119">
            <v>0.062317076217894</v>
          </cell>
        </row>
        <row r="120">
          <cell r="Y120">
            <v>0.0623888442191625</v>
          </cell>
        </row>
        <row r="121">
          <cell r="Y121">
            <v>0.0624630044889356</v>
          </cell>
        </row>
        <row r="122">
          <cell r="Y122">
            <v>0.06253477249368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99"/>
    <col collapsed="false" customWidth="true" hidden="false" outlineLevel="0" max="3" min="3" style="1" width="7.14"/>
    <col collapsed="false" customWidth="true" hidden="false" outlineLevel="0" max="4" min="4" style="2" width="9.7"/>
    <col collapsed="false" customWidth="true" hidden="false" outlineLevel="0" max="5" min="5" style="1" width="4.56"/>
    <col collapsed="false" customWidth="true" hidden="false" outlineLevel="0" max="6" min="6" style="1" width="10.71"/>
    <col collapsed="false" customWidth="true" hidden="false" outlineLevel="0" max="7" min="7" style="1" width="6.56"/>
    <col collapsed="false" customWidth="true" hidden="false" outlineLevel="0" max="8" min="8" style="1" width="11.99"/>
    <col collapsed="false" customWidth="true" hidden="false" outlineLevel="0" max="9" min="9" style="1" width="13.7"/>
    <col collapsed="false" customWidth="true" hidden="false" outlineLevel="0" max="10" min="10" style="1" width="12.28"/>
    <col collapsed="false" customWidth="true" hidden="false" outlineLevel="0" max="11" min="11" style="1" width="10.85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2" t="n">
        <f aca="true">TODAY()</f>
        <v>45926</v>
      </c>
      <c r="C3" s="2"/>
    </row>
    <row r="5" customFormat="false" ht="12.75" hidden="false" customHeight="false" outlineLevel="0" collapsed="false">
      <c r="C5" s="2"/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3" t="s">
        <v>7</v>
      </c>
      <c r="K5" s="3" t="s">
        <v>8</v>
      </c>
    </row>
    <row r="6" customFormat="false" ht="12.75" hidden="false" customHeight="false" outlineLevel="0" collapsed="false">
      <c r="B6" s="4" t="s">
        <v>9</v>
      </c>
      <c r="C6" s="5" t="n">
        <v>37043</v>
      </c>
      <c r="D6" s="4" t="n">
        <v>0.5</v>
      </c>
      <c r="E6" s="4" t="n">
        <v>-100</v>
      </c>
      <c r="F6" s="4" t="n">
        <v>336</v>
      </c>
      <c r="G6" s="4" t="n">
        <f aca="false">F6*E6</f>
        <v>-33600</v>
      </c>
      <c r="H6" s="4" t="n">
        <f aca="false">[1]Interest!Y8</f>
        <v>0.0417230771090589</v>
      </c>
      <c r="I6" s="6" t="n">
        <f aca="false">1/(1+H6/12)^(12*(C6-$B$3)/365.25)</f>
        <v>2.75373720177344</v>
      </c>
      <c r="J6" s="7" t="n">
        <f aca="false">I6*G6</f>
        <v>-92525.5699795875</v>
      </c>
      <c r="K6" s="8" t="n">
        <f aca="false">J6*D6</f>
        <v>-46262.7849897938</v>
      </c>
    </row>
    <row r="7" customFormat="false" ht="12.75" hidden="false" customHeight="false" outlineLevel="0" collapsed="false">
      <c r="B7" s="4" t="s">
        <v>10</v>
      </c>
      <c r="C7" s="5" t="n">
        <v>37073</v>
      </c>
      <c r="D7" s="4"/>
      <c r="E7" s="4" t="n">
        <v>50</v>
      </c>
      <c r="F7" s="9" t="n">
        <v>336</v>
      </c>
      <c r="G7" s="4" t="n">
        <f aca="false">F7*E7</f>
        <v>16800</v>
      </c>
      <c r="H7" s="4" t="n">
        <f aca="false">[1]Interest!Y9</f>
        <v>0.04177127655701</v>
      </c>
      <c r="I7" s="6" t="n">
        <f aca="false">1/(1+H7/12)^(12*(C7-$B$3)/365.25)</f>
        <v>2.74752961439672</v>
      </c>
      <c r="J7" s="7" t="n">
        <f aca="false">I7*G7</f>
        <v>46158.497521865</v>
      </c>
      <c r="K7" s="8" t="n">
        <f aca="false">J7*D7</f>
        <v>0</v>
      </c>
    </row>
    <row r="8" customFormat="false" ht="12.75" hidden="false" customHeight="false" outlineLevel="0" collapsed="false">
      <c r="B8" s="4" t="s">
        <v>11</v>
      </c>
      <c r="C8" s="5" t="n">
        <v>37104</v>
      </c>
      <c r="D8" s="4"/>
      <c r="E8" s="4" t="n">
        <v>50</v>
      </c>
      <c r="F8" s="9" t="n">
        <v>368</v>
      </c>
      <c r="G8" s="4" t="n">
        <f aca="false">F8*E8</f>
        <v>18400</v>
      </c>
      <c r="H8" s="4" t="n">
        <f aca="false">[1]Interest!Y10</f>
        <v>0.0416295007930687</v>
      </c>
      <c r="I8" s="6" t="n">
        <f aca="false">1/(1+H8/12)^(12*(C8-$B$3)/365.25)</f>
        <v>2.72849609392062</v>
      </c>
      <c r="J8" s="7" t="n">
        <f aca="false">I8*G8</f>
        <v>50204.3281281394</v>
      </c>
      <c r="K8" s="8" t="n">
        <f aca="false">J8*D8</f>
        <v>0</v>
      </c>
    </row>
    <row r="9" customFormat="false" ht="12.75" hidden="false" customHeight="false" outlineLevel="0" collapsed="false">
      <c r="B9" s="4" t="s">
        <v>12</v>
      </c>
      <c r="C9" s="5" t="n">
        <v>37135</v>
      </c>
      <c r="D9" s="4"/>
      <c r="E9" s="4" t="n">
        <v>50</v>
      </c>
      <c r="F9" s="9" t="n">
        <v>304</v>
      </c>
      <c r="G9" s="4" t="n">
        <f aca="false">F9*E9</f>
        <v>15200</v>
      </c>
      <c r="H9" s="4" t="n">
        <f aca="false">[1]Interest!Y11</f>
        <v>0.0414687898602457</v>
      </c>
      <c r="I9" s="6" t="n">
        <f aca="false">1/(1+H9/12)^(12*(C9-$B$3)/365.25)</f>
        <v>2.70842893651346</v>
      </c>
      <c r="J9" s="7" t="n">
        <f aca="false">I9*G9</f>
        <v>41168.1198350045</v>
      </c>
      <c r="K9" s="8" t="n">
        <f aca="false">J9*D9</f>
        <v>0</v>
      </c>
    </row>
    <row r="10" customFormat="false" ht="12.75" hidden="false" customHeight="false" outlineLevel="0" collapsed="false">
      <c r="B10" s="4" t="s">
        <v>13</v>
      </c>
      <c r="C10" s="5" t="n">
        <v>37165</v>
      </c>
      <c r="D10" s="4"/>
      <c r="E10" s="4" t="n">
        <v>50</v>
      </c>
      <c r="F10" s="9" t="n">
        <v>368</v>
      </c>
      <c r="G10" s="4" t="n">
        <f aca="false">F10*E10</f>
        <v>18400</v>
      </c>
      <c r="H10" s="4" t="n">
        <f aca="false">[1]Interest!Y12</f>
        <v>0.041301320562793</v>
      </c>
      <c r="I10" s="6" t="n">
        <f aca="false">1/(1+H10/12)^(12*(C10-$B$3)/365.25)</f>
        <v>2.68845152017226</v>
      </c>
      <c r="J10" s="7" t="n">
        <f aca="false">I10*G10</f>
        <v>49467.5079711696</v>
      </c>
      <c r="K10" s="8" t="n">
        <f aca="false">J10*D10</f>
        <v>0</v>
      </c>
    </row>
    <row r="11" customFormat="false" ht="12.75" hidden="false" customHeight="false" outlineLevel="0" collapsed="false">
      <c r="B11" s="4" t="s">
        <v>14</v>
      </c>
      <c r="C11" s="5" t="n">
        <v>37196</v>
      </c>
      <c r="D11" s="4"/>
      <c r="E11" s="4" t="n">
        <v>50</v>
      </c>
      <c r="F11" s="9" t="n">
        <v>336</v>
      </c>
      <c r="G11" s="4" t="n">
        <f aca="false">F11*E11</f>
        <v>16800</v>
      </c>
      <c r="H11" s="4" t="n">
        <f aca="false">[1]Interest!Y13</f>
        <v>0.0413340624253529</v>
      </c>
      <c r="I11" s="6" t="n">
        <f aca="false">1/(1+H11/12)^(12*(C11-$B$3)/365.25)</f>
        <v>2.68115028492217</v>
      </c>
      <c r="J11" s="7" t="n">
        <f aca="false">I11*G11</f>
        <v>45043.3247866925</v>
      </c>
      <c r="K11" s="8" t="n">
        <f aca="false">J11*D11</f>
        <v>0</v>
      </c>
    </row>
    <row r="12" customFormat="false" ht="12.75" hidden="false" customHeight="false" outlineLevel="0" collapsed="false">
      <c r="B12" s="4" t="s">
        <v>15</v>
      </c>
      <c r="C12" s="5" t="n">
        <v>37226</v>
      </c>
      <c r="D12" s="4"/>
      <c r="E12" s="4" t="n">
        <v>50</v>
      </c>
      <c r="F12" s="9" t="n">
        <v>320</v>
      </c>
      <c r="G12" s="4" t="n">
        <f aca="false">F12*E12</f>
        <v>16000</v>
      </c>
      <c r="H12" s="4" t="n">
        <f aca="false">[1]Interest!Y14</f>
        <v>0.0413657480991403</v>
      </c>
      <c r="I12" s="6" t="n">
        <f aca="false">1/(1+H12/12)^(12*(C12-$B$3)/365.25)</f>
        <v>2.67408934578299</v>
      </c>
      <c r="J12" s="7" t="n">
        <f aca="false">I12*G12</f>
        <v>42785.4295325278</v>
      </c>
      <c r="K12" s="8" t="n">
        <f aca="false">J12*D12</f>
        <v>0</v>
      </c>
    </row>
    <row r="13" customFormat="false" ht="12.75" hidden="false" customHeight="false" outlineLevel="0" collapsed="false">
      <c r="B13" s="4" t="s">
        <v>16</v>
      </c>
      <c r="C13" s="5" t="n">
        <v>37257</v>
      </c>
      <c r="D13" s="4"/>
      <c r="E13" s="4"/>
      <c r="F13" s="9" t="n">
        <v>352</v>
      </c>
      <c r="G13" s="4" t="n">
        <f aca="false">F13*E13</f>
        <v>0</v>
      </c>
      <c r="H13" s="4" t="n">
        <f aca="false">[1]Interest!Y15</f>
        <v>0.0415520673532761</v>
      </c>
      <c r="I13" s="6" t="n">
        <f aca="false">1/(1+H13/12)^(12*(C13-$B$3)/365.25)</f>
        <v>2.67650284283328</v>
      </c>
      <c r="J13" s="8" t="n">
        <f aca="false">I13*G13</f>
        <v>0</v>
      </c>
      <c r="K13" s="8" t="n">
        <f aca="false">J13*D13</f>
        <v>0</v>
      </c>
    </row>
    <row r="14" customFormat="false" ht="12.75" hidden="false" customHeight="false" outlineLevel="0" collapsed="false">
      <c r="B14" s="4" t="s">
        <v>17</v>
      </c>
      <c r="C14" s="5" t="n">
        <v>37288</v>
      </c>
      <c r="D14" s="4"/>
      <c r="E14" s="4"/>
      <c r="F14" s="9" t="n">
        <v>320</v>
      </c>
      <c r="G14" s="4" t="n">
        <f aca="false">F14*E14</f>
        <v>0</v>
      </c>
      <c r="H14" s="4" t="n">
        <f aca="false">[1]Interest!Y16</f>
        <v>0.0419510322635128</v>
      </c>
      <c r="I14" s="6" t="n">
        <f aca="false">1/(1+H14/12)^(12*(C14-$B$3)/365.25)</f>
        <v>2.69229257419495</v>
      </c>
      <c r="J14" s="8" t="n">
        <f aca="false">I14*G14</f>
        <v>0</v>
      </c>
      <c r="K14" s="8" t="n">
        <f aca="false">J14*D14</f>
        <v>0</v>
      </c>
    </row>
    <row r="15" customFormat="false" ht="12.75" hidden="false" customHeight="false" outlineLevel="0" collapsed="false">
      <c r="B15" s="4" t="s">
        <v>18</v>
      </c>
      <c r="C15" s="5" t="n">
        <v>37316</v>
      </c>
      <c r="D15" s="4"/>
      <c r="E15" s="4"/>
      <c r="F15" s="9" t="n">
        <v>336</v>
      </c>
      <c r="G15" s="4" t="n">
        <f aca="false">F15*E15</f>
        <v>0</v>
      </c>
      <c r="H15" s="4" t="n">
        <f aca="false">[1]Interest!Y17</f>
        <v>0.0423113877121675</v>
      </c>
      <c r="I15" s="6" t="n">
        <f aca="false">1/(1+H15/12)^(12*(C15-$B$3)/365.25)</f>
        <v>2.70647659599941</v>
      </c>
      <c r="J15" s="8" t="n">
        <f aca="false">I15*G15</f>
        <v>0</v>
      </c>
      <c r="K15" s="8" t="n">
        <f aca="false">J15*D15</f>
        <v>0</v>
      </c>
    </row>
    <row r="16" customFormat="false" ht="12.75" hidden="false" customHeight="false" outlineLevel="0" collapsed="false">
      <c r="B16" s="4" t="s">
        <v>19</v>
      </c>
      <c r="C16" s="5" t="n">
        <v>37347</v>
      </c>
      <c r="D16" s="4"/>
      <c r="E16" s="4"/>
      <c r="F16" s="9" t="n">
        <v>352</v>
      </c>
      <c r="G16" s="4" t="n">
        <f aca="false">F16*E16</f>
        <v>0</v>
      </c>
      <c r="H16" s="4" t="n">
        <f aca="false">[1]Interest!Y18</f>
        <v>0.0427284295906927</v>
      </c>
      <c r="I16" s="6" t="n">
        <f aca="false">1/(1+H16/12)^(12*(C16-$B$3)/365.25)</f>
        <v>2.72324381433306</v>
      </c>
      <c r="J16" s="8" t="n">
        <f aca="false">I16*G16</f>
        <v>0</v>
      </c>
      <c r="K16" s="8" t="n">
        <f aca="false">J16*D16</f>
        <v>0</v>
      </c>
    </row>
    <row r="17" customFormat="false" ht="12.75" hidden="false" customHeight="false" outlineLevel="0" collapsed="false">
      <c r="B17" s="4" t="s">
        <v>20</v>
      </c>
      <c r="C17" s="5" t="n">
        <v>37377</v>
      </c>
      <c r="D17" s="4"/>
      <c r="E17" s="4"/>
      <c r="F17" s="9" t="n">
        <v>352</v>
      </c>
      <c r="G17" s="4" t="n">
        <f aca="false">F17*E17</f>
        <v>0</v>
      </c>
      <c r="H17" s="4" t="n">
        <f aca="false">[1]Interest!Y19</f>
        <v>0.0431443334007802</v>
      </c>
      <c r="I17" s="6" t="n">
        <f aca="false">1/(1+H17/12)^(12*(C17-$B$3)/365.25)</f>
        <v>2.74017106465801</v>
      </c>
      <c r="J17" s="8" t="n">
        <f aca="false">I17*G17</f>
        <v>0</v>
      </c>
      <c r="K17" s="8" t="n">
        <f aca="false">J17*D17</f>
        <v>0</v>
      </c>
    </row>
    <row r="18" customFormat="false" ht="12.75" hidden="false" customHeight="false" outlineLevel="0" collapsed="false">
      <c r="B18" s="4" t="s">
        <v>9</v>
      </c>
      <c r="C18" s="5" t="n">
        <v>37408</v>
      </c>
      <c r="D18" s="4"/>
      <c r="E18" s="4"/>
      <c r="F18" s="9" t="n">
        <v>320</v>
      </c>
      <c r="G18" s="4" t="n">
        <f aca="false">F18*E18</f>
        <v>0</v>
      </c>
      <c r="H18" s="4" t="n">
        <f aca="false">[1]Interest!Y20</f>
        <v>0.0435741007320805</v>
      </c>
      <c r="I18" s="6" t="n">
        <f aca="false">1/(1+H18/12)^(12*(C18-$B$3)/365.25)</f>
        <v>2.75757491140051</v>
      </c>
      <c r="J18" s="8" t="n">
        <f aca="false">I18*G18</f>
        <v>0</v>
      </c>
      <c r="K18" s="8" t="n">
        <f aca="false">J18*D18</f>
        <v>0</v>
      </c>
    </row>
    <row r="19" customFormat="false" ht="12.75" hidden="false" customHeight="false" outlineLevel="0" collapsed="false">
      <c r="B19" s="4" t="s">
        <v>10</v>
      </c>
      <c r="C19" s="5" t="n">
        <v>37438</v>
      </c>
      <c r="D19" s="4"/>
      <c r="E19" s="4"/>
      <c r="F19" s="9" t="n">
        <v>352</v>
      </c>
      <c r="G19" s="4" t="n">
        <f aca="false">F19*E19</f>
        <v>0</v>
      </c>
      <c r="H19" s="4" t="n">
        <f aca="false">[1]Interest!Y21</f>
        <v>0.0440156958540792</v>
      </c>
      <c r="I19" s="6" t="n">
        <f aca="false">1/(1+H19/12)^(12*(C19-$B$3)/365.25)</f>
        <v>2.77598044256347</v>
      </c>
      <c r="J19" s="8" t="n">
        <f aca="false">I19*G19</f>
        <v>0</v>
      </c>
      <c r="K19" s="8" t="n">
        <f aca="false">J19*D19</f>
        <v>0</v>
      </c>
    </row>
    <row r="20" customFormat="false" ht="12.75" hidden="false" customHeight="false" outlineLevel="0" collapsed="false">
      <c r="B20" s="4" t="s">
        <v>11</v>
      </c>
      <c r="C20" s="5" t="n">
        <v>37469</v>
      </c>
      <c r="D20" s="4"/>
      <c r="E20" s="4"/>
      <c r="F20" s="9" t="n">
        <v>352</v>
      </c>
      <c r="G20" s="4" t="n">
        <f aca="false">F20*E20</f>
        <v>0</v>
      </c>
      <c r="H20" s="4" t="n">
        <f aca="false">[1]Interest!Y22</f>
        <v>0.0445140299408071</v>
      </c>
      <c r="I20" s="6" t="n">
        <f aca="false">1/(1+H20/12)^(12*(C20-$B$3)/365.25)</f>
        <v>2.79762570538783</v>
      </c>
      <c r="J20" s="8" t="n">
        <f aca="false">I20*G20</f>
        <v>0</v>
      </c>
      <c r="K20" s="8" t="n">
        <f aca="false">J20*D20</f>
        <v>0</v>
      </c>
    </row>
    <row r="21" customFormat="false" ht="12.75" hidden="false" customHeight="false" outlineLevel="0" collapsed="false">
      <c r="B21" s="4" t="s">
        <v>12</v>
      </c>
      <c r="C21" s="5" t="n">
        <v>37500</v>
      </c>
      <c r="D21" s="4"/>
      <c r="E21" s="4"/>
      <c r="F21" s="9" t="n">
        <v>320</v>
      </c>
      <c r="G21" s="4" t="n">
        <f aca="false">F21*E21</f>
        <v>0</v>
      </c>
      <c r="H21" s="4" t="n">
        <f aca="false">[1]Interest!Y23</f>
        <v>0.0450123641106739</v>
      </c>
      <c r="I21" s="6" t="n">
        <f aca="false">1/(1+H21/12)^(12*(C21-$B$3)/365.25)</f>
        <v>2.81920080154706</v>
      </c>
      <c r="J21" s="8" t="n">
        <f aca="false">I21*G21</f>
        <v>0</v>
      </c>
      <c r="K21" s="8" t="n">
        <f aca="false">J21*D21</f>
        <v>0</v>
      </c>
    </row>
    <row r="22" customFormat="false" ht="12.75" hidden="false" customHeight="false" outlineLevel="0" collapsed="false">
      <c r="B22" s="4" t="s">
        <v>13</v>
      </c>
      <c r="C22" s="5" t="n">
        <v>37530</v>
      </c>
      <c r="D22" s="4"/>
      <c r="E22" s="4"/>
      <c r="F22" s="9" t="n">
        <v>368</v>
      </c>
      <c r="G22" s="4" t="n">
        <f aca="false">F22*E22</f>
        <v>0</v>
      </c>
      <c r="H22" s="4" t="n">
        <f aca="false">[1]Interest!Y24</f>
        <v>0.0454965273517454</v>
      </c>
      <c r="I22" s="6" t="n">
        <f aca="false">1/(1+H22/12)^(12*(C22-$B$3)/365.25)</f>
        <v>2.84013301692501</v>
      </c>
      <c r="J22" s="8" t="n">
        <f aca="false">I22*G22</f>
        <v>0</v>
      </c>
      <c r="K22" s="8" t="n">
        <f aca="false">J22*D22</f>
        <v>0</v>
      </c>
    </row>
    <row r="23" customFormat="false" ht="12.75" hidden="false" customHeight="false" outlineLevel="0" collapsed="false">
      <c r="B23" s="4" t="s">
        <v>14</v>
      </c>
      <c r="C23" s="5" t="n">
        <v>37561</v>
      </c>
      <c r="D23" s="4"/>
      <c r="E23" s="4"/>
      <c r="F23" s="9" t="n">
        <v>320</v>
      </c>
      <c r="G23" s="4" t="n">
        <f aca="false">F23*E23</f>
        <v>0</v>
      </c>
      <c r="H23" s="4" t="n">
        <f aca="false">[1]Interest!Y25</f>
        <v>0.0459995521549632</v>
      </c>
      <c r="I23" s="6" t="n">
        <f aca="false">1/(1+H23/12)^(12*(C23-$B$3)/365.25)</f>
        <v>2.86186448025844</v>
      </c>
      <c r="J23" s="8" t="n">
        <f aca="false">I23*G23</f>
        <v>0</v>
      </c>
      <c r="K23" s="8" t="n">
        <f aca="false">J23*D23</f>
        <v>0</v>
      </c>
    </row>
    <row r="24" customFormat="false" ht="12.75" hidden="false" customHeight="false" outlineLevel="0" collapsed="false">
      <c r="B24" s="4" t="s">
        <v>15</v>
      </c>
      <c r="C24" s="5" t="n">
        <v>37591</v>
      </c>
      <c r="D24" s="4"/>
      <c r="E24" s="4"/>
      <c r="F24" s="9" t="n">
        <v>336</v>
      </c>
      <c r="G24" s="4" t="n">
        <f aca="false">F24*E24</f>
        <v>0</v>
      </c>
      <c r="H24" s="4" t="n">
        <f aca="false">[1]Interest!Y26</f>
        <v>0.046486350432223</v>
      </c>
      <c r="I24" s="6" t="n">
        <f aca="false">1/(1+H24/12)^(12*(C24-$B$3)/365.25)</f>
        <v>2.88281843913177</v>
      </c>
      <c r="J24" s="8" t="n">
        <f aca="false">I24*G24</f>
        <v>0</v>
      </c>
      <c r="K24" s="8" t="n">
        <f aca="false">J24*D24</f>
        <v>0</v>
      </c>
    </row>
    <row r="25" customFormat="false" ht="12.75" hidden="false" customHeight="false" outlineLevel="0" collapsed="false">
      <c r="B25" s="4" t="s">
        <v>16</v>
      </c>
      <c r="C25" s="5" t="n">
        <v>37622</v>
      </c>
      <c r="D25" s="4"/>
      <c r="E25" s="4"/>
      <c r="F25" s="9" t="n">
        <v>352</v>
      </c>
      <c r="G25" s="4" t="n">
        <f aca="false">F25*E25</f>
        <v>0</v>
      </c>
      <c r="H25" s="4" t="n">
        <f aca="false">[1]Interest!Y27</f>
        <v>0.0469928786926919</v>
      </c>
      <c r="I25" s="6" t="n">
        <f aca="false">1/(1+H25/12)^(12*(C25-$B$3)/365.25)</f>
        <v>2.90461806364202</v>
      </c>
      <c r="J25" s="8" t="n">
        <f aca="false">I25*G25</f>
        <v>0</v>
      </c>
      <c r="K25" s="8" t="n">
        <f aca="false">J25*D25</f>
        <v>0</v>
      </c>
    </row>
    <row r="26" customFormat="false" ht="12.75" hidden="false" customHeight="false" outlineLevel="0" collapsed="false">
      <c r="B26" s="4" t="s">
        <v>17</v>
      </c>
      <c r="C26" s="5" t="n">
        <v>37653</v>
      </c>
      <c r="D26" s="4"/>
      <c r="E26" s="4"/>
      <c r="F26" s="9" t="n">
        <v>320</v>
      </c>
      <c r="G26" s="4" t="n">
        <f aca="false">F26*E26</f>
        <v>0</v>
      </c>
      <c r="H26" s="4" t="n">
        <f aca="false">[1]Interest!Y28</f>
        <v>0.0475036610355302</v>
      </c>
      <c r="I26" s="6" t="n">
        <f aca="false">1/(1+H26/12)^(12*(C26-$B$3)/365.25)</f>
        <v>2.92661135506541</v>
      </c>
      <c r="J26" s="8" t="n">
        <f aca="false">I26*G26</f>
        <v>0</v>
      </c>
      <c r="K26" s="8" t="n">
        <f aca="false">J26*D26</f>
        <v>0</v>
      </c>
    </row>
    <row r="27" customFormat="false" ht="12.75" hidden="false" customHeight="false" outlineLevel="0" collapsed="false">
      <c r="B27" s="4" t="s">
        <v>18</v>
      </c>
      <c r="C27" s="5" t="n">
        <v>37681</v>
      </c>
      <c r="D27" s="4"/>
      <c r="E27" s="4"/>
      <c r="F27" s="9" t="n">
        <v>336</v>
      </c>
      <c r="G27" s="4" t="n">
        <f aca="false">F27*E27</f>
        <v>0</v>
      </c>
      <c r="H27" s="4" t="n">
        <f aca="false">[1]Interest!Y29</f>
        <v>0.0479650129040259</v>
      </c>
      <c r="I27" s="6" t="n">
        <f aca="false">1/(1+H27/12)^(12*(C27-$B$3)/365.25)</f>
        <v>2.94639941270476</v>
      </c>
      <c r="J27" s="8" t="n">
        <f aca="false">I27*G27</f>
        <v>0</v>
      </c>
      <c r="K27" s="8" t="n">
        <f aca="false">J27*D27</f>
        <v>0</v>
      </c>
    </row>
    <row r="28" customFormat="false" ht="12.75" hidden="false" customHeight="false" outlineLevel="0" collapsed="false">
      <c r="B28" s="4" t="s">
        <v>19</v>
      </c>
      <c r="C28" s="5" t="n">
        <v>37712</v>
      </c>
      <c r="D28" s="4"/>
      <c r="E28" s="4"/>
      <c r="F28" s="9" t="n">
        <v>352</v>
      </c>
      <c r="G28" s="4" t="n">
        <f aca="false">F28*E28</f>
        <v>0</v>
      </c>
      <c r="H28" s="4" t="n">
        <f aca="false">[1]Interest!Y30</f>
        <v>0.0484457756944256</v>
      </c>
      <c r="I28" s="6" t="n">
        <f aca="false">1/(1+H28/12)^(12*(C28-$B$3)/365.25)</f>
        <v>2.96622328880779</v>
      </c>
      <c r="J28" s="8" t="n">
        <f aca="false">I28*G28</f>
        <v>0</v>
      </c>
      <c r="K28" s="8" t="n">
        <f aca="false">J28*D28</f>
        <v>0</v>
      </c>
    </row>
    <row r="29" customFormat="false" ht="12.75" hidden="false" customHeight="false" outlineLevel="0" collapsed="false">
      <c r="B29" s="4" t="s">
        <v>20</v>
      </c>
      <c r="C29" s="5" t="n">
        <v>37742</v>
      </c>
      <c r="D29" s="4"/>
      <c r="E29" s="4"/>
      <c r="F29" s="9" t="n">
        <v>336</v>
      </c>
      <c r="G29" s="4" t="n">
        <f aca="false">F29*E29</f>
        <v>0</v>
      </c>
      <c r="H29" s="4" t="n">
        <f aca="false">[1]Interest!Y31</f>
        <v>0.0488701970752024</v>
      </c>
      <c r="I29" s="6" t="n">
        <f aca="false">1/(1+H29/12)^(12*(C29-$B$3)/365.25)</f>
        <v>2.98258340035588</v>
      </c>
      <c r="J29" s="8" t="n">
        <f aca="false">I29*G29</f>
        <v>0</v>
      </c>
      <c r="K29" s="8" t="n">
        <f aca="false">J29*D29</f>
        <v>0</v>
      </c>
    </row>
    <row r="30" customFormat="false" ht="12.75" hidden="false" customHeight="false" outlineLevel="0" collapsed="false">
      <c r="B30" s="4" t="s">
        <v>9</v>
      </c>
      <c r="C30" s="5" t="n">
        <v>37773</v>
      </c>
      <c r="D30" s="4"/>
      <c r="E30" s="4"/>
      <c r="F30" s="9" t="n">
        <v>336</v>
      </c>
      <c r="G30" s="4" t="n">
        <f aca="false">F30*E30</f>
        <v>0</v>
      </c>
      <c r="H30" s="4" t="n">
        <f aca="false">[1]Interest!Y32</f>
        <v>0.0493087658985565</v>
      </c>
      <c r="I30" s="6" t="n">
        <f aca="false">1/(1+H30/12)^(12*(C30-$B$3)/365.25)</f>
        <v>2.99936379828581</v>
      </c>
      <c r="J30" s="8" t="n">
        <f aca="false">I30*G30</f>
        <v>0</v>
      </c>
      <c r="K30" s="8" t="n">
        <f aca="false">J30*D30</f>
        <v>0</v>
      </c>
    </row>
    <row r="31" customFormat="false" ht="12.75" hidden="false" customHeight="false" outlineLevel="0" collapsed="false">
      <c r="B31" s="4" t="s">
        <v>10</v>
      </c>
      <c r="C31" s="5" t="n">
        <v>37803</v>
      </c>
      <c r="D31" s="4"/>
      <c r="E31" s="4"/>
      <c r="F31" s="9" t="n">
        <v>352</v>
      </c>
      <c r="G31" s="4" t="n">
        <f aca="false">F31*E31</f>
        <v>0</v>
      </c>
      <c r="H31" s="4" t="n">
        <f aca="false">[1]Interest!Y33</f>
        <v>0.0497159006441699</v>
      </c>
      <c r="I31" s="6" t="n">
        <f aca="false">1/(1+H31/12)^(12*(C31-$B$3)/365.25)</f>
        <v>3.01432459018913</v>
      </c>
      <c r="J31" s="8" t="n">
        <f aca="false">I31*G31</f>
        <v>0</v>
      </c>
      <c r="K31" s="8" t="n">
        <f aca="false">J31*D31</f>
        <v>0</v>
      </c>
    </row>
    <row r="32" customFormat="false" ht="12.75" hidden="false" customHeight="false" outlineLevel="0" collapsed="false">
      <c r="B32" s="4" t="s">
        <v>11</v>
      </c>
      <c r="C32" s="5" t="n">
        <v>37834</v>
      </c>
      <c r="D32" s="4"/>
      <c r="E32" s="4"/>
      <c r="F32" s="9" t="n">
        <v>336</v>
      </c>
      <c r="G32" s="4" t="n">
        <f aca="false">F32*E32</f>
        <v>0</v>
      </c>
      <c r="H32" s="4" t="n">
        <f aca="false">[1]Interest!Y34</f>
        <v>0.0501118172702379</v>
      </c>
      <c r="I32" s="6" t="n">
        <f aca="false">1/(1+H32/12)^(12*(C32-$B$3)/365.25)</f>
        <v>3.02799300402263</v>
      </c>
      <c r="J32" s="8" t="n">
        <f aca="false">I32*G32</f>
        <v>0</v>
      </c>
      <c r="K32" s="8" t="n">
        <f aca="false">J32*D32</f>
        <v>0</v>
      </c>
    </row>
    <row r="33" customFormat="false" ht="12.75" hidden="false" customHeight="false" outlineLevel="0" collapsed="false">
      <c r="B33" s="4" t="s">
        <v>12</v>
      </c>
      <c r="C33" s="5" t="n">
        <v>37865</v>
      </c>
      <c r="D33" s="4"/>
      <c r="E33" s="4"/>
      <c r="F33" s="9" t="n">
        <v>336</v>
      </c>
      <c r="G33" s="4" t="n">
        <f aca="false">F33*E33</f>
        <v>0</v>
      </c>
      <c r="H33" s="4" t="n">
        <f aca="false">[1]Interest!Y35</f>
        <v>0.0505077339486397</v>
      </c>
      <c r="I33" s="6" t="n">
        <f aca="false">1/(1+H33/12)^(12*(C33-$B$3)/365.25)</f>
        <v>3.04151896388944</v>
      </c>
      <c r="J33" s="8" t="n">
        <f aca="false">I33*G33</f>
        <v>0</v>
      </c>
      <c r="K33" s="8" t="n">
        <f aca="false">J33*D33</f>
        <v>0</v>
      </c>
    </row>
    <row r="34" customFormat="false" ht="12.75" hidden="false" customHeight="false" outlineLevel="0" collapsed="false">
      <c r="B34" s="4" t="s">
        <v>13</v>
      </c>
      <c r="C34" s="5" t="n">
        <v>37895</v>
      </c>
      <c r="D34" s="4"/>
      <c r="E34" s="4"/>
      <c r="F34" s="9" t="n">
        <v>368</v>
      </c>
      <c r="G34" s="4" t="n">
        <f aca="false">F34*E34</f>
        <v>0</v>
      </c>
      <c r="H34" s="4" t="n">
        <f aca="false">[1]Interest!Y36</f>
        <v>0.0508702639684957</v>
      </c>
      <c r="I34" s="6" t="n">
        <f aca="false">1/(1+H34/12)^(12*(C34-$B$3)/365.25)</f>
        <v>3.05309228588385</v>
      </c>
      <c r="J34" s="8" t="n">
        <f aca="false">I34*G34</f>
        <v>0</v>
      </c>
      <c r="K34" s="8" t="n">
        <f aca="false">J34*D34</f>
        <v>0</v>
      </c>
    </row>
    <row r="35" customFormat="false" ht="12.75" hidden="false" customHeight="false" outlineLevel="0" collapsed="false">
      <c r="B35" s="4" t="s">
        <v>14</v>
      </c>
      <c r="C35" s="5" t="n">
        <v>37926</v>
      </c>
      <c r="D35" s="4"/>
      <c r="E35" s="4"/>
      <c r="F35" s="9" t="n">
        <v>304</v>
      </c>
      <c r="G35" s="4" t="n">
        <f aca="false">F35*E35</f>
        <v>0</v>
      </c>
      <c r="H35" s="4" t="n">
        <f aca="false">[1]Interest!Y37</f>
        <v>0.0512190280352751</v>
      </c>
      <c r="I35" s="6" t="n">
        <f aca="false">1/(1+H35/12)^(12*(C35-$B$3)/365.25)</f>
        <v>3.0631784668814</v>
      </c>
      <c r="J35" s="8" t="n">
        <f aca="false">I35*G35</f>
        <v>0</v>
      </c>
      <c r="K35" s="8" t="n">
        <f aca="false">J35*D35</f>
        <v>0</v>
      </c>
    </row>
    <row r="36" customFormat="false" ht="12.75" hidden="false" customHeight="false" outlineLevel="0" collapsed="false">
      <c r="B36" s="4" t="s">
        <v>15</v>
      </c>
      <c r="C36" s="5" t="n">
        <v>37956</v>
      </c>
      <c r="D36" s="4"/>
      <c r="E36" s="4"/>
      <c r="F36" s="9" t="n">
        <v>352</v>
      </c>
      <c r="G36" s="4" t="n">
        <f aca="false">F36*E36</f>
        <v>0</v>
      </c>
      <c r="H36" s="4" t="n">
        <f aca="false">[1]Interest!Y38</f>
        <v>0.0515565416869332</v>
      </c>
      <c r="I36" s="6" t="n">
        <f aca="false">1/(1+H36/12)^(12*(C36-$B$3)/365.25)</f>
        <v>3.07279789472501</v>
      </c>
      <c r="J36" s="8" t="n">
        <f aca="false">I36*G36</f>
        <v>0</v>
      </c>
      <c r="K36" s="8" t="n">
        <f aca="false">J36*D36</f>
        <v>0</v>
      </c>
    </row>
    <row r="37" customFormat="false" ht="12.75" hidden="false" customHeight="false" outlineLevel="0" collapsed="false">
      <c r="B37" s="4" t="s">
        <v>16</v>
      </c>
      <c r="C37" s="5" t="n">
        <v>37987</v>
      </c>
      <c r="D37" s="4"/>
      <c r="E37" s="4"/>
      <c r="F37" s="9" t="n">
        <v>336</v>
      </c>
      <c r="G37" s="4" t="n">
        <f aca="false">F37*E37</f>
        <v>0</v>
      </c>
      <c r="H37" s="4" t="n">
        <f aca="false">[1]Interest!Y39</f>
        <v>0.0518937256736645</v>
      </c>
      <c r="I37" s="6" t="n">
        <f aca="false">1/(1+H37/12)^(12*(C37-$B$3)/365.25)</f>
        <v>3.08181779433403</v>
      </c>
      <c r="J37" s="8" t="n">
        <f aca="false">I37*G37</f>
        <v>0</v>
      </c>
      <c r="K37" s="8" t="n">
        <f aca="false">J37*D37</f>
        <v>0</v>
      </c>
    </row>
    <row r="38" customFormat="false" ht="12.75" hidden="false" customHeight="false" outlineLevel="0" collapsed="false">
      <c r="B38" s="4" t="s">
        <v>17</v>
      </c>
      <c r="C38" s="5" t="n">
        <v>38018</v>
      </c>
      <c r="D38" s="4"/>
      <c r="E38" s="4"/>
      <c r="F38" s="9" t="n">
        <v>320</v>
      </c>
      <c r="G38" s="4" t="n">
        <f aca="false">F38*E38</f>
        <v>0</v>
      </c>
      <c r="H38" s="4" t="n">
        <f aca="false">[1]Interest!Y40</f>
        <v>0.0522185575264111</v>
      </c>
      <c r="I38" s="6" t="n">
        <f aca="false">1/(1+H38/12)^(12*(C38-$B$3)/365.25)</f>
        <v>3.08986453125299</v>
      </c>
      <c r="J38" s="8" t="n">
        <f aca="false">I38*G38</f>
        <v>0</v>
      </c>
      <c r="K38" s="8" t="n">
        <f aca="false">J38*D38</f>
        <v>0</v>
      </c>
    </row>
    <row r="39" customFormat="false" ht="12.75" hidden="false" customHeight="false" outlineLevel="0" collapsed="false">
      <c r="B39" s="4" t="s">
        <v>18</v>
      </c>
      <c r="C39" s="5" t="n">
        <v>38047</v>
      </c>
      <c r="D39" s="4"/>
      <c r="E39" s="4"/>
      <c r="F39" s="9" t="n">
        <v>368</v>
      </c>
      <c r="G39" s="4" t="n">
        <f aca="false">F39*E39</f>
        <v>0</v>
      </c>
      <c r="H39" s="4" t="n">
        <f aca="false">[1]Interest!Y41</f>
        <v>0.0525224325172919</v>
      </c>
      <c r="I39" s="6" t="n">
        <f aca="false">1/(1+H39/12)^(12*(C39-$B$3)/365.25)</f>
        <v>3.09725667396876</v>
      </c>
      <c r="J39" s="8" t="n">
        <f aca="false">I39*G39</f>
        <v>0</v>
      </c>
      <c r="K39" s="8" t="n">
        <f aca="false">J39*D39</f>
        <v>0</v>
      </c>
    </row>
    <row r="40" customFormat="false" ht="12.75" hidden="false" customHeight="false" outlineLevel="0" collapsed="false">
      <c r="B40" s="4" t="s">
        <v>19</v>
      </c>
      <c r="C40" s="5" t="n">
        <v>38078</v>
      </c>
      <c r="D40" s="4"/>
      <c r="E40" s="4"/>
      <c r="F40" s="9" t="n">
        <v>352</v>
      </c>
      <c r="G40" s="4" t="n">
        <f aca="false">F40*E40</f>
        <v>0</v>
      </c>
      <c r="H40" s="4" t="n">
        <f aca="false">[1]Interest!Y42</f>
        <v>0.0528196564352723</v>
      </c>
      <c r="I40" s="6" t="n">
        <f aca="false">1/(1+H40/12)^(12*(C40-$B$3)/365.25)</f>
        <v>3.10317935792875</v>
      </c>
      <c r="J40" s="8" t="n">
        <f aca="false">I40*G40</f>
        <v>0</v>
      </c>
      <c r="K40" s="8" t="n">
        <f aca="false">J40*D40</f>
        <v>0</v>
      </c>
    </row>
    <row r="41" customFormat="false" ht="12.75" hidden="false" customHeight="false" outlineLevel="0" collapsed="false">
      <c r="B41" s="4" t="s">
        <v>20</v>
      </c>
      <c r="C41" s="5" t="n">
        <v>38108</v>
      </c>
      <c r="D41" s="4"/>
      <c r="E41" s="4"/>
      <c r="F41" s="9" t="n">
        <v>320</v>
      </c>
      <c r="G41" s="4" t="n">
        <f aca="false">F41*E41</f>
        <v>0</v>
      </c>
      <c r="H41" s="4" t="n">
        <f aca="false">[1]Interest!Y43</f>
        <v>0.0530787939268964</v>
      </c>
      <c r="I41" s="6" t="n">
        <f aca="false">1/(1+H41/12)^(12*(C41-$B$3)/365.25)</f>
        <v>3.10688520069378</v>
      </c>
      <c r="J41" s="8" t="n">
        <f aca="false">I41*G41</f>
        <v>0</v>
      </c>
      <c r="K41" s="8" t="n">
        <f aca="false">J41*D41</f>
        <v>0</v>
      </c>
    </row>
    <row r="42" customFormat="false" ht="12.75" hidden="false" customHeight="false" outlineLevel="0" collapsed="false">
      <c r="B42" s="4" t="s">
        <v>9</v>
      </c>
      <c r="C42" s="5" t="n">
        <v>38139</v>
      </c>
      <c r="D42" s="4"/>
      <c r="E42" s="4"/>
      <c r="F42" s="9" t="n">
        <v>352</v>
      </c>
      <c r="G42" s="4" t="n">
        <f aca="false">F42*E42</f>
        <v>0</v>
      </c>
      <c r="H42" s="4" t="n">
        <f aca="false">[1]Interest!Y44</f>
        <v>0.0533465693584278</v>
      </c>
      <c r="I42" s="6" t="n">
        <f aca="false">1/(1+H42/12)^(12*(C42-$B$3)/365.25)</f>
        <v>3.11058033613726</v>
      </c>
      <c r="J42" s="8" t="n">
        <f aca="false">I42*G42</f>
        <v>0</v>
      </c>
      <c r="K42" s="8" t="n">
        <f aca="false">J42*D42</f>
        <v>0</v>
      </c>
    </row>
    <row r="43" customFormat="false" ht="12.75" hidden="false" customHeight="false" outlineLevel="0" collapsed="false">
      <c r="B43" s="4" t="s">
        <v>10</v>
      </c>
      <c r="C43" s="5" t="n">
        <v>38169</v>
      </c>
      <c r="D43" s="4"/>
      <c r="E43" s="4"/>
      <c r="F43" s="9" t="n">
        <v>336</v>
      </c>
      <c r="G43" s="4" t="n">
        <f aca="false">F43*E43</f>
        <v>0</v>
      </c>
      <c r="H43" s="4" t="n">
        <f aca="false">[1]Interest!Y45</f>
        <v>0.0535934792845425</v>
      </c>
      <c r="I43" s="6" t="n">
        <f aca="false">1/(1+H43/12)^(12*(C43-$B$3)/365.25)</f>
        <v>3.11322094630524</v>
      </c>
      <c r="J43" s="8" t="n">
        <f aca="false">I43*G43</f>
        <v>0</v>
      </c>
      <c r="K43" s="8" t="n">
        <f aca="false">J43*D43</f>
        <v>0</v>
      </c>
    </row>
    <row r="44" customFormat="false" ht="12.75" hidden="false" customHeight="false" outlineLevel="0" collapsed="false">
      <c r="B44" s="4" t="s">
        <v>11</v>
      </c>
      <c r="C44" s="5" t="n">
        <v>38200</v>
      </c>
      <c r="D44" s="4"/>
      <c r="E44" s="4"/>
      <c r="F44" s="9" t="n">
        <v>352</v>
      </c>
      <c r="G44" s="4" t="n">
        <f aca="false">F44*E44</f>
        <v>0</v>
      </c>
      <c r="H44" s="4" t="n">
        <f aca="false">[1]Interest!Y46</f>
        <v>0.0538351908481536</v>
      </c>
      <c r="I44" s="6" t="n">
        <f aca="false">1/(1+H44/12)^(12*(C44-$B$3)/365.25)</f>
        <v>3.11493842449001</v>
      </c>
      <c r="J44" s="8" t="n">
        <f aca="false">I44*G44</f>
        <v>0</v>
      </c>
      <c r="K44" s="8" t="n">
        <f aca="false">J44*D44</f>
        <v>0</v>
      </c>
    </row>
    <row r="45" customFormat="false" ht="12.75" hidden="false" customHeight="false" outlineLevel="0" collapsed="false">
      <c r="B45" s="4" t="s">
        <v>12</v>
      </c>
      <c r="C45" s="5" t="n">
        <v>38231</v>
      </c>
      <c r="D45" s="4"/>
      <c r="E45" s="4"/>
      <c r="F45" s="9" t="n">
        <v>336</v>
      </c>
      <c r="G45" s="4" t="n">
        <f aca="false">F45*E45</f>
        <v>0</v>
      </c>
      <c r="H45" s="4" t="n">
        <f aca="false">[1]Interest!Y47</f>
        <v>0.0540769024312353</v>
      </c>
      <c r="I45" s="6" t="n">
        <f aca="false">1/(1+H45/12)^(12*(C45-$B$3)/365.25)</f>
        <v>3.11652923139874</v>
      </c>
      <c r="J45" s="8" t="n">
        <f aca="false">I45*G45</f>
        <v>0</v>
      </c>
      <c r="K45" s="8" t="n">
        <f aca="false">J45*D45</f>
        <v>0</v>
      </c>
    </row>
    <row r="46" customFormat="false" ht="12.75" hidden="false" customHeight="false" outlineLevel="0" collapsed="false">
      <c r="B46" s="4" t="s">
        <v>13</v>
      </c>
      <c r="C46" s="5" t="n">
        <v>38261</v>
      </c>
      <c r="D46" s="4"/>
      <c r="E46" s="4"/>
      <c r="F46" s="9" t="n">
        <v>336</v>
      </c>
      <c r="G46" s="4" t="n">
        <f aca="false">F46*E46</f>
        <v>0</v>
      </c>
      <c r="H46" s="4" t="n">
        <f aca="false">[1]Interest!Y48</f>
        <v>0.0543001568799912</v>
      </c>
      <c r="I46" s="6" t="n">
        <f aca="false">1/(1+H46/12)^(12*(C46-$B$3)/365.25)</f>
        <v>3.11725364706114</v>
      </c>
      <c r="J46" s="8" t="n">
        <f aca="false">I46*G46</f>
        <v>0</v>
      </c>
      <c r="K46" s="8" t="n">
        <f aca="false">J46*D46</f>
        <v>0</v>
      </c>
    </row>
    <row r="47" customFormat="false" ht="12.75" hidden="false" customHeight="false" outlineLevel="0" collapsed="false">
      <c r="B47" s="4" t="s">
        <v>14</v>
      </c>
      <c r="C47" s="5" t="n">
        <v>38292</v>
      </c>
      <c r="D47" s="4"/>
      <c r="E47" s="4"/>
      <c r="F47" s="9" t="n">
        <v>336</v>
      </c>
      <c r="G47" s="4" t="n">
        <f aca="false">F47*E47</f>
        <v>0</v>
      </c>
      <c r="H47" s="4" t="n">
        <f aca="false">[1]Interest!Y49</f>
        <v>0.0545205996142308</v>
      </c>
      <c r="I47" s="6" t="n">
        <f aca="false">1/(1+H47/12)^(12*(C47-$B$3)/365.25)</f>
        <v>3.11721742678773</v>
      </c>
      <c r="J47" s="8" t="n">
        <f aca="false">I47*G47</f>
        <v>0</v>
      </c>
      <c r="K47" s="8" t="n">
        <f aca="false">J47*D47</f>
        <v>0</v>
      </c>
    </row>
    <row r="48" customFormat="false" ht="12.75" hidden="false" customHeight="false" outlineLevel="0" collapsed="false">
      <c r="B48" s="4" t="s">
        <v>15</v>
      </c>
      <c r="C48" s="5" t="n">
        <v>38322</v>
      </c>
      <c r="D48" s="4"/>
      <c r="E48" s="4"/>
      <c r="F48" s="9" t="n">
        <v>368</v>
      </c>
      <c r="G48" s="4" t="n">
        <f aca="false">F48*E48</f>
        <v>0</v>
      </c>
      <c r="H48" s="4" t="n">
        <f aca="false">[1]Interest!Y50</f>
        <v>0.0547339313079411</v>
      </c>
      <c r="I48" s="6" t="n">
        <f aca="false">1/(1+H48/12)^(12*(C48-$B$3)/365.25)</f>
        <v>3.11707157173567</v>
      </c>
      <c r="J48" s="8" t="n">
        <f aca="false">I48*G48</f>
        <v>0</v>
      </c>
      <c r="K48" s="8" t="n">
        <f aca="false">J48*D48</f>
        <v>0</v>
      </c>
    </row>
    <row r="49" customFormat="false" ht="12.75" hidden="false" customHeight="false" outlineLevel="0" collapsed="false">
      <c r="B49" s="4" t="s">
        <v>16</v>
      </c>
      <c r="C49" s="5" t="n">
        <v>38353</v>
      </c>
      <c r="D49" s="4"/>
      <c r="E49" s="4"/>
      <c r="F49" s="9" t="n">
        <v>336</v>
      </c>
      <c r="G49" s="4"/>
      <c r="H49" s="4" t="n">
        <f aca="false">[1]Interest!Y51</f>
        <v>0.0549510964313349</v>
      </c>
      <c r="I49" s="6" t="n">
        <f aca="false">1/(1+H49/12)^(12*(C49-$B$3)/365.25)</f>
        <v>3.11659553911852</v>
      </c>
      <c r="J49" s="8" t="n">
        <f aca="false">I49*G49</f>
        <v>0</v>
      </c>
      <c r="K49" s="8" t="n">
        <f aca="false">J49*D49</f>
        <v>0</v>
      </c>
    </row>
    <row r="50" customFormat="false" ht="12.75" hidden="false" customHeight="false" outlineLevel="0" collapsed="false">
      <c r="B50" s="4" t="s">
        <v>17</v>
      </c>
      <c r="C50" s="5" t="n">
        <v>38384</v>
      </c>
      <c r="D50" s="4"/>
      <c r="E50" s="4"/>
      <c r="F50" s="9" t="n">
        <v>320</v>
      </c>
      <c r="G50" s="4"/>
      <c r="H50" s="4" t="n">
        <f aca="false">[1]Interest!Y52</f>
        <v>0.0551655623350777</v>
      </c>
      <c r="I50" s="6" t="n">
        <f aca="false">1/(1+H50/12)^(12*(C50-$B$3)/365.25)</f>
        <v>3.11583210998779</v>
      </c>
      <c r="J50" s="8" t="n">
        <f aca="false">I50*G50</f>
        <v>0</v>
      </c>
      <c r="K50" s="8" t="n">
        <f aca="false">J50*D50</f>
        <v>0</v>
      </c>
    </row>
    <row r="51" customFormat="false" ht="12.75" hidden="false" customHeight="false" outlineLevel="0" collapsed="false">
      <c r="B51" s="4" t="s">
        <v>18</v>
      </c>
      <c r="C51" s="5" t="n">
        <v>38412</v>
      </c>
      <c r="D51" s="4"/>
      <c r="E51" s="4"/>
      <c r="F51" s="9" t="n">
        <v>368</v>
      </c>
      <c r="G51" s="4"/>
      <c r="H51" s="4" t="n">
        <f aca="false">[1]Interest!Y53</f>
        <v>0.0553592734871096</v>
      </c>
      <c r="I51" s="6" t="n">
        <f aca="false">1/(1+H51/12)^(12*(C51-$B$3)/365.25)</f>
        <v>3.11504548493672</v>
      </c>
      <c r="J51" s="8" t="n">
        <f aca="false">I51*G51</f>
        <v>0</v>
      </c>
      <c r="K51" s="8" t="n">
        <f aca="false">J51*D51</f>
        <v>0</v>
      </c>
    </row>
    <row r="52" customFormat="false" ht="12.75" hidden="false" customHeight="false" outlineLevel="0" collapsed="false">
      <c r="B52" s="4" t="s">
        <v>19</v>
      </c>
      <c r="C52" s="5" t="n">
        <v>38443</v>
      </c>
      <c r="D52" s="4"/>
      <c r="E52" s="4"/>
      <c r="F52" s="9" t="n">
        <v>336</v>
      </c>
      <c r="G52" s="4"/>
      <c r="H52" s="4" t="n">
        <f aca="false">[1]Interest!Y54</f>
        <v>0.0555560924700433</v>
      </c>
      <c r="I52" s="6" t="n">
        <f aca="false">1/(1+H52/12)^(12*(C52-$B$3)/365.25)</f>
        <v>3.11294672551894</v>
      </c>
      <c r="J52" s="8" t="n">
        <f aca="false">I52*G52</f>
        <v>0</v>
      </c>
      <c r="K52" s="8" t="n">
        <f aca="false">J52*D52</f>
        <v>0</v>
      </c>
    </row>
    <row r="53" customFormat="false" ht="12.75" hidden="false" customHeight="false" outlineLevel="0" collapsed="false">
      <c r="B53" s="4" t="s">
        <v>20</v>
      </c>
      <c r="C53" s="5" t="n">
        <v>38473</v>
      </c>
      <c r="D53" s="4"/>
      <c r="E53" s="4"/>
      <c r="F53" s="9" t="n">
        <v>336</v>
      </c>
      <c r="G53" s="4"/>
      <c r="H53" s="4" t="n">
        <f aca="false">[1]Interest!Y55</f>
        <v>0.0557311631896225</v>
      </c>
      <c r="I53" s="6" t="n">
        <f aca="false">1/(1+H53/12)^(12*(C53-$B$3)/365.25)</f>
        <v>3.10984549339427</v>
      </c>
      <c r="J53" s="8" t="n">
        <f aca="false">I53*G53</f>
        <v>0</v>
      </c>
      <c r="K53" s="8" t="n">
        <f aca="false">J53*D53</f>
        <v>0</v>
      </c>
    </row>
    <row r="54" customFormat="false" ht="12.75" hidden="false" customHeight="false" outlineLevel="0" collapsed="false">
      <c r="B54" s="4" t="s">
        <v>9</v>
      </c>
      <c r="C54" s="5" t="n">
        <v>38504</v>
      </c>
      <c r="D54" s="4"/>
      <c r="E54" s="4"/>
      <c r="F54" s="9" t="n">
        <v>352</v>
      </c>
      <c r="G54" s="4"/>
      <c r="H54" s="4" t="n">
        <f aca="false">[1]Interest!Y56</f>
        <v>0.0559120696105753</v>
      </c>
      <c r="I54" s="6" t="n">
        <f aca="false">1/(1+H54/12)^(12*(C54-$B$3)/365.25)</f>
        <v>3.10655053908579</v>
      </c>
      <c r="J54" s="8" t="n">
        <f aca="false">I54*G54</f>
        <v>0</v>
      </c>
      <c r="K54" s="8" t="n">
        <f aca="false">J54*D54</f>
        <v>0</v>
      </c>
    </row>
    <row r="55" customFormat="false" ht="12.75" hidden="false" customHeight="false" outlineLevel="0" collapsed="false">
      <c r="B55" s="4" t="s">
        <v>10</v>
      </c>
      <c r="C55" s="5" t="n">
        <v>38534</v>
      </c>
      <c r="D55" s="4"/>
      <c r="E55" s="4"/>
      <c r="F55" s="9" t="n">
        <v>320</v>
      </c>
      <c r="G55" s="4"/>
      <c r="H55" s="4" t="n">
        <f aca="false">[1]Interest!Y57</f>
        <v>0.0560789740990946</v>
      </c>
      <c r="I55" s="6" t="n">
        <f aca="false">1/(1+H55/12)^(12*(C55-$B$3)/365.25)</f>
        <v>3.10276426987009</v>
      </c>
      <c r="J55" s="8" t="n">
        <f aca="false">I55*G55</f>
        <v>0</v>
      </c>
      <c r="K55" s="8" t="n">
        <f aca="false">J55*D55</f>
        <v>0</v>
      </c>
    </row>
    <row r="56" customFormat="false" ht="12.75" hidden="false" customHeight="false" outlineLevel="0" collapsed="false">
      <c r="B56" s="4" t="s">
        <v>11</v>
      </c>
      <c r="C56" s="5" t="n">
        <v>38565</v>
      </c>
      <c r="D56" s="4"/>
      <c r="E56" s="4"/>
      <c r="F56" s="9" t="n">
        <v>368</v>
      </c>
      <c r="G56" s="4"/>
      <c r="H56" s="4" t="n">
        <f aca="false">[1]Interest!Y58</f>
        <v>0.0562430036196422</v>
      </c>
      <c r="I56" s="6" t="n">
        <f aca="false">1/(1+H56/12)^(12*(C56-$B$3)/365.25)</f>
        <v>3.09824316397696</v>
      </c>
      <c r="J56" s="8" t="n">
        <f aca="false">I56*G56</f>
        <v>0</v>
      </c>
      <c r="K56" s="8" t="n">
        <f aca="false">J56*D56</f>
        <v>0</v>
      </c>
    </row>
    <row r="57" customFormat="false" ht="12.75" hidden="false" customHeight="false" outlineLevel="0" collapsed="false">
      <c r="B57" s="4" t="s">
        <v>12</v>
      </c>
      <c r="C57" s="5" t="n">
        <v>38596</v>
      </c>
      <c r="D57" s="4"/>
      <c r="E57" s="4"/>
      <c r="F57" s="9" t="n">
        <v>336</v>
      </c>
      <c r="G57" s="4"/>
      <c r="H57" s="4" t="n">
        <f aca="false">[1]Interest!Y59</f>
        <v>0.0564070331491462</v>
      </c>
      <c r="I57" s="6" t="n">
        <f aca="false">1/(1+H57/12)^(12*(C57-$B$3)/365.25)</f>
        <v>3.09364277082158</v>
      </c>
      <c r="J57" s="8" t="n">
        <f aca="false">I57*G57</f>
        <v>0</v>
      </c>
      <c r="K57" s="8" t="n">
        <f aca="false">J57*D57</f>
        <v>0</v>
      </c>
    </row>
    <row r="58" customFormat="false" ht="12.75" hidden="false" customHeight="false" outlineLevel="0" collapsed="false">
      <c r="B58" s="4" t="s">
        <v>13</v>
      </c>
      <c r="C58" s="5" t="n">
        <v>38626</v>
      </c>
      <c r="D58" s="4"/>
      <c r="E58" s="4"/>
      <c r="F58" s="9" t="n">
        <v>336</v>
      </c>
      <c r="G58" s="4"/>
      <c r="H58" s="4" t="n">
        <f aca="false">[1]Interest!Y60</f>
        <v>0.056565771412032</v>
      </c>
      <c r="I58" s="6" t="n">
        <f aca="false">1/(1+H58/12)^(12*(C58-$B$3)/365.25)</f>
        <v>3.08911563827105</v>
      </c>
      <c r="J58" s="8" t="n">
        <f aca="false">I58*G58</f>
        <v>0</v>
      </c>
      <c r="K58" s="8" t="n">
        <f aca="false">J58*D58</f>
        <v>0</v>
      </c>
    </row>
    <row r="59" customFormat="false" ht="12.75" hidden="false" customHeight="false" outlineLevel="0" collapsed="false">
      <c r="B59" s="4" t="s">
        <v>14</v>
      </c>
      <c r="C59" s="5" t="n">
        <v>38657</v>
      </c>
      <c r="D59" s="4"/>
      <c r="E59" s="4"/>
      <c r="F59" s="9" t="n">
        <v>336</v>
      </c>
      <c r="G59" s="4"/>
      <c r="H59" s="4" t="n">
        <f aca="false">[1]Interest!Y61</f>
        <v>0.056729800959157</v>
      </c>
      <c r="I59" s="6" t="n">
        <f aca="false">1/(1+H59/12)^(12*(C59-$B$3)/365.25)</f>
        <v>3.0843603279016</v>
      </c>
      <c r="J59" s="8" t="n">
        <f aca="false">I59*G59</f>
        <v>0</v>
      </c>
      <c r="K59" s="8" t="n">
        <f aca="false">J59*D59</f>
        <v>0</v>
      </c>
    </row>
    <row r="60" customFormat="false" ht="12.75" hidden="false" customHeight="false" outlineLevel="0" collapsed="false">
      <c r="B60" s="4" t="s">
        <v>15</v>
      </c>
      <c r="C60" s="5" t="n">
        <v>38687</v>
      </c>
      <c r="D60" s="4"/>
      <c r="E60" s="4"/>
      <c r="F60" s="9" t="n">
        <v>336</v>
      </c>
      <c r="G60" s="4"/>
      <c r="H60" s="4" t="n">
        <f aca="false">[1]Interest!Y62</f>
        <v>0.0568885392390936</v>
      </c>
      <c r="I60" s="6" t="n">
        <f aca="false">1/(1+H60/12)^(12*(C60-$B$3)/365.25)</f>
        <v>3.07968399394855</v>
      </c>
      <c r="J60" s="8" t="n">
        <f aca="false">I60*G60</f>
        <v>0</v>
      </c>
      <c r="K60" s="8" t="n">
        <f aca="false">J60*D60</f>
        <v>0</v>
      </c>
    </row>
    <row r="61" customFormat="false" ht="12.75" hidden="false" customHeight="false" outlineLevel="0" collapsed="false">
      <c r="B61" s="4" t="s">
        <v>16</v>
      </c>
      <c r="C61" s="5" t="n">
        <v>38718</v>
      </c>
      <c r="D61" s="4"/>
      <c r="E61" s="4"/>
      <c r="F61" s="9" t="n">
        <v>336</v>
      </c>
      <c r="G61" s="4"/>
      <c r="H61" s="4" t="n">
        <f aca="false">[1]Interest!Y63</f>
        <v>0.057052568803837</v>
      </c>
      <c r="I61" s="6" t="n">
        <f aca="false">1/(1+H61/12)^(12*(C61-$B$3)/365.25)</f>
        <v>3.0747752625669</v>
      </c>
      <c r="J61" s="8" t="n">
        <f aca="false">I61*G61</f>
        <v>0</v>
      </c>
      <c r="K61" s="8" t="n">
        <f aca="false">J61*D61</f>
        <v>0</v>
      </c>
    </row>
    <row r="62" customFormat="false" ht="12.75" hidden="false" customHeight="false" outlineLevel="0" collapsed="false">
      <c r="B62" s="4" t="s">
        <v>17</v>
      </c>
      <c r="C62" s="5" t="n">
        <v>38749</v>
      </c>
      <c r="D62" s="4"/>
      <c r="E62" s="4"/>
      <c r="F62" s="9" t="n">
        <v>320</v>
      </c>
      <c r="G62" s="4"/>
      <c r="H62" s="4" t="n">
        <f aca="false">[1]Interest!Y64</f>
        <v>0.0572165983775337</v>
      </c>
      <c r="I62" s="6" t="n">
        <f aca="false">1/(1+H62/12)^(12*(C62-$B$3)/365.25)</f>
        <v>3.06978915087855</v>
      </c>
      <c r="J62" s="8" t="n">
        <f aca="false">I62*G62</f>
        <v>0</v>
      </c>
      <c r="K62" s="8" t="n">
        <f aca="false">J62*D62</f>
        <v>0</v>
      </c>
    </row>
    <row r="63" customFormat="false" ht="12.75" hidden="false" customHeight="false" outlineLevel="0" collapsed="false">
      <c r="B63" s="4" t="s">
        <v>18</v>
      </c>
      <c r="C63" s="5" t="n">
        <v>38777</v>
      </c>
      <c r="D63" s="4"/>
      <c r="E63" s="4"/>
      <c r="F63" s="9" t="n">
        <v>368</v>
      </c>
      <c r="G63" s="4"/>
      <c r="H63" s="4" t="n">
        <f aca="false">[1]Interest!Y65</f>
        <v>0.0573647541292117</v>
      </c>
      <c r="I63" s="6" t="n">
        <f aca="false">1/(1+H63/12)^(12*(C63-$B$3)/365.25)</f>
        <v>3.06521939183784</v>
      </c>
      <c r="J63" s="8" t="n">
        <f aca="false">I63*G63</f>
        <v>0</v>
      </c>
      <c r="K63" s="8" t="n">
        <f aca="false">J63*D63</f>
        <v>0</v>
      </c>
    </row>
    <row r="64" customFormat="false" ht="12.75" hidden="false" customHeight="false" outlineLevel="0" collapsed="false">
      <c r="B64" s="4" t="s">
        <v>19</v>
      </c>
      <c r="C64" s="5" t="n">
        <v>38808</v>
      </c>
      <c r="D64" s="4"/>
      <c r="E64" s="4"/>
      <c r="F64" s="9" t="n">
        <v>320</v>
      </c>
      <c r="G64" s="4"/>
      <c r="H64" s="4" t="n">
        <f aca="false">[1]Interest!Y66</f>
        <v>0.0575287837199445</v>
      </c>
      <c r="I64" s="6" t="n">
        <f aca="false">1/(1+H64/12)^(12*(C64-$B$3)/365.25)</f>
        <v>3.06008712822666</v>
      </c>
      <c r="J64" s="8" t="n">
        <f aca="false">I64*G64</f>
        <v>0</v>
      </c>
      <c r="K64" s="8" t="n">
        <f aca="false">J64*D64</f>
        <v>0</v>
      </c>
    </row>
    <row r="65" customFormat="false" ht="12.75" hidden="false" customHeight="false" outlineLevel="0" collapsed="false">
      <c r="B65" s="4" t="s">
        <v>20</v>
      </c>
      <c r="C65" s="5" t="n">
        <v>38838</v>
      </c>
      <c r="D65" s="4"/>
      <c r="E65" s="4"/>
      <c r="F65" s="9" t="n">
        <v>352</v>
      </c>
      <c r="G65" s="4"/>
      <c r="H65" s="4" t="n">
        <f aca="false">[1]Interest!Y67</f>
        <v>0.0576875220420794</v>
      </c>
      <c r="I65" s="6" t="n">
        <f aca="false">1/(1+H65/12)^(12*(C65-$B$3)/365.25)</f>
        <v>3.05504787201461</v>
      </c>
      <c r="J65" s="8" t="n">
        <f aca="false">I65*G65</f>
        <v>0</v>
      </c>
      <c r="K65" s="8" t="n">
        <f aca="false">J65*D65</f>
        <v>0</v>
      </c>
    </row>
    <row r="66" customFormat="false" ht="12.75" hidden="false" customHeight="false" outlineLevel="0" collapsed="false">
      <c r="B66" s="4" t="s">
        <v>9</v>
      </c>
      <c r="C66" s="5" t="n">
        <v>38869</v>
      </c>
      <c r="D66" s="4"/>
      <c r="E66" s="4"/>
      <c r="F66" s="9" t="n">
        <v>352</v>
      </c>
      <c r="G66" s="4"/>
      <c r="H66" s="4" t="n">
        <f aca="false">[1]Interest!Y68</f>
        <v>0.0578350198200543</v>
      </c>
      <c r="I66" s="6" t="n">
        <f aca="false">1/(1+H66/12)^(12*(C66-$B$3)/365.25)</f>
        <v>3.04879677786244</v>
      </c>
      <c r="J66" s="8" t="n">
        <f aca="false">I66*G66</f>
        <v>0</v>
      </c>
      <c r="K66" s="8" t="n">
        <f aca="false">J66*D66</f>
        <v>0</v>
      </c>
    </row>
    <row r="67" customFormat="false" ht="12.75" hidden="false" customHeight="false" outlineLevel="0" collapsed="false">
      <c r="B67" s="4" t="s">
        <v>10</v>
      </c>
      <c r="C67" s="5" t="n">
        <v>38899</v>
      </c>
      <c r="D67" s="4"/>
      <c r="E67" s="4"/>
      <c r="F67" s="9" t="n">
        <v>320</v>
      </c>
      <c r="G67" s="4"/>
      <c r="H67" s="4" t="n">
        <f aca="false">[1]Interest!Y69</f>
        <v>0.0579386520548732</v>
      </c>
      <c r="I67" s="6" t="n">
        <f aca="false">1/(1+H67/12)^(12*(C67-$B$3)/365.25)</f>
        <v>3.04040980617918</v>
      </c>
      <c r="J67" s="8" t="n">
        <f aca="false">I67*G67</f>
        <v>0</v>
      </c>
      <c r="K67" s="8" t="n">
        <f aca="false">J67*D67</f>
        <v>0</v>
      </c>
    </row>
    <row r="68" customFormat="false" ht="12.75" hidden="false" customHeight="false" outlineLevel="0" collapsed="false">
      <c r="B68" s="4" t="s">
        <v>11</v>
      </c>
      <c r="C68" s="5" t="n">
        <v>38930</v>
      </c>
      <c r="D68" s="4"/>
      <c r="E68" s="4"/>
      <c r="F68" s="9" t="n">
        <v>368</v>
      </c>
      <c r="G68" s="4"/>
      <c r="H68" s="4" t="n">
        <f aca="false">[1]Interest!Y70</f>
        <v>0.0580457387012725</v>
      </c>
      <c r="I68" s="6" t="n">
        <f aca="false">1/(1+H68/12)^(12*(C68-$B$3)/365.25)</f>
        <v>3.0317134917777</v>
      </c>
      <c r="J68" s="8" t="n">
        <f aca="false">I68*G68</f>
        <v>0</v>
      </c>
      <c r="K68" s="8" t="n">
        <f aca="false">J68*D68</f>
        <v>0</v>
      </c>
    </row>
    <row r="69" customFormat="false" ht="12.75" hidden="false" customHeight="false" outlineLevel="0" collapsed="false">
      <c r="B69" s="4" t="s">
        <v>12</v>
      </c>
      <c r="C69" s="5" t="n">
        <v>38961</v>
      </c>
      <c r="D69" s="4"/>
      <c r="E69" s="4"/>
      <c r="F69" s="9" t="n">
        <v>320</v>
      </c>
      <c r="G69" s="4"/>
      <c r="H69" s="4" t="n">
        <f aca="false">[1]Interest!Y71</f>
        <v>0.0581528253514851</v>
      </c>
      <c r="I69" s="6" t="n">
        <f aca="false">1/(1+H69/12)^(12*(C69-$B$3)/365.25)</f>
        <v>3.02298730972032</v>
      </c>
      <c r="J69" s="8" t="n">
        <f aca="false">I69*G69</f>
        <v>0</v>
      </c>
      <c r="K69" s="8" t="n">
        <f aca="false">J69*D69</f>
        <v>0</v>
      </c>
    </row>
    <row r="70" customFormat="false" ht="12.75" hidden="false" customHeight="false" outlineLevel="0" collapsed="false">
      <c r="B70" s="4" t="s">
        <v>13</v>
      </c>
      <c r="C70" s="5" t="n">
        <v>38991</v>
      </c>
      <c r="D70" s="4"/>
      <c r="E70" s="4"/>
      <c r="F70" s="9" t="n">
        <v>352</v>
      </c>
      <c r="G70" s="4"/>
      <c r="H70" s="4" t="n">
        <f aca="false">[1]Interest!Y72</f>
        <v>0.058256457597258</v>
      </c>
      <c r="I70" s="6" t="n">
        <f aca="false">1/(1+H70/12)^(12*(C70-$B$3)/365.25)</f>
        <v>3.01451455830869</v>
      </c>
      <c r="J70" s="8" t="n">
        <f aca="false">I70*G70</f>
        <v>0</v>
      </c>
      <c r="K70" s="8" t="n">
        <f aca="false">J70*D70</f>
        <v>0</v>
      </c>
    </row>
    <row r="71" customFormat="false" ht="12.75" hidden="false" customHeight="false" outlineLevel="0" collapsed="false">
      <c r="B71" s="4" t="s">
        <v>14</v>
      </c>
      <c r="C71" s="5" t="n">
        <v>39022</v>
      </c>
      <c r="D71" s="4"/>
      <c r="E71" s="4"/>
      <c r="F71" s="9" t="n">
        <v>336</v>
      </c>
      <c r="G71" s="4"/>
      <c r="H71" s="4" t="n">
        <f aca="false">[1]Interest!Y73</f>
        <v>0.0583635442549748</v>
      </c>
      <c r="I71" s="6" t="n">
        <f aca="false">1/(1+H71/12)^(12*(C71-$B$3)/365.25)</f>
        <v>3.00573077938216</v>
      </c>
      <c r="J71" s="8" t="n">
        <f aca="false">I71*G71</f>
        <v>0</v>
      </c>
      <c r="K71" s="8" t="n">
        <f aca="false">J71*D71</f>
        <v>0</v>
      </c>
    </row>
    <row r="72" customFormat="false" ht="12.75" hidden="false" customHeight="false" outlineLevel="0" collapsed="false">
      <c r="B72" s="4" t="s">
        <v>15</v>
      </c>
      <c r="C72" s="5" t="n">
        <v>39052</v>
      </c>
      <c r="D72" s="4"/>
      <c r="E72" s="4"/>
      <c r="F72" s="9" t="n">
        <v>320</v>
      </c>
      <c r="G72" s="4"/>
      <c r="H72" s="4" t="n">
        <f aca="false">[1]Interest!Y74</f>
        <v>0.0584671765080089</v>
      </c>
      <c r="I72" s="6" t="n">
        <f aca="false">1/(1+H72/12)^(12*(C72-$B$3)/365.25)</f>
        <v>2.9972030438914</v>
      </c>
      <c r="J72" s="8" t="n">
        <f aca="false">I72*G72</f>
        <v>0</v>
      </c>
      <c r="K72" s="8" t="n">
        <f aca="false">J72*D72</f>
        <v>0</v>
      </c>
    </row>
    <row r="73" customFormat="false" ht="12.75" hidden="false" customHeight="false" outlineLevel="0" collapsed="false">
      <c r="B73" s="4" t="s">
        <v>16</v>
      </c>
      <c r="C73" s="5" t="n">
        <v>39083</v>
      </c>
      <c r="D73" s="4"/>
      <c r="E73" s="4"/>
      <c r="F73" s="9" t="n">
        <v>352</v>
      </c>
      <c r="G73" s="4"/>
      <c r="H73" s="4" t="n">
        <f aca="false">[1]Interest!Y75</f>
        <v>0.0585742631732291</v>
      </c>
      <c r="I73" s="6" t="n">
        <f aca="false">1/(1+H73/12)^(12*(C73-$B$3)/365.25)</f>
        <v>2.98836322880985</v>
      </c>
      <c r="J73" s="8" t="n">
        <f aca="false">I73*G73</f>
        <v>0</v>
      </c>
      <c r="K73" s="8" t="n">
        <f aca="false">J73*D73</f>
        <v>0</v>
      </c>
    </row>
    <row r="74" customFormat="false" ht="12.75" hidden="false" customHeight="false" outlineLevel="0" collapsed="false">
      <c r="B74" s="4" t="s">
        <v>17</v>
      </c>
      <c r="C74" s="5" t="n">
        <v>39114</v>
      </c>
      <c r="D74" s="4"/>
      <c r="E74" s="4"/>
      <c r="F74" s="9" t="n">
        <v>320</v>
      </c>
      <c r="G74" s="4"/>
      <c r="H74" s="4" t="n">
        <f aca="false">[1]Interest!Y76</f>
        <v>0.0586813498422627</v>
      </c>
      <c r="I74" s="6" t="n">
        <f aca="false">1/(1+H74/12)^(12*(C74-$B$3)/365.25)</f>
        <v>2.97949553533811</v>
      </c>
      <c r="J74" s="8" t="n">
        <f aca="false">I74*G74</f>
        <v>0</v>
      </c>
      <c r="K74" s="8" t="n">
        <f aca="false">J74*D74</f>
        <v>0</v>
      </c>
    </row>
    <row r="75" customFormat="false" ht="12.75" hidden="false" customHeight="false" outlineLevel="0" collapsed="false">
      <c r="B75" s="4" t="s">
        <v>18</v>
      </c>
      <c r="C75" s="5" t="n">
        <v>39142</v>
      </c>
      <c r="D75" s="4"/>
      <c r="E75" s="4"/>
      <c r="F75" s="9" t="n">
        <v>352</v>
      </c>
      <c r="G75" s="4"/>
      <c r="H75" s="4" t="n">
        <f aca="false">[1]Interest!Y77</f>
        <v>0.0587780732885372</v>
      </c>
      <c r="I75" s="6" t="n">
        <f aca="false">1/(1+H75/12)^(12*(C75-$B$3)/365.25)</f>
        <v>2.97146237979812</v>
      </c>
      <c r="J75" s="8" t="n">
        <f aca="false">I75*G75</f>
        <v>0</v>
      </c>
      <c r="K75" s="8" t="n">
        <f aca="false">J75*D75</f>
        <v>0</v>
      </c>
    </row>
    <row r="76" customFormat="false" ht="12.75" hidden="false" customHeight="false" outlineLevel="0" collapsed="false">
      <c r="B76" s="4" t="s">
        <v>19</v>
      </c>
      <c r="C76" s="5" t="n">
        <v>39173</v>
      </c>
      <c r="D76" s="4"/>
      <c r="E76" s="4"/>
      <c r="F76" s="9" t="n">
        <v>336</v>
      </c>
      <c r="G76" s="4"/>
      <c r="H76" s="4" t="n">
        <f aca="false">[1]Interest!Y78</f>
        <v>0.0588851599648264</v>
      </c>
      <c r="I76" s="6" t="n">
        <f aca="false">1/(1+H76/12)^(12*(C76-$B$3)/365.25)</f>
        <v>2.96254274410202</v>
      </c>
      <c r="J76" s="8" t="n">
        <f aca="false">I76*G76</f>
        <v>0</v>
      </c>
      <c r="K76" s="8" t="n">
        <f aca="false">J76*D76</f>
        <v>0</v>
      </c>
    </row>
    <row r="77" customFormat="false" ht="12.75" hidden="false" customHeight="false" outlineLevel="0" collapsed="false">
      <c r="B77" s="4" t="s">
        <v>20</v>
      </c>
      <c r="C77" s="5" t="n">
        <v>39203</v>
      </c>
      <c r="D77" s="4"/>
      <c r="E77" s="4"/>
      <c r="F77" s="9" t="n">
        <v>352</v>
      </c>
      <c r="G77" s="4"/>
      <c r="H77" s="4" t="n">
        <f aca="false">[1]Interest!Y79</f>
        <v>0.0589887922358332</v>
      </c>
      <c r="I77" s="6" t="n">
        <f aca="false">1/(1+H77/12)^(12*(C77-$B$3)/365.25)</f>
        <v>2.95388540824365</v>
      </c>
      <c r="J77" s="8" t="n">
        <f aca="false">I77*G77</f>
        <v>0</v>
      </c>
      <c r="K77" s="8" t="n">
        <f aca="false">J77*D77</f>
        <v>0</v>
      </c>
    </row>
    <row r="78" customFormat="false" ht="12.75" hidden="false" customHeight="false" outlineLevel="0" collapsed="false">
      <c r="B78" s="4" t="s">
        <v>9</v>
      </c>
      <c r="C78" s="5" t="n">
        <v>39234</v>
      </c>
      <c r="D78" s="4"/>
      <c r="E78" s="4"/>
      <c r="F78" s="9" t="n">
        <v>336</v>
      </c>
      <c r="G78" s="4"/>
      <c r="H78" s="4" t="n">
        <f aca="false">[1]Interest!Y80</f>
        <v>0.0590958789196243</v>
      </c>
      <c r="I78" s="6" t="n">
        <f aca="false">1/(1+H78/12)^(12*(C78-$B$3)/365.25)</f>
        <v>2.94491361051158</v>
      </c>
      <c r="J78" s="8" t="n">
        <f aca="false">I78*G78</f>
        <v>0</v>
      </c>
      <c r="K78" s="8" t="n">
        <f aca="false">J78*D78</f>
        <v>0</v>
      </c>
    </row>
    <row r="79" customFormat="false" ht="12.75" hidden="false" customHeight="false" outlineLevel="0" collapsed="false">
      <c r="B79" s="4" t="s">
        <v>10</v>
      </c>
      <c r="C79" s="5" t="n">
        <v>39264</v>
      </c>
      <c r="D79" s="4"/>
      <c r="E79" s="4"/>
      <c r="F79" s="9" t="n">
        <v>336</v>
      </c>
      <c r="G79" s="4"/>
      <c r="H79" s="4" t="n">
        <f aca="false">[1]Interest!Y81</f>
        <v>0.0591995111978898</v>
      </c>
      <c r="I79" s="6" t="n">
        <f aca="false">1/(1+H79/12)^(12*(C79-$B$3)/365.25)</f>
        <v>2.9362065539019</v>
      </c>
      <c r="J79" s="8" t="n">
        <f aca="false">I79*G79</f>
        <v>0</v>
      </c>
      <c r="K79" s="8" t="n">
        <f aca="false">J79*D79</f>
        <v>0</v>
      </c>
    </row>
    <row r="80" customFormat="false" ht="12.75" hidden="false" customHeight="false" outlineLevel="0" collapsed="false">
      <c r="B80" s="4" t="s">
        <v>11</v>
      </c>
      <c r="C80" s="5" t="n">
        <v>39295</v>
      </c>
      <c r="D80" s="4"/>
      <c r="E80" s="4"/>
      <c r="F80" s="9" t="n">
        <v>368</v>
      </c>
      <c r="G80" s="4"/>
      <c r="H80" s="4" t="n">
        <f aca="false">[1]Interest!Y82</f>
        <v>0.0593065978891816</v>
      </c>
      <c r="I80" s="6" t="n">
        <f aca="false">1/(1+H80/12)^(12*(C80-$B$3)/365.25)</f>
        <v>2.92718416233075</v>
      </c>
      <c r="J80" s="8" t="n">
        <f aca="false">I80*G80</f>
        <v>0</v>
      </c>
      <c r="K80" s="8" t="n">
        <f aca="false">J80*D80</f>
        <v>0</v>
      </c>
    </row>
    <row r="81" customFormat="false" ht="12.75" hidden="false" customHeight="false" outlineLevel="0" collapsed="false">
      <c r="B81" s="4" t="s">
        <v>12</v>
      </c>
      <c r="C81" s="5" t="n">
        <v>39326</v>
      </c>
      <c r="D81" s="4"/>
      <c r="E81" s="4"/>
      <c r="F81" s="9" t="n">
        <v>304</v>
      </c>
      <c r="G81" s="4"/>
      <c r="H81" s="4" t="n">
        <f aca="false">[1]Interest!Y83</f>
        <v>0.0594136845842845</v>
      </c>
      <c r="I81" s="6" t="n">
        <f aca="false">1/(1+H81/12)^(12*(C81-$B$3)/365.25)</f>
        <v>2.91813666050198</v>
      </c>
      <c r="J81" s="8" t="n">
        <f aca="false">I81*G81</f>
        <v>0</v>
      </c>
      <c r="K81" s="8" t="n">
        <f aca="false">J81*D81</f>
        <v>0</v>
      </c>
    </row>
    <row r="82" customFormat="false" ht="12.75" hidden="false" customHeight="false" outlineLevel="0" collapsed="false">
      <c r="B82" s="4" t="s">
        <v>13</v>
      </c>
      <c r="C82" s="5" t="n">
        <v>39356</v>
      </c>
      <c r="D82" s="4"/>
      <c r="E82" s="4"/>
      <c r="F82" s="9" t="n">
        <v>368</v>
      </c>
      <c r="G82" s="4"/>
      <c r="H82" s="4" t="n">
        <f aca="false">[1]Interest!Y84</f>
        <v>0.0595173168734973</v>
      </c>
      <c r="I82" s="6" t="n">
        <f aca="false">1/(1+H82/12)^(12*(C82-$B$3)/365.25)</f>
        <v>2.90935748712167</v>
      </c>
      <c r="J82" s="8" t="n">
        <f aca="false">I82*G82</f>
        <v>0</v>
      </c>
      <c r="K82" s="8" t="n">
        <f aca="false">J82*D82</f>
        <v>0</v>
      </c>
    </row>
    <row r="83" customFormat="false" ht="12.75" hidden="false" customHeight="false" outlineLevel="0" collapsed="false">
      <c r="B83" s="4" t="s">
        <v>14</v>
      </c>
      <c r="C83" s="5" t="n">
        <v>39387</v>
      </c>
      <c r="D83" s="4"/>
      <c r="E83" s="4"/>
      <c r="F83" s="9" t="n">
        <v>336</v>
      </c>
      <c r="G83" s="4"/>
      <c r="H83" s="4" t="n">
        <f aca="false">[1]Interest!Y85</f>
        <v>0.0596244035761</v>
      </c>
      <c r="I83" s="6" t="n">
        <f aca="false">1/(1+H83/12)^(12*(C83-$B$3)/365.25)</f>
        <v>2.90026175862767</v>
      </c>
      <c r="J83" s="8" t="n">
        <f aca="false">I83*G83</f>
        <v>0</v>
      </c>
      <c r="K83" s="8" t="n">
        <f aca="false">J83*D83</f>
        <v>0</v>
      </c>
    </row>
    <row r="84" customFormat="false" ht="12.75" hidden="false" customHeight="false" outlineLevel="0" collapsed="false">
      <c r="B84" s="4" t="s">
        <v>15</v>
      </c>
      <c r="C84" s="5" t="n">
        <v>39417</v>
      </c>
      <c r="D84" s="4"/>
      <c r="E84" s="4"/>
      <c r="F84" s="9" t="n">
        <v>320</v>
      </c>
      <c r="G84" s="4"/>
      <c r="H84" s="4" t="n">
        <f aca="false">[1]Interest!Y86</f>
        <v>0.0597280358725696</v>
      </c>
      <c r="I84" s="6" t="n">
        <f aca="false">1/(1+H84/12)^(12*(C84-$B$3)/365.25)</f>
        <v>2.89143667403794</v>
      </c>
      <c r="J84" s="8" t="n">
        <f aca="false">I84*G84</f>
        <v>0</v>
      </c>
      <c r="K84" s="8" t="n">
        <f aca="false">J84*D84</f>
        <v>0</v>
      </c>
    </row>
    <row r="85" customFormat="false" ht="12.75" hidden="false" customHeight="false" outlineLevel="0" collapsed="false">
      <c r="B85" s="4" t="s">
        <v>16</v>
      </c>
      <c r="C85" s="5" t="n">
        <v>39448</v>
      </c>
      <c r="D85" s="4"/>
      <c r="E85" s="4"/>
      <c r="F85" s="9" t="n">
        <v>352</v>
      </c>
      <c r="G85" s="4"/>
      <c r="H85" s="4" t="n">
        <f aca="false">[1]Interest!Y87</f>
        <v>0.0598351225826712</v>
      </c>
      <c r="I85" s="6" t="n">
        <f aca="false">1/(1+H85/12)^(12*(C85-$B$3)/365.25)</f>
        <v>2.88229428910662</v>
      </c>
      <c r="J85" s="8" t="n">
        <f aca="false">I85*G85</f>
        <v>0</v>
      </c>
      <c r="K85" s="8" t="n">
        <f aca="false">J85*D85</f>
        <v>0</v>
      </c>
    </row>
    <row r="86" customFormat="false" ht="12.75" hidden="false" customHeight="false" outlineLevel="0" collapsed="false">
      <c r="B86" s="4" t="s">
        <v>17</v>
      </c>
      <c r="C86" s="5" t="n">
        <v>39479</v>
      </c>
      <c r="D86" s="4"/>
      <c r="E86" s="4"/>
      <c r="F86" s="9" t="n">
        <v>336</v>
      </c>
      <c r="G86" s="4"/>
      <c r="H86" s="4" t="n">
        <f aca="false">[1]Interest!Y88</f>
        <v>0.0599422092965831</v>
      </c>
      <c r="I86" s="6" t="n">
        <f aca="false">1/(1+H86/12)^(12*(C86-$B$3)/365.25)</f>
        <v>2.87312879531304</v>
      </c>
      <c r="J86" s="8" t="n">
        <f aca="false">I86*G86</f>
        <v>0</v>
      </c>
      <c r="K86" s="8" t="n">
        <f aca="false">J86*D86</f>
        <v>0</v>
      </c>
    </row>
    <row r="87" customFormat="false" ht="12.75" hidden="false" customHeight="false" outlineLevel="0" collapsed="false">
      <c r="B87" s="4" t="s">
        <v>18</v>
      </c>
      <c r="C87" s="5" t="n">
        <v>39508</v>
      </c>
      <c r="D87" s="4"/>
      <c r="E87" s="4"/>
      <c r="F87" s="9" t="n">
        <v>336</v>
      </c>
      <c r="G87" s="4"/>
      <c r="H87" s="4" t="n">
        <f aca="false">[1]Interest!Y89</f>
        <v>0.0600423871936919</v>
      </c>
      <c r="I87" s="6" t="n">
        <f aca="false">1/(1+H87/12)^(12*(C87-$B$3)/365.25)</f>
        <v>2.86453406230155</v>
      </c>
      <c r="J87" s="8" t="n">
        <f aca="false">I87*G87</f>
        <v>0</v>
      </c>
      <c r="K87" s="8" t="n">
        <f aca="false">J87*D87</f>
        <v>0</v>
      </c>
    </row>
    <row r="88" customFormat="false" ht="12.75" hidden="false" customHeight="false" outlineLevel="0" collapsed="false">
      <c r="B88" s="4" t="s">
        <v>19</v>
      </c>
      <c r="C88" s="5" t="n">
        <v>39539</v>
      </c>
      <c r="D88" s="4"/>
      <c r="E88" s="4"/>
      <c r="F88" s="9" t="n">
        <v>352</v>
      </c>
      <c r="G88" s="4"/>
      <c r="H88" s="4" t="n">
        <f aca="false">[1]Interest!Y90</f>
        <v>0.0601494739149788</v>
      </c>
      <c r="I88" s="6" t="n">
        <f aca="false">1/(1+H88/12)^(12*(C88-$B$3)/365.25)</f>
        <v>2.85532499358304</v>
      </c>
      <c r="J88" s="8" t="n">
        <f aca="false">I88*G88</f>
        <v>0</v>
      </c>
      <c r="K88" s="8" t="n">
        <f aca="false">J88*D88</f>
        <v>0</v>
      </c>
    </row>
    <row r="89" customFormat="false" ht="12.75" hidden="false" customHeight="false" outlineLevel="0" collapsed="false">
      <c r="B89" s="4" t="s">
        <v>20</v>
      </c>
      <c r="C89" s="5" t="n">
        <v>39569</v>
      </c>
      <c r="D89" s="4"/>
      <c r="E89" s="4"/>
      <c r="F89" s="9" t="n">
        <v>336</v>
      </c>
      <c r="G89" s="4"/>
      <c r="H89" s="4" t="n">
        <f aca="false">[1]Interest!Y91</f>
        <v>0.0602531062295291</v>
      </c>
      <c r="I89" s="6" t="n">
        <f aca="false">1/(1+H89/12)^(12*(C89-$B$3)/365.25)</f>
        <v>2.8463921179089</v>
      </c>
      <c r="J89" s="8" t="n">
        <f aca="false">I89*G89</f>
        <v>0</v>
      </c>
      <c r="K89" s="8" t="n">
        <f aca="false">J89*D89</f>
        <v>0</v>
      </c>
    </row>
    <row r="90" customFormat="false" ht="12.75" hidden="false" customHeight="false" outlineLevel="0" collapsed="false">
      <c r="B90" s="4" t="s">
        <v>9</v>
      </c>
      <c r="C90" s="5" t="n">
        <v>39600</v>
      </c>
      <c r="D90" s="4"/>
      <c r="E90" s="4"/>
      <c r="F90" s="9" t="n">
        <v>336</v>
      </c>
      <c r="G90" s="4"/>
      <c r="H90" s="4" t="n">
        <f aca="false">[1]Interest!Y92</f>
        <v>0.0603506336484556</v>
      </c>
      <c r="I90" s="6" t="n">
        <f aca="false">1/(1+H90/12)^(12*(C90-$B$3)/365.25)</f>
        <v>2.83667296600516</v>
      </c>
      <c r="J90" s="8" t="n">
        <f aca="false">I90*G90</f>
        <v>0</v>
      </c>
      <c r="K90" s="8" t="n">
        <f aca="false">J90*D90</f>
        <v>0</v>
      </c>
    </row>
    <row r="91" customFormat="false" ht="12.75" hidden="false" customHeight="false" outlineLevel="0" collapsed="false">
      <c r="B91" s="4" t="s">
        <v>10</v>
      </c>
      <c r="C91" s="5" t="n">
        <v>39630</v>
      </c>
      <c r="D91" s="4"/>
      <c r="E91" s="4"/>
      <c r="F91" s="9" t="n">
        <v>352</v>
      </c>
      <c r="G91" s="4"/>
      <c r="H91" s="4" t="n">
        <f aca="false">[1]Interest!Y93</f>
        <v>0.0604224016028638</v>
      </c>
      <c r="I91" s="6" t="n">
        <f aca="false">1/(1+H91/12)^(12*(C91-$B$3)/365.25)</f>
        <v>2.82615822962746</v>
      </c>
      <c r="J91" s="8" t="n">
        <f aca="false">I91*G91</f>
        <v>0</v>
      </c>
      <c r="K91" s="8" t="n">
        <f aca="false">J91*D91</f>
        <v>0</v>
      </c>
    </row>
    <row r="92" customFormat="false" ht="12.75" hidden="false" customHeight="false" outlineLevel="0" collapsed="false">
      <c r="B92" s="4" t="s">
        <v>11</v>
      </c>
      <c r="C92" s="5" t="n">
        <v>39661</v>
      </c>
      <c r="D92" s="4"/>
      <c r="E92" s="4"/>
      <c r="F92" s="9" t="n">
        <v>336</v>
      </c>
      <c r="G92" s="4"/>
      <c r="H92" s="4" t="n">
        <f aca="false">[1]Interest!Y94</f>
        <v>0.0604965618242161</v>
      </c>
      <c r="I92" s="6" t="n">
        <f aca="false">1/(1+H92/12)^(12*(C92-$B$3)/365.25)</f>
        <v>2.81529923013172</v>
      </c>
      <c r="J92" s="8" t="n">
        <f aca="false">I92*G92</f>
        <v>0</v>
      </c>
      <c r="K92" s="8" t="n">
        <f aca="false">J92*D92</f>
        <v>0</v>
      </c>
    </row>
    <row r="93" customFormat="false" ht="12.75" hidden="false" customHeight="false" outlineLevel="0" collapsed="false">
      <c r="B93" s="4" t="s">
        <v>12</v>
      </c>
      <c r="C93" s="5" t="n">
        <v>39692</v>
      </c>
      <c r="D93" s="4"/>
      <c r="E93" s="4"/>
      <c r="F93" s="9" t="n">
        <v>336</v>
      </c>
      <c r="G93" s="4"/>
      <c r="H93" s="4" t="n">
        <f aca="false">[1]Interest!Y95</f>
        <v>0.0605707220473954</v>
      </c>
      <c r="I93" s="6" t="n">
        <f aca="false">1/(1+H93/12)^(12*(C93-$B$3)/365.25)</f>
        <v>2.80444680583944</v>
      </c>
      <c r="J93" s="8" t="n">
        <f aca="false">I93*G93</f>
        <v>0</v>
      </c>
      <c r="K93" s="8" t="n">
        <f aca="false">J93*D93</f>
        <v>0</v>
      </c>
    </row>
    <row r="94" customFormat="false" ht="12.75" hidden="false" customHeight="false" outlineLevel="0" collapsed="false">
      <c r="B94" s="4" t="s">
        <v>13</v>
      </c>
      <c r="C94" s="5" t="n">
        <v>39722</v>
      </c>
      <c r="D94" s="4"/>
      <c r="E94" s="4"/>
      <c r="F94" s="9" t="n">
        <v>368</v>
      </c>
      <c r="G94" s="4"/>
      <c r="H94" s="4" t="n">
        <f aca="false">[1]Interest!Y96</f>
        <v>0.0606424900070506</v>
      </c>
      <c r="I94" s="6" t="n">
        <f aca="false">1/(1+H94/12)^(12*(C94-$B$3)/365.25)</f>
        <v>2.79395095238487</v>
      </c>
      <c r="J94" s="8" t="n">
        <f aca="false">I94*G94</f>
        <v>0</v>
      </c>
      <c r="K94" s="8" t="n">
        <f aca="false">J94*D94</f>
        <v>0</v>
      </c>
    </row>
    <row r="95" customFormat="false" ht="12.75" hidden="false" customHeight="false" outlineLevel="0" collapsed="false">
      <c r="B95" s="4" t="s">
        <v>14</v>
      </c>
      <c r="C95" s="5" t="n">
        <v>39753</v>
      </c>
      <c r="D95" s="4"/>
      <c r="E95" s="4"/>
      <c r="F95" s="9" t="n">
        <v>304</v>
      </c>
      <c r="G95" s="4"/>
      <c r="H95" s="4" t="n">
        <f aca="false">[1]Interest!Y97</f>
        <v>0.0607166502338243</v>
      </c>
      <c r="I95" s="6" t="n">
        <f aca="false">1/(1+H95/12)^(12*(C95-$B$3)/365.25)</f>
        <v>2.78311218493924</v>
      </c>
      <c r="J95" s="8" t="n">
        <f aca="false">I95*G95</f>
        <v>0</v>
      </c>
      <c r="K95" s="8" t="n">
        <f aca="false">J95*D95</f>
        <v>0</v>
      </c>
    </row>
    <row r="96" customFormat="false" ht="12.75" hidden="false" customHeight="false" outlineLevel="0" collapsed="false">
      <c r="B96" s="4" t="s">
        <v>15</v>
      </c>
      <c r="C96" s="5" t="n">
        <v>39783</v>
      </c>
      <c r="D96" s="4"/>
      <c r="E96" s="4"/>
      <c r="F96" s="9" t="n">
        <v>352</v>
      </c>
      <c r="G96" s="4"/>
      <c r="H96" s="4" t="n">
        <f aca="false">[1]Interest!Y98</f>
        <v>0.060788418196958</v>
      </c>
      <c r="I96" s="6" t="n">
        <f aca="false">1/(1+H96/12)^(12*(C96-$B$3)/365.25)</f>
        <v>2.77263000622704</v>
      </c>
      <c r="J96" s="8" t="n">
        <f aca="false">I96*G96</f>
        <v>0</v>
      </c>
      <c r="K96" s="8" t="n">
        <f aca="false">J96*D96</f>
        <v>0</v>
      </c>
    </row>
    <row r="97" customFormat="false" ht="12.75" hidden="false" customHeight="false" outlineLevel="0" collapsed="false">
      <c r="B97" s="4" t="s">
        <v>16</v>
      </c>
      <c r="C97" s="5" t="n">
        <v>39814</v>
      </c>
      <c r="D97" s="4"/>
      <c r="E97" s="4"/>
      <c r="F97" s="9" t="n">
        <v>336</v>
      </c>
      <c r="G97" s="4"/>
      <c r="H97" s="4" t="n">
        <f aca="false">[1]Interest!Y99</f>
        <v>0.0608625784273267</v>
      </c>
      <c r="I97" s="6" t="n">
        <f aca="false">1/(1+H97/12)^(12*(C97-$B$3)/365.25)</f>
        <v>2.76180584072784</v>
      </c>
      <c r="J97" s="8" t="n">
        <f aca="false">I97*G97</f>
        <v>0</v>
      </c>
      <c r="K97" s="8" t="n">
        <f aca="false">J97*D97</f>
        <v>0</v>
      </c>
    </row>
    <row r="98" customFormat="false" ht="12.75" hidden="false" customHeight="false" outlineLevel="0" collapsed="false">
      <c r="B98" s="4" t="s">
        <v>17</v>
      </c>
      <c r="C98" s="5" t="n">
        <v>39845</v>
      </c>
      <c r="D98" s="4"/>
      <c r="E98" s="4"/>
      <c r="F98" s="9" t="n">
        <v>320</v>
      </c>
      <c r="G98" s="4"/>
      <c r="H98" s="4" t="n">
        <f aca="false">[1]Interest!Y100</f>
        <v>0.0609367386595219</v>
      </c>
      <c r="I98" s="6" t="n">
        <f aca="false">1/(1+H98/12)^(12*(C98-$B$3)/365.25)</f>
        <v>2.75098945508285</v>
      </c>
      <c r="J98" s="8" t="n">
        <f aca="false">I98*G98</f>
        <v>0</v>
      </c>
      <c r="K98" s="8" t="n">
        <f aca="false">J98*D98</f>
        <v>0</v>
      </c>
    </row>
    <row r="99" customFormat="false" ht="12.75" hidden="false" customHeight="false" outlineLevel="0" collapsed="false">
      <c r="B99" s="4" t="s">
        <v>18</v>
      </c>
      <c r="C99" s="5" t="n">
        <v>39873</v>
      </c>
      <c r="D99" s="4"/>
      <c r="E99" s="4"/>
      <c r="F99" s="9" t="n">
        <v>352</v>
      </c>
      <c r="G99" s="4"/>
      <c r="H99" s="4" t="n">
        <f aca="false">[1]Interest!Y101</f>
        <v>0.0610037220966229</v>
      </c>
      <c r="I99" s="6" t="n">
        <f aca="false">1/(1+H99/12)^(12*(C99-$B$3)/365.25)</f>
        <v>2.74122670339695</v>
      </c>
      <c r="J99" s="8" t="n">
        <f aca="false">I99*G99</f>
        <v>0</v>
      </c>
      <c r="K99" s="8" t="n">
        <f aca="false">J99*D99</f>
        <v>0</v>
      </c>
    </row>
    <row r="100" customFormat="false" ht="12.75" hidden="false" customHeight="false" outlineLevel="0" collapsed="false">
      <c r="B100" s="4" t="s">
        <v>19</v>
      </c>
      <c r="C100" s="5" t="n">
        <v>39904</v>
      </c>
      <c r="D100" s="4"/>
      <c r="E100" s="4"/>
      <c r="F100" s="9" t="n">
        <v>352</v>
      </c>
      <c r="G100" s="4"/>
      <c r="H100" s="4" t="n">
        <f aca="false">[1]Interest!Y102</f>
        <v>0.0610778823322944</v>
      </c>
      <c r="I100" s="6" t="n">
        <f aca="false">1/(1+H100/12)^(12*(C100-$B$3)/365.25)</f>
        <v>2.73042578777093</v>
      </c>
      <c r="J100" s="8" t="n">
        <f aca="false">I100*G100</f>
        <v>0</v>
      </c>
      <c r="K100" s="8" t="n">
        <f aca="false">J100*D100</f>
        <v>0</v>
      </c>
    </row>
    <row r="101" customFormat="false" ht="12.75" hidden="false" customHeight="false" outlineLevel="0" collapsed="false">
      <c r="B101" s="4" t="s">
        <v>20</v>
      </c>
      <c r="C101" s="5" t="n">
        <v>39934</v>
      </c>
      <c r="D101" s="4"/>
      <c r="E101" s="4"/>
      <c r="F101" s="9" t="n">
        <v>320</v>
      </c>
      <c r="G101" s="4"/>
      <c r="H101" s="4" t="n">
        <f aca="false">[1]Interest!Y103</f>
        <v>0.0611496503040381</v>
      </c>
      <c r="I101" s="6" t="n">
        <f aca="false">1/(1+H101/12)^(12*(C101-$B$3)/365.25)</f>
        <v>2.71998135512049</v>
      </c>
      <c r="J101" s="8" t="n">
        <f aca="false">I101*G101</f>
        <v>0</v>
      </c>
      <c r="K101" s="8" t="n">
        <f aca="false">J101*D101</f>
        <v>0</v>
      </c>
    </row>
    <row r="102" customFormat="false" ht="12.75" hidden="false" customHeight="false" outlineLevel="0" collapsed="false">
      <c r="B102" s="4" t="s">
        <v>9</v>
      </c>
      <c r="C102" s="5" t="n">
        <v>39965</v>
      </c>
      <c r="D102" s="4"/>
      <c r="E102" s="4"/>
      <c r="F102" s="9" t="n">
        <v>352</v>
      </c>
      <c r="G102" s="4"/>
      <c r="H102" s="4" t="n">
        <f aca="false">[1]Interest!Y104</f>
        <v>0.0612238105433032</v>
      </c>
      <c r="I102" s="6" t="n">
        <f aca="false">1/(1+H102/12)^(12*(C102-$B$3)/365.25)</f>
        <v>2.70919734041566</v>
      </c>
      <c r="J102" s="8" t="n">
        <f aca="false">I102*G102</f>
        <v>0</v>
      </c>
      <c r="K102" s="8" t="n">
        <f aca="false">J102*D102</f>
        <v>0</v>
      </c>
    </row>
    <row r="103" customFormat="false" ht="12.75" hidden="false" customHeight="false" outlineLevel="0" collapsed="false">
      <c r="B103" s="4" t="s">
        <v>10</v>
      </c>
      <c r="C103" s="5" t="n">
        <v>39995</v>
      </c>
      <c r="D103" s="4"/>
      <c r="E103" s="4"/>
      <c r="F103" s="9" t="n">
        <v>368</v>
      </c>
      <c r="G103" s="4"/>
      <c r="H103" s="4" t="n">
        <f aca="false">[1]Interest!Y105</f>
        <v>0.0612955785185245</v>
      </c>
      <c r="I103" s="6" t="n">
        <f aca="false">1/(1+H103/12)^(12*(C103-$B$3)/365.25)</f>
        <v>2.69876970599952</v>
      </c>
      <c r="J103" s="8" t="n">
        <f aca="false">I103*G103</f>
        <v>0</v>
      </c>
      <c r="K103" s="8" t="n">
        <f aca="false">J103*D103</f>
        <v>0</v>
      </c>
    </row>
    <row r="104" customFormat="false" ht="12.75" hidden="false" customHeight="false" outlineLevel="0" collapsed="false">
      <c r="B104" s="4" t="s">
        <v>11</v>
      </c>
      <c r="C104" s="5" t="n">
        <v>40026</v>
      </c>
      <c r="D104" s="4"/>
      <c r="E104" s="4"/>
      <c r="F104" s="9" t="n">
        <v>336</v>
      </c>
      <c r="G104" s="4"/>
      <c r="H104" s="4" t="n">
        <f aca="false">[1]Interest!Y106</f>
        <v>0.0613697387613832</v>
      </c>
      <c r="I104" s="6" t="n">
        <f aca="false">1/(1+H104/12)^(12*(C104-$B$3)/365.25)</f>
        <v>2.68800350428991</v>
      </c>
      <c r="J104" s="8" t="n">
        <f aca="false">I104*G104</f>
        <v>0</v>
      </c>
      <c r="K104" s="8" t="n">
        <f aca="false">J104*D104</f>
        <v>0</v>
      </c>
    </row>
    <row r="105" customFormat="false" ht="12.75" hidden="false" customHeight="false" outlineLevel="0" collapsed="false">
      <c r="B105" s="4" t="s">
        <v>12</v>
      </c>
      <c r="C105" s="5" t="n">
        <v>40057</v>
      </c>
      <c r="D105" s="4"/>
      <c r="E105" s="4"/>
      <c r="F105" s="9" t="n">
        <v>336</v>
      </c>
      <c r="G105" s="4"/>
      <c r="H105" s="4" t="n">
        <f aca="false">[1]Interest!Y107</f>
        <v>0.0614438990060684</v>
      </c>
      <c r="I105" s="6" t="n">
        <f aca="false">1/(1+H105/12)^(12*(C105-$B$3)/365.25)</f>
        <v>2.67724670150513</v>
      </c>
      <c r="J105" s="8" t="n">
        <f aca="false">I105*G105</f>
        <v>0</v>
      </c>
      <c r="K105" s="8" t="n">
        <f aca="false">J105*D105</f>
        <v>0</v>
      </c>
    </row>
    <row r="106" customFormat="false" ht="12.75" hidden="false" customHeight="false" outlineLevel="0" collapsed="false">
      <c r="B106" s="4" t="s">
        <v>13</v>
      </c>
      <c r="C106" s="5" t="n">
        <v>40087</v>
      </c>
      <c r="D106" s="4"/>
      <c r="E106" s="4"/>
      <c r="F106" s="9" t="n">
        <v>352</v>
      </c>
      <c r="G106" s="4"/>
      <c r="H106" s="4" t="n">
        <f aca="false">[1]Interest!Y108</f>
        <v>0.0615156669865344</v>
      </c>
      <c r="I106" s="6" t="n">
        <f aca="false">1/(1+H106/12)^(12*(C106-$B$3)/365.25)</f>
        <v>2.66684605968639</v>
      </c>
      <c r="J106" s="8" t="n">
        <f aca="false">I106*G106</f>
        <v>0</v>
      </c>
      <c r="K106" s="8" t="n">
        <f aca="false">J106*D106</f>
        <v>0</v>
      </c>
    </row>
    <row r="107" customFormat="false" ht="12.75" hidden="false" customHeight="false" outlineLevel="0" collapsed="false">
      <c r="B107" s="4" t="s">
        <v>14</v>
      </c>
      <c r="C107" s="5" t="n">
        <v>40118</v>
      </c>
      <c r="D107" s="4"/>
      <c r="E107" s="4"/>
      <c r="F107" s="9" t="n">
        <v>320</v>
      </c>
      <c r="G107" s="4"/>
      <c r="H107" s="4" t="n">
        <f aca="false">[1]Interest!Y109</f>
        <v>0.0615898272348123</v>
      </c>
      <c r="I107" s="6" t="n">
        <f aca="false">1/(1+H107/12)^(12*(C107-$B$3)/365.25)</f>
        <v>2.65610842703899</v>
      </c>
      <c r="J107" s="8" t="n">
        <f aca="false">I107*G107</f>
        <v>0</v>
      </c>
      <c r="K107" s="8" t="n">
        <f aca="false">J107*D107</f>
        <v>0</v>
      </c>
    </row>
    <row r="108" customFormat="false" ht="12.75" hidden="false" customHeight="false" outlineLevel="0" collapsed="false">
      <c r="B108" s="4" t="s">
        <v>15</v>
      </c>
      <c r="C108" s="5" t="n">
        <v>40148</v>
      </c>
      <c r="D108" s="4"/>
      <c r="E108" s="4"/>
      <c r="F108" s="9" t="n">
        <v>352</v>
      </c>
      <c r="G108" s="4"/>
      <c r="H108" s="4" t="n">
        <f aca="false">[1]Interest!Y110</f>
        <v>0.061661595218756</v>
      </c>
      <c r="I108" s="6" t="n">
        <f aca="false">1/(1+H108/12)^(12*(C108-$B$3)/365.25)</f>
        <v>2.64572676759582</v>
      </c>
      <c r="J108" s="8" t="n">
        <f aca="false">I108*G108</f>
        <v>0</v>
      </c>
      <c r="K108" s="8" t="n">
        <f aca="false">J108*D108</f>
        <v>0</v>
      </c>
    </row>
    <row r="109" customFormat="false" ht="12.75" hidden="false" customHeight="false" outlineLevel="0" collapsed="false">
      <c r="B109" s="4" t="s">
        <v>16</v>
      </c>
      <c r="C109" s="5" t="n">
        <v>40179</v>
      </c>
      <c r="D109" s="4"/>
      <c r="E109" s="4"/>
      <c r="F109" s="9" t="n">
        <v>320</v>
      </c>
      <c r="G109" s="4"/>
      <c r="H109" s="4" t="n">
        <f aca="false">[1]Interest!Y111</f>
        <v>0.061735755470627</v>
      </c>
      <c r="I109" s="6" t="n">
        <f aca="false">1/(1+H109/12)^(12*(C109-$B$3)/365.25)</f>
        <v>2.63500919255807</v>
      </c>
      <c r="J109" s="8" t="n">
        <f aca="false">I109*G109</f>
        <v>0</v>
      </c>
      <c r="K109" s="8" t="n">
        <f aca="false">J109*D109</f>
        <v>0</v>
      </c>
    </row>
    <row r="110" customFormat="false" ht="12.75" hidden="false" customHeight="false" outlineLevel="0" collapsed="false">
      <c r="B110" s="4" t="s">
        <v>17</v>
      </c>
      <c r="C110" s="5" t="n">
        <v>40180</v>
      </c>
      <c r="D110" s="4"/>
      <c r="E110" s="4"/>
      <c r="F110" s="9" t="n">
        <v>320</v>
      </c>
      <c r="G110" s="4"/>
      <c r="H110" s="4" t="n">
        <f aca="false">[1]Interest!Y112</f>
        <v>0.0618099157243237</v>
      </c>
      <c r="I110" s="6" t="n">
        <f aca="false">1/(1+H110/12)^(12*(C110-$B$3)/365.25)</f>
        <v>2.63762468566268</v>
      </c>
      <c r="J110" s="8" t="n">
        <f aca="false">I110*G110</f>
        <v>0</v>
      </c>
      <c r="K110" s="8" t="n">
        <f aca="false">J110*D110</f>
        <v>0</v>
      </c>
    </row>
    <row r="111" customFormat="false" ht="12.75" hidden="false" customHeight="false" outlineLevel="0" collapsed="false">
      <c r="B111" s="4" t="s">
        <v>18</v>
      </c>
      <c r="C111" s="5" t="n">
        <v>40181</v>
      </c>
      <c r="D111" s="4"/>
      <c r="E111" s="4"/>
      <c r="F111" s="9" t="n">
        <v>368</v>
      </c>
      <c r="G111" s="4"/>
      <c r="H111" s="4" t="n">
        <f aca="false">[1]Interest!Y113</f>
        <v>0.0618768991808452</v>
      </c>
      <c r="I111" s="6" t="n">
        <f aca="false">1/(1+H111/12)^(12*(C111-$B$3)/365.25)</f>
        <v>2.63994519532849</v>
      </c>
      <c r="J111" s="8" t="n">
        <f aca="false">I111*G111</f>
        <v>0</v>
      </c>
      <c r="K111" s="8" t="n">
        <f aca="false">J111*D111</f>
        <v>0</v>
      </c>
    </row>
    <row r="112" customFormat="false" ht="12.75" hidden="false" customHeight="false" outlineLevel="0" collapsed="false">
      <c r="B112" s="4" t="s">
        <v>19</v>
      </c>
      <c r="C112" s="5" t="n">
        <v>40182</v>
      </c>
      <c r="D112" s="4"/>
      <c r="E112" s="4"/>
      <c r="F112" s="9" t="n">
        <v>352</v>
      </c>
      <c r="G112" s="4"/>
      <c r="H112" s="4" t="n">
        <f aca="false">[1]Interest!Y114</f>
        <v>0.0619510594380173</v>
      </c>
      <c r="I112" s="6" t="n">
        <f aca="false">1/(1+H112/12)^(12*(C112-$B$3)/365.25)</f>
        <v>2.64256346861246</v>
      </c>
      <c r="J112" s="8" t="n">
        <f aca="false">I112*G112</f>
        <v>0</v>
      </c>
      <c r="K112" s="8" t="n">
        <f aca="false">J112*D112</f>
        <v>0</v>
      </c>
    </row>
    <row r="113" customFormat="false" ht="12.75" hidden="false" customHeight="false" outlineLevel="0" collapsed="false">
      <c r="B113" s="4" t="s">
        <v>20</v>
      </c>
      <c r="C113" s="5" t="n">
        <v>40183</v>
      </c>
      <c r="D113" s="4"/>
      <c r="E113" s="4"/>
      <c r="F113" s="9" t="n">
        <v>320</v>
      </c>
      <c r="G113" s="4"/>
      <c r="H113" s="4" t="n">
        <f aca="false">[1]Interest!Y115</f>
        <v>0.0620228274305665</v>
      </c>
      <c r="I113" s="6" t="n">
        <f aca="false">1/(1+H113/12)^(12*(C113-$B$3)/365.25)</f>
        <v>2.64508426682503</v>
      </c>
      <c r="J113" s="8" t="n">
        <f aca="false">I113*G113</f>
        <v>0</v>
      </c>
      <c r="K113" s="8" t="n">
        <f aca="false">J113*D113</f>
        <v>0</v>
      </c>
    </row>
    <row r="114" customFormat="false" ht="12.75" hidden="false" customHeight="false" outlineLevel="0" collapsed="false">
      <c r="B114" s="4" t="s">
        <v>9</v>
      </c>
      <c r="C114" s="5" t="n">
        <v>40184</v>
      </c>
      <c r="D114" s="4"/>
      <c r="E114" s="4"/>
      <c r="F114" s="9" t="n">
        <v>352</v>
      </c>
      <c r="G114" s="4"/>
      <c r="H114" s="4" t="n">
        <f aca="false">[1]Interest!Y116</f>
        <v>0.0620969876913304</v>
      </c>
      <c r="I114" s="6" t="n">
        <f aca="false">1/(1+H114/12)^(12*(C114-$B$3)/365.25)</f>
        <v>2.64770547792331</v>
      </c>
      <c r="J114" s="8" t="n">
        <f aca="false">I114*G114</f>
        <v>0</v>
      </c>
      <c r="K114" s="8" t="n">
        <f aca="false">J114*D114</f>
        <v>0</v>
      </c>
    </row>
    <row r="115" customFormat="false" ht="12.75" hidden="false" customHeight="false" outlineLevel="0" collapsed="false">
      <c r="B115" s="4" t="s">
        <v>10</v>
      </c>
      <c r="C115" s="5" t="n">
        <v>40185</v>
      </c>
      <c r="D115" s="4"/>
      <c r="E115" s="4"/>
      <c r="F115" s="9" t="n">
        <v>336</v>
      </c>
      <c r="G115" s="4"/>
      <c r="H115" s="4" t="n">
        <f aca="false">[1]Interest!Y117</f>
        <v>0.0621687556873565</v>
      </c>
      <c r="I115" s="6" t="n">
        <f aca="false">1/(1+H115/12)^(12*(C115-$B$3)/365.25)</f>
        <v>2.65022905583441</v>
      </c>
      <c r="J115" s="8" t="n">
        <f aca="false">I115*G115</f>
        <v>0</v>
      </c>
      <c r="K115" s="8" t="n">
        <f aca="false">J115*D115</f>
        <v>0</v>
      </c>
    </row>
    <row r="116" customFormat="false" ht="12.75" hidden="false" customHeight="false" outlineLevel="0" collapsed="false">
      <c r="B116" s="4" t="s">
        <v>11</v>
      </c>
      <c r="C116" s="5" t="n">
        <v>40186</v>
      </c>
      <c r="D116" s="4"/>
      <c r="E116" s="4"/>
      <c r="F116" s="9" t="n">
        <v>352</v>
      </c>
      <c r="G116" s="4"/>
      <c r="H116" s="4" t="n">
        <f aca="false">[1]Interest!Y118</f>
        <v>0.0622429159517126</v>
      </c>
      <c r="I116" s="6" t="n">
        <f aca="false">1/(1+H116/12)^(12*(C116-$B$3)/365.25)</f>
        <v>2.65285320205983</v>
      </c>
      <c r="J116" s="8" t="n">
        <f aca="false">I116*G116</f>
        <v>0</v>
      </c>
      <c r="K116" s="8" t="n">
        <f aca="false">J116*D116</f>
        <v>0</v>
      </c>
    </row>
    <row r="117" customFormat="false" ht="12.75" hidden="false" customHeight="false" outlineLevel="0" collapsed="false">
      <c r="B117" s="4" t="s">
        <v>12</v>
      </c>
      <c r="C117" s="5" t="n">
        <v>40187</v>
      </c>
      <c r="D117" s="4"/>
      <c r="E117" s="4"/>
      <c r="F117" s="9" t="n">
        <v>336</v>
      </c>
      <c r="G117" s="4"/>
      <c r="H117" s="4" t="n">
        <f aca="false">[1]Interest!Y119</f>
        <v>0.062317076217894</v>
      </c>
      <c r="I117" s="6" t="n">
        <f aca="false">1/(1+H117/12)^(12*(C117-$B$3)/365.25)</f>
        <v>2.65547885498059</v>
      </c>
      <c r="J117" s="8" t="n">
        <f aca="false">I117*G117</f>
        <v>0</v>
      </c>
      <c r="K117" s="8" t="n">
        <f aca="false">J117*D117</f>
        <v>0</v>
      </c>
    </row>
    <row r="118" customFormat="false" ht="12.75" hidden="false" customHeight="false" outlineLevel="0" collapsed="false">
      <c r="B118" s="4" t="s">
        <v>13</v>
      </c>
      <c r="C118" s="5" t="n">
        <v>40188</v>
      </c>
      <c r="D118" s="4"/>
      <c r="E118" s="4"/>
      <c r="F118" s="9" t="n">
        <v>336</v>
      </c>
      <c r="G118" s="4"/>
      <c r="H118" s="4" t="n">
        <f aca="false">[1]Interest!Y120</f>
        <v>0.0623888442191625</v>
      </c>
      <c r="I118" s="6" t="n">
        <f aca="false">1/(1+H118/12)^(12*(C118-$B$3)/365.25)</f>
        <v>2.65800663554309</v>
      </c>
      <c r="J118" s="8" t="n">
        <f aca="false">I118*G118</f>
        <v>0</v>
      </c>
      <c r="K118" s="8" t="n">
        <f aca="false">J118*D118</f>
        <v>0</v>
      </c>
    </row>
    <row r="119" customFormat="false" ht="12.75" hidden="false" customHeight="false" outlineLevel="0" collapsed="false">
      <c r="B119" s="4" t="s">
        <v>14</v>
      </c>
      <c r="C119" s="5" t="n">
        <v>40189</v>
      </c>
      <c r="D119" s="4"/>
      <c r="E119" s="4"/>
      <c r="F119" s="9" t="n">
        <v>336</v>
      </c>
      <c r="G119" s="4"/>
      <c r="H119" s="4" t="n">
        <f aca="false">[1]Interest!Y121</f>
        <v>0.0624630044889356</v>
      </c>
      <c r="I119" s="6" t="n">
        <f aca="false">1/(1+H119/12)^(12*(C119-$B$3)/365.25)</f>
        <v>2.66063521954421</v>
      </c>
      <c r="J119" s="8" t="n">
        <f aca="false">I119*G119</f>
        <v>0</v>
      </c>
      <c r="K119" s="8" t="n">
        <f aca="false">J119*D119</f>
        <v>0</v>
      </c>
    </row>
    <row r="120" customFormat="false" ht="12.75" hidden="false" customHeight="false" outlineLevel="0" collapsed="false">
      <c r="B120" s="4" t="s">
        <v>15</v>
      </c>
      <c r="C120" s="5" t="n">
        <v>40190</v>
      </c>
      <c r="D120" s="4"/>
      <c r="E120" s="4"/>
      <c r="F120" s="9" t="n">
        <v>368</v>
      </c>
      <c r="G120" s="4"/>
      <c r="H120" s="4" t="n">
        <f aca="false">[1]Interest!Y122</f>
        <v>0.06253477249368</v>
      </c>
      <c r="I120" s="6" t="n">
        <f aca="false">1/(1+H120/12)^(12*(C120-$B$3)/365.25)</f>
        <v>2.66316577285613</v>
      </c>
      <c r="J120" s="8" t="n">
        <f aca="false">I120*G120</f>
        <v>0</v>
      </c>
      <c r="K120" s="8" t="n">
        <f aca="false">J120*D120</f>
        <v>0</v>
      </c>
    </row>
    <row r="121" customFormat="false" ht="12.75" hidden="false" customHeight="false" outlineLevel="0" collapsed="false">
      <c r="C121" s="2"/>
      <c r="D121" s="1"/>
      <c r="J121" s="3"/>
      <c r="K121" s="3"/>
    </row>
    <row r="122" customFormat="false" ht="12.75" hidden="false" customHeight="false" outlineLevel="0" collapsed="false">
      <c r="C122" s="2"/>
      <c r="D122" s="1"/>
      <c r="J122" s="3"/>
      <c r="K122" s="3"/>
    </row>
    <row r="123" customFormat="false" ht="12.75" hidden="false" customHeight="false" outlineLevel="0" collapsed="false">
      <c r="C123" s="2"/>
      <c r="D123" s="1"/>
      <c r="J123" s="3"/>
      <c r="K123" s="3"/>
    </row>
    <row r="124" customFormat="false" ht="12.75" hidden="false" customHeight="false" outlineLevel="0" collapsed="false">
      <c r="C124" s="2"/>
      <c r="D124" s="1"/>
      <c r="J124" s="3"/>
      <c r="K124" s="3"/>
    </row>
    <row r="125" customFormat="false" ht="12.75" hidden="false" customHeight="false" outlineLevel="0" collapsed="false">
      <c r="C125" s="2"/>
      <c r="D125" s="1"/>
      <c r="J125" s="3"/>
      <c r="K125" s="3"/>
    </row>
    <row r="126" customFormat="false" ht="12.75" hidden="false" customHeight="false" outlineLevel="0" collapsed="false">
      <c r="C126" s="2"/>
      <c r="D126" s="1"/>
      <c r="J126" s="3"/>
      <c r="K126" s="3"/>
    </row>
    <row r="127" customFormat="false" ht="12.75" hidden="false" customHeight="false" outlineLevel="0" collapsed="false">
      <c r="C127" s="2"/>
      <c r="D127" s="1"/>
      <c r="J127" s="3"/>
      <c r="K127" s="3"/>
    </row>
    <row r="128" customFormat="false" ht="12.75" hidden="false" customHeight="false" outlineLevel="0" collapsed="false">
      <c r="C128" s="2"/>
      <c r="D128" s="1"/>
      <c r="J128" s="3"/>
      <c r="K128" s="3"/>
    </row>
    <row r="129" customFormat="false" ht="12.75" hidden="false" customHeight="false" outlineLevel="0" collapsed="false">
      <c r="C129" s="2"/>
      <c r="D129" s="1"/>
      <c r="J129" s="3"/>
      <c r="K129" s="3"/>
    </row>
    <row r="130" customFormat="false" ht="12.75" hidden="false" customHeight="false" outlineLevel="0" collapsed="false">
      <c r="C130" s="2"/>
      <c r="D130" s="1"/>
      <c r="J130" s="3"/>
      <c r="K130" s="3"/>
    </row>
    <row r="131" customFormat="false" ht="12.75" hidden="false" customHeight="false" outlineLevel="0" collapsed="false">
      <c r="C131" s="2"/>
      <c r="D131" s="1"/>
      <c r="J131" s="3"/>
      <c r="K131" s="3"/>
    </row>
    <row r="132" customFormat="false" ht="12.75" hidden="false" customHeight="false" outlineLevel="0" collapsed="false">
      <c r="C132" s="2"/>
      <c r="D132" s="1"/>
      <c r="J132" s="3"/>
      <c r="K132" s="3"/>
    </row>
    <row r="133" customFormat="false" ht="12.75" hidden="false" customHeight="false" outlineLevel="0" collapsed="false">
      <c r="C133" s="2"/>
      <c r="D133" s="1"/>
      <c r="J133" s="3"/>
      <c r="K133" s="3"/>
    </row>
    <row r="134" customFormat="false" ht="12.75" hidden="false" customHeight="false" outlineLevel="0" collapsed="false">
      <c r="C134" s="2"/>
      <c r="D134" s="1"/>
      <c r="J134" s="3"/>
      <c r="K134" s="3"/>
    </row>
    <row r="135" customFormat="false" ht="12.75" hidden="false" customHeight="false" outlineLevel="0" collapsed="false">
      <c r="C135" s="2"/>
      <c r="D135" s="1"/>
      <c r="J135" s="3"/>
      <c r="K135" s="3"/>
    </row>
    <row r="136" customFormat="false" ht="12.75" hidden="false" customHeight="false" outlineLevel="0" collapsed="false">
      <c r="C136" s="2"/>
      <c r="D136" s="1"/>
      <c r="J136" s="3"/>
      <c r="K136" s="3"/>
    </row>
    <row r="137" customFormat="false" ht="12.75" hidden="false" customHeight="false" outlineLevel="0" collapsed="false">
      <c r="C137" s="2"/>
      <c r="D137" s="1"/>
      <c r="J137" s="3"/>
      <c r="K137" s="3"/>
    </row>
    <row r="138" customFormat="false" ht="12.75" hidden="false" customHeight="false" outlineLevel="0" collapsed="false">
      <c r="C138" s="2"/>
      <c r="D138" s="1"/>
      <c r="J138" s="3"/>
      <c r="K138" s="3"/>
    </row>
    <row r="139" customFormat="false" ht="12.75" hidden="false" customHeight="false" outlineLevel="0" collapsed="false">
      <c r="C139" s="2"/>
      <c r="D139" s="1"/>
      <c r="J139" s="3"/>
      <c r="K139" s="3"/>
    </row>
    <row r="140" customFormat="false" ht="12.75" hidden="false" customHeight="false" outlineLevel="0" collapsed="false">
      <c r="C140" s="2"/>
      <c r="D140" s="1"/>
      <c r="J140" s="3"/>
      <c r="K140" s="3"/>
    </row>
    <row r="141" customFormat="false" ht="12.75" hidden="false" customHeight="false" outlineLevel="0" collapsed="false">
      <c r="C141" s="2"/>
      <c r="D141" s="1"/>
      <c r="J141" s="3"/>
      <c r="K141" s="3"/>
    </row>
    <row r="142" customFormat="false" ht="12.75" hidden="false" customHeight="false" outlineLevel="0" collapsed="false">
      <c r="C142" s="2"/>
      <c r="D142" s="1"/>
      <c r="J142" s="3"/>
      <c r="K142" s="3"/>
    </row>
    <row r="143" customFormat="false" ht="12.75" hidden="false" customHeight="false" outlineLevel="0" collapsed="false">
      <c r="C143" s="2"/>
      <c r="D143" s="1"/>
      <c r="J143" s="3"/>
      <c r="K143" s="3"/>
    </row>
    <row r="144" customFormat="false" ht="12.75" hidden="false" customHeight="false" outlineLevel="0" collapsed="false">
      <c r="C144" s="2"/>
      <c r="D144" s="1"/>
      <c r="J144" s="3"/>
      <c r="K144" s="3"/>
    </row>
    <row r="145" customFormat="false" ht="12.75" hidden="false" customHeight="false" outlineLevel="0" collapsed="false">
      <c r="C145" s="2"/>
      <c r="D145" s="1"/>
      <c r="J145" s="3"/>
      <c r="K145" s="3"/>
    </row>
    <row r="146" customFormat="false" ht="12.75" hidden="false" customHeight="false" outlineLevel="0" collapsed="false">
      <c r="C146" s="2"/>
      <c r="D146" s="1"/>
      <c r="J146" s="3"/>
      <c r="K146" s="3"/>
    </row>
    <row r="147" customFormat="false" ht="12.75" hidden="false" customHeight="false" outlineLevel="0" collapsed="false">
      <c r="C147" s="2"/>
      <c r="D147" s="1"/>
      <c r="J147" s="3"/>
      <c r="K147" s="3"/>
    </row>
    <row r="148" customFormat="false" ht="12.75" hidden="false" customHeight="false" outlineLevel="0" collapsed="false">
      <c r="C148" s="2"/>
      <c r="D148" s="1"/>
      <c r="J148" s="3"/>
      <c r="K148" s="3"/>
    </row>
    <row r="149" customFormat="false" ht="12.75" hidden="false" customHeight="false" outlineLevel="0" collapsed="false">
      <c r="C149" s="2"/>
      <c r="D149" s="1"/>
      <c r="J149" s="3"/>
      <c r="K149" s="3"/>
    </row>
    <row r="150" customFormat="false" ht="12.75" hidden="false" customHeight="false" outlineLevel="0" collapsed="false">
      <c r="C150" s="2"/>
      <c r="D150" s="1"/>
      <c r="J150" s="3"/>
      <c r="K150" s="3"/>
    </row>
    <row r="151" customFormat="false" ht="12.75" hidden="false" customHeight="false" outlineLevel="0" collapsed="false">
      <c r="C151" s="2"/>
      <c r="D151" s="1"/>
      <c r="J151" s="3"/>
      <c r="K151" s="3"/>
    </row>
    <row r="152" customFormat="false" ht="12.75" hidden="false" customHeight="false" outlineLevel="0" collapsed="false">
      <c r="C152" s="2"/>
      <c r="D152" s="1"/>
      <c r="J152" s="3"/>
      <c r="K152" s="3"/>
    </row>
    <row r="153" customFormat="false" ht="12.75" hidden="false" customHeight="false" outlineLevel="0" collapsed="false">
      <c r="C153" s="2"/>
      <c r="D153" s="1"/>
      <c r="J153" s="3"/>
      <c r="K153" s="3"/>
    </row>
    <row r="154" customFormat="false" ht="12.75" hidden="false" customHeight="false" outlineLevel="0" collapsed="false">
      <c r="C154" s="2"/>
      <c r="D154" s="1"/>
      <c r="J154" s="3"/>
      <c r="K154" s="3"/>
    </row>
    <row r="155" customFormat="false" ht="12.75" hidden="false" customHeight="false" outlineLevel="0" collapsed="false">
      <c r="C155" s="2"/>
      <c r="D155" s="1"/>
      <c r="J155" s="3"/>
      <c r="K155" s="3"/>
    </row>
    <row r="156" customFormat="false" ht="12.75" hidden="false" customHeight="false" outlineLevel="0" collapsed="false">
      <c r="C156" s="2"/>
      <c r="D156" s="1"/>
      <c r="J156" s="3"/>
      <c r="K156" s="3"/>
    </row>
    <row r="157" customFormat="false" ht="12.75" hidden="false" customHeight="false" outlineLevel="0" collapsed="false">
      <c r="C157" s="2"/>
      <c r="D157" s="1"/>
      <c r="J157" s="3"/>
      <c r="K157" s="3"/>
    </row>
    <row r="158" customFormat="false" ht="12.75" hidden="false" customHeight="false" outlineLevel="0" collapsed="false">
      <c r="C158" s="2"/>
      <c r="D158" s="1"/>
      <c r="J158" s="3"/>
      <c r="K158" s="3"/>
    </row>
    <row r="159" customFormat="false" ht="12.75" hidden="false" customHeight="false" outlineLevel="0" collapsed="false">
      <c r="C159" s="2"/>
      <c r="D159" s="1"/>
      <c r="J159" s="3"/>
      <c r="K159" s="3"/>
    </row>
    <row r="160" customFormat="false" ht="12.75" hidden="false" customHeight="false" outlineLevel="0" collapsed="false">
      <c r="C160" s="2"/>
      <c r="D160" s="1"/>
      <c r="J160" s="3"/>
      <c r="K160" s="3"/>
    </row>
    <row r="161" customFormat="false" ht="12.75" hidden="false" customHeight="false" outlineLevel="0" collapsed="false">
      <c r="C161" s="2"/>
      <c r="D161" s="1"/>
      <c r="J161" s="3"/>
      <c r="K161" s="3"/>
    </row>
    <row r="162" customFormat="false" ht="12.75" hidden="false" customHeight="false" outlineLevel="0" collapsed="false">
      <c r="C162" s="2"/>
      <c r="D162" s="1"/>
      <c r="J162" s="3"/>
      <c r="K162" s="3"/>
    </row>
    <row r="163" customFormat="false" ht="12.75" hidden="false" customHeight="false" outlineLevel="0" collapsed="false">
      <c r="C163" s="2"/>
      <c r="D163" s="1"/>
      <c r="J163" s="3"/>
      <c r="K163" s="3"/>
    </row>
    <row r="164" customFormat="false" ht="12.75" hidden="false" customHeight="false" outlineLevel="0" collapsed="false">
      <c r="C164" s="2"/>
      <c r="D164" s="1"/>
      <c r="J164" s="3"/>
      <c r="K164" s="3"/>
    </row>
    <row r="165" customFormat="false" ht="12.75" hidden="false" customHeight="false" outlineLevel="0" collapsed="false">
      <c r="C165" s="2"/>
      <c r="D165" s="1"/>
      <c r="J165" s="3"/>
      <c r="K165" s="3"/>
    </row>
    <row r="166" customFormat="false" ht="12.75" hidden="false" customHeight="false" outlineLevel="0" collapsed="false">
      <c r="C166" s="2"/>
      <c r="D166" s="1"/>
      <c r="J166" s="3"/>
      <c r="K166" s="3"/>
    </row>
    <row r="167" customFormat="false" ht="12.75" hidden="false" customHeight="false" outlineLevel="0" collapsed="false">
      <c r="C167" s="2"/>
      <c r="D167" s="1"/>
      <c r="J167" s="3"/>
      <c r="K167" s="3"/>
    </row>
    <row r="168" customFormat="false" ht="12.75" hidden="false" customHeight="false" outlineLevel="0" collapsed="false">
      <c r="C168" s="2"/>
      <c r="D168" s="1"/>
      <c r="J168" s="3"/>
      <c r="K168" s="3"/>
    </row>
    <row r="169" customFormat="false" ht="12.75" hidden="false" customHeight="false" outlineLevel="0" collapsed="false">
      <c r="C169" s="2"/>
      <c r="D169" s="1"/>
      <c r="J169" s="3"/>
      <c r="K169" s="3"/>
    </row>
    <row r="170" customFormat="false" ht="12.75" hidden="false" customHeight="false" outlineLevel="0" collapsed="false">
      <c r="C170" s="2"/>
      <c r="D170" s="1"/>
      <c r="J170" s="3"/>
      <c r="K170" s="3"/>
    </row>
    <row r="171" customFormat="false" ht="12.75" hidden="false" customHeight="false" outlineLevel="0" collapsed="false">
      <c r="C171" s="2"/>
      <c r="D171" s="1"/>
      <c r="J171" s="3"/>
      <c r="K171" s="3"/>
    </row>
    <row r="172" customFormat="false" ht="12.75" hidden="false" customHeight="false" outlineLevel="0" collapsed="false">
      <c r="C172" s="2"/>
      <c r="D172" s="1"/>
      <c r="J172" s="3"/>
      <c r="K172" s="3"/>
    </row>
    <row r="173" customFormat="false" ht="12.75" hidden="false" customHeight="false" outlineLevel="0" collapsed="false">
      <c r="C173" s="2"/>
      <c r="D173" s="1"/>
      <c r="J173" s="3"/>
      <c r="K173" s="3"/>
    </row>
    <row r="174" customFormat="false" ht="12.75" hidden="false" customHeight="false" outlineLevel="0" collapsed="false">
      <c r="C174" s="2"/>
      <c r="D174" s="1"/>
      <c r="J174" s="3"/>
      <c r="K174" s="3"/>
    </row>
    <row r="175" customFormat="false" ht="12.75" hidden="false" customHeight="false" outlineLevel="0" collapsed="false">
      <c r="C175" s="2"/>
      <c r="D175" s="1"/>
      <c r="J175" s="3"/>
      <c r="K175" s="3"/>
    </row>
    <row r="176" customFormat="false" ht="12.75" hidden="false" customHeight="false" outlineLevel="0" collapsed="false">
      <c r="C176" s="2"/>
      <c r="D176" s="1"/>
      <c r="J176" s="3"/>
      <c r="K176" s="3"/>
    </row>
    <row r="177" customFormat="false" ht="12.75" hidden="false" customHeight="false" outlineLevel="0" collapsed="false">
      <c r="C177" s="2"/>
      <c r="D177" s="1"/>
      <c r="J177" s="3"/>
      <c r="K177" s="3"/>
    </row>
    <row r="178" customFormat="false" ht="12.75" hidden="false" customHeight="false" outlineLevel="0" collapsed="false">
      <c r="C178" s="2"/>
      <c r="D178" s="1"/>
      <c r="J178" s="3"/>
      <c r="K178" s="3"/>
    </row>
    <row r="179" customFormat="false" ht="12.75" hidden="false" customHeight="false" outlineLevel="0" collapsed="false">
      <c r="C179" s="2"/>
      <c r="D179" s="1"/>
      <c r="J179" s="3"/>
      <c r="K179" s="3"/>
    </row>
    <row r="180" customFormat="false" ht="12.75" hidden="false" customHeight="false" outlineLevel="0" collapsed="false">
      <c r="C180" s="2"/>
      <c r="D180" s="1"/>
      <c r="J180" s="3"/>
      <c r="K180" s="3"/>
    </row>
    <row r="181" customFormat="false" ht="12.75" hidden="false" customHeight="false" outlineLevel="0" collapsed="false">
      <c r="C181" s="2"/>
      <c r="D181" s="1"/>
      <c r="J181" s="3"/>
      <c r="K181" s="3"/>
    </row>
    <row r="182" customFormat="false" ht="12.75" hidden="false" customHeight="false" outlineLevel="0" collapsed="false">
      <c r="C182" s="2"/>
      <c r="D182" s="1"/>
      <c r="J182" s="3"/>
      <c r="K182" s="3"/>
    </row>
    <row r="183" customFormat="false" ht="12.75" hidden="false" customHeight="false" outlineLevel="0" collapsed="false">
      <c r="C183" s="2"/>
      <c r="D183" s="1"/>
      <c r="J183" s="3"/>
      <c r="K183" s="3"/>
    </row>
    <row r="184" customFormat="false" ht="12.75" hidden="false" customHeight="false" outlineLevel="0" collapsed="false">
      <c r="C184" s="2"/>
      <c r="D184" s="1"/>
      <c r="J184" s="3"/>
      <c r="K184" s="3"/>
    </row>
    <row r="185" customFormat="false" ht="12.75" hidden="false" customHeight="false" outlineLevel="0" collapsed="false">
      <c r="C185" s="2"/>
      <c r="D185" s="1"/>
      <c r="J185" s="3"/>
      <c r="K185" s="3"/>
    </row>
    <row r="186" customFormat="false" ht="12.75" hidden="false" customHeight="false" outlineLevel="0" collapsed="false">
      <c r="C186" s="2"/>
      <c r="D186" s="1"/>
      <c r="J186" s="3"/>
      <c r="K186" s="3"/>
    </row>
    <row r="187" customFormat="false" ht="12.75" hidden="false" customHeight="false" outlineLevel="0" collapsed="false">
      <c r="C187" s="2"/>
      <c r="D187" s="1"/>
      <c r="J187" s="3"/>
      <c r="K187" s="3"/>
    </row>
    <row r="188" customFormat="false" ht="12.75" hidden="false" customHeight="false" outlineLevel="0" collapsed="false">
      <c r="C188" s="2"/>
      <c r="D188" s="1"/>
      <c r="J188" s="3"/>
      <c r="K188" s="3"/>
    </row>
    <row r="189" customFormat="false" ht="12.75" hidden="false" customHeight="false" outlineLevel="0" collapsed="false">
      <c r="C189" s="2"/>
      <c r="D189" s="1"/>
      <c r="J189" s="3"/>
      <c r="K189" s="3"/>
    </row>
    <row r="190" customFormat="false" ht="12.75" hidden="false" customHeight="false" outlineLevel="0" collapsed="false">
      <c r="C190" s="2"/>
      <c r="D190" s="1"/>
      <c r="J190" s="3"/>
      <c r="K190" s="3"/>
    </row>
    <row r="191" customFormat="false" ht="12.75" hidden="false" customHeight="false" outlineLevel="0" collapsed="false">
      <c r="C191" s="2"/>
      <c r="D191" s="1"/>
      <c r="J191" s="3"/>
      <c r="K191" s="3"/>
    </row>
    <row r="192" customFormat="false" ht="12.75" hidden="false" customHeight="false" outlineLevel="0" collapsed="false">
      <c r="C192" s="2"/>
      <c r="D192" s="1"/>
      <c r="J192" s="3"/>
      <c r="K192" s="3"/>
    </row>
    <row r="193" customFormat="false" ht="12.75" hidden="false" customHeight="false" outlineLevel="0" collapsed="false">
      <c r="C193" s="2"/>
      <c r="D193" s="1"/>
      <c r="J193" s="3"/>
      <c r="K193" s="3"/>
    </row>
    <row r="194" customFormat="false" ht="12.75" hidden="false" customHeight="false" outlineLevel="0" collapsed="false">
      <c r="C194" s="2"/>
      <c r="D194" s="1"/>
      <c r="J194" s="3"/>
      <c r="K194" s="3"/>
    </row>
    <row r="195" customFormat="false" ht="12.75" hidden="false" customHeight="false" outlineLevel="0" collapsed="false">
      <c r="C195" s="2"/>
      <c r="D195" s="1"/>
      <c r="J195" s="3"/>
      <c r="K195" s="3"/>
    </row>
    <row r="196" customFormat="false" ht="12.75" hidden="false" customHeight="false" outlineLevel="0" collapsed="false">
      <c r="C196" s="2"/>
      <c r="D196" s="1"/>
      <c r="J196" s="3"/>
      <c r="K196" s="3"/>
    </row>
    <row r="197" customFormat="false" ht="12.75" hidden="false" customHeight="false" outlineLevel="0" collapsed="false">
      <c r="C197" s="2"/>
      <c r="D197" s="1"/>
      <c r="J197" s="3"/>
      <c r="K197" s="3"/>
    </row>
    <row r="198" customFormat="false" ht="12.75" hidden="false" customHeight="false" outlineLevel="0" collapsed="false">
      <c r="C198" s="2"/>
      <c r="D198" s="1"/>
      <c r="J198" s="3"/>
      <c r="K198" s="3"/>
    </row>
    <row r="199" customFormat="false" ht="12.75" hidden="false" customHeight="false" outlineLevel="0" collapsed="false">
      <c r="C199" s="2"/>
      <c r="D199" s="1"/>
      <c r="J199" s="3"/>
      <c r="K199" s="3"/>
    </row>
    <row r="200" customFormat="false" ht="12.75" hidden="false" customHeight="false" outlineLevel="0" collapsed="false">
      <c r="C200" s="2"/>
      <c r="D200" s="1"/>
      <c r="J200" s="3"/>
      <c r="K200" s="3"/>
    </row>
    <row r="201" customFormat="false" ht="12.75" hidden="false" customHeight="false" outlineLevel="0" collapsed="false">
      <c r="C201" s="2"/>
      <c r="D201" s="1"/>
      <c r="J201" s="3"/>
      <c r="K201" s="3"/>
    </row>
    <row r="202" customFormat="false" ht="12.75" hidden="false" customHeight="false" outlineLevel="0" collapsed="false">
      <c r="C202" s="2"/>
      <c r="D202" s="1"/>
      <c r="J202" s="3"/>
      <c r="K202" s="3"/>
    </row>
    <row r="203" customFormat="false" ht="12.75" hidden="false" customHeight="false" outlineLevel="0" collapsed="false">
      <c r="C203" s="2"/>
      <c r="D203" s="1"/>
      <c r="J203" s="3"/>
      <c r="K203" s="3"/>
    </row>
    <row r="204" customFormat="false" ht="12.75" hidden="false" customHeight="false" outlineLevel="0" collapsed="false">
      <c r="C204" s="2"/>
      <c r="D204" s="1"/>
      <c r="J204" s="3"/>
      <c r="K204" s="3"/>
    </row>
    <row r="205" customFormat="false" ht="12.75" hidden="false" customHeight="false" outlineLevel="0" collapsed="false">
      <c r="C205" s="2"/>
      <c r="D205" s="1"/>
      <c r="J205" s="3"/>
      <c r="K205" s="3"/>
    </row>
    <row r="206" customFormat="false" ht="12.75" hidden="false" customHeight="false" outlineLevel="0" collapsed="false">
      <c r="C206" s="2"/>
      <c r="D206" s="1"/>
      <c r="J206" s="3"/>
      <c r="K206" s="3"/>
    </row>
    <row r="207" customFormat="false" ht="12.75" hidden="false" customHeight="false" outlineLevel="0" collapsed="false">
      <c r="C207" s="2"/>
      <c r="D207" s="1"/>
      <c r="J207" s="3"/>
      <c r="K207" s="3"/>
    </row>
    <row r="208" customFormat="false" ht="12.75" hidden="false" customHeight="false" outlineLevel="0" collapsed="false">
      <c r="C208" s="2"/>
      <c r="D208" s="1"/>
      <c r="J208" s="3"/>
      <c r="K208" s="3"/>
    </row>
    <row r="209" customFormat="false" ht="12.75" hidden="false" customHeight="false" outlineLevel="0" collapsed="false">
      <c r="C209" s="2"/>
      <c r="D209" s="1"/>
      <c r="J209" s="3"/>
      <c r="K209" s="3"/>
    </row>
    <row r="210" customFormat="false" ht="12.75" hidden="false" customHeight="false" outlineLevel="0" collapsed="false">
      <c r="C210" s="2"/>
      <c r="D210" s="1"/>
      <c r="J210" s="3"/>
      <c r="K210" s="3"/>
    </row>
    <row r="211" customFormat="false" ht="12.75" hidden="false" customHeight="false" outlineLevel="0" collapsed="false">
      <c r="C211" s="2"/>
      <c r="D211" s="1"/>
      <c r="J211" s="3"/>
      <c r="K211" s="3"/>
    </row>
    <row r="212" customFormat="false" ht="12.75" hidden="false" customHeight="false" outlineLevel="0" collapsed="false">
      <c r="C212" s="2"/>
      <c r="D212" s="1"/>
      <c r="J212" s="3"/>
      <c r="K212" s="3"/>
    </row>
    <row r="213" customFormat="false" ht="12.75" hidden="false" customHeight="false" outlineLevel="0" collapsed="false">
      <c r="C213" s="2"/>
      <c r="D213" s="1"/>
      <c r="J213" s="3"/>
      <c r="K213" s="3"/>
    </row>
    <row r="214" customFormat="false" ht="12.75" hidden="false" customHeight="false" outlineLevel="0" collapsed="false">
      <c r="C214" s="2"/>
      <c r="D214" s="1"/>
      <c r="J214" s="3"/>
      <c r="K214" s="3"/>
    </row>
    <row r="215" customFormat="false" ht="12.75" hidden="false" customHeight="false" outlineLevel="0" collapsed="false">
      <c r="C215" s="2"/>
      <c r="D215" s="1"/>
      <c r="J215" s="3"/>
      <c r="K215" s="3"/>
    </row>
    <row r="216" customFormat="false" ht="12.75" hidden="false" customHeight="false" outlineLevel="0" collapsed="false">
      <c r="C216" s="2"/>
      <c r="D216" s="1"/>
      <c r="J216" s="3"/>
      <c r="K216" s="3"/>
    </row>
    <row r="217" customFormat="false" ht="12.75" hidden="false" customHeight="false" outlineLevel="0" collapsed="false">
      <c r="C217" s="2"/>
      <c r="D217" s="1"/>
      <c r="J217" s="3"/>
      <c r="K217" s="3"/>
    </row>
    <row r="218" customFormat="false" ht="12.75" hidden="false" customHeight="false" outlineLevel="0" collapsed="false">
      <c r="C218" s="2"/>
      <c r="D218" s="1"/>
      <c r="J218" s="3"/>
      <c r="K218" s="3"/>
    </row>
    <row r="219" customFormat="false" ht="12.75" hidden="false" customHeight="false" outlineLevel="0" collapsed="false">
      <c r="C219" s="2"/>
      <c r="D219" s="1"/>
      <c r="J219" s="3"/>
      <c r="K219" s="3"/>
    </row>
    <row r="220" customFormat="false" ht="12.75" hidden="false" customHeight="false" outlineLevel="0" collapsed="false">
      <c r="C220" s="2"/>
      <c r="D220" s="1"/>
      <c r="J220" s="3"/>
      <c r="K220" s="3"/>
    </row>
    <row r="221" customFormat="false" ht="12.75" hidden="false" customHeight="false" outlineLevel="0" collapsed="false">
      <c r="C221" s="2"/>
      <c r="D221" s="1"/>
      <c r="J221" s="3"/>
      <c r="K221" s="3"/>
    </row>
    <row r="222" customFormat="false" ht="12.75" hidden="false" customHeight="false" outlineLevel="0" collapsed="false">
      <c r="C222" s="2"/>
      <c r="D222" s="1"/>
      <c r="J222" s="3"/>
      <c r="K222" s="3"/>
    </row>
    <row r="223" customFormat="false" ht="12.75" hidden="false" customHeight="false" outlineLevel="0" collapsed="false">
      <c r="C223" s="2"/>
      <c r="D223" s="1"/>
      <c r="J223" s="3"/>
      <c r="K223" s="3"/>
    </row>
    <row r="224" customFormat="false" ht="12.75" hidden="false" customHeight="false" outlineLevel="0" collapsed="false">
      <c r="C224" s="2"/>
      <c r="D224" s="1"/>
      <c r="J224" s="3"/>
      <c r="K224" s="3"/>
    </row>
    <row r="225" customFormat="false" ht="12.75" hidden="false" customHeight="false" outlineLevel="0" collapsed="false">
      <c r="C225" s="2"/>
      <c r="D225" s="1"/>
      <c r="J225" s="3"/>
      <c r="K225" s="3"/>
    </row>
    <row r="226" customFormat="false" ht="12.75" hidden="false" customHeight="false" outlineLevel="0" collapsed="false">
      <c r="C226" s="2"/>
      <c r="D226" s="1"/>
      <c r="J226" s="3"/>
      <c r="K226" s="3"/>
    </row>
    <row r="227" customFormat="false" ht="12.75" hidden="false" customHeight="false" outlineLevel="0" collapsed="false">
      <c r="C227" s="2"/>
      <c r="D227" s="1"/>
      <c r="J227" s="3"/>
      <c r="K227" s="3"/>
    </row>
    <row r="228" customFormat="false" ht="12.75" hidden="false" customHeight="false" outlineLevel="0" collapsed="false">
      <c r="C228" s="2"/>
      <c r="D228" s="1"/>
      <c r="J228" s="3"/>
      <c r="K228" s="3"/>
    </row>
    <row r="229" customFormat="false" ht="12.75" hidden="false" customHeight="false" outlineLevel="0" collapsed="false">
      <c r="C229" s="2"/>
      <c r="D229" s="1"/>
      <c r="J229" s="3"/>
      <c r="K229" s="3"/>
    </row>
    <row r="230" customFormat="false" ht="12.75" hidden="false" customHeight="false" outlineLevel="0" collapsed="false">
      <c r="C230" s="2"/>
      <c r="D230" s="1"/>
      <c r="J230" s="3"/>
      <c r="K230" s="3"/>
    </row>
    <row r="231" customFormat="false" ht="12.75" hidden="false" customHeight="false" outlineLevel="0" collapsed="false">
      <c r="C231" s="2"/>
      <c r="D231" s="1"/>
      <c r="J231" s="3"/>
      <c r="K231" s="3"/>
    </row>
    <row r="232" customFormat="false" ht="12.75" hidden="false" customHeight="false" outlineLevel="0" collapsed="false">
      <c r="C232" s="2"/>
      <c r="D232" s="1"/>
      <c r="J232" s="3"/>
      <c r="K232" s="3"/>
    </row>
    <row r="233" customFormat="false" ht="12.75" hidden="false" customHeight="false" outlineLevel="0" collapsed="false">
      <c r="C233" s="2"/>
      <c r="D233" s="1"/>
      <c r="J233" s="3"/>
      <c r="K233" s="3"/>
    </row>
    <row r="234" customFormat="false" ht="12.75" hidden="false" customHeight="false" outlineLevel="0" collapsed="false">
      <c r="C234" s="2"/>
      <c r="D234" s="1"/>
      <c r="J234" s="3"/>
      <c r="K234" s="3"/>
    </row>
    <row r="235" customFormat="false" ht="12.75" hidden="false" customHeight="false" outlineLevel="0" collapsed="false">
      <c r="C235" s="2"/>
      <c r="D235" s="1"/>
      <c r="J235" s="3"/>
      <c r="K235" s="3"/>
    </row>
    <row r="236" customFormat="false" ht="12.75" hidden="false" customHeight="false" outlineLevel="0" collapsed="false">
      <c r="C236" s="2"/>
      <c r="D236" s="1"/>
      <c r="J236" s="3"/>
      <c r="K236" s="3"/>
    </row>
    <row r="237" customFormat="false" ht="12.75" hidden="false" customHeight="false" outlineLevel="0" collapsed="false">
      <c r="C237" s="2"/>
      <c r="D237" s="1"/>
      <c r="J237" s="3"/>
      <c r="K237" s="3"/>
    </row>
    <row r="238" customFormat="false" ht="12.75" hidden="false" customHeight="false" outlineLevel="0" collapsed="false">
      <c r="C238" s="2"/>
      <c r="D238" s="1"/>
      <c r="J238" s="3"/>
      <c r="K238" s="3"/>
    </row>
    <row r="239" customFormat="false" ht="12.75" hidden="false" customHeight="false" outlineLevel="0" collapsed="false">
      <c r="C239" s="2"/>
      <c r="D239" s="1"/>
      <c r="J239" s="3"/>
      <c r="K239" s="3"/>
    </row>
    <row r="240" customFormat="false" ht="12.75" hidden="false" customHeight="false" outlineLevel="0" collapsed="false">
      <c r="C240" s="2"/>
      <c r="D240" s="1"/>
      <c r="J240" s="3"/>
      <c r="K240" s="3"/>
    </row>
    <row r="241" customFormat="false" ht="12.75" hidden="false" customHeight="false" outlineLevel="0" collapsed="false">
      <c r="C241" s="2"/>
      <c r="D241" s="1"/>
      <c r="J241" s="3"/>
      <c r="K241" s="3"/>
    </row>
    <row r="242" customFormat="false" ht="12.75" hidden="false" customHeight="false" outlineLevel="0" collapsed="false">
      <c r="C242" s="2"/>
      <c r="D242" s="1"/>
      <c r="J242" s="3"/>
      <c r="K242" s="3"/>
    </row>
    <row r="243" customFormat="false" ht="12.75" hidden="false" customHeight="false" outlineLevel="0" collapsed="false">
      <c r="C243" s="2"/>
      <c r="D243" s="1"/>
      <c r="J243" s="3"/>
      <c r="K243" s="3"/>
    </row>
    <row r="244" customFormat="false" ht="12.75" hidden="false" customHeight="false" outlineLevel="0" collapsed="false">
      <c r="C244" s="2"/>
      <c r="D244" s="1"/>
      <c r="J244" s="3"/>
      <c r="K244" s="3"/>
    </row>
    <row r="245" customFormat="false" ht="12.75" hidden="false" customHeight="false" outlineLevel="0" collapsed="false">
      <c r="C245" s="2"/>
      <c r="D245" s="1"/>
      <c r="J245" s="3"/>
      <c r="K245" s="3"/>
    </row>
    <row r="246" customFormat="false" ht="12.75" hidden="false" customHeight="false" outlineLevel="0" collapsed="false">
      <c r="C246" s="2"/>
      <c r="D246" s="1"/>
      <c r="J246" s="3"/>
      <c r="K246" s="3"/>
    </row>
    <row r="247" customFormat="false" ht="12.75" hidden="false" customHeight="false" outlineLevel="0" collapsed="false">
      <c r="C247" s="2"/>
      <c r="D247" s="1"/>
      <c r="J247" s="3"/>
      <c r="K247" s="3"/>
    </row>
    <row r="248" customFormat="false" ht="12.75" hidden="false" customHeight="false" outlineLevel="0" collapsed="false">
      <c r="C248" s="2"/>
      <c r="D248" s="1"/>
      <c r="J248" s="3"/>
      <c r="K248" s="3"/>
    </row>
    <row r="249" customFormat="false" ht="12.75" hidden="false" customHeight="false" outlineLevel="0" collapsed="false">
      <c r="C249" s="2"/>
      <c r="D249" s="1"/>
      <c r="J249" s="3"/>
      <c r="K249" s="3"/>
    </row>
    <row r="250" customFormat="false" ht="12.75" hidden="false" customHeight="false" outlineLevel="0" collapsed="false">
      <c r="C250" s="2"/>
      <c r="D250" s="1"/>
      <c r="J250" s="3"/>
      <c r="K250" s="3"/>
    </row>
    <row r="251" customFormat="false" ht="12.75" hidden="false" customHeight="false" outlineLevel="0" collapsed="false">
      <c r="C251" s="2"/>
      <c r="D251" s="1"/>
      <c r="J251" s="3"/>
      <c r="K251" s="3"/>
    </row>
    <row r="252" customFormat="false" ht="12.75" hidden="false" customHeight="false" outlineLevel="0" collapsed="false">
      <c r="C252" s="2"/>
      <c r="D252" s="1"/>
      <c r="J252" s="3"/>
      <c r="K252" s="3"/>
    </row>
    <row r="253" customFormat="false" ht="12.75" hidden="false" customHeight="false" outlineLevel="0" collapsed="false">
      <c r="C253" s="2"/>
      <c r="D253" s="1"/>
      <c r="J253" s="3"/>
      <c r="K253" s="3"/>
    </row>
    <row r="254" customFormat="false" ht="12.75" hidden="false" customHeight="false" outlineLevel="0" collapsed="false">
      <c r="C254" s="2"/>
      <c r="D254" s="1"/>
      <c r="J254" s="3"/>
      <c r="K254" s="3"/>
    </row>
    <row r="255" customFormat="false" ht="12.75" hidden="false" customHeight="false" outlineLevel="0" collapsed="false">
      <c r="C255" s="2"/>
      <c r="D255" s="1"/>
      <c r="J255" s="3"/>
      <c r="K255" s="3"/>
    </row>
    <row r="256" customFormat="false" ht="12.75" hidden="false" customHeight="false" outlineLevel="0" collapsed="false">
      <c r="C256" s="2"/>
      <c r="D256" s="1"/>
      <c r="J256" s="3"/>
      <c r="K256" s="3"/>
    </row>
    <row r="257" customFormat="false" ht="12.75" hidden="false" customHeight="false" outlineLevel="0" collapsed="false">
      <c r="C257" s="2"/>
      <c r="D257" s="1"/>
      <c r="J257" s="3"/>
      <c r="K257" s="3"/>
    </row>
    <row r="258" customFormat="false" ht="12.75" hidden="false" customHeight="false" outlineLevel="0" collapsed="false">
      <c r="C258" s="2"/>
      <c r="D258" s="1"/>
      <c r="J258" s="3"/>
      <c r="K258" s="3"/>
    </row>
    <row r="259" customFormat="false" ht="12.75" hidden="false" customHeight="false" outlineLevel="0" collapsed="false">
      <c r="C259" s="2"/>
      <c r="D259" s="1"/>
      <c r="J259" s="3"/>
      <c r="K259" s="3"/>
    </row>
    <row r="260" customFormat="false" ht="12.75" hidden="false" customHeight="false" outlineLevel="0" collapsed="false">
      <c r="C260" s="2"/>
      <c r="D260" s="1"/>
      <c r="J260" s="3"/>
      <c r="K260" s="3"/>
    </row>
    <row r="261" customFormat="false" ht="12.75" hidden="false" customHeight="false" outlineLevel="0" collapsed="false">
      <c r="C261" s="2"/>
      <c r="D261" s="1"/>
      <c r="J261" s="3"/>
      <c r="K261" s="3"/>
    </row>
    <row r="262" customFormat="false" ht="12.75" hidden="false" customHeight="false" outlineLevel="0" collapsed="false">
      <c r="C262" s="2"/>
      <c r="D262" s="1"/>
      <c r="J262" s="3"/>
      <c r="K262" s="3"/>
    </row>
    <row r="263" customFormat="false" ht="12.75" hidden="false" customHeight="false" outlineLevel="0" collapsed="false">
      <c r="C263" s="2"/>
      <c r="D263" s="1"/>
      <c r="J263" s="3"/>
      <c r="K263" s="3"/>
    </row>
    <row r="264" customFormat="false" ht="12.75" hidden="false" customHeight="false" outlineLevel="0" collapsed="false">
      <c r="C264" s="2"/>
      <c r="D264" s="1"/>
      <c r="J264" s="3"/>
      <c r="K264" s="3"/>
    </row>
    <row r="265" customFormat="false" ht="12.75" hidden="false" customHeight="false" outlineLevel="0" collapsed="false">
      <c r="C265" s="2"/>
      <c r="D265" s="1"/>
      <c r="J265" s="3"/>
      <c r="K265" s="3"/>
    </row>
    <row r="266" customFormat="false" ht="12.75" hidden="false" customHeight="false" outlineLevel="0" collapsed="false">
      <c r="C266" s="2"/>
      <c r="D266" s="1"/>
      <c r="J266" s="3"/>
      <c r="K266" s="3"/>
    </row>
    <row r="267" customFormat="false" ht="12.75" hidden="false" customHeight="false" outlineLevel="0" collapsed="false">
      <c r="C267" s="2"/>
      <c r="D267" s="1"/>
      <c r="J267" s="3"/>
      <c r="K267" s="3"/>
    </row>
    <row r="268" customFormat="false" ht="12.75" hidden="false" customHeight="false" outlineLevel="0" collapsed="false">
      <c r="C268" s="2"/>
      <c r="D268" s="1"/>
      <c r="J268" s="3"/>
      <c r="K268" s="3"/>
    </row>
    <row r="269" customFormat="false" ht="12.75" hidden="false" customHeight="false" outlineLevel="0" collapsed="false">
      <c r="C269" s="2"/>
      <c r="D269" s="1"/>
      <c r="J269" s="3"/>
      <c r="K269" s="3"/>
    </row>
    <row r="270" customFormat="false" ht="12.75" hidden="false" customHeight="false" outlineLevel="0" collapsed="false">
      <c r="C270" s="2"/>
      <c r="D270" s="1"/>
      <c r="J270" s="3"/>
      <c r="K270" s="3"/>
    </row>
    <row r="271" customFormat="false" ht="12.75" hidden="false" customHeight="false" outlineLevel="0" collapsed="false">
      <c r="C271" s="2"/>
      <c r="D271" s="1"/>
      <c r="J271" s="3"/>
      <c r="K271" s="3"/>
    </row>
    <row r="272" customFormat="false" ht="12.75" hidden="false" customHeight="false" outlineLevel="0" collapsed="false">
      <c r="C272" s="2"/>
      <c r="D272" s="1"/>
      <c r="J272" s="3"/>
      <c r="K272" s="3"/>
    </row>
    <row r="273" customFormat="false" ht="12.75" hidden="false" customHeight="false" outlineLevel="0" collapsed="false">
      <c r="C273" s="2"/>
      <c r="D273" s="1"/>
      <c r="J273" s="3"/>
      <c r="K273" s="3"/>
    </row>
    <row r="274" customFormat="false" ht="12.75" hidden="false" customHeight="false" outlineLevel="0" collapsed="false">
      <c r="C274" s="2"/>
      <c r="D274" s="1"/>
      <c r="J274" s="3"/>
      <c r="K274" s="3"/>
    </row>
    <row r="275" customFormat="false" ht="12.75" hidden="false" customHeight="false" outlineLevel="0" collapsed="false">
      <c r="C275" s="2"/>
      <c r="D275" s="1"/>
      <c r="J275" s="3"/>
      <c r="K275" s="3"/>
    </row>
    <row r="276" customFormat="false" ht="12.75" hidden="false" customHeight="false" outlineLevel="0" collapsed="false">
      <c r="C276" s="2"/>
      <c r="D276" s="1"/>
      <c r="J276" s="3"/>
      <c r="K276" s="3"/>
    </row>
    <row r="277" customFormat="false" ht="12.75" hidden="false" customHeight="false" outlineLevel="0" collapsed="false">
      <c r="C277" s="2"/>
      <c r="D277" s="1"/>
      <c r="J277" s="3"/>
      <c r="K277" s="3"/>
    </row>
    <row r="278" customFormat="false" ht="12.75" hidden="false" customHeight="false" outlineLevel="0" collapsed="false">
      <c r="C278" s="2"/>
      <c r="D278" s="1"/>
      <c r="J278" s="3"/>
      <c r="K278" s="3"/>
    </row>
    <row r="279" customFormat="false" ht="12.75" hidden="false" customHeight="false" outlineLevel="0" collapsed="false">
      <c r="C279" s="2"/>
      <c r="D279" s="1"/>
      <c r="J279" s="3"/>
      <c r="K279" s="3"/>
    </row>
    <row r="280" customFormat="false" ht="12.75" hidden="false" customHeight="false" outlineLevel="0" collapsed="false">
      <c r="C280" s="2"/>
      <c r="D280" s="1"/>
      <c r="J280" s="3"/>
      <c r="K280" s="3"/>
    </row>
    <row r="281" customFormat="false" ht="12.75" hidden="false" customHeight="false" outlineLevel="0" collapsed="false">
      <c r="C281" s="2"/>
      <c r="D281" s="1"/>
      <c r="J281" s="3"/>
      <c r="K281" s="3"/>
    </row>
    <row r="282" customFormat="false" ht="12.75" hidden="false" customHeight="false" outlineLevel="0" collapsed="false">
      <c r="C282" s="2"/>
      <c r="D282" s="1"/>
      <c r="J282" s="3"/>
      <c r="K282" s="3"/>
    </row>
    <row r="283" customFormat="false" ht="12.75" hidden="false" customHeight="false" outlineLevel="0" collapsed="false">
      <c r="C283" s="2"/>
      <c r="D283" s="1"/>
      <c r="J283" s="3"/>
      <c r="K283" s="3"/>
    </row>
    <row r="284" customFormat="false" ht="12.75" hidden="false" customHeight="false" outlineLevel="0" collapsed="false">
      <c r="C284" s="2"/>
      <c r="D284" s="1"/>
      <c r="J284" s="3"/>
      <c r="K284" s="3"/>
    </row>
    <row r="285" customFormat="false" ht="12.75" hidden="false" customHeight="false" outlineLevel="0" collapsed="false">
      <c r="C285" s="2"/>
      <c r="D285" s="1"/>
      <c r="J285" s="3"/>
      <c r="K285" s="3"/>
    </row>
    <row r="286" customFormat="false" ht="12.75" hidden="false" customHeight="false" outlineLevel="0" collapsed="false">
      <c r="C286" s="2"/>
      <c r="D286" s="1"/>
      <c r="J286" s="3"/>
      <c r="K286" s="3"/>
    </row>
    <row r="287" customFormat="false" ht="12.75" hidden="false" customHeight="false" outlineLevel="0" collapsed="false">
      <c r="C287" s="2"/>
      <c r="D287" s="1"/>
      <c r="J287" s="3"/>
      <c r="K287" s="3"/>
    </row>
    <row r="288" customFormat="false" ht="12.75" hidden="false" customHeight="false" outlineLevel="0" collapsed="false">
      <c r="C288" s="2"/>
      <c r="D288" s="1"/>
      <c r="J288" s="3"/>
      <c r="K288" s="3"/>
    </row>
    <row r="289" customFormat="false" ht="12.75" hidden="false" customHeight="false" outlineLevel="0" collapsed="false">
      <c r="C289" s="2"/>
      <c r="D289" s="1"/>
      <c r="J289" s="3"/>
      <c r="K289" s="3"/>
    </row>
    <row r="290" customFormat="false" ht="12.75" hidden="false" customHeight="false" outlineLevel="0" collapsed="false">
      <c r="C290" s="2"/>
      <c r="D290" s="1"/>
      <c r="J290" s="3"/>
      <c r="K290" s="3"/>
    </row>
    <row r="291" customFormat="false" ht="12.75" hidden="false" customHeight="false" outlineLevel="0" collapsed="false">
      <c r="C291" s="2"/>
      <c r="D291" s="1"/>
      <c r="J291" s="3"/>
      <c r="K291" s="3"/>
    </row>
    <row r="292" customFormat="false" ht="12.75" hidden="false" customHeight="false" outlineLevel="0" collapsed="false">
      <c r="C292" s="2"/>
      <c r="D292" s="1"/>
      <c r="J292" s="3"/>
      <c r="K292" s="3"/>
    </row>
    <row r="293" customFormat="false" ht="12.75" hidden="false" customHeight="false" outlineLevel="0" collapsed="false">
      <c r="C293" s="2"/>
      <c r="D293" s="1"/>
      <c r="J293" s="3"/>
      <c r="K293" s="3"/>
    </row>
    <row r="294" customFormat="false" ht="12.75" hidden="false" customHeight="false" outlineLevel="0" collapsed="false">
      <c r="C294" s="2"/>
      <c r="D294" s="1"/>
      <c r="J294" s="3"/>
      <c r="K294" s="3"/>
    </row>
    <row r="295" customFormat="false" ht="12.75" hidden="false" customHeight="false" outlineLevel="0" collapsed="false">
      <c r="C295" s="2"/>
      <c r="D295" s="1"/>
      <c r="J295" s="3"/>
      <c r="K295" s="3"/>
    </row>
    <row r="296" customFormat="false" ht="12.75" hidden="false" customHeight="false" outlineLevel="0" collapsed="false">
      <c r="C296" s="2"/>
      <c r="D296" s="1"/>
      <c r="J296" s="3"/>
      <c r="K296" s="3"/>
    </row>
    <row r="297" customFormat="false" ht="12.75" hidden="false" customHeight="false" outlineLevel="0" collapsed="false">
      <c r="C297" s="2"/>
      <c r="D297" s="1"/>
      <c r="J297" s="3"/>
      <c r="K297" s="3"/>
    </row>
    <row r="298" customFormat="false" ht="12.75" hidden="false" customHeight="false" outlineLevel="0" collapsed="false">
      <c r="C298" s="2"/>
      <c r="D298" s="1"/>
      <c r="J298" s="3"/>
      <c r="K298" s="3"/>
    </row>
    <row r="299" customFormat="false" ht="12.75" hidden="false" customHeight="false" outlineLevel="0" collapsed="false">
      <c r="C299" s="2"/>
      <c r="D299" s="1"/>
      <c r="J299" s="3"/>
      <c r="K299" s="3"/>
    </row>
    <row r="300" customFormat="false" ht="12.75" hidden="false" customHeight="false" outlineLevel="0" collapsed="false">
      <c r="C300" s="2"/>
      <c r="D300" s="1"/>
      <c r="J300" s="3"/>
      <c r="K300" s="3"/>
    </row>
    <row r="301" customFormat="false" ht="12.75" hidden="false" customHeight="false" outlineLevel="0" collapsed="false">
      <c r="C301" s="2"/>
      <c r="D301" s="1"/>
      <c r="J301" s="3"/>
      <c r="K301" s="3"/>
    </row>
    <row r="302" customFormat="false" ht="12.75" hidden="false" customHeight="false" outlineLevel="0" collapsed="false">
      <c r="C302" s="2"/>
      <c r="D302" s="1"/>
      <c r="J302" s="3"/>
      <c r="K302" s="3"/>
    </row>
    <row r="303" customFormat="false" ht="12.75" hidden="false" customHeight="false" outlineLevel="0" collapsed="false">
      <c r="C303" s="2"/>
      <c r="D303" s="1"/>
      <c r="J303" s="3"/>
      <c r="K303" s="3"/>
    </row>
    <row r="304" customFormat="false" ht="12.75" hidden="false" customHeight="false" outlineLevel="0" collapsed="false">
      <c r="C304" s="2"/>
      <c r="D304" s="1"/>
      <c r="J304" s="3"/>
      <c r="K304" s="3"/>
    </row>
    <row r="305" customFormat="false" ht="12.75" hidden="false" customHeight="false" outlineLevel="0" collapsed="false">
      <c r="C305" s="2"/>
      <c r="D305" s="1"/>
      <c r="J305" s="3"/>
      <c r="K305" s="3"/>
    </row>
    <row r="306" customFormat="false" ht="12.75" hidden="false" customHeight="false" outlineLevel="0" collapsed="false">
      <c r="C306" s="2"/>
      <c r="D306" s="1"/>
      <c r="J306" s="3"/>
      <c r="K306" s="3"/>
    </row>
    <row r="307" customFormat="false" ht="12.75" hidden="false" customHeight="false" outlineLevel="0" collapsed="false">
      <c r="C307" s="2"/>
      <c r="D307" s="1"/>
      <c r="J307" s="3"/>
      <c r="K307" s="3"/>
    </row>
    <row r="308" customFormat="false" ht="12.75" hidden="false" customHeight="false" outlineLevel="0" collapsed="false">
      <c r="C308" s="2"/>
      <c r="D308" s="1"/>
      <c r="J308" s="3"/>
      <c r="K308" s="3"/>
    </row>
    <row r="309" customFormat="false" ht="12.75" hidden="false" customHeight="false" outlineLevel="0" collapsed="false">
      <c r="C309" s="2"/>
      <c r="D309" s="1"/>
      <c r="J309" s="3"/>
      <c r="K309" s="3"/>
    </row>
    <row r="310" customFormat="false" ht="12.75" hidden="false" customHeight="false" outlineLevel="0" collapsed="false">
      <c r="C310" s="2"/>
      <c r="D310" s="1"/>
      <c r="J310" s="3"/>
      <c r="K310" s="3"/>
    </row>
    <row r="311" customFormat="false" ht="12.75" hidden="false" customHeight="false" outlineLevel="0" collapsed="false">
      <c r="C311" s="2"/>
      <c r="D311" s="1"/>
      <c r="J311" s="3"/>
      <c r="K311" s="3"/>
    </row>
    <row r="312" customFormat="false" ht="12.75" hidden="false" customHeight="false" outlineLevel="0" collapsed="false">
      <c r="C312" s="2"/>
      <c r="D312" s="1"/>
      <c r="J312" s="3"/>
      <c r="K312" s="3"/>
    </row>
    <row r="313" customFormat="false" ht="12.75" hidden="false" customHeight="false" outlineLevel="0" collapsed="false">
      <c r="C313" s="2"/>
      <c r="D313" s="1"/>
      <c r="J313" s="3"/>
      <c r="K313" s="3"/>
    </row>
    <row r="314" customFormat="false" ht="12.75" hidden="false" customHeight="false" outlineLevel="0" collapsed="false">
      <c r="C314" s="2"/>
      <c r="D314" s="1"/>
      <c r="J314" s="3"/>
      <c r="K314" s="3"/>
    </row>
    <row r="315" customFormat="false" ht="12.75" hidden="false" customHeight="false" outlineLevel="0" collapsed="false">
      <c r="C315" s="2"/>
      <c r="D315" s="1"/>
      <c r="J315" s="3"/>
      <c r="K315" s="3"/>
    </row>
    <row r="316" customFormat="false" ht="12.75" hidden="false" customHeight="false" outlineLevel="0" collapsed="false">
      <c r="C316" s="2"/>
      <c r="D316" s="1"/>
      <c r="J316" s="3"/>
      <c r="K316" s="3"/>
    </row>
    <row r="317" customFormat="false" ht="12.75" hidden="false" customHeight="false" outlineLevel="0" collapsed="false">
      <c r="C317" s="2"/>
      <c r="D317" s="1"/>
      <c r="J317" s="3"/>
      <c r="K317" s="3"/>
    </row>
    <row r="318" customFormat="false" ht="12.75" hidden="false" customHeight="false" outlineLevel="0" collapsed="false">
      <c r="C318" s="2"/>
      <c r="D318" s="1"/>
      <c r="J318" s="3"/>
      <c r="K318" s="3"/>
    </row>
    <row r="319" customFormat="false" ht="12.75" hidden="false" customHeight="false" outlineLevel="0" collapsed="false">
      <c r="C319" s="2"/>
      <c r="D319" s="1"/>
      <c r="J319" s="3"/>
      <c r="K319" s="3"/>
    </row>
    <row r="320" customFormat="false" ht="12.75" hidden="false" customHeight="false" outlineLevel="0" collapsed="false">
      <c r="C320" s="2"/>
      <c r="D320" s="1"/>
      <c r="J320" s="3"/>
      <c r="K320" s="3"/>
    </row>
    <row r="321" customFormat="false" ht="12.75" hidden="false" customHeight="false" outlineLevel="0" collapsed="false">
      <c r="C321" s="2"/>
      <c r="D321" s="1"/>
      <c r="J321" s="3"/>
      <c r="K321" s="3"/>
    </row>
    <row r="322" customFormat="false" ht="12.75" hidden="false" customHeight="false" outlineLevel="0" collapsed="false">
      <c r="C322" s="2"/>
      <c r="D322" s="1"/>
      <c r="J322" s="3"/>
      <c r="K322" s="3"/>
    </row>
    <row r="323" customFormat="false" ht="12.75" hidden="false" customHeight="false" outlineLevel="0" collapsed="false">
      <c r="C323" s="2"/>
      <c r="D323" s="1"/>
      <c r="J323" s="3"/>
      <c r="K323" s="3"/>
    </row>
    <row r="324" customFormat="false" ht="12.75" hidden="false" customHeight="false" outlineLevel="0" collapsed="false">
      <c r="C324" s="2"/>
      <c r="D324" s="1"/>
      <c r="J324" s="3"/>
      <c r="K324" s="3"/>
    </row>
    <row r="325" customFormat="false" ht="12.75" hidden="false" customHeight="false" outlineLevel="0" collapsed="false">
      <c r="C325" s="2"/>
      <c r="D325" s="1"/>
      <c r="J325" s="3"/>
      <c r="K325" s="3"/>
    </row>
    <row r="326" customFormat="false" ht="12.75" hidden="false" customHeight="false" outlineLevel="0" collapsed="false">
      <c r="C326" s="2"/>
      <c r="D326" s="1"/>
      <c r="J326" s="3"/>
      <c r="K326" s="3"/>
    </row>
    <row r="327" customFormat="false" ht="12.75" hidden="false" customHeight="false" outlineLevel="0" collapsed="false">
      <c r="C327" s="2"/>
      <c r="D327" s="1"/>
      <c r="J327" s="3"/>
      <c r="K327" s="3"/>
    </row>
    <row r="328" customFormat="false" ht="12.75" hidden="false" customHeight="false" outlineLevel="0" collapsed="false">
      <c r="C328" s="2"/>
      <c r="D328" s="1"/>
      <c r="J328" s="3"/>
      <c r="K328" s="3"/>
    </row>
    <row r="329" customFormat="false" ht="12.75" hidden="false" customHeight="false" outlineLevel="0" collapsed="false">
      <c r="C329" s="2"/>
      <c r="D329" s="1"/>
      <c r="J329" s="3"/>
      <c r="K329" s="3"/>
    </row>
    <row r="330" customFormat="false" ht="12.75" hidden="false" customHeight="false" outlineLevel="0" collapsed="false">
      <c r="C330" s="2"/>
      <c r="D330" s="1"/>
      <c r="J330" s="3"/>
      <c r="K330" s="3"/>
    </row>
    <row r="331" customFormat="false" ht="12.75" hidden="false" customHeight="false" outlineLevel="0" collapsed="false">
      <c r="C331" s="2"/>
      <c r="D331" s="1"/>
      <c r="J331" s="3"/>
      <c r="K331" s="3"/>
    </row>
    <row r="332" customFormat="false" ht="12.75" hidden="false" customHeight="false" outlineLevel="0" collapsed="false">
      <c r="C332" s="2"/>
      <c r="D332" s="1"/>
      <c r="J332" s="3"/>
      <c r="K332" s="3"/>
    </row>
    <row r="333" customFormat="false" ht="12.75" hidden="false" customHeight="false" outlineLevel="0" collapsed="false">
      <c r="C333" s="2"/>
      <c r="D333" s="1"/>
      <c r="J333" s="3"/>
      <c r="K333" s="3"/>
    </row>
    <row r="334" customFormat="false" ht="12.75" hidden="false" customHeight="false" outlineLevel="0" collapsed="false">
      <c r="C334" s="2"/>
      <c r="D334" s="1"/>
      <c r="J334" s="3"/>
      <c r="K334" s="3"/>
    </row>
    <row r="335" customFormat="false" ht="12.75" hidden="false" customHeight="false" outlineLevel="0" collapsed="false">
      <c r="C335" s="2"/>
      <c r="D335" s="1"/>
      <c r="J335" s="3"/>
      <c r="K335" s="3"/>
    </row>
    <row r="336" customFormat="false" ht="12.75" hidden="false" customHeight="false" outlineLevel="0" collapsed="false">
      <c r="C336" s="2"/>
      <c r="D336" s="1"/>
      <c r="J336" s="3"/>
      <c r="K336" s="3"/>
    </row>
    <row r="337" customFormat="false" ht="12.75" hidden="false" customHeight="false" outlineLevel="0" collapsed="false">
      <c r="C337" s="2"/>
      <c r="D337" s="1"/>
      <c r="J337" s="3"/>
      <c r="K337" s="3"/>
    </row>
    <row r="338" customFormat="false" ht="12.75" hidden="false" customHeight="false" outlineLevel="0" collapsed="false">
      <c r="C338" s="2"/>
      <c r="D338" s="1"/>
      <c r="J338" s="3"/>
      <c r="K338" s="3"/>
    </row>
    <row r="339" customFormat="false" ht="12.75" hidden="false" customHeight="false" outlineLevel="0" collapsed="false">
      <c r="C339" s="2"/>
      <c r="D339" s="1"/>
      <c r="J339" s="3"/>
      <c r="K339" s="3"/>
    </row>
    <row r="340" customFormat="false" ht="12.75" hidden="false" customHeight="false" outlineLevel="0" collapsed="false">
      <c r="C340" s="2"/>
      <c r="D340" s="1"/>
      <c r="J340" s="3"/>
      <c r="K340" s="3"/>
    </row>
    <row r="341" customFormat="false" ht="12.75" hidden="false" customHeight="false" outlineLevel="0" collapsed="false">
      <c r="C341" s="2"/>
      <c r="D341" s="1"/>
      <c r="J341" s="3"/>
      <c r="K341" s="3"/>
    </row>
    <row r="342" customFormat="false" ht="12.75" hidden="false" customHeight="false" outlineLevel="0" collapsed="false">
      <c r="C342" s="2"/>
      <c r="D342" s="1"/>
      <c r="J342" s="3"/>
      <c r="K342" s="3"/>
    </row>
    <row r="343" customFormat="false" ht="12.75" hidden="false" customHeight="false" outlineLevel="0" collapsed="false">
      <c r="C343" s="2"/>
      <c r="D343" s="1"/>
      <c r="J343" s="3"/>
      <c r="K343" s="3"/>
    </row>
    <row r="344" customFormat="false" ht="12.75" hidden="false" customHeight="false" outlineLevel="0" collapsed="false">
      <c r="C344" s="2"/>
      <c r="D344" s="1"/>
      <c r="J344" s="3"/>
      <c r="K344" s="3"/>
    </row>
    <row r="345" customFormat="false" ht="12.75" hidden="false" customHeight="false" outlineLevel="0" collapsed="false">
      <c r="C345" s="2"/>
      <c r="D345" s="1"/>
      <c r="J345" s="3"/>
      <c r="K345" s="3"/>
    </row>
    <row r="346" customFormat="false" ht="12.75" hidden="false" customHeight="false" outlineLevel="0" collapsed="false">
      <c r="C346" s="2"/>
      <c r="D346" s="1"/>
      <c r="J346" s="3"/>
      <c r="K346" s="3"/>
    </row>
    <row r="347" customFormat="false" ht="12.75" hidden="false" customHeight="false" outlineLevel="0" collapsed="false">
      <c r="C347" s="2"/>
      <c r="D347" s="1"/>
      <c r="J347" s="3"/>
      <c r="K347" s="3"/>
    </row>
    <row r="348" customFormat="false" ht="12.75" hidden="false" customHeight="false" outlineLevel="0" collapsed="false">
      <c r="C348" s="2"/>
      <c r="D348" s="1"/>
      <c r="J348" s="3"/>
      <c r="K348" s="3"/>
    </row>
    <row r="349" customFormat="false" ht="12.75" hidden="false" customHeight="false" outlineLevel="0" collapsed="false">
      <c r="C349" s="2"/>
      <c r="D349" s="1"/>
      <c r="J349" s="3"/>
      <c r="K349" s="3"/>
    </row>
    <row r="350" customFormat="false" ht="12.75" hidden="false" customHeight="false" outlineLevel="0" collapsed="false">
      <c r="C350" s="2"/>
      <c r="D350" s="1"/>
      <c r="J350" s="3"/>
      <c r="K350" s="3"/>
    </row>
    <row r="351" customFormat="false" ht="12.75" hidden="false" customHeight="false" outlineLevel="0" collapsed="false">
      <c r="C351" s="2"/>
      <c r="D351" s="1"/>
      <c r="J351" s="3"/>
      <c r="K351" s="3"/>
    </row>
    <row r="352" customFormat="false" ht="12.75" hidden="false" customHeight="false" outlineLevel="0" collapsed="false">
      <c r="C352" s="2"/>
      <c r="D352" s="1"/>
      <c r="J352" s="3"/>
      <c r="K352" s="3"/>
    </row>
    <row r="353" customFormat="false" ht="12.75" hidden="false" customHeight="false" outlineLevel="0" collapsed="false">
      <c r="C353" s="2"/>
      <c r="D353" s="1"/>
      <c r="J353" s="3"/>
      <c r="K353" s="3"/>
    </row>
    <row r="354" customFormat="false" ht="12.75" hidden="false" customHeight="false" outlineLevel="0" collapsed="false">
      <c r="C354" s="2"/>
      <c r="D354" s="1"/>
      <c r="J354" s="3"/>
      <c r="K354" s="3"/>
    </row>
    <row r="355" customFormat="false" ht="12.75" hidden="false" customHeight="false" outlineLevel="0" collapsed="false">
      <c r="C355" s="2"/>
      <c r="D355" s="1"/>
      <c r="J355" s="3"/>
      <c r="K355" s="3"/>
    </row>
    <row r="356" customFormat="false" ht="12.75" hidden="false" customHeight="false" outlineLevel="0" collapsed="false">
      <c r="C356" s="2"/>
      <c r="D356" s="1"/>
      <c r="J356" s="3"/>
      <c r="K356" s="3"/>
    </row>
    <row r="357" customFormat="false" ht="12.75" hidden="false" customHeight="false" outlineLevel="0" collapsed="false">
      <c r="C357" s="2"/>
      <c r="D357" s="1"/>
      <c r="J357" s="3"/>
      <c r="K357" s="3"/>
    </row>
    <row r="358" customFormat="false" ht="12.75" hidden="false" customHeight="false" outlineLevel="0" collapsed="false">
      <c r="C358" s="2"/>
      <c r="D358" s="1"/>
      <c r="J358" s="3"/>
      <c r="K358" s="3"/>
    </row>
    <row r="359" customFormat="false" ht="12.75" hidden="false" customHeight="false" outlineLevel="0" collapsed="false">
      <c r="C359" s="2"/>
      <c r="D359" s="1"/>
      <c r="J359" s="3"/>
      <c r="K359" s="3"/>
    </row>
    <row r="360" customFormat="false" ht="12.75" hidden="false" customHeight="false" outlineLevel="0" collapsed="false">
      <c r="C360" s="2"/>
      <c r="D360" s="1"/>
      <c r="J360" s="3"/>
      <c r="K360" s="3"/>
    </row>
    <row r="361" customFormat="false" ht="12.75" hidden="false" customHeight="false" outlineLevel="0" collapsed="false">
      <c r="C361" s="2"/>
      <c r="D361" s="1"/>
      <c r="J361" s="3"/>
      <c r="K361" s="3"/>
    </row>
    <row r="362" customFormat="false" ht="12.75" hidden="false" customHeight="false" outlineLevel="0" collapsed="false">
      <c r="C362" s="2"/>
      <c r="D362" s="1"/>
      <c r="J362" s="3"/>
      <c r="K362" s="3"/>
    </row>
    <row r="363" customFormat="false" ht="12.75" hidden="false" customHeight="false" outlineLevel="0" collapsed="false">
      <c r="C363" s="2"/>
      <c r="D363" s="1"/>
      <c r="J363" s="3"/>
      <c r="K363" s="3"/>
    </row>
    <row r="364" customFormat="false" ht="12.75" hidden="false" customHeight="false" outlineLevel="0" collapsed="false">
      <c r="C364" s="2"/>
      <c r="D364" s="1"/>
      <c r="J364" s="3"/>
      <c r="K364" s="3"/>
    </row>
    <row r="365" customFormat="false" ht="12.75" hidden="false" customHeight="false" outlineLevel="0" collapsed="false">
      <c r="C365" s="2"/>
      <c r="D365" s="1"/>
      <c r="J365" s="3"/>
      <c r="K365" s="3"/>
    </row>
    <row r="366" customFormat="false" ht="12.75" hidden="false" customHeight="false" outlineLevel="0" collapsed="false">
      <c r="C366" s="2"/>
      <c r="D366" s="1"/>
      <c r="J366" s="3"/>
      <c r="K366" s="3"/>
    </row>
    <row r="367" customFormat="false" ht="12.75" hidden="false" customHeight="false" outlineLevel="0" collapsed="false">
      <c r="C367" s="2"/>
      <c r="D367" s="1"/>
      <c r="J367" s="3"/>
      <c r="K367" s="3"/>
    </row>
    <row r="368" customFormat="false" ht="12.75" hidden="false" customHeight="false" outlineLevel="0" collapsed="false">
      <c r="C368" s="2"/>
      <c r="D368" s="1"/>
      <c r="J368" s="3"/>
      <c r="K368" s="3"/>
    </row>
    <row r="369" customFormat="false" ht="12.75" hidden="false" customHeight="false" outlineLevel="0" collapsed="false">
      <c r="C369" s="2"/>
      <c r="D369" s="1"/>
      <c r="J369" s="3"/>
      <c r="K369" s="3"/>
    </row>
    <row r="370" customFormat="false" ht="12.75" hidden="false" customHeight="false" outlineLevel="0" collapsed="false">
      <c r="C370" s="2"/>
      <c r="D370" s="1"/>
      <c r="J370" s="3"/>
      <c r="K370" s="3"/>
    </row>
    <row r="371" customFormat="false" ht="12.75" hidden="false" customHeight="false" outlineLevel="0" collapsed="false">
      <c r="C371" s="2"/>
      <c r="D371" s="1"/>
      <c r="J371" s="3"/>
      <c r="K371" s="3"/>
    </row>
    <row r="372" customFormat="false" ht="12.75" hidden="false" customHeight="false" outlineLevel="0" collapsed="false">
      <c r="C372" s="2"/>
      <c r="D372" s="1"/>
      <c r="J372" s="3"/>
      <c r="K372" s="3"/>
    </row>
    <row r="373" customFormat="false" ht="12.75" hidden="false" customHeight="false" outlineLevel="0" collapsed="false">
      <c r="C373" s="2"/>
      <c r="D373" s="1"/>
      <c r="J373" s="3"/>
      <c r="K373" s="3"/>
    </row>
    <row r="374" customFormat="false" ht="12.75" hidden="false" customHeight="false" outlineLevel="0" collapsed="false">
      <c r="C374" s="2"/>
      <c r="D374" s="1"/>
      <c r="J374" s="3"/>
      <c r="K374" s="3"/>
    </row>
    <row r="375" customFormat="false" ht="12.75" hidden="false" customHeight="false" outlineLevel="0" collapsed="false">
      <c r="C375" s="2"/>
      <c r="D375" s="1"/>
      <c r="J375" s="3"/>
      <c r="K375" s="3"/>
    </row>
    <row r="376" customFormat="false" ht="12.75" hidden="false" customHeight="false" outlineLevel="0" collapsed="false">
      <c r="C376" s="2"/>
      <c r="D376" s="1"/>
      <c r="J376" s="3"/>
      <c r="K376" s="3"/>
    </row>
    <row r="377" customFormat="false" ht="12.75" hidden="false" customHeight="false" outlineLevel="0" collapsed="false">
      <c r="C377" s="2"/>
      <c r="D377" s="1"/>
      <c r="J377" s="3"/>
      <c r="K377" s="3"/>
    </row>
    <row r="378" customFormat="false" ht="12.75" hidden="false" customHeight="false" outlineLevel="0" collapsed="false">
      <c r="C378" s="2"/>
      <c r="D378" s="1"/>
      <c r="J378" s="3"/>
      <c r="K378" s="3"/>
    </row>
    <row r="379" customFormat="false" ht="12.75" hidden="false" customHeight="false" outlineLevel="0" collapsed="false">
      <c r="C379" s="2"/>
      <c r="D379" s="1"/>
      <c r="J379" s="3"/>
      <c r="K379" s="3"/>
    </row>
    <row r="380" customFormat="false" ht="12.75" hidden="false" customHeight="false" outlineLevel="0" collapsed="false">
      <c r="C380" s="2"/>
      <c r="D380" s="1"/>
      <c r="J380" s="3"/>
      <c r="K380" s="3"/>
    </row>
    <row r="381" customFormat="false" ht="12.75" hidden="false" customHeight="false" outlineLevel="0" collapsed="false">
      <c r="C381" s="2"/>
      <c r="D381" s="1"/>
      <c r="J381" s="3"/>
      <c r="K381" s="3"/>
    </row>
    <row r="382" customFormat="false" ht="12.75" hidden="false" customHeight="false" outlineLevel="0" collapsed="false">
      <c r="C382" s="2"/>
      <c r="D382" s="1"/>
      <c r="J382" s="3"/>
      <c r="K382" s="3"/>
    </row>
    <row r="383" customFormat="false" ht="12.75" hidden="false" customHeight="false" outlineLevel="0" collapsed="false">
      <c r="C383" s="2"/>
      <c r="D383" s="1"/>
      <c r="J383" s="3"/>
      <c r="K383" s="3"/>
    </row>
    <row r="384" customFormat="false" ht="12.75" hidden="false" customHeight="false" outlineLevel="0" collapsed="false">
      <c r="C384" s="2"/>
      <c r="D384" s="1"/>
      <c r="J384" s="3"/>
      <c r="K38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2001-05-22T12:51:51Z</dcterms:created>
  <dc:creator>pmakkai</dc:creator>
  <dc:description/>
  <dc:language>en-US</dc:language>
  <cp:lastModifiedBy>Paul Schiavone</cp:lastModifiedBy>
  <cp:lastPrinted>2001-05-22T13:03:49Z</cp:lastPrinted>
  <dcterms:modified xsi:type="dcterms:W3CDTF">2001-05-22T18:48:54Z</dcterms:modified>
  <cp:revision>0</cp:revision>
  <dc:subject/>
  <dc:title/>
</cp:coreProperties>
</file>