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e" sheetId="1" state="visible" r:id="rId3"/>
    <sheet name="% Difference" sheetId="2" state="visible" r:id="rId4"/>
    <sheet name="Sheet3" sheetId="3" state="visible" r:id="rId5"/>
  </sheets>
  <definedNames>
    <definedName function="false" hidden="false" localSheetId="0" name="_xlnm.Print_Area" vbProcedure="false">Price!$A$1:$U$78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<sst xmlns="http://schemas.openxmlformats.org/spreadsheetml/2006/main" count="163" uniqueCount="82">
  <si>
    <t xml:space="preserve">Offer</t>
  </si>
  <si>
    <t xml:space="preserve">Mid</t>
  </si>
  <si>
    <t xml:space="preserve">Shopping Credit</t>
  </si>
  <si>
    <t xml:space="preserve">Shopping</t>
  </si>
  <si>
    <t xml:space="preserve">Offer - Mid</t>
  </si>
  <si>
    <t xml:space="preserve">Shopping - Offer</t>
  </si>
  <si>
    <t xml:space="preserve">Load Definition GS1</t>
  </si>
  <si>
    <t xml:space="preserve">Credit</t>
  </si>
  <si>
    <t xml:space="preserve">College_Electric Heat_GS1</t>
  </si>
  <si>
    <t xml:space="preserve">Convenience Store_Electric Heat_GS1</t>
  </si>
  <si>
    <t xml:space="preserve">Fast Food 2 Meal_Electric_GS1</t>
  </si>
  <si>
    <t xml:space="preserve">Fast Food 3 meal_Electric Heat_GS1</t>
  </si>
  <si>
    <t xml:space="preserve">Fast Food24_Electric Heat_GS1</t>
  </si>
  <si>
    <t xml:space="preserve">Grocery_Electric Heat_GS1</t>
  </si>
  <si>
    <t xml:space="preserve">Hospital CV_Electric Heat_GS1</t>
  </si>
  <si>
    <t xml:space="preserve">Hospital VAV_Electric Heat_GS1</t>
  </si>
  <si>
    <t xml:space="preserve">Hotel_Electric Heat_GS1</t>
  </si>
  <si>
    <t xml:space="preserve">Large Office CV_Electric Heat_GS1</t>
  </si>
  <si>
    <t xml:space="preserve">Large OfficeVAV_Electric Heat_GS1</t>
  </si>
  <si>
    <t xml:space="preserve">Large Retail_Electric Heat_GS1</t>
  </si>
  <si>
    <t xml:space="preserve">Nursing Home_Electric Heat_GS1</t>
  </si>
  <si>
    <t xml:space="preserve">Restaurant 2 Meal_Electric_GS1</t>
  </si>
  <si>
    <t xml:space="preserve">Restaurant 3 meal_Electric Heat_GS1</t>
  </si>
  <si>
    <t xml:space="preserve">School_Electric Heat_GS1</t>
  </si>
  <si>
    <t xml:space="preserve">Small Office_Electric Heat_GS1</t>
  </si>
  <si>
    <t xml:space="preserve">Small Retail_Electric Heat_GS1</t>
  </si>
  <si>
    <t xml:space="preserve">College_Gas Heat_GS1</t>
  </si>
  <si>
    <t xml:space="preserve">Convenience Store_Gas Heat_GS1</t>
  </si>
  <si>
    <t xml:space="preserve">Fast Food 2 Meal_Gas_GS1</t>
  </si>
  <si>
    <t xml:space="preserve">Fast Food 3 meal_Gas Heat_GS1</t>
  </si>
  <si>
    <t xml:space="preserve">Fast Food24_Gas Heat_GS1</t>
  </si>
  <si>
    <t xml:space="preserve">Grocery_Gas Heat_GS1</t>
  </si>
  <si>
    <t xml:space="preserve">Hospital CV_Gas Heat_GS1</t>
  </si>
  <si>
    <t xml:space="preserve">Hospital VAV_Gas Heat_GS1</t>
  </si>
  <si>
    <t xml:space="preserve">Hotel_Gas Heat_GS1</t>
  </si>
  <si>
    <t xml:space="preserve">Large Office CV_Gas Heat_GS1</t>
  </si>
  <si>
    <t xml:space="preserve">Large OfficeVAV_Gas Heat_GS1</t>
  </si>
  <si>
    <t xml:space="preserve">Large Retail_Gas Heat_GS1</t>
  </si>
  <si>
    <t xml:space="preserve">Nursing Home_Gas Heat_GS1</t>
  </si>
  <si>
    <t xml:space="preserve">Restaurant 2 Meal_Gas_GS1</t>
  </si>
  <si>
    <t xml:space="preserve">Restaurant 3 meal_Gas Heat_GS1</t>
  </si>
  <si>
    <t xml:space="preserve">School_Gas Heat_GS1</t>
  </si>
  <si>
    <t xml:space="preserve">Small Office_Gas Heat_GS1</t>
  </si>
  <si>
    <t xml:space="preserve">Small Retail_Gas Heat_GS1</t>
  </si>
  <si>
    <t xml:space="preserve">Load Definition GS2</t>
  </si>
  <si>
    <t xml:space="preserve">College_Electric Heat_GS2</t>
  </si>
  <si>
    <t xml:space="preserve">Convenience Store_Electric Heat_GS2</t>
  </si>
  <si>
    <t xml:space="preserve">Fast Food 2 Meal_Electric_GS2</t>
  </si>
  <si>
    <t xml:space="preserve">Fast Food 3 meal_Electric Heat_GS2</t>
  </si>
  <si>
    <t xml:space="preserve">Fast Food24_Electric Heat_GS2</t>
  </si>
  <si>
    <t xml:space="preserve">Grocery_Electric Heat_GS2</t>
  </si>
  <si>
    <t xml:space="preserve">Hospital CV_Electric Heat_GS2</t>
  </si>
  <si>
    <t xml:space="preserve">Hospital VAV_Electric Heat_GS2</t>
  </si>
  <si>
    <t xml:space="preserve">Hotel_Electric Heat_GS2</t>
  </si>
  <si>
    <t xml:space="preserve">Large Office CV_Electric Heat_GS2</t>
  </si>
  <si>
    <t xml:space="preserve">Large OfficeVAV_Electric Heat_GS2</t>
  </si>
  <si>
    <t xml:space="preserve">Large Retail_Electric Heat_GS2</t>
  </si>
  <si>
    <t xml:space="preserve">Nursing Home_Electric Heat_GS2</t>
  </si>
  <si>
    <t xml:space="preserve">Restaurant 2 Meal_Electric_GS2</t>
  </si>
  <si>
    <t xml:space="preserve">Restaurant 3 meal_Electric Heat_GS2</t>
  </si>
  <si>
    <t xml:space="preserve">School_Electric Heat_GS2</t>
  </si>
  <si>
    <t xml:space="preserve">Small Office_Electric Heat_GS2</t>
  </si>
  <si>
    <t xml:space="preserve">Small Retail_Electric Heat_GS2</t>
  </si>
  <si>
    <t xml:space="preserve">College_Gas Heat_GS2</t>
  </si>
  <si>
    <t xml:space="preserve">Convenience Store_Gas Heat_GS2</t>
  </si>
  <si>
    <t xml:space="preserve">Fast Food 2 Meal_Gas_GS2</t>
  </si>
  <si>
    <t xml:space="preserve">Fast Food 3 meal_Gas Heat_GS2</t>
  </si>
  <si>
    <t xml:space="preserve">Fast Food24_Gas Heat_GS2</t>
  </si>
  <si>
    <t xml:space="preserve">Grocery_Gas Heat_GS2</t>
  </si>
  <si>
    <t xml:space="preserve">Hospital CV_Gas Heat_GS2</t>
  </si>
  <si>
    <t xml:space="preserve">Hospital VAV_Gas Heat_GS2</t>
  </si>
  <si>
    <t xml:space="preserve">Hotel_Gas Heat_GS2</t>
  </si>
  <si>
    <t xml:space="preserve">Large Office CV_Gas Heat_GS2</t>
  </si>
  <si>
    <t xml:space="preserve">Large OfficeVAV_Gas Heat_GS2</t>
  </si>
  <si>
    <t xml:space="preserve">Large Retail_Gas Heat_GS2</t>
  </si>
  <si>
    <t xml:space="preserve">Nursing Home_Gas Heat_GS2</t>
  </si>
  <si>
    <t xml:space="preserve">Restaurant 2 Meal_Gas_GS2</t>
  </si>
  <si>
    <t xml:space="preserve">Restaurant 3 meal_Gas Heat_GS2</t>
  </si>
  <si>
    <t xml:space="preserve">School_Gas Heat_GS2</t>
  </si>
  <si>
    <t xml:space="preserve">Small Office_Gas Heat_GS2</t>
  </si>
  <si>
    <t xml:space="preserve">Small Retail_Gas Heat_GS2</t>
  </si>
  <si>
    <t xml:space="preserve">% Change Offer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</si>
</sst>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m/d"/>
    <numFmt numFmtId="167" formatCode="_(\$* #,##0.00_);_(\$* \(#,##0.00\);_(\$* \-??_);_(@_)"/>
    <numFmt numFmtId="168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4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4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4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4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4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4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4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4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4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7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7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2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7.42"/>
    <col collapsed="false" customWidth="true" hidden="false" outlineLevel="0" max="4" min="2" style="0" width="7.56"/>
    <col collapsed="false" customWidth="true" hidden="false" outlineLevel="0" max="5" min="5" style="0" width="1.7"/>
    <col collapsed="false" customWidth="true" hidden="false" outlineLevel="0" max="8" min="6" style="0" width="7.56"/>
    <col collapsed="false" customWidth="true" hidden="false" outlineLevel="0" max="9" min="9" style="0" width="1.7"/>
    <col collapsed="false" customWidth="false" hidden="true" outlineLevel="0" max="11" min="10" style="0" width="9.06"/>
    <col collapsed="false" customWidth="true" hidden="true" outlineLevel="0" max="12" min="12" style="0" width="0.13"/>
    <col collapsed="false" customWidth="true" hidden="false" outlineLevel="0" max="13" min="13" style="0" width="9.7"/>
    <col collapsed="false" customWidth="true" hidden="false" outlineLevel="0" max="14" min="14" style="0" width="1.7"/>
    <col collapsed="false" customWidth="true" hidden="false" outlineLevel="0" max="16" min="15" style="0" width="6.7"/>
    <col collapsed="false" customWidth="true" hidden="false" outlineLevel="0" max="17" min="17" style="0" width="7.56"/>
    <col collapsed="false" customWidth="true" hidden="false" outlineLevel="0" max="18" min="18" style="0" width="1.7"/>
    <col collapsed="false" customWidth="true" hidden="false" outlineLevel="0" max="19" min="19" style="0" width="8.14"/>
    <col collapsed="false" customWidth="true" hidden="false" outlineLevel="0" max="21" min="20" style="0" width="7.56"/>
  </cols>
  <sheetData>
    <row r="1" customFormat="false" ht="12.75" hidden="false" customHeight="fals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</row>
    <row r="2" customFormat="false" ht="12.75" hidden="false" customHeight="false" outlineLevel="0" collapsed="false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5"/>
      <c r="N2" s="3"/>
      <c r="O2" s="3"/>
      <c r="P2" s="3"/>
      <c r="Q2" s="3"/>
      <c r="R2" s="3"/>
      <c r="S2" s="3"/>
      <c r="T2" s="4"/>
      <c r="U2" s="4"/>
      <c r="V2" s="4"/>
    </row>
    <row r="3" customFormat="false" ht="12.75" hidden="false" customHeight="false" outlineLevel="0" collapsed="false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  <c r="V3" s="4"/>
    </row>
    <row r="4" customFormat="false" ht="12.75" hidden="false" customHeight="false" outlineLevel="0" collapsed="false">
      <c r="A4" s="2"/>
      <c r="B4" s="6" t="s">
        <v>0</v>
      </c>
      <c r="C4" s="6"/>
      <c r="D4" s="6"/>
      <c r="E4" s="7"/>
      <c r="F4" s="8" t="s">
        <v>1</v>
      </c>
      <c r="G4" s="8"/>
      <c r="H4" s="8"/>
      <c r="I4" s="7"/>
      <c r="J4" s="7" t="s">
        <v>2</v>
      </c>
      <c r="K4" s="7"/>
      <c r="L4" s="7"/>
      <c r="M4" s="9" t="s">
        <v>3</v>
      </c>
      <c r="N4" s="5"/>
      <c r="O4" s="10" t="s">
        <v>4</v>
      </c>
      <c r="P4" s="10"/>
      <c r="Q4" s="10"/>
      <c r="R4" s="3"/>
      <c r="S4" s="11" t="s">
        <v>5</v>
      </c>
      <c r="T4" s="11"/>
      <c r="U4" s="11"/>
      <c r="V4" s="4"/>
    </row>
    <row r="5" customFormat="false" ht="13.5" hidden="false" customHeight="false" outlineLevel="0" collapsed="false">
      <c r="A5" s="12" t="s">
        <v>6</v>
      </c>
      <c r="B5" s="13" t="n">
        <v>37006</v>
      </c>
      <c r="C5" s="13" t="n">
        <v>37000</v>
      </c>
      <c r="D5" s="13" t="n">
        <v>36969</v>
      </c>
      <c r="E5" s="14"/>
      <c r="F5" s="15" t="n">
        <v>37006</v>
      </c>
      <c r="G5" s="15" t="n">
        <v>37000</v>
      </c>
      <c r="H5" s="15" t="n">
        <v>36969</v>
      </c>
      <c r="I5" s="14"/>
      <c r="J5" s="14" t="n">
        <v>37006</v>
      </c>
      <c r="K5" s="14" t="n">
        <v>37000</v>
      </c>
      <c r="L5" s="14" t="n">
        <v>36969</v>
      </c>
      <c r="M5" s="16" t="s">
        <v>7</v>
      </c>
      <c r="N5" s="3"/>
      <c r="O5" s="17" t="n">
        <v>37006</v>
      </c>
      <c r="P5" s="17" t="n">
        <v>37000</v>
      </c>
      <c r="Q5" s="17" t="n">
        <v>36969</v>
      </c>
      <c r="R5" s="3"/>
      <c r="S5" s="18" t="n">
        <v>37006</v>
      </c>
      <c r="T5" s="19" t="n">
        <v>37000</v>
      </c>
      <c r="U5" s="19" t="n">
        <v>36969</v>
      </c>
      <c r="V5" s="4"/>
    </row>
    <row r="6" customFormat="false" ht="12.75" hidden="false" customHeight="false" outlineLevel="0" collapsed="false">
      <c r="A6" s="20" t="s">
        <v>8</v>
      </c>
      <c r="B6" s="21" t="n">
        <v>69.2370494703375</v>
      </c>
      <c r="C6" s="22" t="n">
        <v>43.9725838713477</v>
      </c>
      <c r="D6" s="23" t="n">
        <v>42.4720172295666</v>
      </c>
      <c r="E6" s="24"/>
      <c r="F6" s="25" t="n">
        <v>65.7933226038512</v>
      </c>
      <c r="G6" s="26" t="n">
        <v>41.8757885320733</v>
      </c>
      <c r="H6" s="27" t="n">
        <v>40.6222881423888</v>
      </c>
      <c r="I6" s="24"/>
      <c r="J6" s="28" t="n">
        <v>49.964651526444</v>
      </c>
      <c r="K6" s="29" t="n">
        <v>49.9646812152435</v>
      </c>
      <c r="L6" s="30" t="n">
        <v>49.9662836653284</v>
      </c>
      <c r="M6" s="31" t="n">
        <f aca="false">J6</f>
        <v>49.964651526444</v>
      </c>
      <c r="N6" s="32"/>
      <c r="O6" s="33" t="n">
        <f aca="false">B6-F6</f>
        <v>3.4437268664863</v>
      </c>
      <c r="P6" s="34" t="n">
        <f aca="false">C6-G6</f>
        <v>2.09679533927437</v>
      </c>
      <c r="Q6" s="35" t="n">
        <f aca="false">D6-H6</f>
        <v>1.84972908717783</v>
      </c>
      <c r="R6" s="36"/>
      <c r="S6" s="37" t="n">
        <f aca="false">M6-B6</f>
        <v>-19.2723979438935</v>
      </c>
      <c r="T6" s="38" t="n">
        <f aca="false">M6-C6</f>
        <v>5.99206765509634</v>
      </c>
      <c r="U6" s="39" t="n">
        <f aca="false">M6-D6</f>
        <v>7.49263429687741</v>
      </c>
      <c r="V6" s="4"/>
    </row>
    <row r="7" customFormat="false" ht="12.75" hidden="false" customHeight="false" outlineLevel="0" collapsed="false">
      <c r="A7" s="20" t="s">
        <v>9</v>
      </c>
      <c r="B7" s="40" t="n">
        <v>70.3496194219528</v>
      </c>
      <c r="C7" s="41" t="n">
        <v>46.2349633412767</v>
      </c>
      <c r="D7" s="42" t="n">
        <v>44.9589454963818</v>
      </c>
      <c r="E7" s="24"/>
      <c r="F7" s="43" t="n">
        <v>66.9600634639048</v>
      </c>
      <c r="G7" s="44" t="n">
        <v>44.1591438324653</v>
      </c>
      <c r="H7" s="45" t="n">
        <v>43.1314726542111</v>
      </c>
      <c r="I7" s="24"/>
      <c r="J7" s="28" t="n">
        <v>52.0713296529764</v>
      </c>
      <c r="K7" s="29" t="n">
        <v>52.0712567424129</v>
      </c>
      <c r="L7" s="30" t="n">
        <v>52.0724016432857</v>
      </c>
      <c r="M7" s="46" t="n">
        <f aca="false">J7</f>
        <v>52.0713296529764</v>
      </c>
      <c r="N7" s="32"/>
      <c r="O7" s="47" t="n">
        <f aca="false">B7-F7</f>
        <v>3.38955595804798</v>
      </c>
      <c r="P7" s="48" t="n">
        <f aca="false">C7-G7</f>
        <v>2.07581950881136</v>
      </c>
      <c r="Q7" s="49" t="n">
        <f aca="false">D7-H7</f>
        <v>1.82747284217066</v>
      </c>
      <c r="R7" s="36"/>
      <c r="S7" s="50" t="n">
        <f aca="false">M7-B7</f>
        <v>-18.2782897689765</v>
      </c>
      <c r="T7" s="51" t="n">
        <f aca="false">M7-C7</f>
        <v>5.83636631169968</v>
      </c>
      <c r="U7" s="52" t="n">
        <f aca="false">M7-D7</f>
        <v>7.11238415659457</v>
      </c>
      <c r="V7" s="4"/>
    </row>
    <row r="8" customFormat="false" ht="12.75" hidden="false" customHeight="false" outlineLevel="0" collapsed="false">
      <c r="A8" s="20" t="s">
        <v>10</v>
      </c>
      <c r="B8" s="40" t="n">
        <v>52.2520642594946</v>
      </c>
      <c r="C8" s="41" t="n">
        <v>48.5049430851372</v>
      </c>
      <c r="D8" s="42" t="n">
        <v>47.5026960913711</v>
      </c>
      <c r="E8" s="24"/>
      <c r="F8" s="43" t="n">
        <v>50.4242049613203</v>
      </c>
      <c r="G8" s="44" t="n">
        <v>46.8895022910632</v>
      </c>
      <c r="H8" s="45" t="n">
        <v>45.6421630103723</v>
      </c>
      <c r="I8" s="24"/>
      <c r="J8" s="28" t="n">
        <v>51.0695284044185</v>
      </c>
      <c r="K8" s="29" t="n">
        <v>51.0695124353674</v>
      </c>
      <c r="L8" s="30" t="n">
        <v>51.0718727540991</v>
      </c>
      <c r="M8" s="46" t="n">
        <f aca="false">J8</f>
        <v>51.0695284044185</v>
      </c>
      <c r="N8" s="32"/>
      <c r="O8" s="47" t="n">
        <f aca="false">B8-F8</f>
        <v>1.82785929817424</v>
      </c>
      <c r="P8" s="48" t="n">
        <f aca="false">C8-G8</f>
        <v>1.61544079407397</v>
      </c>
      <c r="Q8" s="49" t="n">
        <f aca="false">D8-H8</f>
        <v>1.86053308099882</v>
      </c>
      <c r="R8" s="36"/>
      <c r="S8" s="50" t="n">
        <f aca="false">M8-B8</f>
        <v>-1.18253585507613</v>
      </c>
      <c r="T8" s="51" t="n">
        <f aca="false">M8-C8</f>
        <v>2.56458531928126</v>
      </c>
      <c r="U8" s="52" t="n">
        <f aca="false">M8-D8</f>
        <v>3.56683231304731</v>
      </c>
      <c r="V8" s="4"/>
    </row>
    <row r="9" customFormat="false" ht="12.75" hidden="false" customHeight="false" outlineLevel="0" collapsed="false">
      <c r="A9" s="20" t="s">
        <v>11</v>
      </c>
      <c r="B9" s="40" t="n">
        <v>69.0425635586862</v>
      </c>
      <c r="C9" s="41" t="n">
        <v>46.8990731584657</v>
      </c>
      <c r="D9" s="42" t="n">
        <v>45.5454603427896</v>
      </c>
      <c r="E9" s="24"/>
      <c r="F9" s="43" t="n">
        <v>65.8053001598704</v>
      </c>
      <c r="G9" s="44" t="n">
        <v>44.8637179290182</v>
      </c>
      <c r="H9" s="45" t="n">
        <v>43.7053649591448</v>
      </c>
      <c r="I9" s="24"/>
      <c r="J9" s="28" t="n">
        <v>50.9350129233627</v>
      </c>
      <c r="K9" s="29" t="n">
        <v>50.934992495142</v>
      </c>
      <c r="L9" s="30" t="n">
        <v>50.9366871675942</v>
      </c>
      <c r="M9" s="46" t="n">
        <f aca="false">J9</f>
        <v>50.9350129233627</v>
      </c>
      <c r="N9" s="32"/>
      <c r="O9" s="47" t="n">
        <f aca="false">B9-F9</f>
        <v>3.2372633988158</v>
      </c>
      <c r="P9" s="48" t="n">
        <f aca="false">C9-G9</f>
        <v>2.03535522944748</v>
      </c>
      <c r="Q9" s="49" t="n">
        <f aca="false">D9-H9</f>
        <v>1.84009538364484</v>
      </c>
      <c r="R9" s="36"/>
      <c r="S9" s="50" t="n">
        <f aca="false">M9-B9</f>
        <v>-18.1075506353234</v>
      </c>
      <c r="T9" s="51" t="n">
        <f aca="false">M9-C9</f>
        <v>4.03593976489703</v>
      </c>
      <c r="U9" s="52" t="n">
        <f aca="false">M9-D9</f>
        <v>5.38955258057309</v>
      </c>
      <c r="V9" s="4"/>
    </row>
    <row r="10" customFormat="false" ht="12.75" hidden="false" customHeight="false" outlineLevel="0" collapsed="false">
      <c r="A10" s="20" t="s">
        <v>12</v>
      </c>
      <c r="B10" s="40" t="n">
        <v>68.7848229641083</v>
      </c>
      <c r="C10" s="41" t="n">
        <v>46.6258504748127</v>
      </c>
      <c r="D10" s="42" t="n">
        <v>45.2395601215988</v>
      </c>
      <c r="E10" s="24"/>
      <c r="F10" s="43" t="n">
        <v>65.5429645584229</v>
      </c>
      <c r="G10" s="44" t="n">
        <v>44.5883898723899</v>
      </c>
      <c r="H10" s="45" t="n">
        <v>43.4009775637143</v>
      </c>
      <c r="I10" s="24"/>
      <c r="J10" s="28" t="n">
        <v>50.8592931861765</v>
      </c>
      <c r="K10" s="29" t="n">
        <v>50.859268967168</v>
      </c>
      <c r="L10" s="30" t="n">
        <v>50.860528136582</v>
      </c>
      <c r="M10" s="46" t="n">
        <f aca="false">J10</f>
        <v>50.8592931861765</v>
      </c>
      <c r="N10" s="32"/>
      <c r="O10" s="47" t="n">
        <f aca="false">B10-F10</f>
        <v>3.24185840568543</v>
      </c>
      <c r="P10" s="48" t="n">
        <f aca="false">C10-G10</f>
        <v>2.03746060242273</v>
      </c>
      <c r="Q10" s="49" t="n">
        <f aca="false">D10-H10</f>
        <v>1.83858255788451</v>
      </c>
      <c r="R10" s="36"/>
      <c r="S10" s="50" t="n">
        <f aca="false">M10-B10</f>
        <v>-17.9255297779318</v>
      </c>
      <c r="T10" s="51" t="n">
        <f aca="false">M10-C10</f>
        <v>4.23344271136384</v>
      </c>
      <c r="U10" s="52" t="n">
        <f aca="false">M10-D10</f>
        <v>5.61973306457767</v>
      </c>
      <c r="V10" s="4"/>
    </row>
    <row r="11" customFormat="false" ht="12.75" hidden="false" customHeight="false" outlineLevel="0" collapsed="false">
      <c r="A11" s="20" t="s">
        <v>13</v>
      </c>
      <c r="B11" s="40" t="n">
        <v>53.7652743804797</v>
      </c>
      <c r="C11" s="41" t="n">
        <v>46.1979344936563</v>
      </c>
      <c r="D11" s="42" t="n">
        <v>45.308950151684</v>
      </c>
      <c r="E11" s="24"/>
      <c r="F11" s="43" t="n">
        <v>51.6507950999984</v>
      </c>
      <c r="G11" s="44" t="n">
        <v>44.5029481055755</v>
      </c>
      <c r="H11" s="45" t="n">
        <v>43.4589641339117</v>
      </c>
      <c r="I11" s="24"/>
      <c r="J11" s="28" t="n">
        <v>49.7148112001027</v>
      </c>
      <c r="K11" s="29" t="n">
        <v>49.714809375523</v>
      </c>
      <c r="L11" s="30" t="n">
        <v>49.7152364837438</v>
      </c>
      <c r="M11" s="46" t="n">
        <f aca="false">J11</f>
        <v>49.7148112001027</v>
      </c>
      <c r="N11" s="32"/>
      <c r="O11" s="47" t="n">
        <f aca="false">B11-F11</f>
        <v>2.11447928048126</v>
      </c>
      <c r="P11" s="48" t="n">
        <f aca="false">C11-G11</f>
        <v>1.69498638808081</v>
      </c>
      <c r="Q11" s="49" t="n">
        <f aca="false">D11-H11</f>
        <v>1.8499860177723</v>
      </c>
      <c r="R11" s="36"/>
      <c r="S11" s="50" t="n">
        <f aca="false">M11-B11</f>
        <v>-4.05046318037693</v>
      </c>
      <c r="T11" s="51" t="n">
        <f aca="false">M11-C11</f>
        <v>3.51687670644643</v>
      </c>
      <c r="U11" s="52" t="n">
        <f aca="false">M11-D11</f>
        <v>4.40586104841875</v>
      </c>
      <c r="V11" s="4"/>
    </row>
    <row r="12" customFormat="false" ht="12.75" hidden="false" customHeight="false" outlineLevel="0" collapsed="false">
      <c r="A12" s="20" t="s">
        <v>14</v>
      </c>
      <c r="B12" s="40" t="n">
        <v>69.2032376952769</v>
      </c>
      <c r="C12" s="41" t="n">
        <v>44.8298315132803</v>
      </c>
      <c r="D12" s="42" t="n">
        <v>43.438059088954</v>
      </c>
      <c r="E12" s="24"/>
      <c r="F12" s="43" t="n">
        <v>65.7742143214765</v>
      </c>
      <c r="G12" s="44" t="n">
        <v>42.7325485776447</v>
      </c>
      <c r="H12" s="45" t="n">
        <v>41.5843290536256</v>
      </c>
      <c r="I12" s="24"/>
      <c r="J12" s="28" t="n">
        <v>49.6462579123929</v>
      </c>
      <c r="K12" s="29" t="n">
        <v>49.6462599322608</v>
      </c>
      <c r="L12" s="30" t="n">
        <v>49.6467039100383</v>
      </c>
      <c r="M12" s="46" t="n">
        <f aca="false">J12</f>
        <v>49.6462579123929</v>
      </c>
      <c r="N12" s="32"/>
      <c r="O12" s="47" t="n">
        <f aca="false">B12-F12</f>
        <v>3.42902337380042</v>
      </c>
      <c r="P12" s="48" t="n">
        <f aca="false">C12-G12</f>
        <v>2.09728293563565</v>
      </c>
      <c r="Q12" s="49" t="n">
        <f aca="false">D12-H12</f>
        <v>1.85373003532843</v>
      </c>
      <c r="R12" s="36"/>
      <c r="S12" s="50" t="n">
        <f aca="false">M12-B12</f>
        <v>-19.556979782884</v>
      </c>
      <c r="T12" s="51" t="n">
        <f aca="false">M12-C12</f>
        <v>4.81642639911262</v>
      </c>
      <c r="U12" s="52" t="n">
        <f aca="false">M12-D12</f>
        <v>6.20819882343891</v>
      </c>
      <c r="V12" s="4"/>
    </row>
    <row r="13" customFormat="false" ht="12.75" hidden="false" customHeight="false" outlineLevel="0" collapsed="false">
      <c r="A13" s="20" t="s">
        <v>15</v>
      </c>
      <c r="B13" s="40" t="n">
        <v>67.2225643039649</v>
      </c>
      <c r="C13" s="41" t="n">
        <v>45.4470797316029</v>
      </c>
      <c r="D13" s="42" t="n">
        <v>43.9921330402792</v>
      </c>
      <c r="E13" s="24"/>
      <c r="F13" s="43" t="n">
        <v>64.0076988372855</v>
      </c>
      <c r="G13" s="44" t="n">
        <v>43.422523648357</v>
      </c>
      <c r="H13" s="45" t="n">
        <v>42.1533460196976</v>
      </c>
      <c r="I13" s="24"/>
      <c r="J13" s="28" t="n">
        <v>49.6579690311178</v>
      </c>
      <c r="K13" s="29" t="n">
        <v>49.6579679552031</v>
      </c>
      <c r="L13" s="30" t="n">
        <v>49.6583431196119</v>
      </c>
      <c r="M13" s="46" t="n">
        <f aca="false">J13</f>
        <v>49.6579690311178</v>
      </c>
      <c r="N13" s="32"/>
      <c r="O13" s="47" t="n">
        <f aca="false">B13-F13</f>
        <v>3.21486546667937</v>
      </c>
      <c r="P13" s="48" t="n">
        <f aca="false">C13-G13</f>
        <v>2.02455608324587</v>
      </c>
      <c r="Q13" s="49" t="n">
        <f aca="false">D13-H13</f>
        <v>1.83878702058154</v>
      </c>
      <c r="R13" s="36"/>
      <c r="S13" s="50" t="n">
        <f aca="false">M13-B13</f>
        <v>-17.5645952728471</v>
      </c>
      <c r="T13" s="51" t="n">
        <f aca="false">M13-C13</f>
        <v>4.2108892995149</v>
      </c>
      <c r="U13" s="52" t="n">
        <f aca="false">M13-D13</f>
        <v>5.66583599083862</v>
      </c>
      <c r="V13" s="4"/>
    </row>
    <row r="14" customFormat="false" ht="12.75" hidden="false" customHeight="false" outlineLevel="0" collapsed="false">
      <c r="A14" s="20" t="s">
        <v>16</v>
      </c>
      <c r="B14" s="40" t="n">
        <v>51.0403820064659</v>
      </c>
      <c r="C14" s="41" t="n">
        <v>46.7167651734194</v>
      </c>
      <c r="D14" s="42" t="n">
        <v>45.5313691353348</v>
      </c>
      <c r="E14" s="24"/>
      <c r="F14" s="43" t="n">
        <v>49.1467313690536</v>
      </c>
      <c r="G14" s="44" t="n">
        <v>45.0691901663503</v>
      </c>
      <c r="H14" s="45" t="n">
        <v>43.645185346982</v>
      </c>
      <c r="I14" s="24"/>
      <c r="J14" s="28" t="n">
        <v>49.6969195866313</v>
      </c>
      <c r="K14" s="29" t="n">
        <v>49.6969216366405</v>
      </c>
      <c r="L14" s="30" t="n">
        <v>49.6978650857322</v>
      </c>
      <c r="M14" s="46" t="n">
        <f aca="false">J14</f>
        <v>49.6969195866313</v>
      </c>
      <c r="N14" s="32"/>
      <c r="O14" s="47" t="n">
        <f aca="false">B14-F14</f>
        <v>1.8936506374123</v>
      </c>
      <c r="P14" s="48" t="n">
        <f aca="false">C14-G14</f>
        <v>1.64757500706912</v>
      </c>
      <c r="Q14" s="49" t="n">
        <f aca="false">D14-H14</f>
        <v>1.88618378835285</v>
      </c>
      <c r="R14" s="36"/>
      <c r="S14" s="50" t="n">
        <f aca="false">M14-B14</f>
        <v>-1.34346241983462</v>
      </c>
      <c r="T14" s="51" t="n">
        <f aca="false">M14-C14</f>
        <v>2.98015441321189</v>
      </c>
      <c r="U14" s="52" t="n">
        <f aca="false">M14-D14</f>
        <v>4.16555045129649</v>
      </c>
      <c r="V14" s="4"/>
    </row>
    <row r="15" customFormat="false" ht="12.75" hidden="false" customHeight="false" outlineLevel="0" collapsed="false">
      <c r="A15" s="20" t="s">
        <v>17</v>
      </c>
      <c r="B15" s="40" t="n">
        <v>71.5743197338739</v>
      </c>
      <c r="C15" s="41" t="n">
        <v>46.1705591867337</v>
      </c>
      <c r="D15" s="42" t="n">
        <v>44.7356746603997</v>
      </c>
      <c r="E15" s="24"/>
      <c r="F15" s="43" t="n">
        <v>68.1321106371735</v>
      </c>
      <c r="G15" s="44" t="n">
        <v>44.0661924742937</v>
      </c>
      <c r="H15" s="45" t="n">
        <v>42.8765526057084</v>
      </c>
      <c r="I15" s="24"/>
      <c r="J15" s="28" t="n">
        <v>49.6514403783366</v>
      </c>
      <c r="K15" s="29" t="n">
        <v>49.6514440907339</v>
      </c>
      <c r="L15" s="30" t="n">
        <v>49.6518692998735</v>
      </c>
      <c r="M15" s="46" t="n">
        <f aca="false">J15</f>
        <v>49.6514403783366</v>
      </c>
      <c r="N15" s="32"/>
      <c r="O15" s="47" t="n">
        <f aca="false">B15-F15</f>
        <v>3.44220909670047</v>
      </c>
      <c r="P15" s="48" t="n">
        <f aca="false">C15-G15</f>
        <v>2.10436671244</v>
      </c>
      <c r="Q15" s="49" t="n">
        <f aca="false">D15-H15</f>
        <v>1.85912205469126</v>
      </c>
      <c r="R15" s="36"/>
      <c r="S15" s="50" t="n">
        <f aca="false">M15-B15</f>
        <v>-21.9228793555373</v>
      </c>
      <c r="T15" s="51" t="n">
        <f aca="false">M15-C15</f>
        <v>3.48088119160288</v>
      </c>
      <c r="U15" s="52" t="n">
        <f aca="false">M15-D15</f>
        <v>4.91576571793689</v>
      </c>
      <c r="V15" s="4"/>
    </row>
    <row r="16" customFormat="false" ht="12.75" hidden="false" customHeight="false" outlineLevel="0" collapsed="false">
      <c r="A16" s="20" t="s">
        <v>18</v>
      </c>
      <c r="B16" s="40" t="n">
        <v>71.5716185762741</v>
      </c>
      <c r="C16" s="41" t="n">
        <v>46.3200542576722</v>
      </c>
      <c r="D16" s="42" t="n">
        <v>44.922949209596</v>
      </c>
      <c r="E16" s="24"/>
      <c r="F16" s="43" t="n">
        <v>68.1442424446363</v>
      </c>
      <c r="G16" s="44" t="n">
        <v>44.2254922799978</v>
      </c>
      <c r="H16" s="45" t="n">
        <v>43.0708642415092</v>
      </c>
      <c r="I16" s="24"/>
      <c r="J16" s="28" t="n">
        <v>49.655979569795</v>
      </c>
      <c r="K16" s="29" t="n">
        <v>49.6559820149458</v>
      </c>
      <c r="L16" s="30" t="n">
        <v>49.6564620936575</v>
      </c>
      <c r="M16" s="46" t="n">
        <f aca="false">J16</f>
        <v>49.655979569795</v>
      </c>
      <c r="N16" s="32"/>
      <c r="O16" s="47" t="n">
        <f aca="false">B16-F16</f>
        <v>3.42737613163779</v>
      </c>
      <c r="P16" s="48" t="n">
        <f aca="false">C16-G16</f>
        <v>2.09456197767435</v>
      </c>
      <c r="Q16" s="49" t="n">
        <f aca="false">D16-H16</f>
        <v>1.85208496808683</v>
      </c>
      <c r="R16" s="36"/>
      <c r="S16" s="50" t="n">
        <f aca="false">M16-B16</f>
        <v>-21.9156390064791</v>
      </c>
      <c r="T16" s="51" t="n">
        <f aca="false">M16-C16</f>
        <v>3.33592531212283</v>
      </c>
      <c r="U16" s="52" t="n">
        <f aca="false">M16-D16</f>
        <v>4.733030360199</v>
      </c>
      <c r="V16" s="4"/>
    </row>
    <row r="17" customFormat="false" ht="12.75" hidden="false" customHeight="false" outlineLevel="0" collapsed="false">
      <c r="A17" s="20" t="s">
        <v>19</v>
      </c>
      <c r="B17" s="40" t="n">
        <v>49.744158948993</v>
      </c>
      <c r="C17" s="41" t="n">
        <v>49.950026663014</v>
      </c>
      <c r="D17" s="42" t="n">
        <v>48.7152637924495</v>
      </c>
      <c r="E17" s="24"/>
      <c r="F17" s="43" t="n">
        <v>48.2481576987342</v>
      </c>
      <c r="G17" s="44" t="n">
        <v>48.4555664197754</v>
      </c>
      <c r="H17" s="45" t="n">
        <v>46.7775841710819</v>
      </c>
      <c r="I17" s="24"/>
      <c r="J17" s="28" t="n">
        <v>49.9874574695113</v>
      </c>
      <c r="K17" s="29" t="n">
        <v>49.9874892492312</v>
      </c>
      <c r="L17" s="30" t="n">
        <v>49.9913364585749</v>
      </c>
      <c r="M17" s="46" t="n">
        <f aca="false">J17</f>
        <v>49.9874574695113</v>
      </c>
      <c r="N17" s="32"/>
      <c r="O17" s="47" t="n">
        <f aca="false">B17-F17</f>
        <v>1.49600125025877</v>
      </c>
      <c r="P17" s="48" t="n">
        <f aca="false">C17-G17</f>
        <v>1.49446024323866</v>
      </c>
      <c r="Q17" s="49" t="n">
        <f aca="false">D17-H17</f>
        <v>1.93767962136764</v>
      </c>
      <c r="R17" s="36"/>
      <c r="S17" s="50" t="n">
        <f aca="false">M17-B17</f>
        <v>0.243298520518316</v>
      </c>
      <c r="T17" s="51" t="n">
        <f aca="false">M17-C17</f>
        <v>0.0374308064972979</v>
      </c>
      <c r="U17" s="52" t="n">
        <f aca="false">M17-D17</f>
        <v>1.27219367706179</v>
      </c>
      <c r="V17" s="4"/>
    </row>
    <row r="18" customFormat="false" ht="12.75" hidden="false" customHeight="false" outlineLevel="0" collapsed="false">
      <c r="A18" s="20" t="s">
        <v>20</v>
      </c>
      <c r="B18" s="40" t="n">
        <v>67.6311093627529</v>
      </c>
      <c r="C18" s="41" t="n">
        <v>46.3021426376749</v>
      </c>
      <c r="D18" s="42" t="n">
        <v>44.7629519723295</v>
      </c>
      <c r="E18" s="24"/>
      <c r="F18" s="43" t="n">
        <v>64.419344813686</v>
      </c>
      <c r="G18" s="44" t="n">
        <v>44.2448643775587</v>
      </c>
      <c r="H18" s="45" t="n">
        <v>42.8653824161844</v>
      </c>
      <c r="I18" s="24"/>
      <c r="J18" s="28" t="n">
        <v>50.0112388443396</v>
      </c>
      <c r="K18" s="29" t="n">
        <v>50.0112737841452</v>
      </c>
      <c r="L18" s="30" t="n">
        <v>50.0146327781956</v>
      </c>
      <c r="M18" s="46" t="n">
        <f aca="false">J18</f>
        <v>50.0112388443396</v>
      </c>
      <c r="N18" s="32"/>
      <c r="O18" s="47" t="n">
        <f aca="false">B18-F18</f>
        <v>3.21176454906696</v>
      </c>
      <c r="P18" s="48" t="n">
        <f aca="false">C18-G18</f>
        <v>2.0572782601162</v>
      </c>
      <c r="Q18" s="49" t="n">
        <f aca="false">D18-H18</f>
        <v>1.8975695561451</v>
      </c>
      <c r="R18" s="36"/>
      <c r="S18" s="50" t="n">
        <f aca="false">M18-B18</f>
        <v>-17.6198705184133</v>
      </c>
      <c r="T18" s="51" t="n">
        <f aca="false">M18-C18</f>
        <v>3.70909620666468</v>
      </c>
      <c r="U18" s="52" t="n">
        <f aca="false">M18-D18</f>
        <v>5.24828687201014</v>
      </c>
      <c r="V18" s="4"/>
    </row>
    <row r="19" customFormat="false" ht="12.75" hidden="false" customHeight="false" outlineLevel="0" collapsed="false">
      <c r="A19" s="20" t="s">
        <v>21</v>
      </c>
      <c r="B19" s="40" t="n">
        <v>52.2989518199466</v>
      </c>
      <c r="C19" s="41" t="n">
        <v>48.0182471080534</v>
      </c>
      <c r="D19" s="42" t="n">
        <v>46.9852220057981</v>
      </c>
      <c r="E19" s="24"/>
      <c r="F19" s="43" t="n">
        <v>50.4146840852891</v>
      </c>
      <c r="G19" s="44" t="n">
        <v>46.3751526706454</v>
      </c>
      <c r="H19" s="45" t="n">
        <v>45.104966365796</v>
      </c>
      <c r="I19" s="24"/>
      <c r="J19" s="28" t="n">
        <v>50.650809641894</v>
      </c>
      <c r="K19" s="29" t="n">
        <v>50.6508361722628</v>
      </c>
      <c r="L19" s="30" t="n">
        <v>50.6543169803276</v>
      </c>
      <c r="M19" s="46" t="n">
        <f aca="false">J19</f>
        <v>50.650809641894</v>
      </c>
      <c r="N19" s="32"/>
      <c r="O19" s="47" t="n">
        <f aca="false">B19-F19</f>
        <v>1.88426773465752</v>
      </c>
      <c r="P19" s="48" t="n">
        <f aca="false">C19-G19</f>
        <v>1.64309443740801</v>
      </c>
      <c r="Q19" s="49" t="n">
        <f aca="false">D19-H19</f>
        <v>1.8802556400021</v>
      </c>
      <c r="R19" s="36"/>
      <c r="S19" s="50" t="n">
        <f aca="false">M19-B19</f>
        <v>-1.64814217805257</v>
      </c>
      <c r="T19" s="51" t="n">
        <f aca="false">M19-C19</f>
        <v>2.63256253384062</v>
      </c>
      <c r="U19" s="52" t="n">
        <f aca="false">M19-D19</f>
        <v>3.66558763609598</v>
      </c>
      <c r="V19" s="4"/>
    </row>
    <row r="20" customFormat="false" ht="12.75" hidden="false" customHeight="false" outlineLevel="0" collapsed="false">
      <c r="A20" s="20" t="s">
        <v>22</v>
      </c>
      <c r="B20" s="40" t="n">
        <v>68.4581546541389</v>
      </c>
      <c r="C20" s="41" t="n">
        <v>46.5764573651713</v>
      </c>
      <c r="D20" s="42" t="n">
        <v>45.148043990051</v>
      </c>
      <c r="E20" s="24"/>
      <c r="F20" s="43" t="n">
        <v>65.2254662487084</v>
      </c>
      <c r="G20" s="44" t="n">
        <v>44.5323894295765</v>
      </c>
      <c r="H20" s="45" t="n">
        <v>43.2903878644686</v>
      </c>
      <c r="I20" s="24"/>
      <c r="J20" s="28" t="n">
        <v>50.5605341266262</v>
      </c>
      <c r="K20" s="29" t="n">
        <v>50.5605470852341</v>
      </c>
      <c r="L20" s="30" t="n">
        <v>50.5634716936217</v>
      </c>
      <c r="M20" s="46" t="n">
        <f aca="false">J20</f>
        <v>50.5605341266262</v>
      </c>
      <c r="N20" s="32"/>
      <c r="O20" s="47" t="n">
        <f aca="false">B20-F20</f>
        <v>3.23268840543054</v>
      </c>
      <c r="P20" s="48" t="n">
        <f aca="false">C20-G20</f>
        <v>2.04406793559487</v>
      </c>
      <c r="Q20" s="49" t="n">
        <f aca="false">D20-H20</f>
        <v>1.85765612558235</v>
      </c>
      <c r="R20" s="36"/>
      <c r="S20" s="50" t="n">
        <f aca="false">M20-B20</f>
        <v>-17.8976205275127</v>
      </c>
      <c r="T20" s="51" t="n">
        <f aca="false">M20-C20</f>
        <v>3.98407676145482</v>
      </c>
      <c r="U20" s="52" t="n">
        <f aca="false">M20-D20</f>
        <v>5.41249013657518</v>
      </c>
      <c r="V20" s="4"/>
    </row>
    <row r="21" customFormat="false" ht="12.75" hidden="false" customHeight="false" outlineLevel="0" collapsed="false">
      <c r="A21" s="20" t="s">
        <v>23</v>
      </c>
      <c r="B21" s="40" t="n">
        <v>67.5910380026146</v>
      </c>
      <c r="C21" s="41" t="n">
        <v>41.926373345365</v>
      </c>
      <c r="D21" s="42" t="n">
        <v>40.262559845828</v>
      </c>
      <c r="E21" s="24"/>
      <c r="F21" s="43" t="n">
        <v>64.0740686743935</v>
      </c>
      <c r="G21" s="44" t="n">
        <v>39.7886264069537</v>
      </c>
      <c r="H21" s="45" t="n">
        <v>38.3785325564375</v>
      </c>
      <c r="I21" s="24"/>
      <c r="J21" s="28" t="n">
        <v>50.4782169094441</v>
      </c>
      <c r="K21" s="29" t="n">
        <v>50.4783808079089</v>
      </c>
      <c r="L21" s="30" t="n">
        <v>50.4828126709399</v>
      </c>
      <c r="M21" s="46" t="n">
        <f aca="false">J21</f>
        <v>50.4782169094441</v>
      </c>
      <c r="N21" s="32"/>
      <c r="O21" s="47" t="n">
        <f aca="false">B21-F21</f>
        <v>3.51696932822114</v>
      </c>
      <c r="P21" s="48" t="n">
        <f aca="false">C21-G21</f>
        <v>2.13774693841128</v>
      </c>
      <c r="Q21" s="49" t="n">
        <f aca="false">D21-H21</f>
        <v>1.88402728939052</v>
      </c>
      <c r="R21" s="36"/>
      <c r="S21" s="50" t="n">
        <f aca="false">M21-B21</f>
        <v>-17.1128210931705</v>
      </c>
      <c r="T21" s="51" t="n">
        <f aca="false">M21-C21</f>
        <v>8.55184356407917</v>
      </c>
      <c r="U21" s="52" t="n">
        <f aca="false">M21-D21</f>
        <v>10.2156570636161</v>
      </c>
      <c r="V21" s="4"/>
    </row>
    <row r="22" customFormat="false" ht="12.75" hidden="false" customHeight="false" outlineLevel="0" collapsed="false">
      <c r="A22" s="20" t="s">
        <v>24</v>
      </c>
      <c r="B22" s="40" t="n">
        <v>69.6770269919561</v>
      </c>
      <c r="C22" s="41" t="n">
        <v>44.7855672437956</v>
      </c>
      <c r="D22" s="42" t="n">
        <v>47.2</v>
      </c>
      <c r="E22" s="24"/>
      <c r="F22" s="43" t="n">
        <v>66.2428599391995</v>
      </c>
      <c r="G22" s="44" t="n">
        <v>42.6925917913993</v>
      </c>
      <c r="H22" s="45" t="n">
        <v>41.5402210093171</v>
      </c>
      <c r="I22" s="24"/>
      <c r="J22" s="28" t="n">
        <v>52.4239125747204</v>
      </c>
      <c r="K22" s="29" t="n">
        <v>52.4240787940618</v>
      </c>
      <c r="L22" s="30" t="n">
        <v>52.4420372776281</v>
      </c>
      <c r="M22" s="46" t="n">
        <f aca="false">J22</f>
        <v>52.4239125747204</v>
      </c>
      <c r="N22" s="32"/>
      <c r="O22" s="47" t="n">
        <f aca="false">B22-F22</f>
        <v>3.43416705275668</v>
      </c>
      <c r="P22" s="48" t="n">
        <f aca="false">C22-G22</f>
        <v>2.09297545239637</v>
      </c>
      <c r="Q22" s="49" t="n">
        <f aca="false">D22-H22</f>
        <v>5.65977899068293</v>
      </c>
      <c r="R22" s="36"/>
      <c r="S22" s="50" t="n">
        <f aca="false">M22-B22</f>
        <v>-17.2531144172357</v>
      </c>
      <c r="T22" s="51" t="n">
        <f aca="false">M22-C22</f>
        <v>7.63834533092479</v>
      </c>
      <c r="U22" s="52" t="n">
        <f aca="false">M22-D22</f>
        <v>5.22391257472042</v>
      </c>
      <c r="V22" s="4"/>
    </row>
    <row r="23" customFormat="false" ht="12.75" hidden="false" customHeight="false" outlineLevel="0" collapsed="false">
      <c r="A23" s="20" t="s">
        <v>25</v>
      </c>
      <c r="B23" s="40" t="n">
        <v>71.1558743859924</v>
      </c>
      <c r="C23" s="41" t="n">
        <v>46.4373963017731</v>
      </c>
      <c r="D23" s="42" t="n">
        <v>45.1458983865588</v>
      </c>
      <c r="E23" s="24"/>
      <c r="F23" s="43" t="n">
        <v>67.7103772742807</v>
      </c>
      <c r="G23" s="44" t="n">
        <v>44.327667600865</v>
      </c>
      <c r="H23" s="45" t="n">
        <v>43.2800159534014</v>
      </c>
      <c r="I23" s="24"/>
      <c r="J23" s="28" t="n">
        <v>53.2946493731628</v>
      </c>
      <c r="K23" s="29" t="n">
        <v>53.2947941468073</v>
      </c>
      <c r="L23" s="30" t="n">
        <v>53.3134216646067</v>
      </c>
      <c r="M23" s="46" t="n">
        <f aca="false">J23</f>
        <v>53.2946493731628</v>
      </c>
      <c r="N23" s="32"/>
      <c r="O23" s="47" t="n">
        <f aca="false">B23-F23</f>
        <v>3.4454971117117</v>
      </c>
      <c r="P23" s="48" t="n">
        <f aca="false">C23-G23</f>
        <v>2.10972870090809</v>
      </c>
      <c r="Q23" s="49" t="n">
        <f aca="false">D23-H23</f>
        <v>1.86588243315736</v>
      </c>
      <c r="R23" s="36"/>
      <c r="S23" s="50" t="n">
        <f aca="false">M23-B23</f>
        <v>-17.8612250128296</v>
      </c>
      <c r="T23" s="51" t="n">
        <f aca="false">M23-C23</f>
        <v>6.85725307138971</v>
      </c>
      <c r="U23" s="52" t="n">
        <f aca="false">M23-D23</f>
        <v>8.14875098660404</v>
      </c>
      <c r="V23" s="4"/>
    </row>
    <row r="24" customFormat="false" ht="12.75" hidden="false" customHeight="false" outlineLevel="0" collapsed="false">
      <c r="A24" s="20" t="s">
        <v>26</v>
      </c>
      <c r="B24" s="40" t="n">
        <v>68.2987976507739</v>
      </c>
      <c r="C24" s="41" t="n">
        <v>43.9102773313159</v>
      </c>
      <c r="D24" s="42" t="n">
        <v>42.581602480504</v>
      </c>
      <c r="E24" s="24"/>
      <c r="F24" s="43" t="n">
        <v>64.951091703266</v>
      </c>
      <c r="G24" s="44" t="n">
        <v>41.8790537252609</v>
      </c>
      <c r="H24" s="45" t="n">
        <v>40.7942317976316</v>
      </c>
      <c r="I24" s="24"/>
      <c r="J24" s="28" t="n">
        <v>50.3711073243362</v>
      </c>
      <c r="K24" s="29" t="n">
        <v>50.3710890162572</v>
      </c>
      <c r="L24" s="30" t="n">
        <v>50.3707601648177</v>
      </c>
      <c r="M24" s="46" t="n">
        <f aca="false">J24</f>
        <v>50.3711073243362</v>
      </c>
      <c r="N24" s="32"/>
      <c r="O24" s="47" t="n">
        <f aca="false">B24-F24</f>
        <v>3.34770594750786</v>
      </c>
      <c r="P24" s="48" t="n">
        <f aca="false">C24-G24</f>
        <v>2.03122360605502</v>
      </c>
      <c r="Q24" s="49" t="n">
        <f aca="false">D24-H24</f>
        <v>1.7873706828724</v>
      </c>
      <c r="R24" s="36"/>
      <c r="S24" s="50" t="n">
        <f aca="false">M24-B24</f>
        <v>-17.9276903264377</v>
      </c>
      <c r="T24" s="51" t="n">
        <f aca="false">M24-C24</f>
        <v>6.46082999302022</v>
      </c>
      <c r="U24" s="52" t="n">
        <f aca="false">M24-D24</f>
        <v>7.78950484383216</v>
      </c>
      <c r="V24" s="4"/>
    </row>
    <row r="25" customFormat="false" ht="12.75" hidden="false" customHeight="false" outlineLevel="0" collapsed="false">
      <c r="A25" s="20" t="s">
        <v>27</v>
      </c>
      <c r="B25" s="40" t="n">
        <v>70.5823643450851</v>
      </c>
      <c r="C25" s="41" t="n">
        <v>46.4569293661062</v>
      </c>
      <c r="D25" s="42" t="n">
        <v>47.33</v>
      </c>
      <c r="E25" s="24"/>
      <c r="F25" s="43" t="n">
        <v>67.1940302500137</v>
      </c>
      <c r="G25" s="44" t="n">
        <v>44.3809198250324</v>
      </c>
      <c r="H25" s="45" t="n">
        <v>43.357987328217</v>
      </c>
      <c r="I25" s="24"/>
      <c r="J25" s="28" t="n">
        <v>52.5962341075321</v>
      </c>
      <c r="K25" s="29" t="n">
        <v>52.5961347795664</v>
      </c>
      <c r="L25" s="30" t="n">
        <v>52.5968633998883</v>
      </c>
      <c r="M25" s="46" t="n">
        <f aca="false">J25</f>
        <v>52.5962341075321</v>
      </c>
      <c r="N25" s="32"/>
      <c r="O25" s="47" t="n">
        <f aca="false">B25-F25</f>
        <v>3.38833409507143</v>
      </c>
      <c r="P25" s="48" t="n">
        <f aca="false">C25-G25</f>
        <v>2.07600954107379</v>
      </c>
      <c r="Q25" s="49" t="n">
        <f aca="false">D25-H25</f>
        <v>3.97201267178298</v>
      </c>
      <c r="R25" s="36"/>
      <c r="S25" s="50" t="n">
        <f aca="false">M25-B25</f>
        <v>-17.986130237553</v>
      </c>
      <c r="T25" s="51" t="n">
        <f aca="false">M25-C25</f>
        <v>6.13930474142588</v>
      </c>
      <c r="U25" s="52" t="n">
        <f aca="false">M25-D25</f>
        <v>5.2662341075321</v>
      </c>
      <c r="V25" s="4"/>
    </row>
    <row r="26" customFormat="false" ht="12.75" hidden="false" customHeight="false" outlineLevel="0" collapsed="false">
      <c r="A26" s="20" t="s">
        <v>28</v>
      </c>
      <c r="B26" s="40" t="n">
        <v>71.9259723444432</v>
      </c>
      <c r="C26" s="41" t="n">
        <v>49.3835803287499</v>
      </c>
      <c r="D26" s="42" t="n">
        <v>48.1142185015163</v>
      </c>
      <c r="E26" s="24"/>
      <c r="F26" s="43" t="n">
        <v>68.6660645008195</v>
      </c>
      <c r="G26" s="44" t="n">
        <v>47.3382894437383</v>
      </c>
      <c r="H26" s="45" t="n">
        <v>46.2743051752776</v>
      </c>
      <c r="I26" s="24"/>
      <c r="J26" s="28" t="n">
        <v>53.9996537004154</v>
      </c>
      <c r="K26" s="29" t="n">
        <v>53.9993518982597</v>
      </c>
      <c r="L26" s="30" t="n">
        <v>54.0061427775493</v>
      </c>
      <c r="M26" s="46" t="n">
        <f aca="false">J26</f>
        <v>53.9996537004154</v>
      </c>
      <c r="N26" s="32"/>
      <c r="O26" s="47" t="n">
        <f aca="false">B26-F26</f>
        <v>3.25990784362368</v>
      </c>
      <c r="P26" s="48" t="n">
        <f aca="false">C26-G26</f>
        <v>2.04529088501162</v>
      </c>
      <c r="Q26" s="49" t="n">
        <f aca="false">D26-H26</f>
        <v>1.83991332623879</v>
      </c>
      <c r="R26" s="36"/>
      <c r="S26" s="50" t="n">
        <f aca="false">M26-B26</f>
        <v>-17.9263186440278</v>
      </c>
      <c r="T26" s="51" t="n">
        <f aca="false">M26-C26</f>
        <v>4.61607337166543</v>
      </c>
      <c r="U26" s="52" t="n">
        <f aca="false">M26-D26</f>
        <v>5.88543519889903</v>
      </c>
      <c r="V26" s="4"/>
    </row>
    <row r="27" customFormat="false" ht="12.75" hidden="false" customHeight="false" outlineLevel="0" collapsed="false">
      <c r="A27" s="20" t="s">
        <v>29</v>
      </c>
      <c r="B27" s="40" t="n">
        <v>71.7693773450459</v>
      </c>
      <c r="C27" s="41" t="n">
        <v>47.7711794402035</v>
      </c>
      <c r="D27" s="42" t="n">
        <v>46.5948037584243</v>
      </c>
      <c r="E27" s="24"/>
      <c r="F27" s="43" t="n">
        <v>68.3932209268951</v>
      </c>
      <c r="G27" s="44" t="n">
        <v>45.6994607360097</v>
      </c>
      <c r="H27" s="45" t="n">
        <v>44.7675505530274</v>
      </c>
      <c r="I27" s="24"/>
      <c r="J27" s="28" t="n">
        <v>53.6913055336185</v>
      </c>
      <c r="K27" s="29" t="n">
        <v>53.6910258555721</v>
      </c>
      <c r="L27" s="30" t="n">
        <v>53.6963297838367</v>
      </c>
      <c r="M27" s="46" t="n">
        <f aca="false">J27</f>
        <v>53.6913055336185</v>
      </c>
      <c r="N27" s="32"/>
      <c r="O27" s="47" t="n">
        <f aca="false">B27-F27</f>
        <v>3.37615641815083</v>
      </c>
      <c r="P27" s="48" t="n">
        <f aca="false">C27-G27</f>
        <v>2.07171870419379</v>
      </c>
      <c r="Q27" s="49" t="n">
        <f aca="false">D27-H27</f>
        <v>1.8272532053969</v>
      </c>
      <c r="R27" s="36"/>
      <c r="S27" s="50" t="n">
        <f aca="false">M27-B27</f>
        <v>-18.0780718114274</v>
      </c>
      <c r="T27" s="51" t="n">
        <f aca="false">M27-C27</f>
        <v>5.92012609341505</v>
      </c>
      <c r="U27" s="52" t="n">
        <f aca="false">M27-D27</f>
        <v>7.09650177519422</v>
      </c>
      <c r="V27" s="4"/>
    </row>
    <row r="28" customFormat="false" ht="12.75" hidden="false" customHeight="false" outlineLevel="0" collapsed="false">
      <c r="A28" s="20" t="s">
        <v>30</v>
      </c>
      <c r="B28" s="40" t="n">
        <v>71.0088718702595</v>
      </c>
      <c r="C28" s="41" t="n">
        <v>47.1009705191209</v>
      </c>
      <c r="D28" s="42" t="n">
        <v>45.8804717865526</v>
      </c>
      <c r="E28" s="24"/>
      <c r="F28" s="43" t="n">
        <v>67.6358680074994</v>
      </c>
      <c r="G28" s="44" t="n">
        <v>45.0319333765095</v>
      </c>
      <c r="H28" s="45" t="n">
        <v>44.0571684749327</v>
      </c>
      <c r="I28" s="24"/>
      <c r="J28" s="28" t="n">
        <v>53.3916756272081</v>
      </c>
      <c r="K28" s="29" t="n">
        <v>53.3914172727178</v>
      </c>
      <c r="L28" s="30" t="n">
        <v>53.3955242902258</v>
      </c>
      <c r="M28" s="46" t="n">
        <f aca="false">J28</f>
        <v>53.3916756272081</v>
      </c>
      <c r="N28" s="32"/>
      <c r="O28" s="47" t="n">
        <f aca="false">B28-F28</f>
        <v>3.37300386276011</v>
      </c>
      <c r="P28" s="48" t="n">
        <f aca="false">C28-G28</f>
        <v>2.06903714261141</v>
      </c>
      <c r="Q28" s="49" t="n">
        <f aca="false">D28-H28</f>
        <v>1.82330331161987</v>
      </c>
      <c r="R28" s="36"/>
      <c r="S28" s="50" t="n">
        <f aca="false">M28-B28</f>
        <v>-17.6171962430514</v>
      </c>
      <c r="T28" s="51" t="n">
        <f aca="false">M28-C28</f>
        <v>6.29070510808722</v>
      </c>
      <c r="U28" s="52" t="n">
        <f aca="false">M28-D28</f>
        <v>7.5112038406555</v>
      </c>
      <c r="V28" s="4"/>
    </row>
    <row r="29" customFormat="false" ht="12.75" hidden="false" customHeight="false" outlineLevel="0" collapsed="false">
      <c r="A29" s="20" t="s">
        <v>31</v>
      </c>
      <c r="B29" s="40" t="n">
        <v>51.7916936985451</v>
      </c>
      <c r="C29" s="41" t="n">
        <v>46.5389901040296</v>
      </c>
      <c r="D29" s="42" t="n">
        <v>45.5980727589904</v>
      </c>
      <c r="E29" s="24"/>
      <c r="F29" s="43" t="n">
        <v>49.8646691354336</v>
      </c>
      <c r="G29" s="44" t="n">
        <v>44.9080181542018</v>
      </c>
      <c r="H29" s="45" t="n">
        <v>43.7631736345064</v>
      </c>
      <c r="I29" s="24"/>
      <c r="J29" s="28" t="n">
        <v>49.7590600312308</v>
      </c>
      <c r="K29" s="29" t="n">
        <v>49.7590513564519</v>
      </c>
      <c r="L29" s="30" t="n">
        <v>49.7593769058332</v>
      </c>
      <c r="M29" s="46" t="n">
        <f aca="false">J29</f>
        <v>49.7590600312308</v>
      </c>
      <c r="N29" s="32"/>
      <c r="O29" s="47" t="n">
        <f aca="false">B29-F29</f>
        <v>1.92702456311157</v>
      </c>
      <c r="P29" s="48" t="n">
        <f aca="false">C29-G29</f>
        <v>1.63097194982781</v>
      </c>
      <c r="Q29" s="49" t="n">
        <f aca="false">D29-H29</f>
        <v>1.834899124484</v>
      </c>
      <c r="R29" s="36"/>
      <c r="S29" s="50" t="n">
        <f aca="false">M29-B29</f>
        <v>-2.03263366731435</v>
      </c>
      <c r="T29" s="51" t="n">
        <f aca="false">M29-C29</f>
        <v>3.22006992720121</v>
      </c>
      <c r="U29" s="52" t="n">
        <f aca="false">M29-D29</f>
        <v>4.16098727224038</v>
      </c>
      <c r="V29" s="4"/>
    </row>
    <row r="30" customFormat="false" ht="12.75" hidden="false" customHeight="false" outlineLevel="0" collapsed="false">
      <c r="A30" s="20" t="s">
        <v>32</v>
      </c>
      <c r="B30" s="40" t="n">
        <v>49.92687187657</v>
      </c>
      <c r="C30" s="41" t="n">
        <v>46.9516116466328</v>
      </c>
      <c r="D30" s="42" t="n">
        <v>45.9640126768983</v>
      </c>
      <c r="E30" s="24"/>
      <c r="F30" s="43" t="n">
        <v>48.1812926273638</v>
      </c>
      <c r="G30" s="44" t="n">
        <v>45.3810255368537</v>
      </c>
      <c r="H30" s="45" t="n">
        <v>44.135995523949</v>
      </c>
      <c r="I30" s="24"/>
      <c r="J30" s="28" t="n">
        <v>49.7258479933622</v>
      </c>
      <c r="K30" s="29" t="n">
        <v>49.7258350449125</v>
      </c>
      <c r="L30" s="30" t="n">
        <v>49.7263964642245</v>
      </c>
      <c r="M30" s="46" t="n">
        <f aca="false">J30</f>
        <v>49.7258479933622</v>
      </c>
      <c r="N30" s="32"/>
      <c r="O30" s="47" t="n">
        <f aca="false">B30-F30</f>
        <v>1.74557924920625</v>
      </c>
      <c r="P30" s="48" t="n">
        <f aca="false">C30-G30</f>
        <v>1.57058610977916</v>
      </c>
      <c r="Q30" s="49" t="n">
        <f aca="false">D30-H30</f>
        <v>1.82801715294929</v>
      </c>
      <c r="R30" s="36"/>
      <c r="S30" s="50" t="n">
        <f aca="false">M30-B30</f>
        <v>-0.20102388320786</v>
      </c>
      <c r="T30" s="51" t="n">
        <f aca="false">M30-C30</f>
        <v>2.77423634672935</v>
      </c>
      <c r="U30" s="52" t="n">
        <f aca="false">M30-D30</f>
        <v>3.76183531646385</v>
      </c>
      <c r="V30" s="4"/>
    </row>
    <row r="31" customFormat="false" ht="12.75" hidden="false" customHeight="false" outlineLevel="0" collapsed="false">
      <c r="A31" s="20" t="s">
        <v>33</v>
      </c>
      <c r="B31" s="40" t="n">
        <v>49.9364787996698</v>
      </c>
      <c r="C31" s="41" t="n">
        <v>47.1091929243257</v>
      </c>
      <c r="D31" s="42" t="n">
        <v>46.1231176424382</v>
      </c>
      <c r="E31" s="24"/>
      <c r="F31" s="43" t="n">
        <v>48.205796522851</v>
      </c>
      <c r="G31" s="44" t="n">
        <v>45.5452757255805</v>
      </c>
      <c r="H31" s="45" t="n">
        <v>44.2991620651564</v>
      </c>
      <c r="I31" s="24"/>
      <c r="J31" s="28" t="n">
        <v>49.7448769602478</v>
      </c>
      <c r="K31" s="29" t="n">
        <v>49.744860613953</v>
      </c>
      <c r="L31" s="30" t="n">
        <v>49.7454476037435</v>
      </c>
      <c r="M31" s="46" t="n">
        <f aca="false">J31</f>
        <v>49.7448769602478</v>
      </c>
      <c r="N31" s="32"/>
      <c r="O31" s="47" t="n">
        <f aca="false">B31-F31</f>
        <v>1.73068227681881</v>
      </c>
      <c r="P31" s="48" t="n">
        <f aca="false">C31-G31</f>
        <v>1.56391719874521</v>
      </c>
      <c r="Q31" s="49" t="n">
        <f aca="false">D31-H31</f>
        <v>1.82395557728177</v>
      </c>
      <c r="R31" s="36"/>
      <c r="S31" s="50" t="n">
        <f aca="false">M31-B31</f>
        <v>-0.191601839422042</v>
      </c>
      <c r="T31" s="51" t="n">
        <f aca="false">M31-C31</f>
        <v>2.6356840359221</v>
      </c>
      <c r="U31" s="52" t="n">
        <f aca="false">M31-D31</f>
        <v>3.62175931780961</v>
      </c>
      <c r="V31" s="4"/>
    </row>
    <row r="32" customFormat="false" ht="12.75" hidden="false" customHeight="false" outlineLevel="0" collapsed="false">
      <c r="A32" s="20" t="s">
        <v>34</v>
      </c>
      <c r="B32" s="40" t="n">
        <v>49.4659337470077</v>
      </c>
      <c r="C32" s="41" t="n">
        <v>49.6351609592618</v>
      </c>
      <c r="D32" s="42" t="n">
        <v>48.7509566859578</v>
      </c>
      <c r="E32" s="24"/>
      <c r="F32" s="43" t="n">
        <v>48.4506444988027</v>
      </c>
      <c r="G32" s="44" t="n">
        <v>48.6217288656352</v>
      </c>
      <c r="H32" s="45" t="n">
        <v>46.8914390356049</v>
      </c>
      <c r="I32" s="24"/>
      <c r="J32" s="28" t="n">
        <v>49.8287583964965</v>
      </c>
      <c r="K32" s="29" t="n">
        <v>49.828731045416</v>
      </c>
      <c r="L32" s="30" t="n">
        <v>49.829956908663</v>
      </c>
      <c r="M32" s="46" t="n">
        <f aca="false">J32</f>
        <v>49.8287583964965</v>
      </c>
      <c r="N32" s="32"/>
      <c r="O32" s="47" t="n">
        <f aca="false">B32-F32</f>
        <v>1.01528924820494</v>
      </c>
      <c r="P32" s="48" t="n">
        <f aca="false">C32-G32</f>
        <v>1.01343209362658</v>
      </c>
      <c r="Q32" s="49" t="n">
        <f aca="false">D32-H32</f>
        <v>1.85951765035288</v>
      </c>
      <c r="R32" s="36"/>
      <c r="S32" s="50" t="n">
        <f aca="false">M32-B32</f>
        <v>0.362824649488793</v>
      </c>
      <c r="T32" s="51" t="n">
        <f aca="false">M32-C32</f>
        <v>0.193597437234672</v>
      </c>
      <c r="U32" s="52" t="n">
        <f aca="false">M32-D32</f>
        <v>1.07780171053869</v>
      </c>
      <c r="V32" s="4"/>
    </row>
    <row r="33" customFormat="false" ht="12.75" hidden="false" customHeight="false" outlineLevel="0" collapsed="false">
      <c r="A33" s="20" t="s">
        <v>35</v>
      </c>
      <c r="B33" s="40" t="n">
        <v>69.8776285399376</v>
      </c>
      <c r="C33" s="41" t="n">
        <v>47.0276207045099</v>
      </c>
      <c r="D33" s="42" t="n">
        <v>45.6548005942569</v>
      </c>
      <c r="E33" s="24"/>
      <c r="F33" s="43" t="n">
        <v>66.6542925490625</v>
      </c>
      <c r="G33" s="44" t="n">
        <v>45.0135370497996</v>
      </c>
      <c r="H33" s="45" t="n">
        <v>43.8395072790788</v>
      </c>
      <c r="I33" s="24"/>
      <c r="J33" s="28" t="n">
        <v>49.6883971330766</v>
      </c>
      <c r="K33" s="29" t="n">
        <v>49.6883921838781</v>
      </c>
      <c r="L33" s="30" t="n">
        <v>49.6885080692921</v>
      </c>
      <c r="M33" s="46" t="n">
        <f aca="false">J33</f>
        <v>49.6883971330766</v>
      </c>
      <c r="N33" s="32"/>
      <c r="O33" s="47" t="n">
        <f aca="false">B33-F33</f>
        <v>3.22333599087506</v>
      </c>
      <c r="P33" s="48" t="n">
        <f aca="false">C33-G33</f>
        <v>2.01408365471036</v>
      </c>
      <c r="Q33" s="49" t="n">
        <f aca="false">D33-H33</f>
        <v>1.81529331517812</v>
      </c>
      <c r="R33" s="36"/>
      <c r="S33" s="50" t="n">
        <f aca="false">M33-B33</f>
        <v>-20.1892314068609</v>
      </c>
      <c r="T33" s="51" t="n">
        <f aca="false">M33-C33</f>
        <v>2.66077642856668</v>
      </c>
      <c r="U33" s="52" t="n">
        <f aca="false">M33-D33</f>
        <v>4.03359653881971</v>
      </c>
      <c r="V33" s="4"/>
    </row>
    <row r="34" customFormat="false" ht="12.75" hidden="false" customHeight="false" outlineLevel="0" collapsed="false">
      <c r="A34" s="20" t="s">
        <v>36</v>
      </c>
      <c r="B34" s="40" t="n">
        <v>68.068522068001</v>
      </c>
      <c r="C34" s="41" t="n">
        <v>46.9541730615482</v>
      </c>
      <c r="D34" s="42" t="n">
        <v>45.5450345683519</v>
      </c>
      <c r="E34" s="24"/>
      <c r="F34" s="43" t="n">
        <v>64.9662904486379</v>
      </c>
      <c r="G34" s="44" t="n">
        <v>44.9821442304384</v>
      </c>
      <c r="H34" s="45" t="n">
        <v>43.7371246053355</v>
      </c>
      <c r="I34" s="24"/>
      <c r="J34" s="28" t="n">
        <v>49.6966711384607</v>
      </c>
      <c r="K34" s="29" t="n">
        <v>49.6966622399743</v>
      </c>
      <c r="L34" s="30" t="n">
        <v>49.6969005547313</v>
      </c>
      <c r="M34" s="46" t="n">
        <f aca="false">J34</f>
        <v>49.6966711384607</v>
      </c>
      <c r="N34" s="32"/>
      <c r="O34" s="47" t="n">
        <f aca="false">B34-F34</f>
        <v>3.10223161936307</v>
      </c>
      <c r="P34" s="48" t="n">
        <f aca="false">C34-G34</f>
        <v>1.97202883110981</v>
      </c>
      <c r="Q34" s="49" t="n">
        <f aca="false">D34-H34</f>
        <v>1.80790996301638</v>
      </c>
      <c r="R34" s="36"/>
      <c r="S34" s="50" t="n">
        <f aca="false">M34-B34</f>
        <v>-18.3718509295403</v>
      </c>
      <c r="T34" s="51" t="n">
        <f aca="false">M34-C34</f>
        <v>2.74249807691248</v>
      </c>
      <c r="U34" s="52" t="n">
        <f aca="false">M34-D34</f>
        <v>4.15163657010879</v>
      </c>
      <c r="V34" s="4"/>
    </row>
    <row r="35" customFormat="false" ht="12.75" hidden="false" customHeight="false" outlineLevel="0" collapsed="false">
      <c r="A35" s="20" t="s">
        <v>37</v>
      </c>
      <c r="B35" s="40" t="n">
        <v>51.6780464572182</v>
      </c>
      <c r="C35" s="41" t="n">
        <v>51.932329501377</v>
      </c>
      <c r="D35" s="42" t="n">
        <v>52.2636380478079</v>
      </c>
      <c r="E35" s="24"/>
      <c r="F35" s="43" t="n">
        <v>50.1407210663147</v>
      </c>
      <c r="G35" s="44" t="n">
        <v>50.3963723644246</v>
      </c>
      <c r="H35" s="45" t="n">
        <v>50.3779545482872</v>
      </c>
      <c r="I35" s="24"/>
      <c r="J35" s="28" t="n">
        <v>50.616487235454</v>
      </c>
      <c r="K35" s="29" t="n">
        <v>50.616374107382</v>
      </c>
      <c r="L35" s="30" t="n">
        <v>50.6216452929631</v>
      </c>
      <c r="M35" s="46" t="n">
        <f aca="false">J35</f>
        <v>50.616487235454</v>
      </c>
      <c r="N35" s="32"/>
      <c r="O35" s="47" t="n">
        <f aca="false">B35-F35</f>
        <v>1.53732539090349</v>
      </c>
      <c r="P35" s="48" t="n">
        <f aca="false">C35-G35</f>
        <v>1.53595713695239</v>
      </c>
      <c r="Q35" s="49" t="n">
        <f aca="false">D35-H35</f>
        <v>1.88568349952065</v>
      </c>
      <c r="R35" s="36"/>
      <c r="S35" s="50" t="n">
        <f aca="false">M35-B35</f>
        <v>-1.06155922176423</v>
      </c>
      <c r="T35" s="51" t="n">
        <f aca="false">M35-C35</f>
        <v>-1.31584226592306</v>
      </c>
      <c r="U35" s="52" t="n">
        <f aca="false">M35-D35</f>
        <v>-1.64715081235389</v>
      </c>
      <c r="V35" s="4"/>
    </row>
    <row r="36" customFormat="false" ht="12.75" hidden="false" customHeight="false" outlineLevel="0" collapsed="false">
      <c r="A36" s="20" t="s">
        <v>38</v>
      </c>
      <c r="B36" s="40" t="n">
        <v>49.4796601053464</v>
      </c>
      <c r="C36" s="41" t="n">
        <v>49.6447759645173</v>
      </c>
      <c r="D36" s="42" t="n">
        <v>48.8525721490309</v>
      </c>
      <c r="E36" s="24"/>
      <c r="F36" s="43" t="n">
        <v>48.4117265686454</v>
      </c>
      <c r="G36" s="44" t="n">
        <v>48.5788100318679</v>
      </c>
      <c r="H36" s="45" t="n">
        <v>47.0069882483571</v>
      </c>
      <c r="I36" s="24"/>
      <c r="J36" s="28" t="n">
        <v>50.6954580645576</v>
      </c>
      <c r="K36" s="29" t="n">
        <v>50.6953317819973</v>
      </c>
      <c r="L36" s="30" t="n">
        <v>50.7007637040563</v>
      </c>
      <c r="M36" s="46" t="n">
        <f aca="false">J36</f>
        <v>50.6954580645576</v>
      </c>
      <c r="N36" s="32"/>
      <c r="O36" s="47" t="n">
        <f aca="false">B36-F36</f>
        <v>1.06793353670097</v>
      </c>
      <c r="P36" s="48" t="n">
        <f aca="false">C36-G36</f>
        <v>1.06596593264943</v>
      </c>
      <c r="Q36" s="49" t="n">
        <f aca="false">D36-H36</f>
        <v>1.84558390067377</v>
      </c>
      <c r="R36" s="36"/>
      <c r="S36" s="50" t="n">
        <f aca="false">M36-B36</f>
        <v>1.21579795921116</v>
      </c>
      <c r="T36" s="51" t="n">
        <f aca="false">M36-C36</f>
        <v>1.05068210004026</v>
      </c>
      <c r="U36" s="52" t="n">
        <f aca="false">M36-D36</f>
        <v>1.84288591552665</v>
      </c>
      <c r="V36" s="4"/>
    </row>
    <row r="37" customFormat="false" ht="12.75" hidden="false" customHeight="false" outlineLevel="0" collapsed="false">
      <c r="A37" s="20" t="s">
        <v>39</v>
      </c>
      <c r="B37" s="40" t="n">
        <v>54.0022058226007</v>
      </c>
      <c r="C37" s="41" t="n">
        <v>49.0318493597689</v>
      </c>
      <c r="D37" s="42" t="n">
        <v>48.1490672150678</v>
      </c>
      <c r="E37" s="24"/>
      <c r="F37" s="43" t="n">
        <v>52.0900521215097</v>
      </c>
      <c r="G37" s="44" t="n">
        <v>47.3983849893082</v>
      </c>
      <c r="H37" s="45" t="n">
        <v>46.2985743976835</v>
      </c>
      <c r="I37" s="24"/>
      <c r="J37" s="28" t="n">
        <v>52.4678899173269</v>
      </c>
      <c r="K37" s="29" t="n">
        <v>52.4677051654174</v>
      </c>
      <c r="L37" s="30" t="n">
        <v>52.4753444029937</v>
      </c>
      <c r="M37" s="46" t="n">
        <f aca="false">J37</f>
        <v>52.4678899173269</v>
      </c>
      <c r="N37" s="32"/>
      <c r="O37" s="47" t="n">
        <f aca="false">B37-F37</f>
        <v>1.91215370109096</v>
      </c>
      <c r="P37" s="48" t="n">
        <f aca="false">C37-G37</f>
        <v>1.63346437046065</v>
      </c>
      <c r="Q37" s="49" t="n">
        <f aca="false">D37-H37</f>
        <v>1.85049281738432</v>
      </c>
      <c r="R37" s="36"/>
      <c r="S37" s="50" t="n">
        <f aca="false">M37-B37</f>
        <v>-1.5343159052738</v>
      </c>
      <c r="T37" s="51" t="n">
        <f aca="false">M37-C37</f>
        <v>3.43604055755799</v>
      </c>
      <c r="U37" s="52" t="n">
        <f aca="false">M37-D37</f>
        <v>4.31882270225903</v>
      </c>
      <c r="V37" s="4"/>
    </row>
    <row r="38" customFormat="false" ht="12.75" hidden="false" customHeight="false" outlineLevel="0" collapsed="false">
      <c r="A38" s="20" t="s">
        <v>40</v>
      </c>
      <c r="B38" s="40" t="n">
        <v>54.6565246920958</v>
      </c>
      <c r="C38" s="41" t="n">
        <v>47.5281020178372</v>
      </c>
      <c r="D38" s="42" t="n">
        <v>46.6307474017027</v>
      </c>
      <c r="E38" s="24"/>
      <c r="F38" s="43" t="n">
        <v>52.5848389361598</v>
      </c>
      <c r="G38" s="44" t="n">
        <v>45.8542193905833</v>
      </c>
      <c r="H38" s="45" t="n">
        <v>44.7939968529285</v>
      </c>
      <c r="I38" s="24"/>
      <c r="J38" s="28" t="n">
        <v>52.1900996530892</v>
      </c>
      <c r="K38" s="29" t="n">
        <v>52.1899292689547</v>
      </c>
      <c r="L38" s="30" t="n">
        <v>52.1962572484424</v>
      </c>
      <c r="M38" s="46" t="n">
        <f aca="false">J38</f>
        <v>52.1900996530892</v>
      </c>
      <c r="N38" s="32"/>
      <c r="O38" s="47" t="n">
        <f aca="false">B38-F38</f>
        <v>2.07168575593592</v>
      </c>
      <c r="P38" s="48" t="n">
        <f aca="false">C38-G38</f>
        <v>1.67388262725387</v>
      </c>
      <c r="Q38" s="49" t="n">
        <f aca="false">D38-H38</f>
        <v>1.83675054877419</v>
      </c>
      <c r="R38" s="36"/>
      <c r="S38" s="50" t="n">
        <f aca="false">M38-B38</f>
        <v>-2.46642503900657</v>
      </c>
      <c r="T38" s="51" t="n">
        <f aca="false">M38-C38</f>
        <v>4.66199763525202</v>
      </c>
      <c r="U38" s="52" t="n">
        <f aca="false">M38-D38</f>
        <v>5.55935225138647</v>
      </c>
      <c r="V38" s="4"/>
    </row>
    <row r="39" customFormat="false" ht="12.75" hidden="false" customHeight="false" outlineLevel="0" collapsed="false">
      <c r="A39" s="20" t="s">
        <v>41</v>
      </c>
      <c r="B39" s="40" t="n">
        <v>66.5749121768983</v>
      </c>
      <c r="C39" s="41" t="n">
        <v>41.9559841684099</v>
      </c>
      <c r="D39" s="42" t="n">
        <v>40.6000974196213</v>
      </c>
      <c r="E39" s="24"/>
      <c r="F39" s="43" t="n">
        <v>63.213190594241</v>
      </c>
      <c r="G39" s="44" t="n">
        <v>39.9290601977057</v>
      </c>
      <c r="H39" s="45" t="n">
        <v>38.8240741169843</v>
      </c>
      <c r="I39" s="24"/>
      <c r="J39" s="28" t="n">
        <v>51.9635019239914</v>
      </c>
      <c r="K39" s="29" t="n">
        <v>51.9635958729084</v>
      </c>
      <c r="L39" s="30" t="n">
        <v>51.9535874398145</v>
      </c>
      <c r="M39" s="46" t="n">
        <f aca="false">J39</f>
        <v>51.9635019239914</v>
      </c>
      <c r="N39" s="32"/>
      <c r="O39" s="47" t="n">
        <f aca="false">B39-F39</f>
        <v>3.36172158265732</v>
      </c>
      <c r="P39" s="48" t="n">
        <f aca="false">C39-G39</f>
        <v>2.02692397070421</v>
      </c>
      <c r="Q39" s="49" t="n">
        <f aca="false">D39-H39</f>
        <v>1.77602330263699</v>
      </c>
      <c r="R39" s="36"/>
      <c r="S39" s="50" t="n">
        <f aca="false">M39-B39</f>
        <v>-14.611410252907</v>
      </c>
      <c r="T39" s="51" t="n">
        <f aca="false">M39-C39</f>
        <v>10.0075177555815</v>
      </c>
      <c r="U39" s="52" t="n">
        <f aca="false">M39-D39</f>
        <v>11.3634045043701</v>
      </c>
      <c r="V39" s="4"/>
    </row>
    <row r="40" customFormat="false" ht="12.75" hidden="false" customHeight="false" outlineLevel="0" collapsed="false">
      <c r="A40" s="20" t="s">
        <v>42</v>
      </c>
      <c r="B40" s="40" t="n">
        <v>72.3360354838634</v>
      </c>
      <c r="C40" s="41" t="n">
        <v>47.7595979165933</v>
      </c>
      <c r="D40" s="42" t="n">
        <v>46.6407917280847</v>
      </c>
      <c r="E40" s="24"/>
      <c r="F40" s="43" t="n">
        <v>69.0020849390307</v>
      </c>
      <c r="G40" s="44" t="n">
        <v>45.7292727162954</v>
      </c>
      <c r="H40" s="45" t="n">
        <v>44.8463361907053</v>
      </c>
      <c r="I40" s="24"/>
      <c r="J40" s="28" t="n">
        <v>54.0789832245207</v>
      </c>
      <c r="K40" s="29" t="n">
        <v>54.0786664104054</v>
      </c>
      <c r="L40" s="30" t="n">
        <v>54.0855937619516</v>
      </c>
      <c r="M40" s="46" t="n">
        <f aca="false">J40</f>
        <v>54.0789832245207</v>
      </c>
      <c r="N40" s="32"/>
      <c r="O40" s="47" t="n">
        <f aca="false">B40-F40</f>
        <v>3.33395054483276</v>
      </c>
      <c r="P40" s="48" t="n">
        <f aca="false">C40-G40</f>
        <v>2.03032520029789</v>
      </c>
      <c r="Q40" s="49" t="n">
        <f aca="false">D40-H40</f>
        <v>1.79445553737943</v>
      </c>
      <c r="R40" s="36"/>
      <c r="S40" s="50" t="n">
        <f aca="false">M40-B40</f>
        <v>-18.2570522593427</v>
      </c>
      <c r="T40" s="51" t="n">
        <f aca="false">M40-C40</f>
        <v>6.31938530792746</v>
      </c>
      <c r="U40" s="52" t="n">
        <f aca="false">M40-D40</f>
        <v>7.43819149643606</v>
      </c>
      <c r="V40" s="4"/>
    </row>
    <row r="41" customFormat="false" ht="13.5" hidden="false" customHeight="false" outlineLevel="0" collapsed="false">
      <c r="A41" s="20" t="s">
        <v>43</v>
      </c>
      <c r="B41" s="53" t="n">
        <v>73.5327283388422</v>
      </c>
      <c r="C41" s="54" t="n">
        <v>49.2875620873368</v>
      </c>
      <c r="D41" s="55" t="n">
        <v>48.2499869678447</v>
      </c>
      <c r="E41" s="24"/>
      <c r="F41" s="56" t="n">
        <v>70.1547909732078</v>
      </c>
      <c r="G41" s="57" t="n">
        <v>47.2151614910546</v>
      </c>
      <c r="H41" s="58" t="n">
        <v>46.4188716217224</v>
      </c>
      <c r="I41" s="24"/>
      <c r="J41" s="28" t="n">
        <v>55.4754046646011</v>
      </c>
      <c r="K41" s="29" t="n">
        <v>55.4750260763971</v>
      </c>
      <c r="L41" s="30" t="n">
        <v>55.4828067617731</v>
      </c>
      <c r="M41" s="59" t="n">
        <f aca="false">J41</f>
        <v>55.4754046646011</v>
      </c>
      <c r="N41" s="32"/>
      <c r="O41" s="60" t="n">
        <f aca="false">B41-F41</f>
        <v>3.37793736563438</v>
      </c>
      <c r="P41" s="61" t="n">
        <f aca="false">C41-G41</f>
        <v>2.07240059628223</v>
      </c>
      <c r="Q41" s="62" t="n">
        <f aca="false">D41-H41</f>
        <v>1.83111534612227</v>
      </c>
      <c r="R41" s="36"/>
      <c r="S41" s="63" t="n">
        <f aca="false">M41-B41</f>
        <v>-18.0573236742411</v>
      </c>
      <c r="T41" s="64" t="n">
        <f aca="false">M41-C41</f>
        <v>6.18784257726428</v>
      </c>
      <c r="U41" s="65" t="n">
        <f aca="false">M41-D41</f>
        <v>7.22541769675644</v>
      </c>
      <c r="V41" s="4"/>
    </row>
    <row r="42" customFormat="false" ht="13.5" hidden="false" customHeight="false" outlineLevel="0" collapsed="false">
      <c r="A42" s="12" t="s">
        <v>44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2"/>
      <c r="N42" s="32"/>
      <c r="O42" s="36"/>
      <c r="P42" s="36"/>
      <c r="Q42" s="36"/>
      <c r="R42" s="36"/>
      <c r="S42" s="32"/>
      <c r="T42" s="66"/>
      <c r="U42" s="66"/>
      <c r="V42" s="4"/>
    </row>
    <row r="43" customFormat="false" ht="12.75" hidden="false" customHeight="false" outlineLevel="0" collapsed="false">
      <c r="A43" s="20" t="s">
        <v>45</v>
      </c>
      <c r="B43" s="21" t="n">
        <v>71.6340699670299</v>
      </c>
      <c r="C43" s="22" t="n">
        <v>46.3827563763145</v>
      </c>
      <c r="D43" s="23" t="n">
        <v>45.0881916761543</v>
      </c>
      <c r="E43" s="36"/>
      <c r="F43" s="25" t="n">
        <v>68.1903431005436</v>
      </c>
      <c r="G43" s="26" t="n">
        <v>44.2859610370401</v>
      </c>
      <c r="H43" s="27" t="n">
        <v>43.2384625889765</v>
      </c>
      <c r="I43" s="24"/>
      <c r="J43" s="28" t="n">
        <v>66.4825439302818</v>
      </c>
      <c r="K43" s="29" t="n">
        <v>66.4825067436502</v>
      </c>
      <c r="L43" s="30" t="n">
        <v>66.4871655844664</v>
      </c>
      <c r="M43" s="31" t="n">
        <f aca="false">J43</f>
        <v>66.4825439302818</v>
      </c>
      <c r="N43" s="32"/>
      <c r="O43" s="33" t="n">
        <f aca="false">B43-F43</f>
        <v>3.44372686648629</v>
      </c>
      <c r="P43" s="34" t="n">
        <f aca="false">C43-G43</f>
        <v>2.09679533927437</v>
      </c>
      <c r="Q43" s="35" t="n">
        <f aca="false">D43-H43</f>
        <v>1.84972908717782</v>
      </c>
      <c r="R43" s="36"/>
      <c r="S43" s="37" t="n">
        <f aca="false">M43-B43</f>
        <v>-5.15152603674808</v>
      </c>
      <c r="T43" s="38" t="n">
        <f aca="false">M43-C43</f>
        <v>20.0997875539673</v>
      </c>
      <c r="U43" s="39" t="n">
        <f aca="false">M43-D43</f>
        <v>21.3943522541275</v>
      </c>
      <c r="V43" s="4"/>
    </row>
    <row r="44" customFormat="false" ht="12.75" hidden="false" customHeight="false" outlineLevel="0" collapsed="false">
      <c r="A44" s="20" t="s">
        <v>46</v>
      </c>
      <c r="B44" s="40" t="n">
        <v>72.6560212956143</v>
      </c>
      <c r="C44" s="41" t="n">
        <v>48.5544008065995</v>
      </c>
      <c r="D44" s="42" t="n">
        <v>47.476383293719</v>
      </c>
      <c r="E44" s="36"/>
      <c r="F44" s="43" t="n">
        <v>69.2664653375663</v>
      </c>
      <c r="G44" s="44" t="n">
        <v>46.4785812977881</v>
      </c>
      <c r="H44" s="45" t="n">
        <v>45.6489104515484</v>
      </c>
      <c r="I44" s="24"/>
      <c r="J44" s="28" t="n">
        <v>65.9017772496972</v>
      </c>
      <c r="K44" s="29" t="n">
        <v>65.9017718323612</v>
      </c>
      <c r="L44" s="30" t="n">
        <v>65.9018745867583</v>
      </c>
      <c r="M44" s="46" t="n">
        <f aca="false">J44</f>
        <v>65.9017772496972</v>
      </c>
      <c r="N44" s="32"/>
      <c r="O44" s="47" t="n">
        <f aca="false">B44-F44</f>
        <v>3.38955595804798</v>
      </c>
      <c r="P44" s="48" t="n">
        <f aca="false">C44-G44</f>
        <v>2.07581950881134</v>
      </c>
      <c r="Q44" s="49" t="n">
        <f aca="false">D44-H44</f>
        <v>1.82747284217067</v>
      </c>
      <c r="R44" s="36"/>
      <c r="S44" s="50" t="n">
        <f aca="false">M44-B44</f>
        <v>-6.75424404591711</v>
      </c>
      <c r="T44" s="51" t="n">
        <f aca="false">M44-C44</f>
        <v>17.3473764430977</v>
      </c>
      <c r="U44" s="52" t="n">
        <f aca="false">M44-D44</f>
        <v>18.4253939559782</v>
      </c>
      <c r="V44" s="4"/>
    </row>
    <row r="45" customFormat="false" ht="12.75" hidden="false" customHeight="false" outlineLevel="0" collapsed="false">
      <c r="A45" s="20" t="s">
        <v>47</v>
      </c>
      <c r="B45" s="40" t="n">
        <v>75.6871655245735</v>
      </c>
      <c r="C45" s="41" t="n">
        <v>51.1288465677443</v>
      </c>
      <c r="D45" s="42" t="n">
        <v>50.164559420604</v>
      </c>
      <c r="E45" s="36"/>
      <c r="F45" s="43" t="n">
        <v>72.2589881279997</v>
      </c>
      <c r="G45" s="44" t="n">
        <v>49.0216258445447</v>
      </c>
      <c r="H45" s="45" t="n">
        <v>48.3040263396052</v>
      </c>
      <c r="I45" s="24"/>
      <c r="J45" s="28" t="n">
        <v>66.0412903504788</v>
      </c>
      <c r="K45" s="29" t="n">
        <v>66.0412867624293</v>
      </c>
      <c r="L45" s="30" t="n">
        <v>66.041554660465</v>
      </c>
      <c r="M45" s="46" t="n">
        <f aca="false">J45</f>
        <v>66.0412903504788</v>
      </c>
      <c r="N45" s="32"/>
      <c r="O45" s="47" t="n">
        <f aca="false">B45-F45</f>
        <v>3.42817739657386</v>
      </c>
      <c r="P45" s="48" t="n">
        <f aca="false">C45-G45</f>
        <v>2.10722072319959</v>
      </c>
      <c r="Q45" s="49" t="n">
        <f aca="false">D45-H45</f>
        <v>1.86053308099882</v>
      </c>
      <c r="R45" s="36"/>
      <c r="S45" s="50" t="n">
        <f aca="false">M45-B45</f>
        <v>-9.64587517409478</v>
      </c>
      <c r="T45" s="51" t="n">
        <f aca="false">M45-C45</f>
        <v>14.9124437827345</v>
      </c>
      <c r="U45" s="52" t="n">
        <f aca="false">M45-D45</f>
        <v>15.8767309298748</v>
      </c>
      <c r="V45" s="4"/>
    </row>
    <row r="46" customFormat="false" ht="12.75" hidden="false" customHeight="false" outlineLevel="0" collapsed="false">
      <c r="A46" s="20" t="s">
        <v>48</v>
      </c>
      <c r="B46" s="40" t="n">
        <v>73.5800554592794</v>
      </c>
      <c r="C46" s="41" t="n">
        <v>49.2585527253456</v>
      </c>
      <c r="D46" s="42" t="n">
        <v>48.2171241904123</v>
      </c>
      <c r="E46" s="36"/>
      <c r="F46" s="43" t="n">
        <v>70.1737653303654</v>
      </c>
      <c r="G46" s="44" t="n">
        <v>47.1718066435448</v>
      </c>
      <c r="H46" s="45" t="n">
        <v>46.3770288067675</v>
      </c>
      <c r="I46" s="24"/>
      <c r="J46" s="28" t="n">
        <v>65.9946187191155</v>
      </c>
      <c r="K46" s="29" t="n">
        <v>65.9946102998656</v>
      </c>
      <c r="L46" s="30" t="n">
        <v>65.9945828148346</v>
      </c>
      <c r="M46" s="46" t="n">
        <f aca="false">J46</f>
        <v>65.9946187191155</v>
      </c>
      <c r="N46" s="32"/>
      <c r="O46" s="47" t="n">
        <f aca="false">B46-F46</f>
        <v>3.40629012891397</v>
      </c>
      <c r="P46" s="48" t="n">
        <f aca="false">C46-G46</f>
        <v>2.08674608180079</v>
      </c>
      <c r="Q46" s="49" t="n">
        <f aca="false">D46-H46</f>
        <v>1.84009538364484</v>
      </c>
      <c r="R46" s="36"/>
      <c r="S46" s="50" t="n">
        <f aca="false">M46-B46</f>
        <v>-7.58543674016384</v>
      </c>
      <c r="T46" s="51" t="n">
        <f aca="false">M46-C46</f>
        <v>16.7360659937699</v>
      </c>
      <c r="U46" s="52" t="n">
        <f aca="false">M46-D46</f>
        <v>17.7774945287032</v>
      </c>
      <c r="V46" s="4"/>
    </row>
    <row r="47" customFormat="false" ht="12.75" hidden="false" customHeight="false" outlineLevel="0" collapsed="false">
      <c r="A47" s="20" t="s">
        <v>49</v>
      </c>
      <c r="B47" s="40" t="n">
        <v>73.2597352849543</v>
      </c>
      <c r="C47" s="41" t="n">
        <v>49.004427178173</v>
      </c>
      <c r="D47" s="42" t="n">
        <v>47.9349789685493</v>
      </c>
      <c r="E47" s="36"/>
      <c r="F47" s="43" t="n">
        <v>69.8551060786811</v>
      </c>
      <c r="G47" s="44" t="n">
        <v>46.9175752506741</v>
      </c>
      <c r="H47" s="45" t="n">
        <v>46.0963964106648</v>
      </c>
      <c r="I47" s="24"/>
      <c r="J47" s="28" t="n">
        <v>65.942724269701</v>
      </c>
      <c r="K47" s="29" t="n">
        <v>65.9427196962724</v>
      </c>
      <c r="L47" s="30" t="n">
        <v>65.9428719860452</v>
      </c>
      <c r="M47" s="46" t="n">
        <f aca="false">J47</f>
        <v>65.942724269701</v>
      </c>
      <c r="N47" s="32"/>
      <c r="O47" s="47" t="n">
        <f aca="false">B47-F47</f>
        <v>3.40462920627324</v>
      </c>
      <c r="P47" s="48" t="n">
        <f aca="false">C47-G47</f>
        <v>2.08685192749883</v>
      </c>
      <c r="Q47" s="49" t="n">
        <f aca="false">D47-H47</f>
        <v>1.83858255788452</v>
      </c>
      <c r="R47" s="36"/>
      <c r="S47" s="50" t="n">
        <f aca="false">M47-B47</f>
        <v>-7.31701101525334</v>
      </c>
      <c r="T47" s="51" t="n">
        <f aca="false">M47-C47</f>
        <v>16.938297091528</v>
      </c>
      <c r="U47" s="52" t="n">
        <f aca="false">M47-D47</f>
        <v>18.0077453011517</v>
      </c>
      <c r="V47" s="4"/>
    </row>
    <row r="48" customFormat="false" ht="12.75" hidden="false" customHeight="false" outlineLevel="0" collapsed="false">
      <c r="A48" s="20" t="s">
        <v>50</v>
      </c>
      <c r="B48" s="40" t="n">
        <v>73.6183412009248</v>
      </c>
      <c r="C48" s="41" t="n">
        <v>49.2481226815828</v>
      </c>
      <c r="D48" s="42" t="n">
        <v>48.1556386351801</v>
      </c>
      <c r="E48" s="36"/>
      <c r="F48" s="43" t="n">
        <v>70.2010368896488</v>
      </c>
      <c r="G48" s="44" t="n">
        <v>47.1522200465251</v>
      </c>
      <c r="H48" s="45" t="n">
        <v>46.3056526174078</v>
      </c>
      <c r="I48" s="24"/>
      <c r="J48" s="28" t="n">
        <v>66.0056914157322</v>
      </c>
      <c r="K48" s="29" t="n">
        <v>66.0056672068415</v>
      </c>
      <c r="L48" s="30" t="n">
        <v>66.0046126078877</v>
      </c>
      <c r="M48" s="46" t="n">
        <f aca="false">J48</f>
        <v>66.0056914157322</v>
      </c>
      <c r="N48" s="32"/>
      <c r="O48" s="47" t="n">
        <f aca="false">B48-F48</f>
        <v>3.41730431127594</v>
      </c>
      <c r="P48" s="48" t="n">
        <f aca="false">C48-G48</f>
        <v>2.0959026350577</v>
      </c>
      <c r="Q48" s="49" t="n">
        <f aca="false">D48-H48</f>
        <v>1.8499860177723</v>
      </c>
      <c r="R48" s="36"/>
      <c r="S48" s="50" t="n">
        <f aca="false">M48-B48</f>
        <v>-7.61264978519257</v>
      </c>
      <c r="T48" s="51" t="n">
        <f aca="false">M48-C48</f>
        <v>16.7575687341494</v>
      </c>
      <c r="U48" s="52" t="n">
        <f aca="false">M48-D48</f>
        <v>17.8500527805522</v>
      </c>
      <c r="V48" s="4"/>
    </row>
    <row r="49" customFormat="false" ht="12.75" hidden="false" customHeight="false" outlineLevel="0" collapsed="false">
      <c r="A49" s="20" t="s">
        <v>51</v>
      </c>
      <c r="B49" s="40" t="n">
        <v>71.7136227172721</v>
      </c>
      <c r="C49" s="41" t="n">
        <v>47.3541902551033</v>
      </c>
      <c r="D49" s="42" t="n">
        <v>46.1424006903688</v>
      </c>
      <c r="E49" s="36"/>
      <c r="F49" s="43" t="n">
        <v>68.2845993434716</v>
      </c>
      <c r="G49" s="44" t="n">
        <v>45.2569073194676</v>
      </c>
      <c r="H49" s="45" t="n">
        <v>44.2886706550404</v>
      </c>
      <c r="I49" s="24"/>
      <c r="J49" s="28" t="n">
        <v>66.091227333622</v>
      </c>
      <c r="K49" s="29" t="n">
        <v>66.0912131820026</v>
      </c>
      <c r="L49" s="30" t="n">
        <v>66.0923359286733</v>
      </c>
      <c r="M49" s="46" t="n">
        <f aca="false">J49</f>
        <v>66.091227333622</v>
      </c>
      <c r="N49" s="32"/>
      <c r="O49" s="47" t="n">
        <f aca="false">B49-F49</f>
        <v>3.42902337380042</v>
      </c>
      <c r="P49" s="48" t="n">
        <f aca="false">C49-G49</f>
        <v>2.09728293563566</v>
      </c>
      <c r="Q49" s="49" t="n">
        <f aca="false">D49-H49</f>
        <v>1.85373003532843</v>
      </c>
      <c r="R49" s="36"/>
      <c r="S49" s="50" t="n">
        <f aca="false">M49-B49</f>
        <v>-5.62239538365004</v>
      </c>
      <c r="T49" s="51" t="n">
        <f aca="false">M49-C49</f>
        <v>18.7370370785187</v>
      </c>
      <c r="U49" s="52" t="n">
        <f aca="false">M49-D49</f>
        <v>19.9488266432532</v>
      </c>
      <c r="V49" s="4"/>
    </row>
    <row r="50" customFormat="false" ht="12.75" hidden="false" customHeight="false" outlineLevel="0" collapsed="false">
      <c r="A50" s="20" t="s">
        <v>52</v>
      </c>
      <c r="B50" s="40" t="n">
        <v>72.154214734863</v>
      </c>
      <c r="C50" s="41" t="n">
        <v>47.9613797614866</v>
      </c>
      <c r="D50" s="42" t="n">
        <v>46.8183959782614</v>
      </c>
      <c r="E50" s="36"/>
      <c r="F50" s="43" t="n">
        <v>68.750980639185</v>
      </c>
      <c r="G50" s="44" t="n">
        <v>45.8797963953901</v>
      </c>
      <c r="H50" s="45" t="n">
        <v>44.9796089576799</v>
      </c>
      <c r="I50" s="24"/>
      <c r="J50" s="28" t="n">
        <v>66.0732937007975</v>
      </c>
      <c r="K50" s="29" t="n">
        <v>66.0732868921209</v>
      </c>
      <c r="L50" s="30" t="n">
        <v>66.0730741204307</v>
      </c>
      <c r="M50" s="46" t="n">
        <f aca="false">J50</f>
        <v>66.0732937007975</v>
      </c>
      <c r="N50" s="32"/>
      <c r="O50" s="47" t="n">
        <f aca="false">B50-F50</f>
        <v>3.40323409567806</v>
      </c>
      <c r="P50" s="48" t="n">
        <f aca="false">C50-G50</f>
        <v>2.08158336609655</v>
      </c>
      <c r="Q50" s="49" t="n">
        <f aca="false">D50-H50</f>
        <v>1.83878702058153</v>
      </c>
      <c r="R50" s="36"/>
      <c r="S50" s="50" t="n">
        <f aca="false">M50-B50</f>
        <v>-6.08092103406551</v>
      </c>
      <c r="T50" s="51" t="n">
        <f aca="false">M50-C50</f>
        <v>18.1119139393109</v>
      </c>
      <c r="U50" s="52" t="n">
        <f aca="false">M50-D50</f>
        <v>19.2548977225361</v>
      </c>
      <c r="V50" s="4"/>
    </row>
    <row r="51" customFormat="false" ht="12.75" hidden="false" customHeight="false" outlineLevel="0" collapsed="false">
      <c r="A51" s="20" t="s">
        <v>53</v>
      </c>
      <c r="B51" s="40" t="n">
        <v>74.0301020596672</v>
      </c>
      <c r="C51" s="41" t="n">
        <v>49.4369829524934</v>
      </c>
      <c r="D51" s="42" t="n">
        <v>48.2394124894861</v>
      </c>
      <c r="E51" s="36"/>
      <c r="F51" s="43" t="n">
        <v>70.5679949388056</v>
      </c>
      <c r="G51" s="44" t="n">
        <v>47.3068594225459</v>
      </c>
      <c r="H51" s="45" t="n">
        <v>46.3532287011333</v>
      </c>
      <c r="I51" s="24"/>
      <c r="J51" s="28" t="n">
        <v>66.1890280828097</v>
      </c>
      <c r="K51" s="29" t="n">
        <v>66.1890112440245</v>
      </c>
      <c r="L51" s="30" t="n">
        <v>66.1895787292905</v>
      </c>
      <c r="M51" s="46" t="n">
        <f aca="false">J51</f>
        <v>66.1890280828097</v>
      </c>
      <c r="N51" s="32"/>
      <c r="O51" s="47" t="n">
        <f aca="false">B51-F51</f>
        <v>3.46210712086162</v>
      </c>
      <c r="P51" s="48" t="n">
        <f aca="false">C51-G51</f>
        <v>2.13012352994757</v>
      </c>
      <c r="Q51" s="49" t="n">
        <f aca="false">D51-H51</f>
        <v>1.88618378835284</v>
      </c>
      <c r="R51" s="36"/>
      <c r="S51" s="50" t="n">
        <f aca="false">M51-B51</f>
        <v>-7.84107397685753</v>
      </c>
      <c r="T51" s="51" t="n">
        <f aca="false">M51-C51</f>
        <v>16.7520451303163</v>
      </c>
      <c r="U51" s="52" t="n">
        <f aca="false">M51-D51</f>
        <v>17.9496155933236</v>
      </c>
      <c r="V51" s="4"/>
    </row>
    <row r="52" customFormat="false" ht="12.75" hidden="false" customHeight="false" outlineLevel="0" collapsed="false">
      <c r="A52" s="20" t="s">
        <v>54</v>
      </c>
      <c r="B52" s="40" t="n">
        <v>74.1662561320901</v>
      </c>
      <c r="C52" s="41" t="n">
        <v>48.7768419518045</v>
      </c>
      <c r="D52" s="42" t="n">
        <v>56.58</v>
      </c>
      <c r="E52" s="36"/>
      <c r="F52" s="43" t="n">
        <v>70.7240470353897</v>
      </c>
      <c r="G52" s="44" t="n">
        <v>46.6724752393645</v>
      </c>
      <c r="H52" s="45" t="n">
        <v>45.6880016069282</v>
      </c>
      <c r="I52" s="24"/>
      <c r="J52" s="28" t="n">
        <v>66.567389448509</v>
      </c>
      <c r="K52" s="29" t="n">
        <v>66.5672800222227</v>
      </c>
      <c r="L52" s="30" t="n">
        <v>66.5732573399007</v>
      </c>
      <c r="M52" s="46" t="n">
        <f aca="false">J52</f>
        <v>66.567389448509</v>
      </c>
      <c r="N52" s="32"/>
      <c r="O52" s="47" t="n">
        <f aca="false">B52-F52</f>
        <v>3.44220909670048</v>
      </c>
      <c r="P52" s="48" t="n">
        <f aca="false">C52-G52</f>
        <v>2.10436671244001</v>
      </c>
      <c r="Q52" s="49" t="n">
        <f aca="false">D52-H52</f>
        <v>10.8919983930718</v>
      </c>
      <c r="R52" s="36"/>
      <c r="S52" s="50" t="n">
        <f aca="false">M52-B52</f>
        <v>-7.59886668358111</v>
      </c>
      <c r="T52" s="51" t="n">
        <f aca="false">M52-C52</f>
        <v>17.7905474967045</v>
      </c>
      <c r="U52" s="52" t="n">
        <f aca="false">M52-D52</f>
        <v>9.98738944850904</v>
      </c>
      <c r="V52" s="4"/>
    </row>
    <row r="53" customFormat="false" ht="12.75" hidden="false" customHeight="false" outlineLevel="0" collapsed="false">
      <c r="A53" s="20" t="s">
        <v>55</v>
      </c>
      <c r="B53" s="40" t="n">
        <v>74.1978229482245</v>
      </c>
      <c r="C53" s="41" t="n">
        <v>48.9608610201195</v>
      </c>
      <c r="D53" s="42" t="n">
        <v>47.7600013735056</v>
      </c>
      <c r="E53" s="36"/>
      <c r="F53" s="43" t="n">
        <v>70.7704468165867</v>
      </c>
      <c r="G53" s="44" t="n">
        <v>46.8662990424452</v>
      </c>
      <c r="H53" s="45" t="n">
        <v>45.9079164054187</v>
      </c>
      <c r="I53" s="24"/>
      <c r="J53" s="28" t="n">
        <v>66.360765881567</v>
      </c>
      <c r="K53" s="29" t="n">
        <v>66.3607194999963</v>
      </c>
      <c r="L53" s="30" t="n">
        <v>66.3680212163447</v>
      </c>
      <c r="M53" s="46" t="n">
        <f aca="false">J53</f>
        <v>66.360765881567</v>
      </c>
      <c r="N53" s="32"/>
      <c r="O53" s="47" t="n">
        <f aca="false">B53-F53</f>
        <v>3.4273761316378</v>
      </c>
      <c r="P53" s="48" t="n">
        <f aca="false">C53-G53</f>
        <v>2.09456197767433</v>
      </c>
      <c r="Q53" s="49" t="n">
        <f aca="false">D53-H53</f>
        <v>1.85208496808682</v>
      </c>
      <c r="R53" s="36"/>
      <c r="S53" s="50" t="n">
        <f aca="false">M53-B53</f>
        <v>-7.83705706665754</v>
      </c>
      <c r="T53" s="51" t="n">
        <f aca="false">M53-C53</f>
        <v>17.3999048614474</v>
      </c>
      <c r="U53" s="52" t="n">
        <f aca="false">M53-D53</f>
        <v>18.6007645080614</v>
      </c>
      <c r="V53" s="4"/>
    </row>
    <row r="54" customFormat="false" ht="12.75" hidden="false" customHeight="false" outlineLevel="0" collapsed="false">
      <c r="A54" s="20" t="s">
        <v>56</v>
      </c>
      <c r="B54" s="40" t="n">
        <v>77.7565464182256</v>
      </c>
      <c r="C54" s="41" t="n">
        <v>52.2797165436231</v>
      </c>
      <c r="D54" s="42" t="n">
        <v>51.1967511842766</v>
      </c>
      <c r="E54" s="36"/>
      <c r="F54" s="43" t="n">
        <v>74.2258998303122</v>
      </c>
      <c r="G54" s="44" t="n">
        <v>50.1009103324454</v>
      </c>
      <c r="H54" s="45" t="n">
        <v>49.2590715629089</v>
      </c>
      <c r="I54" s="24"/>
      <c r="J54" s="28" t="n">
        <v>66.3384681568426</v>
      </c>
      <c r="K54" s="29" t="n">
        <v>66.3384315930795</v>
      </c>
      <c r="L54" s="30" t="n">
        <v>66.3424694162848</v>
      </c>
      <c r="M54" s="46" t="n">
        <f aca="false">J54</f>
        <v>66.3384681568426</v>
      </c>
      <c r="N54" s="32"/>
      <c r="O54" s="47" t="n">
        <f aca="false">B54-F54</f>
        <v>3.53064658791344</v>
      </c>
      <c r="P54" s="48" t="n">
        <f aca="false">C54-G54</f>
        <v>2.17880621117774</v>
      </c>
      <c r="Q54" s="49" t="n">
        <f aca="false">D54-H54</f>
        <v>1.93767962136762</v>
      </c>
      <c r="R54" s="36"/>
      <c r="S54" s="50" t="n">
        <f aca="false">M54-B54</f>
        <v>-11.418078261383</v>
      </c>
      <c r="T54" s="51" t="n">
        <f aca="false">M54-C54</f>
        <v>14.0587516132195</v>
      </c>
      <c r="U54" s="52" t="n">
        <f aca="false">M54-D54</f>
        <v>15.141716972566</v>
      </c>
      <c r="V54" s="4"/>
    </row>
    <row r="55" customFormat="false" ht="12.75" hidden="false" customHeight="false" outlineLevel="0" collapsed="false">
      <c r="A55" s="20" t="s">
        <v>57</v>
      </c>
      <c r="B55" s="40" t="n">
        <v>73.4135693672885</v>
      </c>
      <c r="C55" s="41" t="n">
        <v>48.4764731493926</v>
      </c>
      <c r="D55" s="42" t="n">
        <v>47.2362984335118</v>
      </c>
      <c r="E55" s="36"/>
      <c r="F55" s="43" t="n">
        <v>69.9235571367535</v>
      </c>
      <c r="G55" s="44" t="n">
        <v>46.3346020733895</v>
      </c>
      <c r="H55" s="45" t="n">
        <v>45.3387288773667</v>
      </c>
      <c r="I55" s="24"/>
      <c r="J55" s="28" t="n">
        <v>66.1816612918349</v>
      </c>
      <c r="K55" s="29" t="n">
        <v>66.1816440628083</v>
      </c>
      <c r="L55" s="30" t="n">
        <v>66.1850868422622</v>
      </c>
      <c r="M55" s="46" t="n">
        <f aca="false">J55</f>
        <v>66.1816612918349</v>
      </c>
      <c r="N55" s="32"/>
      <c r="O55" s="47" t="n">
        <f aca="false">B55-F55</f>
        <v>3.49001223053496</v>
      </c>
      <c r="P55" s="48" t="n">
        <f aca="false">C55-G55</f>
        <v>2.14187107600311</v>
      </c>
      <c r="Q55" s="49" t="n">
        <f aca="false">D55-H55</f>
        <v>1.89756955614511</v>
      </c>
      <c r="R55" s="36"/>
      <c r="S55" s="50" t="n">
        <f aca="false">M55-B55</f>
        <v>-7.23190807545358</v>
      </c>
      <c r="T55" s="51" t="n">
        <f aca="false">M55-C55</f>
        <v>17.7051881424423</v>
      </c>
      <c r="U55" s="52" t="n">
        <f aca="false">M55-D55</f>
        <v>18.9453628583231</v>
      </c>
      <c r="V55" s="4"/>
    </row>
    <row r="56" customFormat="false" ht="12.75" hidden="false" customHeight="false" outlineLevel="0" collapsed="false">
      <c r="A56" s="20" t="s">
        <v>58</v>
      </c>
      <c r="B56" s="40" t="n">
        <v>75.3742454060021</v>
      </c>
      <c r="C56" s="41" t="n">
        <v>50.6429884017512</v>
      </c>
      <c r="D56" s="42" t="n">
        <v>49.5979631974911</v>
      </c>
      <c r="E56" s="36"/>
      <c r="F56" s="43" t="n">
        <v>71.9153891527069</v>
      </c>
      <c r="G56" s="44" t="n">
        <v>48.5147807891875</v>
      </c>
      <c r="H56" s="45" t="n">
        <v>47.717707557489</v>
      </c>
      <c r="I56" s="24"/>
      <c r="J56" s="28" t="n">
        <v>66.0646064707316</v>
      </c>
      <c r="K56" s="29" t="n">
        <v>66.0646162985811</v>
      </c>
      <c r="L56" s="30" t="n">
        <v>66.0647885003959</v>
      </c>
      <c r="M56" s="46" t="n">
        <f aca="false">J56</f>
        <v>66.0646064707316</v>
      </c>
      <c r="N56" s="32"/>
      <c r="O56" s="47" t="n">
        <f aca="false">B56-F56</f>
        <v>3.4588562532952</v>
      </c>
      <c r="P56" s="48" t="n">
        <f aca="false">C56-G56</f>
        <v>2.12820761256367</v>
      </c>
      <c r="Q56" s="49" t="n">
        <f aca="false">D56-H56</f>
        <v>1.8802556400021</v>
      </c>
      <c r="R56" s="36"/>
      <c r="S56" s="50" t="n">
        <f aca="false">M56-B56</f>
        <v>-9.30963893527054</v>
      </c>
      <c r="T56" s="51" t="n">
        <f aca="false">M56-C56</f>
        <v>15.4216180689803</v>
      </c>
      <c r="U56" s="52" t="n">
        <f aca="false">M56-D56</f>
        <v>16.4666432732405</v>
      </c>
      <c r="V56" s="4"/>
    </row>
    <row r="57" customFormat="false" ht="12.75" hidden="false" customHeight="false" outlineLevel="0" collapsed="false">
      <c r="A57" s="20" t="s">
        <v>59</v>
      </c>
      <c r="B57" s="40" t="n">
        <v>73.3466197112761</v>
      </c>
      <c r="C57" s="41" t="n">
        <v>48.8868126488105</v>
      </c>
      <c r="D57" s="42" t="n">
        <v>47.7748024487993</v>
      </c>
      <c r="E57" s="36"/>
      <c r="F57" s="43" t="n">
        <v>69.9141615579132</v>
      </c>
      <c r="G57" s="44" t="n">
        <v>46.782132340111</v>
      </c>
      <c r="H57" s="45" t="n">
        <v>45.917146323217</v>
      </c>
      <c r="I57" s="24"/>
      <c r="J57" s="28" t="n">
        <v>66.0060042152018</v>
      </c>
      <c r="K57" s="29" t="n">
        <v>66.0060028954633</v>
      </c>
      <c r="L57" s="30" t="n">
        <v>66.006055785311</v>
      </c>
      <c r="M57" s="46" t="n">
        <f aca="false">J57</f>
        <v>66.0060042152018</v>
      </c>
      <c r="N57" s="32"/>
      <c r="O57" s="47" t="n">
        <f aca="false">B57-F57</f>
        <v>3.43245815336299</v>
      </c>
      <c r="P57" s="48" t="n">
        <f aca="false">C57-G57</f>
        <v>2.10468030869949</v>
      </c>
      <c r="Q57" s="49" t="n">
        <f aca="false">D57-H57</f>
        <v>1.85765612558236</v>
      </c>
      <c r="R57" s="36"/>
      <c r="S57" s="50" t="n">
        <f aca="false">M57-B57</f>
        <v>-7.34061549607435</v>
      </c>
      <c r="T57" s="51" t="n">
        <f aca="false">M57-C57</f>
        <v>17.1191915663913</v>
      </c>
      <c r="U57" s="52" t="n">
        <f aca="false">M57-D57</f>
        <v>18.2312017664025</v>
      </c>
      <c r="V57" s="4"/>
    </row>
    <row r="58" customFormat="false" ht="12.75" hidden="false" customHeight="false" outlineLevel="0" collapsed="false">
      <c r="A58" s="20" t="s">
        <v>60</v>
      </c>
      <c r="B58" s="40" t="n">
        <v>69.5736856800912</v>
      </c>
      <c r="C58" s="41" t="n">
        <v>43.9193977733609</v>
      </c>
      <c r="D58" s="42" t="n">
        <v>42.4670854369712</v>
      </c>
      <c r="E58" s="36"/>
      <c r="F58" s="43" t="n">
        <v>66.05671635187</v>
      </c>
      <c r="G58" s="44" t="n">
        <v>41.7816508349497</v>
      </c>
      <c r="H58" s="45" t="n">
        <v>40.5830581475807</v>
      </c>
      <c r="I58" s="24"/>
      <c r="J58" s="28" t="n">
        <v>66.9911873883515</v>
      </c>
      <c r="K58" s="29" t="n">
        <v>66.9911298243711</v>
      </c>
      <c r="L58" s="30" t="n">
        <v>67.0089430367315</v>
      </c>
      <c r="M58" s="46" t="n">
        <f aca="false">J58</f>
        <v>66.9911873883515</v>
      </c>
      <c r="N58" s="32"/>
      <c r="O58" s="47" t="n">
        <f aca="false">B58-F58</f>
        <v>3.51696932822115</v>
      </c>
      <c r="P58" s="48" t="n">
        <f aca="false">C58-G58</f>
        <v>2.13774693841128</v>
      </c>
      <c r="Q58" s="49" t="n">
        <f aca="false">D58-H58</f>
        <v>1.88402728939052</v>
      </c>
      <c r="R58" s="36"/>
      <c r="S58" s="50" t="n">
        <f aca="false">M58-B58</f>
        <v>-2.58249829173967</v>
      </c>
      <c r="T58" s="51" t="n">
        <f aca="false">M58-C58</f>
        <v>23.0717896149906</v>
      </c>
      <c r="U58" s="52" t="n">
        <f aca="false">M58-D58</f>
        <v>24.5241019513803</v>
      </c>
      <c r="V58" s="4"/>
    </row>
    <row r="59" customFormat="false" ht="12.75" hidden="false" customHeight="false" outlineLevel="0" collapsed="false">
      <c r="A59" s="20" t="s">
        <v>61</v>
      </c>
      <c r="B59" s="40" t="n">
        <v>71.6834966690601</v>
      </c>
      <c r="C59" s="41" t="n">
        <v>46.8030223568993</v>
      </c>
      <c r="D59" s="42" t="n">
        <v>45.531793209878</v>
      </c>
      <c r="E59" s="36"/>
      <c r="F59" s="43" t="n">
        <v>68.2493296163034</v>
      </c>
      <c r="G59" s="44" t="n">
        <v>44.7100469045029</v>
      </c>
      <c r="H59" s="45" t="n">
        <v>43.6793362364957</v>
      </c>
      <c r="I59" s="24"/>
      <c r="J59" s="28" t="n">
        <v>66.1872886846913</v>
      </c>
      <c r="K59" s="29" t="n">
        <v>66.1873162960978</v>
      </c>
      <c r="L59" s="30" t="n">
        <v>66.1881208329974</v>
      </c>
      <c r="M59" s="46" t="n">
        <f aca="false">J59</f>
        <v>66.1872886846913</v>
      </c>
      <c r="N59" s="32"/>
      <c r="O59" s="47" t="n">
        <f aca="false">B59-F59</f>
        <v>3.43416705275668</v>
      </c>
      <c r="P59" s="48" t="n">
        <f aca="false">C59-G59</f>
        <v>2.09297545239637</v>
      </c>
      <c r="Q59" s="49" t="n">
        <f aca="false">D59-H59</f>
        <v>1.85245697338224</v>
      </c>
      <c r="R59" s="36"/>
      <c r="S59" s="50" t="n">
        <f aca="false">M59-B59</f>
        <v>-5.49620798436875</v>
      </c>
      <c r="T59" s="51" t="n">
        <f aca="false">M59-C59</f>
        <v>19.384266327792</v>
      </c>
      <c r="U59" s="52" t="n">
        <f aca="false">M59-D59</f>
        <v>20.6554954748133</v>
      </c>
      <c r="V59" s="4"/>
    </row>
    <row r="60" customFormat="false" ht="12.75" hidden="false" customHeight="false" outlineLevel="0" collapsed="false">
      <c r="A60" s="20" t="s">
        <v>62</v>
      </c>
      <c r="B60" s="40" t="n">
        <v>73.0740430450246</v>
      </c>
      <c r="C60" s="41" t="n">
        <v>48.3661395924273</v>
      </c>
      <c r="D60" s="42" t="n">
        <v>47.1996776799107</v>
      </c>
      <c r="E60" s="36"/>
      <c r="F60" s="43" t="n">
        <v>69.6285459333129</v>
      </c>
      <c r="G60" s="44" t="n">
        <v>46.2564108915192</v>
      </c>
      <c r="H60" s="45" t="n">
        <v>45.3337952467533</v>
      </c>
      <c r="I60" s="24"/>
      <c r="J60" s="28" t="n">
        <v>66.1658160018486</v>
      </c>
      <c r="K60" s="29" t="n">
        <v>66.1658338710306</v>
      </c>
      <c r="L60" s="30" t="n">
        <v>66.1665899485706</v>
      </c>
      <c r="M60" s="46" t="n">
        <f aca="false">J60</f>
        <v>66.1658160018486</v>
      </c>
      <c r="N60" s="32"/>
      <c r="O60" s="47" t="n">
        <f aca="false">B60-F60</f>
        <v>3.44549711171173</v>
      </c>
      <c r="P60" s="48" t="n">
        <f aca="false">C60-G60</f>
        <v>2.10972870090809</v>
      </c>
      <c r="Q60" s="49" t="n">
        <f aca="false">D60-H60</f>
        <v>1.86588243315736</v>
      </c>
      <c r="R60" s="36"/>
      <c r="S60" s="50" t="n">
        <f aca="false">M60-B60</f>
        <v>-6.90822704317606</v>
      </c>
      <c r="T60" s="51" t="n">
        <f aca="false">M60-C60</f>
        <v>17.7996764094212</v>
      </c>
      <c r="U60" s="52" t="n">
        <f aca="false">M60-D60</f>
        <v>18.9661383219379</v>
      </c>
      <c r="V60" s="4"/>
    </row>
    <row r="61" customFormat="false" ht="12.75" hidden="false" customHeight="false" outlineLevel="0" collapsed="false">
      <c r="A61" s="20" t="s">
        <v>63</v>
      </c>
      <c r="B61" s="40" t="n">
        <v>70.9330873944292</v>
      </c>
      <c r="C61" s="41" t="n">
        <v>46.5594496901144</v>
      </c>
      <c r="D61" s="42" t="n">
        <v>45.471054903344</v>
      </c>
      <c r="E61" s="36"/>
      <c r="F61" s="43" t="n">
        <v>67.5853814469213</v>
      </c>
      <c r="G61" s="44" t="n">
        <v>44.5282260840594</v>
      </c>
      <c r="H61" s="45" t="n">
        <v>43.6836842204716</v>
      </c>
      <c r="I61" s="24"/>
      <c r="J61" s="28" t="n">
        <v>66.2369829430006</v>
      </c>
      <c r="K61" s="29" t="n">
        <v>66.2370478758583</v>
      </c>
      <c r="L61" s="30" t="n">
        <v>66.2359961241079</v>
      </c>
      <c r="M61" s="46" t="n">
        <f aca="false">J61</f>
        <v>66.2369829430006</v>
      </c>
      <c r="N61" s="32"/>
      <c r="O61" s="47" t="n">
        <f aca="false">B61-F61</f>
        <v>3.34770594750788</v>
      </c>
      <c r="P61" s="48" t="n">
        <f aca="false">C61-G61</f>
        <v>2.031223606055</v>
      </c>
      <c r="Q61" s="49" t="n">
        <f aca="false">D61-H61</f>
        <v>1.7873706828724</v>
      </c>
      <c r="R61" s="36"/>
      <c r="S61" s="50" t="n">
        <f aca="false">M61-B61</f>
        <v>-4.69610445142861</v>
      </c>
      <c r="T61" s="51" t="n">
        <f aca="false">M61-C61</f>
        <v>19.6775332528862</v>
      </c>
      <c r="U61" s="52" t="n">
        <f aca="false">M61-D61</f>
        <v>20.7659280396566</v>
      </c>
      <c r="V61" s="4"/>
    </row>
    <row r="62" customFormat="false" ht="12.75" hidden="false" customHeight="false" outlineLevel="0" collapsed="false">
      <c r="A62" s="20" t="s">
        <v>64</v>
      </c>
      <c r="B62" s="40" t="n">
        <v>72.8226278692961</v>
      </c>
      <c r="C62" s="41" t="n">
        <v>48.7098706152417</v>
      </c>
      <c r="D62" s="42" t="n">
        <v>47.6306926075262</v>
      </c>
      <c r="E62" s="36"/>
      <c r="F62" s="43" t="n">
        <v>69.4342937742246</v>
      </c>
      <c r="G62" s="44" t="n">
        <v>46.6338610741679</v>
      </c>
      <c r="H62" s="45" t="n">
        <v>45.8036661468792</v>
      </c>
      <c r="I62" s="24"/>
      <c r="J62" s="28" t="n">
        <v>65.8935181805965</v>
      </c>
      <c r="K62" s="29" t="n">
        <v>65.8935087047637</v>
      </c>
      <c r="L62" s="30" t="n">
        <v>65.8934583090375</v>
      </c>
      <c r="M62" s="46" t="n">
        <f aca="false">J62</f>
        <v>65.8935181805965</v>
      </c>
      <c r="N62" s="32"/>
      <c r="O62" s="47" t="n">
        <f aca="false">B62-F62</f>
        <v>3.38833409507144</v>
      </c>
      <c r="P62" s="48" t="n">
        <f aca="false">C62-G62</f>
        <v>2.0760095410738</v>
      </c>
      <c r="Q62" s="49" t="n">
        <f aca="false">D62-H62</f>
        <v>1.827026460647</v>
      </c>
      <c r="R62" s="36"/>
      <c r="S62" s="50" t="n">
        <f aca="false">M62-B62</f>
        <v>-6.92910968869954</v>
      </c>
      <c r="T62" s="51" t="n">
        <f aca="false">M62-C62</f>
        <v>17.1836475653549</v>
      </c>
      <c r="U62" s="52" t="n">
        <f aca="false">M62-D62</f>
        <v>18.2628255730703</v>
      </c>
      <c r="V62" s="4"/>
    </row>
    <row r="63" customFormat="false" ht="12.75" hidden="false" customHeight="false" outlineLevel="0" collapsed="false">
      <c r="A63" s="20" t="s">
        <v>65</v>
      </c>
      <c r="B63" s="40" t="n">
        <v>75.6066153472676</v>
      </c>
      <c r="C63" s="41" t="n">
        <v>51.3884445859978</v>
      </c>
      <c r="D63" s="42" t="n">
        <v>50.4191045699453</v>
      </c>
      <c r="E63" s="36"/>
      <c r="F63" s="43" t="n">
        <v>72.2177139894721</v>
      </c>
      <c r="G63" s="44" t="n">
        <v>49.3040228629384</v>
      </c>
      <c r="H63" s="45" t="n">
        <v>48.5791912437065</v>
      </c>
      <c r="I63" s="24"/>
      <c r="J63" s="28" t="n">
        <v>65.9881455938239</v>
      </c>
      <c r="K63" s="29" t="n">
        <v>65.9881360344897</v>
      </c>
      <c r="L63" s="30" t="n">
        <v>65.9887707378977</v>
      </c>
      <c r="M63" s="46" t="n">
        <f aca="false">J63</f>
        <v>65.9881455938239</v>
      </c>
      <c r="N63" s="32"/>
      <c r="O63" s="47" t="n">
        <f aca="false">B63-F63</f>
        <v>3.38890135779559</v>
      </c>
      <c r="P63" s="48" t="n">
        <f aca="false">C63-G63</f>
        <v>2.08442172305945</v>
      </c>
      <c r="Q63" s="49" t="n">
        <f aca="false">D63-H63</f>
        <v>1.83991332623879</v>
      </c>
      <c r="R63" s="36"/>
      <c r="S63" s="50" t="n">
        <f aca="false">M63-B63</f>
        <v>-9.61846975344375</v>
      </c>
      <c r="T63" s="51" t="n">
        <f aca="false">M63-C63</f>
        <v>14.5997010078261</v>
      </c>
      <c r="U63" s="52" t="n">
        <f aca="false">M63-D63</f>
        <v>15.5690410238786</v>
      </c>
      <c r="V63" s="4"/>
    </row>
    <row r="64" customFormat="false" ht="12.75" hidden="false" customHeight="false" outlineLevel="0" collapsed="false">
      <c r="A64" s="20" t="s">
        <v>66</v>
      </c>
      <c r="B64" s="40" t="n">
        <v>73.9301543923456</v>
      </c>
      <c r="C64" s="41" t="n">
        <v>49.9443138438831</v>
      </c>
      <c r="D64" s="42" t="n">
        <v>48.9285882630429</v>
      </c>
      <c r="E64" s="36"/>
      <c r="F64" s="43" t="n">
        <v>70.5539979741948</v>
      </c>
      <c r="G64" s="44" t="n">
        <v>47.8725951396893</v>
      </c>
      <c r="H64" s="45" t="n">
        <v>47.101335057646</v>
      </c>
      <c r="I64" s="24"/>
      <c r="J64" s="28" t="n">
        <v>65.9533691433873</v>
      </c>
      <c r="K64" s="29" t="n">
        <v>65.9533594242768</v>
      </c>
      <c r="L64" s="30" t="n">
        <v>65.9538053161669</v>
      </c>
      <c r="M64" s="46" t="n">
        <f aca="false">J64</f>
        <v>65.9533691433873</v>
      </c>
      <c r="N64" s="32"/>
      <c r="O64" s="47" t="n">
        <f aca="false">B64-F64</f>
        <v>3.37615641815083</v>
      </c>
      <c r="P64" s="48" t="n">
        <f aca="false">C64-G64</f>
        <v>2.07171870419379</v>
      </c>
      <c r="Q64" s="49" t="n">
        <f aca="false">D64-H64</f>
        <v>1.8272532053969</v>
      </c>
      <c r="R64" s="36"/>
      <c r="S64" s="50" t="n">
        <f aca="false">M64-B64</f>
        <v>-7.97678524895832</v>
      </c>
      <c r="T64" s="51" t="n">
        <f aca="false">M64-C64</f>
        <v>16.0090552995041</v>
      </c>
      <c r="U64" s="52" t="n">
        <f aca="false">M64-D64</f>
        <v>17.0247808803444</v>
      </c>
      <c r="V64" s="4"/>
    </row>
    <row r="65" customFormat="false" ht="12.75" hidden="false" customHeight="false" outlineLevel="0" collapsed="false">
      <c r="A65" s="20" t="s">
        <v>67</v>
      </c>
      <c r="B65" s="40" t="n">
        <v>73.208987213957</v>
      </c>
      <c r="C65" s="41" t="n">
        <v>49.3136581951474</v>
      </c>
      <c r="D65" s="42" t="n">
        <v>48.2600286759336</v>
      </c>
      <c r="E65" s="36"/>
      <c r="F65" s="43" t="n">
        <v>69.8359833511969</v>
      </c>
      <c r="G65" s="44" t="n">
        <v>47.2446210525359</v>
      </c>
      <c r="H65" s="45" t="n">
        <v>46.4367253643137</v>
      </c>
      <c r="I65" s="24"/>
      <c r="J65" s="28" t="n">
        <v>65.919625217812</v>
      </c>
      <c r="K65" s="29" t="n">
        <v>65.9196154909508</v>
      </c>
      <c r="L65" s="30" t="n">
        <v>65.9199381579967</v>
      </c>
      <c r="M65" s="46" t="n">
        <f aca="false">J65</f>
        <v>65.919625217812</v>
      </c>
      <c r="N65" s="32"/>
      <c r="O65" s="47" t="n">
        <f aca="false">B65-F65</f>
        <v>3.37300386276011</v>
      </c>
      <c r="P65" s="48" t="n">
        <f aca="false">C65-G65</f>
        <v>2.06903714261142</v>
      </c>
      <c r="Q65" s="49" t="n">
        <f aca="false">D65-H65</f>
        <v>1.82330331161987</v>
      </c>
      <c r="R65" s="36"/>
      <c r="S65" s="50" t="n">
        <f aca="false">M65-B65</f>
        <v>-7.28936199614506</v>
      </c>
      <c r="T65" s="51" t="n">
        <f aca="false">M65-C65</f>
        <v>16.6059670226646</v>
      </c>
      <c r="U65" s="52" t="n">
        <f aca="false">M65-D65</f>
        <v>17.6595965418784</v>
      </c>
      <c r="V65" s="4"/>
    </row>
    <row r="66" customFormat="false" ht="12.75" hidden="false" customHeight="false" outlineLevel="0" collapsed="false">
      <c r="A66" s="20" t="s">
        <v>68</v>
      </c>
      <c r="B66" s="40" t="n">
        <v>73.7029386019968</v>
      </c>
      <c r="C66" s="41" t="n">
        <v>49.5943604764293</v>
      </c>
      <c r="D66" s="42" t="n">
        <v>48.5550361930118</v>
      </c>
      <c r="E66" s="36"/>
      <c r="F66" s="43" t="n">
        <v>70.3119535065069</v>
      </c>
      <c r="G66" s="44" t="n">
        <v>47.5140424105253</v>
      </c>
      <c r="H66" s="45" t="n">
        <v>46.7201370685278</v>
      </c>
      <c r="I66" s="24"/>
      <c r="J66" s="28" t="n">
        <v>65.9213588322052</v>
      </c>
      <c r="K66" s="29" t="n">
        <v>65.9213678893852</v>
      </c>
      <c r="L66" s="30" t="n">
        <v>65.9216093373316</v>
      </c>
      <c r="M66" s="46" t="n">
        <f aca="false">J66</f>
        <v>65.9213588322052</v>
      </c>
      <c r="N66" s="32"/>
      <c r="O66" s="47" t="n">
        <f aca="false">B66-F66</f>
        <v>3.39098509548987</v>
      </c>
      <c r="P66" s="48" t="n">
        <f aca="false">C66-G66</f>
        <v>2.08031806590408</v>
      </c>
      <c r="Q66" s="49" t="n">
        <f aca="false">D66-H66</f>
        <v>1.834899124484</v>
      </c>
      <c r="R66" s="36"/>
      <c r="S66" s="50" t="n">
        <f aca="false">M66-B66</f>
        <v>-7.78157976979153</v>
      </c>
      <c r="T66" s="51" t="n">
        <f aca="false">M66-C66</f>
        <v>16.3269983557759</v>
      </c>
      <c r="U66" s="52" t="n">
        <f aca="false">M66-D66</f>
        <v>17.3663226391934</v>
      </c>
      <c r="V66" s="4"/>
    </row>
    <row r="67" customFormat="false" ht="12.75" hidden="false" customHeight="false" outlineLevel="0" collapsed="false">
      <c r="A67" s="20" t="s">
        <v>69</v>
      </c>
      <c r="B67" s="40" t="n">
        <v>73.8661747336262</v>
      </c>
      <c r="C67" s="41" t="n">
        <v>50.0257904111704</v>
      </c>
      <c r="D67" s="42" t="n">
        <v>49.0086614827393</v>
      </c>
      <c r="E67" s="36"/>
      <c r="F67" s="43" t="n">
        <v>70.4970929103178</v>
      </c>
      <c r="G67" s="44" t="n">
        <v>47.9584077433691</v>
      </c>
      <c r="H67" s="45" t="n">
        <v>47.18064432979</v>
      </c>
      <c r="I67" s="24"/>
      <c r="J67" s="28" t="n">
        <v>66.0481756616995</v>
      </c>
      <c r="K67" s="29" t="n">
        <v>66.0481756992411</v>
      </c>
      <c r="L67" s="30" t="n">
        <v>66.0498064303289</v>
      </c>
      <c r="M67" s="46" t="n">
        <f aca="false">J67</f>
        <v>66.0481756616995</v>
      </c>
      <c r="N67" s="32"/>
      <c r="O67" s="47" t="n">
        <f aca="false">B67-F67</f>
        <v>3.36908182330848</v>
      </c>
      <c r="P67" s="48" t="n">
        <f aca="false">C67-G67</f>
        <v>2.06738266780133</v>
      </c>
      <c r="Q67" s="49" t="n">
        <f aca="false">D67-H67</f>
        <v>1.82801715294929</v>
      </c>
      <c r="R67" s="36"/>
      <c r="S67" s="50" t="n">
        <f aca="false">M67-B67</f>
        <v>-7.81799907192671</v>
      </c>
      <c r="T67" s="51" t="n">
        <f aca="false">M67-C67</f>
        <v>16.0223852505291</v>
      </c>
      <c r="U67" s="52" t="n">
        <f aca="false">M67-D67</f>
        <v>17.0395141789602</v>
      </c>
      <c r="V67" s="4"/>
    </row>
    <row r="68" customFormat="false" ht="12.75" hidden="false" customHeight="false" outlineLevel="0" collapsed="false">
      <c r="A68" s="20" t="s">
        <v>70</v>
      </c>
      <c r="B68" s="40" t="n">
        <v>74.0436403394992</v>
      </c>
      <c r="C68" s="41" t="n">
        <v>50.2044462404445</v>
      </c>
      <c r="D68" s="42" t="n">
        <v>49.1962256812411</v>
      </c>
      <c r="E68" s="36"/>
      <c r="F68" s="43" t="n">
        <v>70.6815410949544</v>
      </c>
      <c r="G68" s="44" t="n">
        <v>48.141529009739</v>
      </c>
      <c r="H68" s="45" t="n">
        <v>47.3722701039593</v>
      </c>
      <c r="I68" s="24"/>
      <c r="J68" s="28" t="n">
        <v>66.0387425369082</v>
      </c>
      <c r="K68" s="29" t="n">
        <v>66.0387404500596</v>
      </c>
      <c r="L68" s="30" t="n">
        <v>66.0400281786108</v>
      </c>
      <c r="M68" s="46" t="n">
        <f aca="false">J68</f>
        <v>66.0387425369082</v>
      </c>
      <c r="N68" s="32"/>
      <c r="O68" s="47" t="n">
        <f aca="false">B68-F68</f>
        <v>3.36209924454482</v>
      </c>
      <c r="P68" s="48" t="n">
        <f aca="false">C68-G68</f>
        <v>2.06291723070551</v>
      </c>
      <c r="Q68" s="49" t="n">
        <f aca="false">D68-H68</f>
        <v>1.82395557728177</v>
      </c>
      <c r="R68" s="36"/>
      <c r="S68" s="50" t="n">
        <f aca="false">M68-B68</f>
        <v>-8.00489780259106</v>
      </c>
      <c r="T68" s="51" t="n">
        <f aca="false">M68-C68</f>
        <v>15.8342962964637</v>
      </c>
      <c r="U68" s="52" t="n">
        <f aca="false">M68-D68</f>
        <v>16.8425168556671</v>
      </c>
      <c r="V68" s="4"/>
    </row>
    <row r="69" customFormat="false" ht="12.75" hidden="false" customHeight="false" outlineLevel="0" collapsed="false">
      <c r="A69" s="20" t="s">
        <v>71</v>
      </c>
      <c r="B69" s="40" t="n">
        <v>76.7272465720263</v>
      </c>
      <c r="C69" s="41" t="n">
        <v>52.7989065134191</v>
      </c>
      <c r="D69" s="42" t="n">
        <v>51.8586811844387</v>
      </c>
      <c r="E69" s="36"/>
      <c r="F69" s="43" t="n">
        <v>73.331189297798</v>
      </c>
      <c r="G69" s="44" t="n">
        <v>50.6994967726256</v>
      </c>
      <c r="H69" s="45" t="n">
        <v>49.9991635340859</v>
      </c>
      <c r="I69" s="24"/>
      <c r="J69" s="28" t="n">
        <v>66.1231899956778</v>
      </c>
      <c r="K69" s="29" t="n">
        <v>66.1232268253878</v>
      </c>
      <c r="L69" s="30" t="n">
        <v>66.1248994681022</v>
      </c>
      <c r="M69" s="46" t="n">
        <f aca="false">J69</f>
        <v>66.1231899956778</v>
      </c>
      <c r="N69" s="32"/>
      <c r="O69" s="47" t="n">
        <f aca="false">B69-F69</f>
        <v>3.39605727422823</v>
      </c>
      <c r="P69" s="48" t="n">
        <f aca="false">C69-G69</f>
        <v>2.09940974079358</v>
      </c>
      <c r="Q69" s="49" t="n">
        <f aca="false">D69-H69</f>
        <v>1.85951765035288</v>
      </c>
      <c r="R69" s="36"/>
      <c r="S69" s="50" t="n">
        <f aca="false">M69-B69</f>
        <v>-10.6040565763485</v>
      </c>
      <c r="T69" s="51" t="n">
        <f aca="false">M69-C69</f>
        <v>13.3242834822586</v>
      </c>
      <c r="U69" s="52" t="n">
        <f aca="false">M69-D69</f>
        <v>14.264508811239</v>
      </c>
      <c r="V69" s="4"/>
    </row>
    <row r="70" customFormat="false" ht="12.75" hidden="false" customHeight="false" outlineLevel="0" collapsed="false">
      <c r="A70" s="20" t="s">
        <v>72</v>
      </c>
      <c r="B70" s="40" t="n">
        <v>74.5975173702384</v>
      </c>
      <c r="C70" s="41" t="n">
        <v>49.797333393519</v>
      </c>
      <c r="D70" s="42" t="n">
        <v>48.7550561144922</v>
      </c>
      <c r="E70" s="36"/>
      <c r="F70" s="43" t="n">
        <v>71.2267083495252</v>
      </c>
      <c r="G70" s="44" t="n">
        <v>47.7385610161305</v>
      </c>
      <c r="H70" s="45" t="n">
        <v>46.9397627993141</v>
      </c>
      <c r="I70" s="24"/>
      <c r="J70" s="28" t="n">
        <v>66.2012952773042</v>
      </c>
      <c r="K70" s="29" t="n">
        <v>66.2013222372394</v>
      </c>
      <c r="L70" s="30" t="n">
        <v>66.2012413557</v>
      </c>
      <c r="M70" s="46" t="n">
        <f aca="false">J70</f>
        <v>66.2012952773042</v>
      </c>
      <c r="N70" s="32"/>
      <c r="O70" s="47" t="n">
        <f aca="false">B70-F70</f>
        <v>3.37080902071318</v>
      </c>
      <c r="P70" s="48" t="n">
        <f aca="false">C70-G70</f>
        <v>2.05877237738849</v>
      </c>
      <c r="Q70" s="49" t="n">
        <f aca="false">D70-H70</f>
        <v>1.81529331517812</v>
      </c>
      <c r="R70" s="36"/>
      <c r="S70" s="50" t="n">
        <f aca="false">M70-B70</f>
        <v>-8.39622209293414</v>
      </c>
      <c r="T70" s="51" t="n">
        <f aca="false">M70-C70</f>
        <v>16.4039618837852</v>
      </c>
      <c r="U70" s="52" t="n">
        <f aca="false">M70-D70</f>
        <v>17.446239162812</v>
      </c>
      <c r="V70" s="4"/>
    </row>
    <row r="71" customFormat="false" ht="12.75" hidden="false" customHeight="false" outlineLevel="0" collapsed="false">
      <c r="A71" s="20" t="s">
        <v>73</v>
      </c>
      <c r="B71" s="40" t="n">
        <v>74.0955269865917</v>
      </c>
      <c r="C71" s="41" t="n">
        <v>49.6965470939307</v>
      </c>
      <c r="D71" s="42" t="n">
        <v>48.6816541714006</v>
      </c>
      <c r="E71" s="36"/>
      <c r="F71" s="43" t="n">
        <v>70.7433199655387</v>
      </c>
      <c r="G71" s="44" t="n">
        <v>47.6489258345109</v>
      </c>
      <c r="H71" s="45" t="n">
        <v>46.8737442083843</v>
      </c>
      <c r="I71" s="24"/>
      <c r="J71" s="28" t="n">
        <v>66.210708044625</v>
      </c>
      <c r="K71" s="29" t="n">
        <v>66.210732311824</v>
      </c>
      <c r="L71" s="30" t="n">
        <v>66.2113957003322</v>
      </c>
      <c r="M71" s="46" t="n">
        <f aca="false">J71</f>
        <v>66.210708044625</v>
      </c>
      <c r="N71" s="32"/>
      <c r="O71" s="47" t="n">
        <f aca="false">B71-F71</f>
        <v>3.35220702105298</v>
      </c>
      <c r="P71" s="48" t="n">
        <f aca="false">C71-G71</f>
        <v>2.04762125941976</v>
      </c>
      <c r="Q71" s="49" t="n">
        <f aca="false">D71-H71</f>
        <v>1.80790996301639</v>
      </c>
      <c r="R71" s="36"/>
      <c r="S71" s="50" t="n">
        <f aca="false">M71-B71</f>
        <v>-7.88481894196667</v>
      </c>
      <c r="T71" s="51" t="n">
        <f aca="false">M71-C71</f>
        <v>16.5141609506943</v>
      </c>
      <c r="U71" s="52" t="n">
        <f aca="false">M71-D71</f>
        <v>17.5290538732243</v>
      </c>
      <c r="V71" s="4"/>
    </row>
    <row r="72" customFormat="false" ht="12.75" hidden="false" customHeight="false" outlineLevel="0" collapsed="false">
      <c r="A72" s="20" t="s">
        <v>74</v>
      </c>
      <c r="B72" s="40" t="n">
        <v>80.168821644814</v>
      </c>
      <c r="C72" s="41" t="n">
        <v>55.9932811447673</v>
      </c>
      <c r="D72" s="42" t="n">
        <v>55.2618786248901</v>
      </c>
      <c r="E72" s="36"/>
      <c r="F72" s="43" t="n">
        <v>76.7497354430676</v>
      </c>
      <c r="G72" s="44" t="n">
        <v>53.8708999786995</v>
      </c>
      <c r="H72" s="45" t="n">
        <v>53.3761951253695</v>
      </c>
      <c r="I72" s="24"/>
      <c r="J72" s="28" t="n">
        <v>66.1574646818923</v>
      </c>
      <c r="K72" s="29" t="n">
        <v>66.1575244280056</v>
      </c>
      <c r="L72" s="30" t="n">
        <v>66.1571201409166</v>
      </c>
      <c r="M72" s="46" t="n">
        <f aca="false">J72</f>
        <v>66.1574646818923</v>
      </c>
      <c r="N72" s="32"/>
      <c r="O72" s="47" t="n">
        <f aca="false">B72-F72</f>
        <v>3.41908620174631</v>
      </c>
      <c r="P72" s="48" t="n">
        <f aca="false">C72-G72</f>
        <v>2.12238116606779</v>
      </c>
      <c r="Q72" s="49" t="n">
        <f aca="false">D72-H72</f>
        <v>1.88568349952065</v>
      </c>
      <c r="R72" s="36"/>
      <c r="S72" s="50" t="n">
        <f aca="false">M72-B72</f>
        <v>-14.0113569629217</v>
      </c>
      <c r="T72" s="51" t="n">
        <f aca="false">M72-C72</f>
        <v>10.164183537125</v>
      </c>
      <c r="U72" s="52" t="n">
        <f aca="false">M72-D72</f>
        <v>10.8955860570021</v>
      </c>
      <c r="V72" s="4"/>
    </row>
    <row r="73" customFormat="false" ht="12.75" hidden="false" customHeight="false" outlineLevel="0" collapsed="false">
      <c r="A73" s="20" t="s">
        <v>75</v>
      </c>
      <c r="B73" s="40" t="n">
        <v>76.5865583571447</v>
      </c>
      <c r="C73" s="41" t="n">
        <v>52.7078706235147</v>
      </c>
      <c r="D73" s="42" t="n">
        <v>51.8171430263494</v>
      </c>
      <c r="E73" s="36"/>
      <c r="F73" s="43" t="n">
        <v>73.2114780705078</v>
      </c>
      <c r="G73" s="44" t="n">
        <v>50.6272067828229</v>
      </c>
      <c r="H73" s="45" t="n">
        <v>49.9715591256756</v>
      </c>
      <c r="I73" s="24"/>
      <c r="J73" s="28" t="n">
        <v>66.098267679393</v>
      </c>
      <c r="K73" s="29" t="n">
        <v>66.0982987518322</v>
      </c>
      <c r="L73" s="30" t="n">
        <v>66.0991567703133</v>
      </c>
      <c r="M73" s="46" t="n">
        <f aca="false">J73</f>
        <v>66.098267679393</v>
      </c>
      <c r="N73" s="32"/>
      <c r="O73" s="47" t="n">
        <f aca="false">B73-F73</f>
        <v>3.37508028663692</v>
      </c>
      <c r="P73" s="48" t="n">
        <f aca="false">C73-G73</f>
        <v>2.08066384069177</v>
      </c>
      <c r="Q73" s="49" t="n">
        <f aca="false">D73-H73</f>
        <v>1.84558390067376</v>
      </c>
      <c r="R73" s="36"/>
      <c r="S73" s="50" t="n">
        <f aca="false">M73-B73</f>
        <v>-10.4882906777517</v>
      </c>
      <c r="T73" s="51" t="n">
        <f aca="false">M73-C73</f>
        <v>13.3903970558783</v>
      </c>
      <c r="U73" s="52" t="n">
        <f aca="false">M73-D73</f>
        <v>14.2811246530437</v>
      </c>
      <c r="V73" s="4"/>
    </row>
    <row r="74" customFormat="false" ht="12.75" hidden="false" customHeight="false" outlineLevel="0" collapsed="false">
      <c r="A74" s="20" t="s">
        <v>76</v>
      </c>
      <c r="B74" s="40" t="n">
        <v>75.9194351169425</v>
      </c>
      <c r="C74" s="41" t="n">
        <v>51.6834577227959</v>
      </c>
      <c r="D74" s="42" t="n">
        <v>50.7035517781102</v>
      </c>
      <c r="E74" s="36"/>
      <c r="F74" s="43" t="n">
        <v>72.5193236829094</v>
      </c>
      <c r="G74" s="44" t="n">
        <v>49.5891442634033</v>
      </c>
      <c r="H74" s="45" t="n">
        <v>48.8530589607259</v>
      </c>
      <c r="I74" s="24"/>
      <c r="J74" s="28" t="n">
        <v>66.0076042084755</v>
      </c>
      <c r="K74" s="29" t="n">
        <v>66.0076158842712</v>
      </c>
      <c r="L74" s="30" t="n">
        <v>66.0080485300669</v>
      </c>
      <c r="M74" s="46" t="n">
        <f aca="false">J74</f>
        <v>66.0076042084755</v>
      </c>
      <c r="N74" s="32"/>
      <c r="O74" s="47" t="n">
        <f aca="false">B74-F74</f>
        <v>3.40011143403311</v>
      </c>
      <c r="P74" s="48" t="n">
        <f aca="false">C74-G74</f>
        <v>2.09431345939252</v>
      </c>
      <c r="Q74" s="49" t="n">
        <f aca="false">D74-H74</f>
        <v>1.85049281738433</v>
      </c>
      <c r="R74" s="36"/>
      <c r="S74" s="50" t="n">
        <f aca="false">M74-B74</f>
        <v>-9.91183090846707</v>
      </c>
      <c r="T74" s="51" t="n">
        <f aca="false">M74-C74</f>
        <v>14.3241464856796</v>
      </c>
      <c r="U74" s="52" t="n">
        <f aca="false">M74-D74</f>
        <v>15.3040524303652</v>
      </c>
      <c r="V74" s="4"/>
    </row>
    <row r="75" customFormat="false" ht="12.75" hidden="false" customHeight="false" outlineLevel="0" collapsed="false">
      <c r="A75" s="20" t="s">
        <v>77</v>
      </c>
      <c r="B75" s="40" t="n">
        <v>74.2143918102871</v>
      </c>
      <c r="C75" s="41" t="n">
        <v>50.2244414503241</v>
      </c>
      <c r="D75" s="42" t="n">
        <v>56.06</v>
      </c>
      <c r="E75" s="36"/>
      <c r="F75" s="43" t="n">
        <v>70.8287085493653</v>
      </c>
      <c r="G75" s="44" t="n">
        <v>48.1443807823013</v>
      </c>
      <c r="H75" s="45" t="n">
        <v>47.3658498865206</v>
      </c>
      <c r="I75" s="24"/>
      <c r="J75" s="28" t="n">
        <v>65.958073447743</v>
      </c>
      <c r="K75" s="29" t="n">
        <v>65.9580827826448</v>
      </c>
      <c r="L75" s="30" t="n">
        <v>65.958423622409</v>
      </c>
      <c r="M75" s="46" t="n">
        <f aca="false">J75</f>
        <v>65.958073447743</v>
      </c>
      <c r="N75" s="32"/>
      <c r="O75" s="47" t="n">
        <f aca="false">B75-F75</f>
        <v>3.38568326092179</v>
      </c>
      <c r="P75" s="48" t="n">
        <f aca="false">C75-G75</f>
        <v>2.08006066802284</v>
      </c>
      <c r="Q75" s="49" t="n">
        <f aca="false">D75-H75</f>
        <v>8.69415011347937</v>
      </c>
      <c r="R75" s="36"/>
      <c r="S75" s="50" t="n">
        <f aca="false">M75-B75</f>
        <v>-8.25631836254405</v>
      </c>
      <c r="T75" s="51" t="n">
        <f aca="false">M75-C75</f>
        <v>15.7336319974189</v>
      </c>
      <c r="U75" s="52" t="n">
        <f aca="false">M75-D75</f>
        <v>9.898073447743</v>
      </c>
      <c r="V75" s="4"/>
    </row>
    <row r="76" customFormat="false" ht="12.75" hidden="false" customHeight="false" outlineLevel="0" collapsed="false">
      <c r="A76" s="20" t="s">
        <v>78</v>
      </c>
      <c r="B76" s="40" t="n">
        <v>68.7832292567947</v>
      </c>
      <c r="C76" s="41" t="n">
        <v>44.1766623301751</v>
      </c>
      <c r="D76" s="42" t="n">
        <v>43.0982511369922</v>
      </c>
      <c r="E76" s="36"/>
      <c r="F76" s="43" t="n">
        <v>65.4215076741373</v>
      </c>
      <c r="G76" s="44" t="n">
        <v>42.1497383594709</v>
      </c>
      <c r="H76" s="45" t="n">
        <v>41.3222278343552</v>
      </c>
      <c r="I76" s="24"/>
      <c r="J76" s="28" t="n">
        <v>66.5125288039843</v>
      </c>
      <c r="K76" s="29" t="n">
        <v>66.5126370620274</v>
      </c>
      <c r="L76" s="30" t="n">
        <v>66.5090246120861</v>
      </c>
      <c r="M76" s="46" t="n">
        <f aca="false">J76</f>
        <v>66.5125288039843</v>
      </c>
      <c r="N76" s="32"/>
      <c r="O76" s="47" t="n">
        <f aca="false">B76-F76</f>
        <v>3.36172158265732</v>
      </c>
      <c r="P76" s="48" t="n">
        <f aca="false">C76-G76</f>
        <v>2.02692397070422</v>
      </c>
      <c r="Q76" s="49" t="n">
        <f aca="false">D76-H76</f>
        <v>1.776023302637</v>
      </c>
      <c r="R76" s="36"/>
      <c r="S76" s="50" t="n">
        <f aca="false">M76-B76</f>
        <v>-2.27070045281036</v>
      </c>
      <c r="T76" s="51" t="n">
        <f aca="false">M76-C76</f>
        <v>22.3358664738092</v>
      </c>
      <c r="U76" s="52" t="n">
        <f aca="false">M76-D76</f>
        <v>23.4142776669921</v>
      </c>
      <c r="V76" s="4"/>
    </row>
    <row r="77" customFormat="false" ht="12.75" hidden="false" customHeight="false" outlineLevel="0" collapsed="false">
      <c r="A77" s="20" t="s">
        <v>79</v>
      </c>
      <c r="B77" s="40" t="n">
        <v>74.5529906834759</v>
      </c>
      <c r="C77" s="41" t="n">
        <v>49.9892624649392</v>
      </c>
      <c r="D77" s="42" t="n">
        <v>49.0289266699874</v>
      </c>
      <c r="E77" s="36"/>
      <c r="F77" s="43" t="n">
        <v>71.2190401386431</v>
      </c>
      <c r="G77" s="44" t="n">
        <v>47.9589372646413</v>
      </c>
      <c r="H77" s="45" t="n">
        <v>47.2344711326079</v>
      </c>
      <c r="I77" s="24"/>
      <c r="J77" s="28" t="n">
        <v>66.2814734973611</v>
      </c>
      <c r="K77" s="29" t="n">
        <v>66.2814858508319</v>
      </c>
      <c r="L77" s="30" t="n">
        <v>66.2827107927146</v>
      </c>
      <c r="M77" s="46" t="n">
        <f aca="false">J77</f>
        <v>66.2814734973611</v>
      </c>
      <c r="N77" s="32"/>
      <c r="O77" s="47" t="n">
        <f aca="false">B77-F77</f>
        <v>3.33395054483277</v>
      </c>
      <c r="P77" s="48" t="n">
        <f aca="false">C77-G77</f>
        <v>2.0303252002979</v>
      </c>
      <c r="Q77" s="49" t="n">
        <f aca="false">D77-H77</f>
        <v>1.79445553737945</v>
      </c>
      <c r="R77" s="36"/>
      <c r="S77" s="50" t="n">
        <f aca="false">M77-B77</f>
        <v>-8.27151718611472</v>
      </c>
      <c r="T77" s="51" t="n">
        <f aca="false">M77-C77</f>
        <v>16.2922110324219</v>
      </c>
      <c r="U77" s="52" t="n">
        <f aca="false">M77-D77</f>
        <v>17.2525468273738</v>
      </c>
      <c r="V77" s="4"/>
    </row>
    <row r="78" customFormat="false" ht="13.5" hidden="false" customHeight="false" outlineLevel="0" collapsed="false">
      <c r="A78" s="20" t="s">
        <v>80</v>
      </c>
      <c r="B78" s="53" t="n">
        <v>75.8176521817681</v>
      </c>
      <c r="C78" s="54" t="n">
        <v>51.4690652527642</v>
      </c>
      <c r="D78" s="55" t="n">
        <v>50.5674607890598</v>
      </c>
      <c r="E78" s="36"/>
      <c r="F78" s="56" t="n">
        <v>72.4397148161337</v>
      </c>
      <c r="G78" s="57" t="n">
        <v>49.396664656482</v>
      </c>
      <c r="H78" s="58" t="n">
        <v>48.7363454429375</v>
      </c>
      <c r="I78" s="24"/>
      <c r="J78" s="28" t="n">
        <v>66.205629816616</v>
      </c>
      <c r="K78" s="29" t="n">
        <v>66.205640216269</v>
      </c>
      <c r="L78" s="30" t="n">
        <v>66.2064436991968</v>
      </c>
      <c r="M78" s="59" t="n">
        <f aca="false">J78</f>
        <v>66.205629816616</v>
      </c>
      <c r="N78" s="32"/>
      <c r="O78" s="60" t="n">
        <f aca="false">B78-F78</f>
        <v>3.37793736563438</v>
      </c>
      <c r="P78" s="61" t="n">
        <f aca="false">C78-G78</f>
        <v>2.07240059628222</v>
      </c>
      <c r="Q78" s="62" t="n">
        <f aca="false">D78-H78</f>
        <v>1.83111534612228</v>
      </c>
      <c r="R78" s="36"/>
      <c r="S78" s="63" t="n">
        <f aca="false">M78-B78</f>
        <v>-9.61202236515217</v>
      </c>
      <c r="T78" s="64" t="n">
        <f aca="false">M78-C78</f>
        <v>14.7365645638517</v>
      </c>
      <c r="U78" s="65" t="n">
        <f aca="false">M78-D78</f>
        <v>15.6381690275562</v>
      </c>
      <c r="V78" s="4"/>
    </row>
    <row r="79" customFormat="false" ht="12.75" hidden="false" customHeight="false" outlineLevel="0" collapsed="false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4"/>
      <c r="U79" s="4"/>
      <c r="V79" s="4"/>
    </row>
    <row r="80" customFormat="false" ht="12.75" hidden="false" customHeight="false" outlineLevel="0" collapsed="false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4"/>
      <c r="U80" s="4"/>
      <c r="V80" s="4"/>
    </row>
    <row r="81" customFormat="false" ht="12.75" hidden="false" customHeight="false" outlineLevel="0" collapsed="false">
      <c r="T81" s="4"/>
      <c r="U81" s="4"/>
      <c r="V81" s="4"/>
    </row>
  </sheetData>
  <mergeCells count="5">
    <mergeCell ref="B4:D4"/>
    <mergeCell ref="F4:H4"/>
    <mergeCell ref="J4:L4"/>
    <mergeCell ref="O4:Q4"/>
    <mergeCell ref="S4:U4"/>
  </mergeCells>
  <printOptions headings="false" gridLines="false" gridLinesSet="true" horizontalCentered="tru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9" activeCellId="0" sqref="H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7.42"/>
    <col collapsed="false" customWidth="true" hidden="false" outlineLevel="0" max="4" min="2" style="0" width="7.56"/>
    <col collapsed="false" customWidth="true" hidden="false" outlineLevel="0" max="5" min="5" style="0" width="1.7"/>
    <col collapsed="false" customWidth="true" hidden="false" outlineLevel="0" max="8" min="6" style="0" width="7.56"/>
    <col collapsed="false" customWidth="true" hidden="false" outlineLevel="0" max="9" min="9" style="0" width="1.7"/>
    <col collapsed="false" customWidth="false" hidden="true" outlineLevel="0" max="11" min="10" style="0" width="9.06"/>
    <col collapsed="false" customWidth="true" hidden="true" outlineLevel="0" max="12" min="12" style="0" width="0.13"/>
    <col collapsed="false" customWidth="true" hidden="false" outlineLevel="0" max="13" min="13" style="0" width="9.7"/>
    <col collapsed="false" customWidth="true" hidden="false" outlineLevel="0" max="14" min="14" style="0" width="1.7"/>
    <col collapsed="false" customWidth="true" hidden="false" outlineLevel="0" max="16" min="15" style="0" width="6.7"/>
    <col collapsed="false" customWidth="true" hidden="false" outlineLevel="0" max="17" min="17" style="0" width="7.56"/>
    <col collapsed="false" customWidth="true" hidden="false" outlineLevel="0" max="18" min="18" style="0" width="1.7"/>
    <col collapsed="false" customWidth="true" hidden="false" outlineLevel="0" max="19" min="19" style="0" width="8.14"/>
    <col collapsed="false" customWidth="true" hidden="false" outlineLevel="0" max="21" min="20" style="0" width="7.56"/>
  </cols>
  <sheetData>
    <row r="1" customFormat="false" ht="12.75" hidden="false" customHeight="fals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</row>
    <row r="2" customFormat="false" ht="12.75" hidden="false" customHeight="false" outlineLevel="0" collapsed="false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5"/>
      <c r="N2" s="3"/>
      <c r="O2" s="3"/>
      <c r="P2" s="3"/>
      <c r="Q2" s="3"/>
      <c r="R2" s="3"/>
      <c r="S2" s="3"/>
      <c r="T2" s="4"/>
      <c r="U2" s="4"/>
      <c r="V2" s="4"/>
    </row>
    <row r="3" customFormat="false" ht="12.75" hidden="false" customHeight="false" outlineLevel="0" collapsed="false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  <c r="V3" s="4"/>
    </row>
    <row r="4" customFormat="false" ht="12.75" hidden="false" customHeight="false" outlineLevel="0" collapsed="false">
      <c r="A4" s="2"/>
      <c r="B4" s="6" t="s">
        <v>0</v>
      </c>
      <c r="C4" s="6"/>
      <c r="D4" s="6"/>
      <c r="E4" s="7"/>
      <c r="F4" s="8" t="s">
        <v>1</v>
      </c>
      <c r="G4" s="8"/>
      <c r="H4" s="8"/>
      <c r="I4" s="7"/>
      <c r="J4" s="7" t="s">
        <v>2</v>
      </c>
      <c r="K4" s="7"/>
      <c r="L4" s="7"/>
      <c r="M4" s="9" t="s">
        <v>3</v>
      </c>
      <c r="N4" s="5"/>
      <c r="O4" s="10" t="s">
        <v>4</v>
      </c>
      <c r="P4" s="10"/>
      <c r="Q4" s="10"/>
      <c r="R4" s="3"/>
      <c r="S4" s="11" t="s">
        <v>5</v>
      </c>
      <c r="T4" s="11"/>
      <c r="U4" s="11"/>
      <c r="V4" s="4"/>
      <c r="W4" s="0" t="s">
        <v>81</v>
      </c>
    </row>
    <row r="5" customFormat="false" ht="13.5" hidden="false" customHeight="false" outlineLevel="0" collapsed="false">
      <c r="A5" s="12" t="s">
        <v>6</v>
      </c>
      <c r="B5" s="13" t="n">
        <v>37006</v>
      </c>
      <c r="C5" s="13" t="n">
        <v>37000</v>
      </c>
      <c r="D5" s="13" t="n">
        <v>36969</v>
      </c>
      <c r="E5" s="14"/>
      <c r="F5" s="15" t="n">
        <v>37006</v>
      </c>
      <c r="G5" s="15" t="n">
        <v>37000</v>
      </c>
      <c r="H5" s="15" t="n">
        <v>36969</v>
      </c>
      <c r="I5" s="14"/>
      <c r="J5" s="14" t="n">
        <v>37006</v>
      </c>
      <c r="K5" s="14" t="n">
        <v>37000</v>
      </c>
      <c r="L5" s="14" t="n">
        <v>36969</v>
      </c>
      <c r="M5" s="16" t="s">
        <v>7</v>
      </c>
      <c r="N5" s="3"/>
      <c r="O5" s="17" t="n">
        <v>37006</v>
      </c>
      <c r="P5" s="17" t="n">
        <v>37000</v>
      </c>
      <c r="Q5" s="17" t="n">
        <v>36969</v>
      </c>
      <c r="R5" s="3"/>
      <c r="S5" s="18" t="n">
        <v>37006</v>
      </c>
      <c r="T5" s="19" t="n">
        <v>37000</v>
      </c>
      <c r="U5" s="19" t="n">
        <v>36969</v>
      </c>
      <c r="V5" s="4"/>
      <c r="W5" s="67" t="n">
        <v>37006</v>
      </c>
      <c r="X5" s="67" t="n">
        <v>37000</v>
      </c>
    </row>
    <row r="6" customFormat="false" ht="12.75" hidden="false" customHeight="false" outlineLevel="0" collapsed="false">
      <c r="A6" s="68" t="s">
        <v>8</v>
      </c>
      <c r="B6" s="21" t="n">
        <v>69.2370494703375</v>
      </c>
      <c r="C6" s="22" t="n">
        <v>43.9725838713477</v>
      </c>
      <c r="D6" s="23" t="n">
        <v>42.4720172295666</v>
      </c>
      <c r="E6" s="69"/>
      <c r="F6" s="25" t="n">
        <v>65.7933226038512</v>
      </c>
      <c r="G6" s="26" t="n">
        <v>41.8757885320733</v>
      </c>
      <c r="H6" s="27" t="n">
        <v>40.6222881423888</v>
      </c>
      <c r="I6" s="69"/>
      <c r="J6" s="70" t="n">
        <v>49.964651526444</v>
      </c>
      <c r="K6" s="71" t="n">
        <v>49.9646812152435</v>
      </c>
      <c r="L6" s="72" t="n">
        <v>49.9662836653284</v>
      </c>
      <c r="M6" s="31" t="n">
        <f aca="false">J6</f>
        <v>49.964651526444</v>
      </c>
      <c r="N6" s="73"/>
      <c r="O6" s="33" t="n">
        <f aca="false">B6-F6</f>
        <v>3.4437268664863</v>
      </c>
      <c r="P6" s="34" t="n">
        <f aca="false">C6-G6</f>
        <v>2.09679533927437</v>
      </c>
      <c r="Q6" s="35" t="n">
        <f aca="false">D6-H6</f>
        <v>1.84972908717783</v>
      </c>
      <c r="R6" s="74"/>
      <c r="S6" s="37" t="n">
        <f aca="false">M6-B6</f>
        <v>-19.2723979438935</v>
      </c>
      <c r="T6" s="38" t="n">
        <f aca="false">M6-C6</f>
        <v>5.99206765509634</v>
      </c>
      <c r="U6" s="39" t="n">
        <f aca="false">M6-D6</f>
        <v>7.49263429687741</v>
      </c>
      <c r="V6" s="4"/>
      <c r="W6" s="75" t="n">
        <f aca="false">(B6-C6)/C6</f>
        <v>0.574550398787279</v>
      </c>
      <c r="X6" s="75" t="n">
        <f aca="false">(C6-D6)/D6</f>
        <v>0.0353307127766105</v>
      </c>
    </row>
    <row r="7" customFormat="false" ht="12.75" hidden="false" customHeight="false" outlineLevel="0" collapsed="false">
      <c r="A7" s="76" t="s">
        <v>9</v>
      </c>
      <c r="B7" s="40" t="n">
        <v>70.3496194219528</v>
      </c>
      <c r="C7" s="41" t="n">
        <v>46.2349633412767</v>
      </c>
      <c r="D7" s="42" t="n">
        <v>44.9589454963818</v>
      </c>
      <c r="E7" s="24"/>
      <c r="F7" s="43" t="n">
        <v>66.9600634639048</v>
      </c>
      <c r="G7" s="44" t="n">
        <v>44.1591438324653</v>
      </c>
      <c r="H7" s="45" t="n">
        <v>43.1314726542111</v>
      </c>
      <c r="I7" s="24"/>
      <c r="J7" s="28" t="n">
        <v>52.0713296529764</v>
      </c>
      <c r="K7" s="29" t="n">
        <v>52.0712567424129</v>
      </c>
      <c r="L7" s="30" t="n">
        <v>52.0724016432857</v>
      </c>
      <c r="M7" s="46" t="n">
        <f aca="false">J7</f>
        <v>52.0713296529764</v>
      </c>
      <c r="N7" s="32"/>
      <c r="O7" s="47" t="n">
        <f aca="false">B7-F7</f>
        <v>3.38955595804798</v>
      </c>
      <c r="P7" s="48" t="n">
        <f aca="false">C7-G7</f>
        <v>2.07581950881136</v>
      </c>
      <c r="Q7" s="49" t="n">
        <f aca="false">D7-H7</f>
        <v>1.82747284217066</v>
      </c>
      <c r="R7" s="36"/>
      <c r="S7" s="50" t="n">
        <f aca="false">M7-B7</f>
        <v>-18.2782897689765</v>
      </c>
      <c r="T7" s="51" t="n">
        <f aca="false">M7-C7</f>
        <v>5.83636631169968</v>
      </c>
      <c r="U7" s="52" t="n">
        <f aca="false">M7-D7</f>
        <v>7.11238415659457</v>
      </c>
      <c r="V7" s="4"/>
      <c r="W7" s="75" t="n">
        <f aca="false">(B7-C7)/C7</f>
        <v>0.521567539757246</v>
      </c>
      <c r="X7" s="75" t="n">
        <f aca="false">(C7-D7)/D7</f>
        <v>0.0283818454994143</v>
      </c>
    </row>
    <row r="8" customFormat="false" ht="12.75" hidden="false" customHeight="false" outlineLevel="0" collapsed="false">
      <c r="A8" s="76" t="s">
        <v>10</v>
      </c>
      <c r="B8" s="40" t="n">
        <v>52.2520642594946</v>
      </c>
      <c r="C8" s="41" t="n">
        <v>48.5049430851372</v>
      </c>
      <c r="D8" s="42" t="n">
        <v>47.5026960913711</v>
      </c>
      <c r="E8" s="24"/>
      <c r="F8" s="43" t="n">
        <v>50.4242049613203</v>
      </c>
      <c r="G8" s="44" t="n">
        <v>46.8895022910632</v>
      </c>
      <c r="H8" s="45" t="n">
        <v>45.6421630103723</v>
      </c>
      <c r="I8" s="24"/>
      <c r="J8" s="28" t="n">
        <v>51.0695284044185</v>
      </c>
      <c r="K8" s="29" t="n">
        <v>51.0695124353674</v>
      </c>
      <c r="L8" s="30" t="n">
        <v>51.0718727540991</v>
      </c>
      <c r="M8" s="46" t="n">
        <f aca="false">J8</f>
        <v>51.0695284044185</v>
      </c>
      <c r="N8" s="32"/>
      <c r="O8" s="47" t="n">
        <f aca="false">B8-F8</f>
        <v>1.82785929817424</v>
      </c>
      <c r="P8" s="48" t="n">
        <f aca="false">C8-G8</f>
        <v>1.61544079407397</v>
      </c>
      <c r="Q8" s="49" t="n">
        <f aca="false">D8-H8</f>
        <v>1.86053308099882</v>
      </c>
      <c r="R8" s="36"/>
      <c r="S8" s="50" t="n">
        <f aca="false">M8-B8</f>
        <v>-1.18253585507613</v>
      </c>
      <c r="T8" s="51" t="n">
        <f aca="false">M8-C8</f>
        <v>2.56458531928126</v>
      </c>
      <c r="U8" s="52" t="n">
        <f aca="false">M8-D8</f>
        <v>3.56683231304731</v>
      </c>
      <c r="V8" s="4"/>
      <c r="W8" s="75" t="n">
        <f aca="false">(B8-C8)/C8</f>
        <v>0.0772523568944372</v>
      </c>
      <c r="X8" s="75" t="n">
        <f aca="false">(C8-D8)/D8</f>
        <v>0.0210987391502629</v>
      </c>
    </row>
    <row r="9" customFormat="false" ht="12.75" hidden="false" customHeight="false" outlineLevel="0" collapsed="false">
      <c r="A9" s="76" t="s">
        <v>11</v>
      </c>
      <c r="B9" s="40" t="n">
        <v>69.0425635586862</v>
      </c>
      <c r="C9" s="41" t="n">
        <v>46.8990731584657</v>
      </c>
      <c r="D9" s="42" t="n">
        <v>45.5454603427896</v>
      </c>
      <c r="E9" s="24"/>
      <c r="F9" s="43" t="n">
        <v>65.8053001598704</v>
      </c>
      <c r="G9" s="44" t="n">
        <v>44.8637179290182</v>
      </c>
      <c r="H9" s="45" t="n">
        <v>43.7053649591448</v>
      </c>
      <c r="I9" s="24"/>
      <c r="J9" s="28" t="n">
        <v>50.9350129233627</v>
      </c>
      <c r="K9" s="29" t="n">
        <v>50.934992495142</v>
      </c>
      <c r="L9" s="30" t="n">
        <v>50.9366871675942</v>
      </c>
      <c r="M9" s="46" t="n">
        <f aca="false">J9</f>
        <v>50.9350129233627</v>
      </c>
      <c r="N9" s="32"/>
      <c r="O9" s="47" t="n">
        <f aca="false">B9-F9</f>
        <v>3.2372633988158</v>
      </c>
      <c r="P9" s="48" t="n">
        <f aca="false">C9-G9</f>
        <v>2.03535522944748</v>
      </c>
      <c r="Q9" s="49" t="n">
        <f aca="false">D9-H9</f>
        <v>1.84009538364484</v>
      </c>
      <c r="R9" s="36"/>
      <c r="S9" s="50" t="n">
        <f aca="false">M9-B9</f>
        <v>-18.1075506353234</v>
      </c>
      <c r="T9" s="51" t="n">
        <f aca="false">M9-C9</f>
        <v>4.03593976489703</v>
      </c>
      <c r="U9" s="52" t="n">
        <f aca="false">M9-D9</f>
        <v>5.38955258057309</v>
      </c>
      <c r="V9" s="4"/>
      <c r="W9" s="75" t="n">
        <f aca="false">(B9-C9)/C9</f>
        <v>0.472151983161811</v>
      </c>
      <c r="X9" s="75" t="n">
        <f aca="false">(C9-D9)/D9</f>
        <v>0.0297200380781825</v>
      </c>
    </row>
    <row r="10" customFormat="false" ht="12.75" hidden="false" customHeight="false" outlineLevel="0" collapsed="false">
      <c r="A10" s="76" t="s">
        <v>12</v>
      </c>
      <c r="B10" s="40" t="n">
        <v>68.7848229641083</v>
      </c>
      <c r="C10" s="41" t="n">
        <v>46.6258504748127</v>
      </c>
      <c r="D10" s="42" t="n">
        <v>45.2395601215988</v>
      </c>
      <c r="E10" s="24"/>
      <c r="F10" s="43" t="n">
        <v>65.5429645584229</v>
      </c>
      <c r="G10" s="44" t="n">
        <v>44.5883898723899</v>
      </c>
      <c r="H10" s="45" t="n">
        <v>43.4009775637143</v>
      </c>
      <c r="I10" s="24"/>
      <c r="J10" s="28" t="n">
        <v>50.8592931861765</v>
      </c>
      <c r="K10" s="29" t="n">
        <v>50.859268967168</v>
      </c>
      <c r="L10" s="30" t="n">
        <v>50.860528136582</v>
      </c>
      <c r="M10" s="46" t="n">
        <f aca="false">J10</f>
        <v>50.8592931861765</v>
      </c>
      <c r="N10" s="32"/>
      <c r="O10" s="47" t="n">
        <f aca="false">B10-F10</f>
        <v>3.24185840568543</v>
      </c>
      <c r="P10" s="48" t="n">
        <f aca="false">C10-G10</f>
        <v>2.03746060242273</v>
      </c>
      <c r="Q10" s="49" t="n">
        <f aca="false">D10-H10</f>
        <v>1.83858255788451</v>
      </c>
      <c r="R10" s="36"/>
      <c r="S10" s="50" t="n">
        <f aca="false">M10-B10</f>
        <v>-17.9255297779318</v>
      </c>
      <c r="T10" s="51" t="n">
        <f aca="false">M10-C10</f>
        <v>4.23344271136384</v>
      </c>
      <c r="U10" s="52" t="n">
        <f aca="false">M10-D10</f>
        <v>5.61973306457767</v>
      </c>
      <c r="V10" s="4"/>
      <c r="W10" s="75" t="n">
        <f aca="false">(B10-C10)/C10</f>
        <v>0.475250794648045</v>
      </c>
      <c r="X10" s="75" t="n">
        <f aca="false">(C10-D10)/D10</f>
        <v>0.0306433207902031</v>
      </c>
    </row>
    <row r="11" customFormat="false" ht="12.75" hidden="false" customHeight="false" outlineLevel="0" collapsed="false">
      <c r="A11" s="76" t="s">
        <v>13</v>
      </c>
      <c r="B11" s="40" t="n">
        <v>53.7652743804797</v>
      </c>
      <c r="C11" s="41" t="n">
        <v>46.1979344936563</v>
      </c>
      <c r="D11" s="42" t="n">
        <v>45.308950151684</v>
      </c>
      <c r="E11" s="24"/>
      <c r="F11" s="43" t="n">
        <v>51.6507950999984</v>
      </c>
      <c r="G11" s="44" t="n">
        <v>44.5029481055755</v>
      </c>
      <c r="H11" s="45" t="n">
        <v>43.4589641339117</v>
      </c>
      <c r="I11" s="24"/>
      <c r="J11" s="28" t="n">
        <v>49.7148112001027</v>
      </c>
      <c r="K11" s="29" t="n">
        <v>49.714809375523</v>
      </c>
      <c r="L11" s="30" t="n">
        <v>49.7152364837438</v>
      </c>
      <c r="M11" s="46" t="n">
        <f aca="false">J11</f>
        <v>49.7148112001027</v>
      </c>
      <c r="N11" s="32"/>
      <c r="O11" s="47" t="n">
        <f aca="false">B11-F11</f>
        <v>2.11447928048126</v>
      </c>
      <c r="P11" s="48" t="n">
        <f aca="false">C11-G11</f>
        <v>1.69498638808081</v>
      </c>
      <c r="Q11" s="49" t="n">
        <f aca="false">D11-H11</f>
        <v>1.8499860177723</v>
      </c>
      <c r="R11" s="36"/>
      <c r="S11" s="50" t="n">
        <f aca="false">M11-B11</f>
        <v>-4.05046318037693</v>
      </c>
      <c r="T11" s="51" t="n">
        <f aca="false">M11-C11</f>
        <v>3.51687670644643</v>
      </c>
      <c r="U11" s="52" t="n">
        <f aca="false">M11-D11</f>
        <v>4.40586104841875</v>
      </c>
      <c r="V11" s="4"/>
      <c r="W11" s="75" t="n">
        <f aca="false">(B11-C11)/C11</f>
        <v>0.163802558918786</v>
      </c>
      <c r="X11" s="75" t="n">
        <f aca="false">(C11-D11)/D11</f>
        <v>0.0196205018875125</v>
      </c>
    </row>
    <row r="12" customFormat="false" ht="12.75" hidden="false" customHeight="false" outlineLevel="0" collapsed="false">
      <c r="A12" s="76" t="s">
        <v>14</v>
      </c>
      <c r="B12" s="40" t="n">
        <v>69.2032376952769</v>
      </c>
      <c r="C12" s="41" t="n">
        <v>44.8298315132803</v>
      </c>
      <c r="D12" s="42" t="n">
        <v>43.438059088954</v>
      </c>
      <c r="E12" s="24"/>
      <c r="F12" s="43" t="n">
        <v>65.7742143214765</v>
      </c>
      <c r="G12" s="44" t="n">
        <v>42.7325485776447</v>
      </c>
      <c r="H12" s="45" t="n">
        <v>41.5843290536256</v>
      </c>
      <c r="I12" s="24"/>
      <c r="J12" s="28" t="n">
        <v>49.6462579123929</v>
      </c>
      <c r="K12" s="29" t="n">
        <v>49.6462599322608</v>
      </c>
      <c r="L12" s="30" t="n">
        <v>49.6467039100383</v>
      </c>
      <c r="M12" s="46" t="n">
        <f aca="false">J12</f>
        <v>49.6462579123929</v>
      </c>
      <c r="N12" s="32"/>
      <c r="O12" s="47" t="n">
        <f aca="false">B12-F12</f>
        <v>3.42902337380042</v>
      </c>
      <c r="P12" s="48" t="n">
        <f aca="false">C12-G12</f>
        <v>2.09728293563565</v>
      </c>
      <c r="Q12" s="49" t="n">
        <f aca="false">D12-H12</f>
        <v>1.85373003532843</v>
      </c>
      <c r="R12" s="36"/>
      <c r="S12" s="50" t="n">
        <f aca="false">M12-B12</f>
        <v>-19.556979782884</v>
      </c>
      <c r="T12" s="51" t="n">
        <f aca="false">M12-C12</f>
        <v>4.81642639911262</v>
      </c>
      <c r="U12" s="52" t="n">
        <f aca="false">M12-D12</f>
        <v>6.20819882343891</v>
      </c>
      <c r="V12" s="4"/>
      <c r="W12" s="75" t="n">
        <f aca="false">(B12-C12)/C12</f>
        <v>0.543687213608561</v>
      </c>
      <c r="X12" s="75" t="n">
        <f aca="false">(C12-D12)/D12</f>
        <v>0.0320403916177785</v>
      </c>
    </row>
    <row r="13" customFormat="false" ht="12.75" hidden="false" customHeight="false" outlineLevel="0" collapsed="false">
      <c r="A13" s="76" t="s">
        <v>15</v>
      </c>
      <c r="B13" s="40" t="n">
        <v>67.2225643039649</v>
      </c>
      <c r="C13" s="41" t="n">
        <v>45.4470797316029</v>
      </c>
      <c r="D13" s="42" t="n">
        <v>43.9921330402792</v>
      </c>
      <c r="E13" s="24"/>
      <c r="F13" s="43" t="n">
        <v>64.0076988372855</v>
      </c>
      <c r="G13" s="44" t="n">
        <v>43.422523648357</v>
      </c>
      <c r="H13" s="45" t="n">
        <v>42.1533460196976</v>
      </c>
      <c r="I13" s="24"/>
      <c r="J13" s="28" t="n">
        <v>49.6579690311178</v>
      </c>
      <c r="K13" s="29" t="n">
        <v>49.6579679552031</v>
      </c>
      <c r="L13" s="30" t="n">
        <v>49.6583431196119</v>
      </c>
      <c r="M13" s="46" t="n">
        <f aca="false">J13</f>
        <v>49.6579690311178</v>
      </c>
      <c r="N13" s="32"/>
      <c r="O13" s="47" t="n">
        <f aca="false">B13-F13</f>
        <v>3.21486546667937</v>
      </c>
      <c r="P13" s="48" t="n">
        <f aca="false">C13-G13</f>
        <v>2.02455608324587</v>
      </c>
      <c r="Q13" s="49" t="n">
        <f aca="false">D13-H13</f>
        <v>1.83878702058154</v>
      </c>
      <c r="R13" s="36"/>
      <c r="S13" s="50" t="n">
        <f aca="false">M13-B13</f>
        <v>-17.5645952728471</v>
      </c>
      <c r="T13" s="51" t="n">
        <f aca="false">M13-C13</f>
        <v>4.2108892995149</v>
      </c>
      <c r="U13" s="52" t="n">
        <f aca="false">M13-D13</f>
        <v>5.66583599083862</v>
      </c>
      <c r="V13" s="4"/>
      <c r="W13" s="75" t="n">
        <f aca="false">(B13-C13)/C13</f>
        <v>0.479139357269193</v>
      </c>
      <c r="X13" s="75" t="n">
        <f aca="false">(C13-D13)/D13</f>
        <v>0.0330728835083212</v>
      </c>
    </row>
    <row r="14" customFormat="false" ht="12.75" hidden="false" customHeight="false" outlineLevel="0" collapsed="false">
      <c r="A14" s="76" t="s">
        <v>16</v>
      </c>
      <c r="B14" s="40" t="n">
        <v>51.0403820064659</v>
      </c>
      <c r="C14" s="41" t="n">
        <v>46.7167651734194</v>
      </c>
      <c r="D14" s="42" t="n">
        <v>45.5313691353348</v>
      </c>
      <c r="E14" s="24"/>
      <c r="F14" s="43" t="n">
        <v>49.1467313690536</v>
      </c>
      <c r="G14" s="44" t="n">
        <v>45.0691901663503</v>
      </c>
      <c r="H14" s="45" t="n">
        <v>43.645185346982</v>
      </c>
      <c r="I14" s="24"/>
      <c r="J14" s="28" t="n">
        <v>49.6969195866313</v>
      </c>
      <c r="K14" s="29" t="n">
        <v>49.6969216366405</v>
      </c>
      <c r="L14" s="30" t="n">
        <v>49.6978650857322</v>
      </c>
      <c r="M14" s="46" t="n">
        <f aca="false">J14</f>
        <v>49.6969195866313</v>
      </c>
      <c r="N14" s="32"/>
      <c r="O14" s="47" t="n">
        <f aca="false">B14-F14</f>
        <v>1.8936506374123</v>
      </c>
      <c r="P14" s="48" t="n">
        <f aca="false">C14-G14</f>
        <v>1.64757500706912</v>
      </c>
      <c r="Q14" s="49" t="n">
        <f aca="false">D14-H14</f>
        <v>1.88618378835285</v>
      </c>
      <c r="R14" s="36"/>
      <c r="S14" s="50" t="n">
        <f aca="false">M14-B14</f>
        <v>-1.34346241983462</v>
      </c>
      <c r="T14" s="51" t="n">
        <f aca="false">M14-C14</f>
        <v>2.98015441321189</v>
      </c>
      <c r="U14" s="52" t="n">
        <f aca="false">M14-D14</f>
        <v>4.16555045129649</v>
      </c>
      <c r="V14" s="4"/>
      <c r="W14" s="75" t="n">
        <f aca="false">(B14-C14)/C14</f>
        <v>0.0925495765170514</v>
      </c>
      <c r="X14" s="75" t="n">
        <f aca="false">(C14-D14)/D14</f>
        <v>0.0260347110266156</v>
      </c>
    </row>
    <row r="15" customFormat="false" ht="12.75" hidden="false" customHeight="false" outlineLevel="0" collapsed="false">
      <c r="A15" s="76" t="s">
        <v>17</v>
      </c>
      <c r="B15" s="40" t="n">
        <v>71.5743197338739</v>
      </c>
      <c r="C15" s="41" t="n">
        <v>46.1705591867337</v>
      </c>
      <c r="D15" s="42" t="n">
        <v>44.7356746603997</v>
      </c>
      <c r="E15" s="24"/>
      <c r="F15" s="43" t="n">
        <v>68.1321106371735</v>
      </c>
      <c r="G15" s="44" t="n">
        <v>44.0661924742937</v>
      </c>
      <c r="H15" s="45" t="n">
        <v>42.8765526057084</v>
      </c>
      <c r="I15" s="24"/>
      <c r="J15" s="28" t="n">
        <v>49.6514403783366</v>
      </c>
      <c r="K15" s="29" t="n">
        <v>49.6514440907339</v>
      </c>
      <c r="L15" s="30" t="n">
        <v>49.6518692998735</v>
      </c>
      <c r="M15" s="46" t="n">
        <f aca="false">J15</f>
        <v>49.6514403783366</v>
      </c>
      <c r="N15" s="32"/>
      <c r="O15" s="47" t="n">
        <f aca="false">B15-F15</f>
        <v>3.44220909670047</v>
      </c>
      <c r="P15" s="48" t="n">
        <f aca="false">C15-G15</f>
        <v>2.10436671244</v>
      </c>
      <c r="Q15" s="49" t="n">
        <f aca="false">D15-H15</f>
        <v>1.85912205469126</v>
      </c>
      <c r="R15" s="36"/>
      <c r="S15" s="50" t="n">
        <f aca="false">M15-B15</f>
        <v>-21.9228793555373</v>
      </c>
      <c r="T15" s="51" t="n">
        <f aca="false">M15-C15</f>
        <v>3.48088119160288</v>
      </c>
      <c r="U15" s="52" t="n">
        <f aca="false">M15-D15</f>
        <v>4.91576571793689</v>
      </c>
      <c r="V15" s="4"/>
      <c r="W15" s="75" t="n">
        <f aca="false">(B15-C15)/C15</f>
        <v>0.550215570151456</v>
      </c>
      <c r="X15" s="75" t="n">
        <f aca="false">(C15-D15)/D15</f>
        <v>0.0320747264286634</v>
      </c>
    </row>
    <row r="16" customFormat="false" ht="12.75" hidden="false" customHeight="false" outlineLevel="0" collapsed="false">
      <c r="A16" s="76" t="s">
        <v>18</v>
      </c>
      <c r="B16" s="40" t="n">
        <v>71.5716185762741</v>
      </c>
      <c r="C16" s="41" t="n">
        <v>46.3200542576722</v>
      </c>
      <c r="D16" s="42" t="n">
        <v>44.922949209596</v>
      </c>
      <c r="E16" s="24"/>
      <c r="F16" s="43" t="n">
        <v>68.1442424446363</v>
      </c>
      <c r="G16" s="44" t="n">
        <v>44.2254922799978</v>
      </c>
      <c r="H16" s="45" t="n">
        <v>43.0708642415092</v>
      </c>
      <c r="I16" s="24"/>
      <c r="J16" s="28" t="n">
        <v>49.655979569795</v>
      </c>
      <c r="K16" s="29" t="n">
        <v>49.6559820149458</v>
      </c>
      <c r="L16" s="30" t="n">
        <v>49.6564620936575</v>
      </c>
      <c r="M16" s="46" t="n">
        <f aca="false">J16</f>
        <v>49.655979569795</v>
      </c>
      <c r="N16" s="32"/>
      <c r="O16" s="47" t="n">
        <f aca="false">B16-F16</f>
        <v>3.42737613163779</v>
      </c>
      <c r="P16" s="48" t="n">
        <f aca="false">C16-G16</f>
        <v>2.09456197767435</v>
      </c>
      <c r="Q16" s="49" t="n">
        <f aca="false">D16-H16</f>
        <v>1.85208496808683</v>
      </c>
      <c r="R16" s="36"/>
      <c r="S16" s="50" t="n">
        <f aca="false">M16-B16</f>
        <v>-21.9156390064791</v>
      </c>
      <c r="T16" s="51" t="n">
        <f aca="false">M16-C16</f>
        <v>3.33592531212283</v>
      </c>
      <c r="U16" s="52" t="n">
        <f aca="false">M16-D16</f>
        <v>4.733030360199</v>
      </c>
      <c r="V16" s="4"/>
      <c r="W16" s="75" t="n">
        <f aca="false">(B16-C16)/C16</f>
        <v>0.545154031515829</v>
      </c>
      <c r="X16" s="75" t="n">
        <f aca="false">(C16-D16)/D16</f>
        <v>0.0311000295541088</v>
      </c>
    </row>
    <row r="17" customFormat="false" ht="12.75" hidden="false" customHeight="false" outlineLevel="0" collapsed="false">
      <c r="A17" s="76" t="s">
        <v>19</v>
      </c>
      <c r="B17" s="40" t="n">
        <v>49.744158948993</v>
      </c>
      <c r="C17" s="41" t="n">
        <v>49.950026663014</v>
      </c>
      <c r="D17" s="42" t="n">
        <v>48.7152637924495</v>
      </c>
      <c r="E17" s="24"/>
      <c r="F17" s="43" t="n">
        <v>48.2481576987342</v>
      </c>
      <c r="G17" s="44" t="n">
        <v>48.4555664197754</v>
      </c>
      <c r="H17" s="45" t="n">
        <v>46.7775841710819</v>
      </c>
      <c r="I17" s="24"/>
      <c r="J17" s="28" t="n">
        <v>49.9874574695113</v>
      </c>
      <c r="K17" s="29" t="n">
        <v>49.9874892492312</v>
      </c>
      <c r="L17" s="30" t="n">
        <v>49.9913364585749</v>
      </c>
      <c r="M17" s="46" t="n">
        <f aca="false">J17</f>
        <v>49.9874574695113</v>
      </c>
      <c r="N17" s="32"/>
      <c r="O17" s="47" t="n">
        <f aca="false">B17-F17</f>
        <v>1.49600125025877</v>
      </c>
      <c r="P17" s="48" t="n">
        <f aca="false">C17-G17</f>
        <v>1.49446024323866</v>
      </c>
      <c r="Q17" s="49" t="n">
        <f aca="false">D17-H17</f>
        <v>1.93767962136764</v>
      </c>
      <c r="R17" s="36"/>
      <c r="S17" s="50" t="n">
        <f aca="false">M17-B17</f>
        <v>0.243298520518316</v>
      </c>
      <c r="T17" s="51" t="n">
        <f aca="false">M17-C17</f>
        <v>0.0374308064972979</v>
      </c>
      <c r="U17" s="52" t="n">
        <f aca="false">M17-D17</f>
        <v>1.27219367706179</v>
      </c>
      <c r="V17" s="4"/>
      <c r="W17" s="75" t="n">
        <f aca="false">(B17-C17)/C17</f>
        <v>-0.00412147355615837</v>
      </c>
      <c r="X17" s="75" t="n">
        <f aca="false">(C17-D17)/D17</f>
        <v>0.0253465294948454</v>
      </c>
    </row>
    <row r="18" customFormat="false" ht="12.75" hidden="false" customHeight="false" outlineLevel="0" collapsed="false">
      <c r="A18" s="76" t="s">
        <v>20</v>
      </c>
      <c r="B18" s="40" t="n">
        <v>67.6311093627529</v>
      </c>
      <c r="C18" s="41" t="n">
        <v>46.3021426376749</v>
      </c>
      <c r="D18" s="42" t="n">
        <v>44.7629519723295</v>
      </c>
      <c r="E18" s="24"/>
      <c r="F18" s="43" t="n">
        <v>64.419344813686</v>
      </c>
      <c r="G18" s="44" t="n">
        <v>44.2448643775587</v>
      </c>
      <c r="H18" s="45" t="n">
        <v>42.8653824161844</v>
      </c>
      <c r="I18" s="24"/>
      <c r="J18" s="28" t="n">
        <v>50.0112388443396</v>
      </c>
      <c r="K18" s="29" t="n">
        <v>50.0112737841452</v>
      </c>
      <c r="L18" s="30" t="n">
        <v>50.0146327781956</v>
      </c>
      <c r="M18" s="46" t="n">
        <f aca="false">J18</f>
        <v>50.0112388443396</v>
      </c>
      <c r="N18" s="32"/>
      <c r="O18" s="47" t="n">
        <f aca="false">B18-F18</f>
        <v>3.21176454906696</v>
      </c>
      <c r="P18" s="48" t="n">
        <f aca="false">C18-G18</f>
        <v>2.0572782601162</v>
      </c>
      <c r="Q18" s="49" t="n">
        <f aca="false">D18-H18</f>
        <v>1.8975695561451</v>
      </c>
      <c r="R18" s="36"/>
      <c r="S18" s="50" t="n">
        <f aca="false">M18-B18</f>
        <v>-17.6198705184133</v>
      </c>
      <c r="T18" s="51" t="n">
        <f aca="false">M18-C18</f>
        <v>3.70909620666468</v>
      </c>
      <c r="U18" s="52" t="n">
        <f aca="false">M18-D18</f>
        <v>5.24828687201014</v>
      </c>
      <c r="V18" s="4"/>
      <c r="W18" s="75" t="n">
        <f aca="false">(B18-C18)/C18</f>
        <v>0.460647510245523</v>
      </c>
      <c r="X18" s="75" t="n">
        <f aca="false">(C18-D18)/D18</f>
        <v>0.034385369988488</v>
      </c>
    </row>
    <row r="19" customFormat="false" ht="12.75" hidden="false" customHeight="false" outlineLevel="0" collapsed="false">
      <c r="A19" s="76" t="s">
        <v>21</v>
      </c>
      <c r="B19" s="40" t="n">
        <v>52.2989518199466</v>
      </c>
      <c r="C19" s="41" t="n">
        <v>48.0182471080534</v>
      </c>
      <c r="D19" s="42" t="n">
        <v>46.9852220057981</v>
      </c>
      <c r="E19" s="24"/>
      <c r="F19" s="43" t="n">
        <v>50.4146840852891</v>
      </c>
      <c r="G19" s="44" t="n">
        <v>46.3751526706454</v>
      </c>
      <c r="H19" s="45" t="n">
        <v>45.104966365796</v>
      </c>
      <c r="I19" s="24"/>
      <c r="J19" s="28" t="n">
        <v>50.650809641894</v>
      </c>
      <c r="K19" s="29" t="n">
        <v>50.6508361722628</v>
      </c>
      <c r="L19" s="30" t="n">
        <v>50.6543169803276</v>
      </c>
      <c r="M19" s="46" t="n">
        <f aca="false">J19</f>
        <v>50.650809641894</v>
      </c>
      <c r="N19" s="32"/>
      <c r="O19" s="47" t="n">
        <f aca="false">B19-F19</f>
        <v>1.88426773465752</v>
      </c>
      <c r="P19" s="48" t="n">
        <f aca="false">C19-G19</f>
        <v>1.64309443740801</v>
      </c>
      <c r="Q19" s="49" t="n">
        <f aca="false">D19-H19</f>
        <v>1.8802556400021</v>
      </c>
      <c r="R19" s="36"/>
      <c r="S19" s="50" t="n">
        <f aca="false">M19-B19</f>
        <v>-1.64814217805257</v>
      </c>
      <c r="T19" s="51" t="n">
        <f aca="false">M19-C19</f>
        <v>2.63256253384062</v>
      </c>
      <c r="U19" s="52" t="n">
        <f aca="false">M19-D19</f>
        <v>3.66558763609598</v>
      </c>
      <c r="V19" s="4"/>
      <c r="W19" s="75" t="n">
        <f aca="false">(B19-C19)/C19</f>
        <v>0.0891474589286964</v>
      </c>
      <c r="X19" s="75" t="n">
        <f aca="false">(C19-D19)/D19</f>
        <v>0.0219861705054385</v>
      </c>
    </row>
    <row r="20" customFormat="false" ht="12.75" hidden="false" customHeight="false" outlineLevel="0" collapsed="false">
      <c r="A20" s="76" t="s">
        <v>22</v>
      </c>
      <c r="B20" s="40" t="n">
        <v>68.4581546541389</v>
      </c>
      <c r="C20" s="41" t="n">
        <v>46.5764573651713</v>
      </c>
      <c r="D20" s="42" t="n">
        <v>45.148043990051</v>
      </c>
      <c r="E20" s="24"/>
      <c r="F20" s="43" t="n">
        <v>65.2254662487084</v>
      </c>
      <c r="G20" s="44" t="n">
        <v>44.5323894295765</v>
      </c>
      <c r="H20" s="45" t="n">
        <v>43.2903878644686</v>
      </c>
      <c r="I20" s="24"/>
      <c r="J20" s="28" t="n">
        <v>50.5605341266262</v>
      </c>
      <c r="K20" s="29" t="n">
        <v>50.5605470852341</v>
      </c>
      <c r="L20" s="30" t="n">
        <v>50.5634716936217</v>
      </c>
      <c r="M20" s="46" t="n">
        <f aca="false">J20</f>
        <v>50.5605341266262</v>
      </c>
      <c r="N20" s="32"/>
      <c r="O20" s="47" t="n">
        <f aca="false">B20-F20</f>
        <v>3.23268840543054</v>
      </c>
      <c r="P20" s="48" t="n">
        <f aca="false">C20-G20</f>
        <v>2.04406793559487</v>
      </c>
      <c r="Q20" s="49" t="n">
        <f aca="false">D20-H20</f>
        <v>1.85765612558235</v>
      </c>
      <c r="R20" s="36"/>
      <c r="S20" s="50" t="n">
        <f aca="false">M20-B20</f>
        <v>-17.8976205275127</v>
      </c>
      <c r="T20" s="51" t="n">
        <f aca="false">M20-C20</f>
        <v>3.98407676145482</v>
      </c>
      <c r="U20" s="52" t="n">
        <f aca="false">M20-D20</f>
        <v>5.41249013657518</v>
      </c>
      <c r="V20" s="4"/>
      <c r="W20" s="75" t="n">
        <f aca="false">(B20-C20)/C20</f>
        <v>0.469801666481619</v>
      </c>
      <c r="X20" s="75" t="n">
        <f aca="false">(C20-D20)/D20</f>
        <v>0.0316384332272541</v>
      </c>
    </row>
    <row r="21" customFormat="false" ht="12.75" hidden="false" customHeight="false" outlineLevel="0" collapsed="false">
      <c r="A21" s="76" t="s">
        <v>23</v>
      </c>
      <c r="B21" s="40" t="n">
        <v>67.5910380026146</v>
      </c>
      <c r="C21" s="41" t="n">
        <v>41.926373345365</v>
      </c>
      <c r="D21" s="42" t="n">
        <v>40.262559845828</v>
      </c>
      <c r="E21" s="24"/>
      <c r="F21" s="43" t="n">
        <v>64.0740686743935</v>
      </c>
      <c r="G21" s="44" t="n">
        <v>39.7886264069537</v>
      </c>
      <c r="H21" s="45" t="n">
        <v>38.3785325564375</v>
      </c>
      <c r="I21" s="24"/>
      <c r="J21" s="28" t="n">
        <v>50.4782169094441</v>
      </c>
      <c r="K21" s="29" t="n">
        <v>50.4783808079089</v>
      </c>
      <c r="L21" s="30" t="n">
        <v>50.4828126709399</v>
      </c>
      <c r="M21" s="46" t="n">
        <f aca="false">J21</f>
        <v>50.4782169094441</v>
      </c>
      <c r="N21" s="32"/>
      <c r="O21" s="47" t="n">
        <f aca="false">B21-F21</f>
        <v>3.51696932822114</v>
      </c>
      <c r="P21" s="48" t="n">
        <f aca="false">C21-G21</f>
        <v>2.13774693841128</v>
      </c>
      <c r="Q21" s="49" t="n">
        <f aca="false">D21-H21</f>
        <v>1.88402728939052</v>
      </c>
      <c r="R21" s="36"/>
      <c r="S21" s="50" t="n">
        <f aca="false">M21-B21</f>
        <v>-17.1128210931705</v>
      </c>
      <c r="T21" s="51" t="n">
        <f aca="false">M21-C21</f>
        <v>8.55184356407917</v>
      </c>
      <c r="U21" s="52" t="n">
        <f aca="false">M21-D21</f>
        <v>10.2156570636161</v>
      </c>
      <c r="V21" s="4"/>
      <c r="W21" s="75" t="n">
        <f aca="false">(B21-C21)/C21</f>
        <v>0.612136529096833</v>
      </c>
      <c r="X21" s="75" t="n">
        <f aca="false">(C21-D21)/D21</f>
        <v>0.0413240863449307</v>
      </c>
    </row>
    <row r="22" customFormat="false" ht="12.75" hidden="false" customHeight="false" outlineLevel="0" collapsed="false">
      <c r="A22" s="76" t="s">
        <v>24</v>
      </c>
      <c r="B22" s="40" t="n">
        <v>69.6770269919561</v>
      </c>
      <c r="C22" s="41" t="n">
        <v>44.7855672437956</v>
      </c>
      <c r="D22" s="42" t="n">
        <v>47.2</v>
      </c>
      <c r="E22" s="24"/>
      <c r="F22" s="43" t="n">
        <v>66.2428599391995</v>
      </c>
      <c r="G22" s="44" t="n">
        <v>42.6925917913993</v>
      </c>
      <c r="H22" s="45" t="n">
        <v>41.5402210093171</v>
      </c>
      <c r="I22" s="24"/>
      <c r="J22" s="28" t="n">
        <v>52.4239125747204</v>
      </c>
      <c r="K22" s="29" t="n">
        <v>52.4240787940618</v>
      </c>
      <c r="L22" s="30" t="n">
        <v>52.4420372776281</v>
      </c>
      <c r="M22" s="46" t="n">
        <f aca="false">J22</f>
        <v>52.4239125747204</v>
      </c>
      <c r="N22" s="32"/>
      <c r="O22" s="47" t="n">
        <f aca="false">B22-F22</f>
        <v>3.43416705275668</v>
      </c>
      <c r="P22" s="48" t="n">
        <f aca="false">C22-G22</f>
        <v>2.09297545239637</v>
      </c>
      <c r="Q22" s="49" t="n">
        <f aca="false">D22-H22</f>
        <v>5.65977899068293</v>
      </c>
      <c r="R22" s="36"/>
      <c r="S22" s="50" t="n">
        <f aca="false">M22-B22</f>
        <v>-17.2531144172357</v>
      </c>
      <c r="T22" s="51" t="n">
        <f aca="false">M22-C22</f>
        <v>7.63834533092479</v>
      </c>
      <c r="U22" s="52" t="n">
        <f aca="false">M22-D22</f>
        <v>5.22391257472042</v>
      </c>
      <c r="V22" s="4"/>
      <c r="W22" s="75" t="n">
        <f aca="false">(B22-C22)/C22</f>
        <v>0.5557919946098</v>
      </c>
      <c r="X22" s="75" t="n">
        <f aca="false">(C22-D22)/D22</f>
        <v>-0.0511532363602619</v>
      </c>
    </row>
    <row r="23" customFormat="false" ht="13.5" hidden="false" customHeight="false" outlineLevel="0" collapsed="false">
      <c r="A23" s="77" t="s">
        <v>25</v>
      </c>
      <c r="B23" s="53" t="n">
        <v>71.1558743859924</v>
      </c>
      <c r="C23" s="54" t="n">
        <v>46.4373963017731</v>
      </c>
      <c r="D23" s="55" t="n">
        <v>45.1458983865588</v>
      </c>
      <c r="E23" s="78"/>
      <c r="F23" s="56" t="n">
        <v>67.7103772742807</v>
      </c>
      <c r="G23" s="57" t="n">
        <v>44.327667600865</v>
      </c>
      <c r="H23" s="58" t="n">
        <v>43.2800159534014</v>
      </c>
      <c r="I23" s="78"/>
      <c r="J23" s="79" t="n">
        <v>53.2946493731628</v>
      </c>
      <c r="K23" s="80" t="n">
        <v>53.2947941468073</v>
      </c>
      <c r="L23" s="81" t="n">
        <v>53.3134216646067</v>
      </c>
      <c r="M23" s="59" t="n">
        <f aca="false">J23</f>
        <v>53.2946493731628</v>
      </c>
      <c r="N23" s="82"/>
      <c r="O23" s="60" t="n">
        <f aca="false">B23-F23</f>
        <v>3.4454971117117</v>
      </c>
      <c r="P23" s="61" t="n">
        <f aca="false">C23-G23</f>
        <v>2.10972870090809</v>
      </c>
      <c r="Q23" s="62" t="n">
        <f aca="false">D23-H23</f>
        <v>1.86588243315736</v>
      </c>
      <c r="R23" s="83"/>
      <c r="S23" s="63" t="n">
        <f aca="false">M23-B23</f>
        <v>-17.8612250128296</v>
      </c>
      <c r="T23" s="64" t="n">
        <f aca="false">M23-C23</f>
        <v>6.85725307138971</v>
      </c>
      <c r="U23" s="65" t="n">
        <f aca="false">M23-D23</f>
        <v>8.14875098660404</v>
      </c>
      <c r="V23" s="4"/>
      <c r="W23" s="75" t="n">
        <f aca="false">(B23-C23)/C23</f>
        <v>0.532296813619491</v>
      </c>
      <c r="X23" s="75" t="n">
        <f aca="false">(C23-D23)/D23</f>
        <v>0.0286072037852909</v>
      </c>
    </row>
    <row r="24" customFormat="false" ht="12.75" hidden="false" customHeight="false" outlineLevel="0" collapsed="false">
      <c r="A24" s="68" t="s">
        <v>26</v>
      </c>
      <c r="B24" s="21" t="n">
        <v>68.2987976507739</v>
      </c>
      <c r="C24" s="22" t="n">
        <v>43.9102773313159</v>
      </c>
      <c r="D24" s="23" t="n">
        <v>42.581602480504</v>
      </c>
      <c r="E24" s="69"/>
      <c r="F24" s="25" t="n">
        <v>64.951091703266</v>
      </c>
      <c r="G24" s="26" t="n">
        <v>41.8790537252609</v>
      </c>
      <c r="H24" s="27" t="n">
        <v>40.7942317976316</v>
      </c>
      <c r="I24" s="69"/>
      <c r="J24" s="70" t="n">
        <v>50.3711073243362</v>
      </c>
      <c r="K24" s="71" t="n">
        <v>50.3710890162572</v>
      </c>
      <c r="L24" s="72" t="n">
        <v>50.3707601648177</v>
      </c>
      <c r="M24" s="31" t="n">
        <f aca="false">J24</f>
        <v>50.3711073243362</v>
      </c>
      <c r="N24" s="73"/>
      <c r="O24" s="33" t="n">
        <f aca="false">B24-F24</f>
        <v>3.34770594750786</v>
      </c>
      <c r="P24" s="34" t="n">
        <f aca="false">C24-G24</f>
        <v>2.03122360605502</v>
      </c>
      <c r="Q24" s="35" t="n">
        <f aca="false">D24-H24</f>
        <v>1.7873706828724</v>
      </c>
      <c r="R24" s="74"/>
      <c r="S24" s="37" t="n">
        <f aca="false">M24-B24</f>
        <v>-17.9276903264377</v>
      </c>
      <c r="T24" s="38" t="n">
        <f aca="false">M24-C24</f>
        <v>6.46082999302022</v>
      </c>
      <c r="U24" s="39" t="n">
        <f aca="false">M24-D24</f>
        <v>7.78950484383216</v>
      </c>
      <c r="V24" s="4"/>
      <c r="W24" s="75" t="n">
        <f aca="false">(B24-C24)/C24</f>
        <v>0.555417132427549</v>
      </c>
      <c r="X24" s="75" t="n">
        <f aca="false">(C24-D24)/D24</f>
        <v>0.0312030260350176</v>
      </c>
    </row>
    <row r="25" customFormat="false" ht="12.75" hidden="false" customHeight="false" outlineLevel="0" collapsed="false">
      <c r="A25" s="76" t="s">
        <v>27</v>
      </c>
      <c r="B25" s="40" t="n">
        <v>70.5823643450851</v>
      </c>
      <c r="C25" s="41" t="n">
        <v>46.4569293661062</v>
      </c>
      <c r="D25" s="42" t="n">
        <v>47.33</v>
      </c>
      <c r="E25" s="24"/>
      <c r="F25" s="43" t="n">
        <v>67.1940302500137</v>
      </c>
      <c r="G25" s="44" t="n">
        <v>44.3809198250324</v>
      </c>
      <c r="H25" s="45" t="n">
        <v>43.357987328217</v>
      </c>
      <c r="I25" s="24"/>
      <c r="J25" s="28" t="n">
        <v>52.5962341075321</v>
      </c>
      <c r="K25" s="29" t="n">
        <v>52.5961347795664</v>
      </c>
      <c r="L25" s="30" t="n">
        <v>52.5968633998883</v>
      </c>
      <c r="M25" s="46" t="n">
        <f aca="false">J25</f>
        <v>52.5962341075321</v>
      </c>
      <c r="N25" s="32"/>
      <c r="O25" s="47" t="n">
        <f aca="false">B25-F25</f>
        <v>3.38833409507143</v>
      </c>
      <c r="P25" s="48" t="n">
        <f aca="false">C25-G25</f>
        <v>2.07600954107379</v>
      </c>
      <c r="Q25" s="49" t="n">
        <f aca="false">D25-H25</f>
        <v>3.97201267178298</v>
      </c>
      <c r="R25" s="36"/>
      <c r="S25" s="50" t="n">
        <f aca="false">M25-B25</f>
        <v>-17.986130237553</v>
      </c>
      <c r="T25" s="51" t="n">
        <f aca="false">M25-C25</f>
        <v>6.13930474142588</v>
      </c>
      <c r="U25" s="52" t="n">
        <f aca="false">M25-D25</f>
        <v>5.2662341075321</v>
      </c>
      <c r="V25" s="4"/>
      <c r="W25" s="75" t="n">
        <f aca="false">(B25-C25)/C25</f>
        <v>0.519307567421366</v>
      </c>
      <c r="X25" s="75" t="n">
        <f aca="false">(C25-D25)/D25</f>
        <v>-0.0184464532831983</v>
      </c>
    </row>
    <row r="26" customFormat="false" ht="12.75" hidden="false" customHeight="false" outlineLevel="0" collapsed="false">
      <c r="A26" s="76" t="s">
        <v>28</v>
      </c>
      <c r="B26" s="40" t="n">
        <v>71.9259723444432</v>
      </c>
      <c r="C26" s="41" t="n">
        <v>49.3835803287499</v>
      </c>
      <c r="D26" s="42" t="n">
        <v>48.1142185015163</v>
      </c>
      <c r="E26" s="24"/>
      <c r="F26" s="43" t="n">
        <v>68.6660645008195</v>
      </c>
      <c r="G26" s="44" t="n">
        <v>47.3382894437383</v>
      </c>
      <c r="H26" s="45" t="n">
        <v>46.2743051752776</v>
      </c>
      <c r="I26" s="24"/>
      <c r="J26" s="28" t="n">
        <v>53.9996537004154</v>
      </c>
      <c r="K26" s="29" t="n">
        <v>53.9993518982597</v>
      </c>
      <c r="L26" s="30" t="n">
        <v>54.0061427775493</v>
      </c>
      <c r="M26" s="46" t="n">
        <f aca="false">J26</f>
        <v>53.9996537004154</v>
      </c>
      <c r="N26" s="32"/>
      <c r="O26" s="47" t="n">
        <f aca="false">B26-F26</f>
        <v>3.25990784362368</v>
      </c>
      <c r="P26" s="48" t="n">
        <f aca="false">C26-G26</f>
        <v>2.04529088501162</v>
      </c>
      <c r="Q26" s="49" t="n">
        <f aca="false">D26-H26</f>
        <v>1.83991332623879</v>
      </c>
      <c r="R26" s="36"/>
      <c r="S26" s="50" t="n">
        <f aca="false">M26-B26</f>
        <v>-17.9263186440278</v>
      </c>
      <c r="T26" s="51" t="n">
        <f aca="false">M26-C26</f>
        <v>4.61607337166543</v>
      </c>
      <c r="U26" s="52" t="n">
        <f aca="false">M26-D26</f>
        <v>5.88543519889903</v>
      </c>
      <c r="V26" s="4"/>
      <c r="W26" s="75" t="n">
        <f aca="false">(B26-C26)/C26</f>
        <v>0.456475449240961</v>
      </c>
      <c r="X26" s="75" t="n">
        <f aca="false">(C26-D26)/D26</f>
        <v>0.0263822601045385</v>
      </c>
    </row>
    <row r="27" customFormat="false" ht="12.75" hidden="false" customHeight="false" outlineLevel="0" collapsed="false">
      <c r="A27" s="76" t="s">
        <v>29</v>
      </c>
      <c r="B27" s="40" t="n">
        <v>71.7693773450459</v>
      </c>
      <c r="C27" s="41" t="n">
        <v>47.7711794402035</v>
      </c>
      <c r="D27" s="42" t="n">
        <v>46.5948037584243</v>
      </c>
      <c r="E27" s="24"/>
      <c r="F27" s="43" t="n">
        <v>68.3932209268951</v>
      </c>
      <c r="G27" s="44" t="n">
        <v>45.6994607360097</v>
      </c>
      <c r="H27" s="45" t="n">
        <v>44.7675505530274</v>
      </c>
      <c r="I27" s="24"/>
      <c r="J27" s="28" t="n">
        <v>53.6913055336185</v>
      </c>
      <c r="K27" s="29" t="n">
        <v>53.6910258555721</v>
      </c>
      <c r="L27" s="30" t="n">
        <v>53.6963297838367</v>
      </c>
      <c r="M27" s="46" t="n">
        <f aca="false">J27</f>
        <v>53.6913055336185</v>
      </c>
      <c r="N27" s="32"/>
      <c r="O27" s="47" t="n">
        <f aca="false">B27-F27</f>
        <v>3.37615641815083</v>
      </c>
      <c r="P27" s="48" t="n">
        <f aca="false">C27-G27</f>
        <v>2.07171870419379</v>
      </c>
      <c r="Q27" s="49" t="n">
        <f aca="false">D27-H27</f>
        <v>1.8272532053969</v>
      </c>
      <c r="R27" s="36"/>
      <c r="S27" s="50" t="n">
        <f aca="false">M27-B27</f>
        <v>-18.0780718114274</v>
      </c>
      <c r="T27" s="51" t="n">
        <f aca="false">M27-C27</f>
        <v>5.92012609341505</v>
      </c>
      <c r="U27" s="52" t="n">
        <f aca="false">M27-D27</f>
        <v>7.09650177519422</v>
      </c>
      <c r="V27" s="4"/>
      <c r="W27" s="75" t="n">
        <f aca="false">(B27-C27)/C27</f>
        <v>0.502357241040734</v>
      </c>
      <c r="X27" s="75" t="n">
        <f aca="false">(C27-D27)/D27</f>
        <v>0.0252469285604939</v>
      </c>
    </row>
    <row r="28" customFormat="false" ht="12.75" hidden="false" customHeight="false" outlineLevel="0" collapsed="false">
      <c r="A28" s="76" t="s">
        <v>30</v>
      </c>
      <c r="B28" s="40" t="n">
        <v>71.0088718702595</v>
      </c>
      <c r="C28" s="41" t="n">
        <v>47.1009705191209</v>
      </c>
      <c r="D28" s="42" t="n">
        <v>45.8804717865526</v>
      </c>
      <c r="E28" s="24"/>
      <c r="F28" s="43" t="n">
        <v>67.6358680074994</v>
      </c>
      <c r="G28" s="44" t="n">
        <v>45.0319333765095</v>
      </c>
      <c r="H28" s="45" t="n">
        <v>44.0571684749327</v>
      </c>
      <c r="I28" s="24"/>
      <c r="J28" s="28" t="n">
        <v>53.3916756272081</v>
      </c>
      <c r="K28" s="29" t="n">
        <v>53.3914172727178</v>
      </c>
      <c r="L28" s="30" t="n">
        <v>53.3955242902258</v>
      </c>
      <c r="M28" s="46" t="n">
        <f aca="false">J28</f>
        <v>53.3916756272081</v>
      </c>
      <c r="N28" s="32"/>
      <c r="O28" s="47" t="n">
        <f aca="false">B28-F28</f>
        <v>3.37300386276011</v>
      </c>
      <c r="P28" s="48" t="n">
        <f aca="false">C28-G28</f>
        <v>2.06903714261141</v>
      </c>
      <c r="Q28" s="49" t="n">
        <f aca="false">D28-H28</f>
        <v>1.82330331161987</v>
      </c>
      <c r="R28" s="36"/>
      <c r="S28" s="50" t="n">
        <f aca="false">M28-B28</f>
        <v>-17.6171962430514</v>
      </c>
      <c r="T28" s="51" t="n">
        <f aca="false">M28-C28</f>
        <v>6.29070510808722</v>
      </c>
      <c r="U28" s="52" t="n">
        <f aca="false">M28-D28</f>
        <v>7.5112038406555</v>
      </c>
      <c r="V28" s="4"/>
      <c r="W28" s="75" t="n">
        <f aca="false">(B28-C28)/C28</f>
        <v>0.507588295689854</v>
      </c>
      <c r="X28" s="75" t="n">
        <f aca="false">(C28-D28)/D28</f>
        <v>0.0266017040593293</v>
      </c>
    </row>
    <row r="29" customFormat="false" ht="12.75" hidden="false" customHeight="false" outlineLevel="0" collapsed="false">
      <c r="A29" s="76" t="s">
        <v>31</v>
      </c>
      <c r="B29" s="40" t="n">
        <v>51.7916936985451</v>
      </c>
      <c r="C29" s="41" t="n">
        <v>46.5389901040296</v>
      </c>
      <c r="D29" s="42" t="n">
        <v>45.5980727589904</v>
      </c>
      <c r="E29" s="24"/>
      <c r="F29" s="43" t="n">
        <v>49.8646691354336</v>
      </c>
      <c r="G29" s="44" t="n">
        <v>44.9080181542018</v>
      </c>
      <c r="H29" s="45" t="n">
        <v>43.7631736345064</v>
      </c>
      <c r="I29" s="24"/>
      <c r="J29" s="28" t="n">
        <v>49.7590600312308</v>
      </c>
      <c r="K29" s="29" t="n">
        <v>49.7590513564519</v>
      </c>
      <c r="L29" s="30" t="n">
        <v>49.7593769058332</v>
      </c>
      <c r="M29" s="46" t="n">
        <f aca="false">J29</f>
        <v>49.7590600312308</v>
      </c>
      <c r="N29" s="32"/>
      <c r="O29" s="47" t="n">
        <f aca="false">B29-F29</f>
        <v>1.92702456311157</v>
      </c>
      <c r="P29" s="48" t="n">
        <f aca="false">C29-G29</f>
        <v>1.63097194982781</v>
      </c>
      <c r="Q29" s="49" t="n">
        <f aca="false">D29-H29</f>
        <v>1.834899124484</v>
      </c>
      <c r="R29" s="36"/>
      <c r="S29" s="50" t="n">
        <f aca="false">M29-B29</f>
        <v>-2.03263366731435</v>
      </c>
      <c r="T29" s="51" t="n">
        <f aca="false">M29-C29</f>
        <v>3.22006992720121</v>
      </c>
      <c r="U29" s="52" t="n">
        <f aca="false">M29-D29</f>
        <v>4.16098727224038</v>
      </c>
      <c r="V29" s="4"/>
      <c r="W29" s="75" t="n">
        <f aca="false">(B29-C29)/C29</f>
        <v>0.11286672922584</v>
      </c>
      <c r="X29" s="75" t="n">
        <f aca="false">(C29-D29)/D29</f>
        <v>0.0206350244233438</v>
      </c>
    </row>
    <row r="30" customFormat="false" ht="12.75" hidden="false" customHeight="false" outlineLevel="0" collapsed="false">
      <c r="A30" s="76" t="s">
        <v>32</v>
      </c>
      <c r="B30" s="40" t="n">
        <v>49.92687187657</v>
      </c>
      <c r="C30" s="41" t="n">
        <v>46.9516116466328</v>
      </c>
      <c r="D30" s="42" t="n">
        <v>45.9640126768983</v>
      </c>
      <c r="E30" s="24"/>
      <c r="F30" s="43" t="n">
        <v>48.1812926273638</v>
      </c>
      <c r="G30" s="44" t="n">
        <v>45.3810255368537</v>
      </c>
      <c r="H30" s="45" t="n">
        <v>44.135995523949</v>
      </c>
      <c r="I30" s="24"/>
      <c r="J30" s="28" t="n">
        <v>49.7258479933622</v>
      </c>
      <c r="K30" s="29" t="n">
        <v>49.7258350449125</v>
      </c>
      <c r="L30" s="30" t="n">
        <v>49.7263964642245</v>
      </c>
      <c r="M30" s="46" t="n">
        <f aca="false">J30</f>
        <v>49.7258479933622</v>
      </c>
      <c r="N30" s="32"/>
      <c r="O30" s="47" t="n">
        <f aca="false">B30-F30</f>
        <v>1.74557924920625</v>
      </c>
      <c r="P30" s="48" t="n">
        <f aca="false">C30-G30</f>
        <v>1.57058610977916</v>
      </c>
      <c r="Q30" s="49" t="n">
        <f aca="false">D30-H30</f>
        <v>1.82801715294929</v>
      </c>
      <c r="R30" s="36"/>
      <c r="S30" s="50" t="n">
        <f aca="false">M30-B30</f>
        <v>-0.20102388320786</v>
      </c>
      <c r="T30" s="51" t="n">
        <f aca="false">M30-C30</f>
        <v>2.77423634672935</v>
      </c>
      <c r="U30" s="52" t="n">
        <f aca="false">M30-D30</f>
        <v>3.76183531646385</v>
      </c>
      <c r="V30" s="4"/>
      <c r="W30" s="75" t="n">
        <f aca="false">(B30-C30)/C30</f>
        <v>0.0633686496712746</v>
      </c>
      <c r="X30" s="75" t="n">
        <f aca="false">(C30-D30)/D30</f>
        <v>0.0214863523051561</v>
      </c>
    </row>
    <row r="31" customFormat="false" ht="12.75" hidden="false" customHeight="false" outlineLevel="0" collapsed="false">
      <c r="A31" s="76" t="s">
        <v>33</v>
      </c>
      <c r="B31" s="40" t="n">
        <v>49.9364787996698</v>
      </c>
      <c r="C31" s="41" t="n">
        <v>47.1091929243257</v>
      </c>
      <c r="D31" s="42" t="n">
        <v>46.1231176424382</v>
      </c>
      <c r="E31" s="24"/>
      <c r="F31" s="43" t="n">
        <v>48.205796522851</v>
      </c>
      <c r="G31" s="44" t="n">
        <v>45.5452757255805</v>
      </c>
      <c r="H31" s="45" t="n">
        <v>44.2991620651564</v>
      </c>
      <c r="I31" s="24"/>
      <c r="J31" s="28" t="n">
        <v>49.7448769602478</v>
      </c>
      <c r="K31" s="29" t="n">
        <v>49.744860613953</v>
      </c>
      <c r="L31" s="30" t="n">
        <v>49.7454476037435</v>
      </c>
      <c r="M31" s="46" t="n">
        <f aca="false">J31</f>
        <v>49.7448769602478</v>
      </c>
      <c r="N31" s="32"/>
      <c r="O31" s="47" t="n">
        <f aca="false">B31-F31</f>
        <v>1.73068227681881</v>
      </c>
      <c r="P31" s="48" t="n">
        <f aca="false">C31-G31</f>
        <v>1.56391719874521</v>
      </c>
      <c r="Q31" s="49" t="n">
        <f aca="false">D31-H31</f>
        <v>1.82395557728177</v>
      </c>
      <c r="R31" s="36"/>
      <c r="S31" s="50" t="n">
        <f aca="false">M31-B31</f>
        <v>-0.191601839422042</v>
      </c>
      <c r="T31" s="51" t="n">
        <f aca="false">M31-C31</f>
        <v>2.6356840359221</v>
      </c>
      <c r="U31" s="52" t="n">
        <f aca="false">M31-D31</f>
        <v>3.62175931780961</v>
      </c>
      <c r="V31" s="4"/>
      <c r="W31" s="75" t="n">
        <f aca="false">(B31-C31)/C31</f>
        <v>0.0600155871888059</v>
      </c>
      <c r="X31" s="75" t="n">
        <f aca="false">(C31-D31)/D31</f>
        <v>0.0213791983779563</v>
      </c>
    </row>
    <row r="32" customFormat="false" ht="12.75" hidden="false" customHeight="false" outlineLevel="0" collapsed="false">
      <c r="A32" s="76" t="s">
        <v>34</v>
      </c>
      <c r="B32" s="40" t="n">
        <v>49.4659337470077</v>
      </c>
      <c r="C32" s="41" t="n">
        <v>49.6351609592618</v>
      </c>
      <c r="D32" s="42" t="n">
        <v>48.7509566859578</v>
      </c>
      <c r="E32" s="24"/>
      <c r="F32" s="43" t="n">
        <v>48.4506444988027</v>
      </c>
      <c r="G32" s="44" t="n">
        <v>48.6217288656352</v>
      </c>
      <c r="H32" s="45" t="n">
        <v>46.8914390356049</v>
      </c>
      <c r="I32" s="24"/>
      <c r="J32" s="28" t="n">
        <v>49.8287583964965</v>
      </c>
      <c r="K32" s="29" t="n">
        <v>49.828731045416</v>
      </c>
      <c r="L32" s="30" t="n">
        <v>49.829956908663</v>
      </c>
      <c r="M32" s="46" t="n">
        <f aca="false">J32</f>
        <v>49.8287583964965</v>
      </c>
      <c r="N32" s="32"/>
      <c r="O32" s="47" t="n">
        <f aca="false">B32-F32</f>
        <v>1.01528924820494</v>
      </c>
      <c r="P32" s="48" t="n">
        <f aca="false">C32-G32</f>
        <v>1.01343209362658</v>
      </c>
      <c r="Q32" s="49" t="n">
        <f aca="false">D32-H32</f>
        <v>1.85951765035288</v>
      </c>
      <c r="R32" s="36"/>
      <c r="S32" s="50" t="n">
        <f aca="false">M32-B32</f>
        <v>0.362824649488793</v>
      </c>
      <c r="T32" s="51" t="n">
        <f aca="false">M32-C32</f>
        <v>0.193597437234672</v>
      </c>
      <c r="U32" s="52" t="n">
        <f aca="false">M32-D32</f>
        <v>1.07780171053869</v>
      </c>
      <c r="V32" s="4"/>
      <c r="W32" s="75" t="n">
        <f aca="false">(B32-C32)/C32</f>
        <v>-0.00340942205048987</v>
      </c>
      <c r="X32" s="75" t="n">
        <f aca="false">(C32-D32)/D32</f>
        <v>0.0181371676252398</v>
      </c>
    </row>
    <row r="33" customFormat="false" ht="12.75" hidden="false" customHeight="false" outlineLevel="0" collapsed="false">
      <c r="A33" s="76" t="s">
        <v>35</v>
      </c>
      <c r="B33" s="40" t="n">
        <v>69.8776285399376</v>
      </c>
      <c r="C33" s="41" t="n">
        <v>47.0276207045099</v>
      </c>
      <c r="D33" s="42" t="n">
        <v>45.6548005942569</v>
      </c>
      <c r="E33" s="24"/>
      <c r="F33" s="43" t="n">
        <v>66.6542925490625</v>
      </c>
      <c r="G33" s="44" t="n">
        <v>45.0135370497996</v>
      </c>
      <c r="H33" s="45" t="n">
        <v>43.8395072790788</v>
      </c>
      <c r="I33" s="24"/>
      <c r="J33" s="28" t="n">
        <v>49.6883971330766</v>
      </c>
      <c r="K33" s="29" t="n">
        <v>49.6883921838781</v>
      </c>
      <c r="L33" s="30" t="n">
        <v>49.6885080692921</v>
      </c>
      <c r="M33" s="46" t="n">
        <f aca="false">J33</f>
        <v>49.6883971330766</v>
      </c>
      <c r="N33" s="32"/>
      <c r="O33" s="47" t="n">
        <f aca="false">B33-F33</f>
        <v>3.22333599087506</v>
      </c>
      <c r="P33" s="48" t="n">
        <f aca="false">C33-G33</f>
        <v>2.01408365471036</v>
      </c>
      <c r="Q33" s="49" t="n">
        <f aca="false">D33-H33</f>
        <v>1.81529331517812</v>
      </c>
      <c r="R33" s="36"/>
      <c r="S33" s="50" t="n">
        <f aca="false">M33-B33</f>
        <v>-20.1892314068609</v>
      </c>
      <c r="T33" s="51" t="n">
        <f aca="false">M33-C33</f>
        <v>2.66077642856668</v>
      </c>
      <c r="U33" s="52" t="n">
        <f aca="false">M33-D33</f>
        <v>4.03359653881971</v>
      </c>
      <c r="V33" s="4"/>
      <c r="W33" s="75" t="n">
        <f aca="false">(B33-C33)/C33</f>
        <v>0.485884837317239</v>
      </c>
      <c r="X33" s="75" t="n">
        <f aca="false">(C33-D33)/D33</f>
        <v>0.0300695675456684</v>
      </c>
    </row>
    <row r="34" customFormat="false" ht="12.75" hidden="false" customHeight="false" outlineLevel="0" collapsed="false">
      <c r="A34" s="76" t="s">
        <v>36</v>
      </c>
      <c r="B34" s="40" t="n">
        <v>68.068522068001</v>
      </c>
      <c r="C34" s="41" t="n">
        <v>46.9541730615482</v>
      </c>
      <c r="D34" s="42" t="n">
        <v>45.5450345683519</v>
      </c>
      <c r="E34" s="24"/>
      <c r="F34" s="43" t="n">
        <v>64.9662904486379</v>
      </c>
      <c r="G34" s="44" t="n">
        <v>44.9821442304384</v>
      </c>
      <c r="H34" s="45" t="n">
        <v>43.7371246053355</v>
      </c>
      <c r="I34" s="24"/>
      <c r="J34" s="28" t="n">
        <v>49.6966711384607</v>
      </c>
      <c r="K34" s="29" t="n">
        <v>49.6966622399743</v>
      </c>
      <c r="L34" s="30" t="n">
        <v>49.6969005547313</v>
      </c>
      <c r="M34" s="46" t="n">
        <f aca="false">J34</f>
        <v>49.6966711384607</v>
      </c>
      <c r="N34" s="32"/>
      <c r="O34" s="47" t="n">
        <f aca="false">B34-F34</f>
        <v>3.10223161936307</v>
      </c>
      <c r="P34" s="48" t="n">
        <f aca="false">C34-G34</f>
        <v>1.97202883110981</v>
      </c>
      <c r="Q34" s="49" t="n">
        <f aca="false">D34-H34</f>
        <v>1.80790996301638</v>
      </c>
      <c r="R34" s="36"/>
      <c r="S34" s="50" t="n">
        <f aca="false">M34-B34</f>
        <v>-18.3718509295403</v>
      </c>
      <c r="T34" s="51" t="n">
        <f aca="false">M34-C34</f>
        <v>2.74249807691248</v>
      </c>
      <c r="U34" s="52" t="n">
        <f aca="false">M34-D34</f>
        <v>4.15163657010879</v>
      </c>
      <c r="V34" s="4"/>
      <c r="W34" s="75" t="n">
        <f aca="false">(B34-C34)/C34</f>
        <v>0.449679924695422</v>
      </c>
      <c r="X34" s="75" t="n">
        <f aca="false">(C34-D34)/D34</f>
        <v>0.0309394538076713</v>
      </c>
    </row>
    <row r="35" customFormat="false" ht="12.75" hidden="false" customHeight="false" outlineLevel="0" collapsed="false">
      <c r="A35" s="76" t="s">
        <v>37</v>
      </c>
      <c r="B35" s="40" t="n">
        <v>51.6780464572182</v>
      </c>
      <c r="C35" s="41" t="n">
        <v>51.932329501377</v>
      </c>
      <c r="D35" s="42" t="n">
        <v>52.2636380478079</v>
      </c>
      <c r="E35" s="24"/>
      <c r="F35" s="43" t="n">
        <v>50.1407210663147</v>
      </c>
      <c r="G35" s="44" t="n">
        <v>50.3963723644246</v>
      </c>
      <c r="H35" s="45" t="n">
        <v>50.3779545482872</v>
      </c>
      <c r="I35" s="24"/>
      <c r="J35" s="28" t="n">
        <v>50.616487235454</v>
      </c>
      <c r="K35" s="29" t="n">
        <v>50.616374107382</v>
      </c>
      <c r="L35" s="30" t="n">
        <v>50.6216452929631</v>
      </c>
      <c r="M35" s="46" t="n">
        <f aca="false">J35</f>
        <v>50.616487235454</v>
      </c>
      <c r="N35" s="32"/>
      <c r="O35" s="47" t="n">
        <f aca="false">B35-F35</f>
        <v>1.53732539090349</v>
      </c>
      <c r="P35" s="48" t="n">
        <f aca="false">C35-G35</f>
        <v>1.53595713695239</v>
      </c>
      <c r="Q35" s="49" t="n">
        <f aca="false">D35-H35</f>
        <v>1.88568349952065</v>
      </c>
      <c r="R35" s="36"/>
      <c r="S35" s="50" t="n">
        <f aca="false">M35-B35</f>
        <v>-1.06155922176423</v>
      </c>
      <c r="T35" s="51" t="n">
        <f aca="false">M35-C35</f>
        <v>-1.31584226592306</v>
      </c>
      <c r="U35" s="52" t="n">
        <f aca="false">M35-D35</f>
        <v>-1.64715081235389</v>
      </c>
      <c r="V35" s="4"/>
      <c r="W35" s="75" t="n">
        <f aca="false">(B35-C35)/C35</f>
        <v>-0.00489643053951744</v>
      </c>
      <c r="X35" s="75" t="n">
        <f aca="false">(C35-D35)/D35</f>
        <v>-0.00633917880205298</v>
      </c>
    </row>
    <row r="36" customFormat="false" ht="12.75" hidden="false" customHeight="false" outlineLevel="0" collapsed="false">
      <c r="A36" s="76" t="s">
        <v>38</v>
      </c>
      <c r="B36" s="40" t="n">
        <v>49.4796601053464</v>
      </c>
      <c r="C36" s="41" t="n">
        <v>49.6447759645173</v>
      </c>
      <c r="D36" s="42" t="n">
        <v>48.8525721490309</v>
      </c>
      <c r="E36" s="24"/>
      <c r="F36" s="43" t="n">
        <v>48.4117265686454</v>
      </c>
      <c r="G36" s="44" t="n">
        <v>48.5788100318679</v>
      </c>
      <c r="H36" s="45" t="n">
        <v>47.0069882483571</v>
      </c>
      <c r="I36" s="24"/>
      <c r="J36" s="28" t="n">
        <v>50.6954580645576</v>
      </c>
      <c r="K36" s="29" t="n">
        <v>50.6953317819973</v>
      </c>
      <c r="L36" s="30" t="n">
        <v>50.7007637040563</v>
      </c>
      <c r="M36" s="46" t="n">
        <f aca="false">J36</f>
        <v>50.6954580645576</v>
      </c>
      <c r="N36" s="32"/>
      <c r="O36" s="47" t="n">
        <f aca="false">B36-F36</f>
        <v>1.06793353670097</v>
      </c>
      <c r="P36" s="48" t="n">
        <f aca="false">C36-G36</f>
        <v>1.06596593264943</v>
      </c>
      <c r="Q36" s="49" t="n">
        <f aca="false">D36-H36</f>
        <v>1.84558390067377</v>
      </c>
      <c r="R36" s="36"/>
      <c r="S36" s="50" t="n">
        <f aca="false">M36-B36</f>
        <v>1.21579795921116</v>
      </c>
      <c r="T36" s="51" t="n">
        <f aca="false">M36-C36</f>
        <v>1.05068210004026</v>
      </c>
      <c r="U36" s="52" t="n">
        <f aca="false">M36-D36</f>
        <v>1.84288591552665</v>
      </c>
      <c r="V36" s="4"/>
      <c r="W36" s="75" t="n">
        <f aca="false">(B36-C36)/C36</f>
        <v>-0.00332594630478174</v>
      </c>
      <c r="X36" s="75" t="n">
        <f aca="false">(C36-D36)/D36</f>
        <v>0.0162162150453343</v>
      </c>
    </row>
    <row r="37" customFormat="false" ht="12.75" hidden="false" customHeight="false" outlineLevel="0" collapsed="false">
      <c r="A37" s="76" t="s">
        <v>39</v>
      </c>
      <c r="B37" s="40" t="n">
        <v>54.0022058226007</v>
      </c>
      <c r="C37" s="41" t="n">
        <v>49.0318493597689</v>
      </c>
      <c r="D37" s="42" t="n">
        <v>48.1490672150678</v>
      </c>
      <c r="E37" s="24"/>
      <c r="F37" s="43" t="n">
        <v>52.0900521215097</v>
      </c>
      <c r="G37" s="44" t="n">
        <v>47.3983849893082</v>
      </c>
      <c r="H37" s="45" t="n">
        <v>46.2985743976835</v>
      </c>
      <c r="I37" s="24"/>
      <c r="J37" s="28" t="n">
        <v>52.4678899173269</v>
      </c>
      <c r="K37" s="29" t="n">
        <v>52.4677051654174</v>
      </c>
      <c r="L37" s="30" t="n">
        <v>52.4753444029937</v>
      </c>
      <c r="M37" s="46" t="n">
        <f aca="false">J37</f>
        <v>52.4678899173269</v>
      </c>
      <c r="N37" s="32"/>
      <c r="O37" s="47" t="n">
        <f aca="false">B37-F37</f>
        <v>1.91215370109096</v>
      </c>
      <c r="P37" s="48" t="n">
        <f aca="false">C37-G37</f>
        <v>1.63346437046065</v>
      </c>
      <c r="Q37" s="49" t="n">
        <f aca="false">D37-H37</f>
        <v>1.85049281738432</v>
      </c>
      <c r="R37" s="36"/>
      <c r="S37" s="50" t="n">
        <f aca="false">M37-B37</f>
        <v>-1.5343159052738</v>
      </c>
      <c r="T37" s="51" t="n">
        <f aca="false">M37-C37</f>
        <v>3.43604055755799</v>
      </c>
      <c r="U37" s="52" t="n">
        <f aca="false">M37-D37</f>
        <v>4.31882270225903</v>
      </c>
      <c r="V37" s="4"/>
      <c r="W37" s="75" t="n">
        <f aca="false">(B37-C37)/C37</f>
        <v>0.101369957032663</v>
      </c>
      <c r="X37" s="75" t="n">
        <f aca="false">(C37-D37)/D37</f>
        <v>0.0183343561103252</v>
      </c>
    </row>
    <row r="38" customFormat="false" ht="12.75" hidden="false" customHeight="false" outlineLevel="0" collapsed="false">
      <c r="A38" s="76" t="s">
        <v>40</v>
      </c>
      <c r="B38" s="40" t="n">
        <v>54.6565246920958</v>
      </c>
      <c r="C38" s="41" t="n">
        <v>47.5281020178372</v>
      </c>
      <c r="D38" s="42" t="n">
        <v>46.6307474017027</v>
      </c>
      <c r="E38" s="24"/>
      <c r="F38" s="43" t="n">
        <v>52.5848389361598</v>
      </c>
      <c r="G38" s="44" t="n">
        <v>45.8542193905833</v>
      </c>
      <c r="H38" s="45" t="n">
        <v>44.7939968529285</v>
      </c>
      <c r="I38" s="24"/>
      <c r="J38" s="28" t="n">
        <v>52.1900996530892</v>
      </c>
      <c r="K38" s="29" t="n">
        <v>52.1899292689547</v>
      </c>
      <c r="L38" s="30" t="n">
        <v>52.1962572484424</v>
      </c>
      <c r="M38" s="46" t="n">
        <f aca="false">J38</f>
        <v>52.1900996530892</v>
      </c>
      <c r="N38" s="32"/>
      <c r="O38" s="47" t="n">
        <f aca="false">B38-F38</f>
        <v>2.07168575593592</v>
      </c>
      <c r="P38" s="48" t="n">
        <f aca="false">C38-G38</f>
        <v>1.67388262725387</v>
      </c>
      <c r="Q38" s="49" t="n">
        <f aca="false">D38-H38</f>
        <v>1.83675054877419</v>
      </c>
      <c r="R38" s="36"/>
      <c r="S38" s="50" t="n">
        <f aca="false">M38-B38</f>
        <v>-2.46642503900657</v>
      </c>
      <c r="T38" s="51" t="n">
        <f aca="false">M38-C38</f>
        <v>4.66199763525202</v>
      </c>
      <c r="U38" s="52" t="n">
        <f aca="false">M38-D38</f>
        <v>5.55935225138647</v>
      </c>
      <c r="V38" s="4"/>
      <c r="W38" s="75" t="n">
        <f aca="false">(B38-C38)/C38</f>
        <v>0.149983322952457</v>
      </c>
      <c r="X38" s="75" t="n">
        <f aca="false">(C38-D38)/D38</f>
        <v>0.0192438394436218</v>
      </c>
    </row>
    <row r="39" customFormat="false" ht="12.75" hidden="false" customHeight="false" outlineLevel="0" collapsed="false">
      <c r="A39" s="76" t="s">
        <v>41</v>
      </c>
      <c r="B39" s="40" t="n">
        <v>66.5749121768983</v>
      </c>
      <c r="C39" s="41" t="n">
        <v>41.9559841684099</v>
      </c>
      <c r="D39" s="42" t="n">
        <v>40.6000974196213</v>
      </c>
      <c r="E39" s="24"/>
      <c r="F39" s="43" t="n">
        <v>63.213190594241</v>
      </c>
      <c r="G39" s="44" t="n">
        <v>39.9290601977057</v>
      </c>
      <c r="H39" s="45" t="n">
        <v>38.8240741169843</v>
      </c>
      <c r="I39" s="24"/>
      <c r="J39" s="28" t="n">
        <v>51.9635019239914</v>
      </c>
      <c r="K39" s="29" t="n">
        <v>51.9635958729084</v>
      </c>
      <c r="L39" s="30" t="n">
        <v>51.9535874398145</v>
      </c>
      <c r="M39" s="46" t="n">
        <f aca="false">J39</f>
        <v>51.9635019239914</v>
      </c>
      <c r="N39" s="32"/>
      <c r="O39" s="47" t="n">
        <f aca="false">B39-F39</f>
        <v>3.36172158265732</v>
      </c>
      <c r="P39" s="48" t="n">
        <f aca="false">C39-G39</f>
        <v>2.02692397070421</v>
      </c>
      <c r="Q39" s="49" t="n">
        <f aca="false">D39-H39</f>
        <v>1.77602330263699</v>
      </c>
      <c r="R39" s="36"/>
      <c r="S39" s="50" t="n">
        <f aca="false">M39-B39</f>
        <v>-14.611410252907</v>
      </c>
      <c r="T39" s="51" t="n">
        <f aca="false">M39-C39</f>
        <v>10.0075177555815</v>
      </c>
      <c r="U39" s="52" t="n">
        <f aca="false">M39-D39</f>
        <v>11.3634045043701</v>
      </c>
      <c r="V39" s="4"/>
      <c r="W39" s="75" t="n">
        <f aca="false">(B39-C39)/C39</f>
        <v>0.58677989556076</v>
      </c>
      <c r="X39" s="75" t="n">
        <f aca="false">(C39-D39)/D39</f>
        <v>0.0333961452056359</v>
      </c>
    </row>
    <row r="40" customFormat="false" ht="12.75" hidden="false" customHeight="false" outlineLevel="0" collapsed="false">
      <c r="A40" s="76" t="s">
        <v>42</v>
      </c>
      <c r="B40" s="40" t="n">
        <v>72.3360354838634</v>
      </c>
      <c r="C40" s="41" t="n">
        <v>47.7595979165933</v>
      </c>
      <c r="D40" s="42" t="n">
        <v>46.6407917280847</v>
      </c>
      <c r="E40" s="24"/>
      <c r="F40" s="43" t="n">
        <v>69.0020849390307</v>
      </c>
      <c r="G40" s="44" t="n">
        <v>45.7292727162954</v>
      </c>
      <c r="H40" s="45" t="n">
        <v>44.8463361907053</v>
      </c>
      <c r="I40" s="24"/>
      <c r="J40" s="28" t="n">
        <v>54.0789832245207</v>
      </c>
      <c r="K40" s="29" t="n">
        <v>54.0786664104054</v>
      </c>
      <c r="L40" s="30" t="n">
        <v>54.0855937619516</v>
      </c>
      <c r="M40" s="46" t="n">
        <f aca="false">J40</f>
        <v>54.0789832245207</v>
      </c>
      <c r="N40" s="32"/>
      <c r="O40" s="47" t="n">
        <f aca="false">B40-F40</f>
        <v>3.33395054483276</v>
      </c>
      <c r="P40" s="48" t="n">
        <f aca="false">C40-G40</f>
        <v>2.03032520029789</v>
      </c>
      <c r="Q40" s="49" t="n">
        <f aca="false">D40-H40</f>
        <v>1.79445553737943</v>
      </c>
      <c r="R40" s="36"/>
      <c r="S40" s="50" t="n">
        <f aca="false">M40-B40</f>
        <v>-18.2570522593427</v>
      </c>
      <c r="T40" s="51" t="n">
        <f aca="false">M40-C40</f>
        <v>6.31938530792746</v>
      </c>
      <c r="U40" s="52" t="n">
        <f aca="false">M40-D40</f>
        <v>7.43819149643606</v>
      </c>
      <c r="V40" s="4"/>
      <c r="W40" s="75" t="n">
        <f aca="false">(B40-C40)/C40</f>
        <v>0.514586358331368</v>
      </c>
      <c r="X40" s="75" t="n">
        <f aca="false">(C40-D40)/D40</f>
        <v>0.0239877186268884</v>
      </c>
    </row>
    <row r="41" customFormat="false" ht="13.5" hidden="false" customHeight="false" outlineLevel="0" collapsed="false">
      <c r="A41" s="77" t="s">
        <v>43</v>
      </c>
      <c r="B41" s="53" t="n">
        <v>73.5327283388422</v>
      </c>
      <c r="C41" s="54" t="n">
        <v>49.2875620873368</v>
      </c>
      <c r="D41" s="55" t="n">
        <v>48.2499869678447</v>
      </c>
      <c r="E41" s="78"/>
      <c r="F41" s="56" t="n">
        <v>70.1547909732078</v>
      </c>
      <c r="G41" s="57" t="n">
        <v>47.2151614910546</v>
      </c>
      <c r="H41" s="58" t="n">
        <v>46.4188716217224</v>
      </c>
      <c r="I41" s="78"/>
      <c r="J41" s="79" t="n">
        <v>55.4754046646011</v>
      </c>
      <c r="K41" s="80" t="n">
        <v>55.4750260763971</v>
      </c>
      <c r="L41" s="81" t="n">
        <v>55.4828067617731</v>
      </c>
      <c r="M41" s="59" t="n">
        <f aca="false">J41</f>
        <v>55.4754046646011</v>
      </c>
      <c r="N41" s="82"/>
      <c r="O41" s="60" t="n">
        <f aca="false">B41-F41</f>
        <v>3.37793736563438</v>
      </c>
      <c r="P41" s="61" t="n">
        <f aca="false">C41-G41</f>
        <v>2.07240059628223</v>
      </c>
      <c r="Q41" s="62" t="n">
        <f aca="false">D41-H41</f>
        <v>1.83111534612227</v>
      </c>
      <c r="R41" s="83"/>
      <c r="S41" s="63" t="n">
        <f aca="false">M41-B41</f>
        <v>-18.0573236742411</v>
      </c>
      <c r="T41" s="64" t="n">
        <f aca="false">M41-C41</f>
        <v>6.18784257726428</v>
      </c>
      <c r="U41" s="65" t="n">
        <f aca="false">M41-D41</f>
        <v>7.22541769675644</v>
      </c>
      <c r="V41" s="4"/>
      <c r="W41" s="75" t="n">
        <f aca="false">(B41-C41)/C41</f>
        <v>0.491912466852049</v>
      </c>
      <c r="X41" s="75" t="n">
        <f aca="false">(C41-D41)/D41</f>
        <v>0.0215041533624379</v>
      </c>
    </row>
    <row r="42" customFormat="false" ht="13.5" hidden="false" customHeight="false" outlineLevel="0" collapsed="false">
      <c r="A42" s="12" t="s">
        <v>44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2"/>
      <c r="N42" s="32"/>
      <c r="O42" s="36"/>
      <c r="P42" s="36"/>
      <c r="Q42" s="36"/>
      <c r="R42" s="36"/>
      <c r="S42" s="32"/>
      <c r="T42" s="66"/>
      <c r="U42" s="66"/>
      <c r="V42" s="4"/>
      <c r="W42" s="75"/>
      <c r="X42" s="75"/>
    </row>
    <row r="43" customFormat="false" ht="12.75" hidden="false" customHeight="false" outlineLevel="0" collapsed="false">
      <c r="A43" s="68" t="s">
        <v>45</v>
      </c>
      <c r="B43" s="21" t="n">
        <v>71.6340699670299</v>
      </c>
      <c r="C43" s="22" t="n">
        <v>46.3827563763145</v>
      </c>
      <c r="D43" s="23" t="n">
        <v>45.0881916761543</v>
      </c>
      <c r="E43" s="74"/>
      <c r="F43" s="25" t="n">
        <v>68.1903431005436</v>
      </c>
      <c r="G43" s="26" t="n">
        <v>44.2859610370401</v>
      </c>
      <c r="H43" s="27" t="n">
        <v>43.2384625889765</v>
      </c>
      <c r="I43" s="69"/>
      <c r="J43" s="70" t="n">
        <v>66.4825439302818</v>
      </c>
      <c r="K43" s="71" t="n">
        <v>66.4825067436502</v>
      </c>
      <c r="L43" s="72" t="n">
        <v>66.4871655844664</v>
      </c>
      <c r="M43" s="31" t="n">
        <f aca="false">J43</f>
        <v>66.4825439302818</v>
      </c>
      <c r="N43" s="73"/>
      <c r="O43" s="33" t="n">
        <f aca="false">B43-F43</f>
        <v>3.44372686648629</v>
      </c>
      <c r="P43" s="34" t="n">
        <f aca="false">C43-G43</f>
        <v>2.09679533927437</v>
      </c>
      <c r="Q43" s="35" t="n">
        <f aca="false">D43-H43</f>
        <v>1.84972908717782</v>
      </c>
      <c r="R43" s="74"/>
      <c r="S43" s="37" t="n">
        <f aca="false">M43-B43</f>
        <v>-5.15152603674808</v>
      </c>
      <c r="T43" s="38" t="n">
        <f aca="false">M43-C43</f>
        <v>20.0997875539673</v>
      </c>
      <c r="U43" s="39" t="n">
        <f aca="false">M43-D43</f>
        <v>21.3943522541275</v>
      </c>
      <c r="V43" s="4"/>
      <c r="W43" s="75" t="n">
        <f aca="false">(B43-C43)/C43</f>
        <v>0.544411664236714</v>
      </c>
      <c r="X43" s="75" t="n">
        <f aca="false">(C43-D43)/D43</f>
        <v>0.0287118345632132</v>
      </c>
    </row>
    <row r="44" customFormat="false" ht="12.75" hidden="false" customHeight="false" outlineLevel="0" collapsed="false">
      <c r="A44" s="76" t="s">
        <v>46</v>
      </c>
      <c r="B44" s="40" t="n">
        <v>72.6560212956143</v>
      </c>
      <c r="C44" s="41" t="n">
        <v>48.5544008065995</v>
      </c>
      <c r="D44" s="42" t="n">
        <v>47.476383293719</v>
      </c>
      <c r="E44" s="36"/>
      <c r="F44" s="43" t="n">
        <v>69.2664653375663</v>
      </c>
      <c r="G44" s="44" t="n">
        <v>46.4785812977881</v>
      </c>
      <c r="H44" s="45" t="n">
        <v>45.6489104515484</v>
      </c>
      <c r="I44" s="24"/>
      <c r="J44" s="28" t="n">
        <v>65.9017772496972</v>
      </c>
      <c r="K44" s="29" t="n">
        <v>65.9017718323612</v>
      </c>
      <c r="L44" s="30" t="n">
        <v>65.9018745867583</v>
      </c>
      <c r="M44" s="46" t="n">
        <f aca="false">J44</f>
        <v>65.9017772496972</v>
      </c>
      <c r="N44" s="32"/>
      <c r="O44" s="47" t="n">
        <f aca="false">B44-F44</f>
        <v>3.38955595804798</v>
      </c>
      <c r="P44" s="48" t="n">
        <f aca="false">C44-G44</f>
        <v>2.07581950881134</v>
      </c>
      <c r="Q44" s="49" t="n">
        <f aca="false">D44-H44</f>
        <v>1.82747284217067</v>
      </c>
      <c r="R44" s="36"/>
      <c r="S44" s="50" t="n">
        <f aca="false">M44-B44</f>
        <v>-6.75424404591711</v>
      </c>
      <c r="T44" s="51" t="n">
        <f aca="false">M44-C44</f>
        <v>17.3473764430977</v>
      </c>
      <c r="U44" s="52" t="n">
        <f aca="false">M44-D44</f>
        <v>18.4253939559782</v>
      </c>
      <c r="V44" s="4"/>
      <c r="W44" s="75" t="n">
        <f aca="false">(B44-C44)/C44</f>
        <v>0.49638385169278</v>
      </c>
      <c r="X44" s="75" t="n">
        <f aca="false">(C44-D44)/D44</f>
        <v>0.0227063950135191</v>
      </c>
    </row>
    <row r="45" customFormat="false" ht="12.75" hidden="false" customHeight="false" outlineLevel="0" collapsed="false">
      <c r="A45" s="76" t="s">
        <v>47</v>
      </c>
      <c r="B45" s="40" t="n">
        <v>75.6871655245735</v>
      </c>
      <c r="C45" s="41" t="n">
        <v>51.1288465677443</v>
      </c>
      <c r="D45" s="42" t="n">
        <v>50.164559420604</v>
      </c>
      <c r="E45" s="36"/>
      <c r="F45" s="43" t="n">
        <v>72.2589881279997</v>
      </c>
      <c r="G45" s="44" t="n">
        <v>49.0216258445447</v>
      </c>
      <c r="H45" s="45" t="n">
        <v>48.3040263396052</v>
      </c>
      <c r="I45" s="24"/>
      <c r="J45" s="28" t="n">
        <v>66.0412903504788</v>
      </c>
      <c r="K45" s="29" t="n">
        <v>66.0412867624293</v>
      </c>
      <c r="L45" s="30" t="n">
        <v>66.041554660465</v>
      </c>
      <c r="M45" s="46" t="n">
        <f aca="false">J45</f>
        <v>66.0412903504788</v>
      </c>
      <c r="N45" s="32"/>
      <c r="O45" s="47" t="n">
        <f aca="false">B45-F45</f>
        <v>3.42817739657386</v>
      </c>
      <c r="P45" s="48" t="n">
        <f aca="false">C45-G45</f>
        <v>2.10722072319959</v>
      </c>
      <c r="Q45" s="49" t="n">
        <f aca="false">D45-H45</f>
        <v>1.86053308099882</v>
      </c>
      <c r="R45" s="36"/>
      <c r="S45" s="50" t="n">
        <f aca="false">M45-B45</f>
        <v>-9.64587517409478</v>
      </c>
      <c r="T45" s="51" t="n">
        <f aca="false">M45-C45</f>
        <v>14.9124437827345</v>
      </c>
      <c r="U45" s="52" t="n">
        <f aca="false">M45-D45</f>
        <v>15.8767309298748</v>
      </c>
      <c r="V45" s="4"/>
      <c r="W45" s="75" t="n">
        <f aca="false">(B45-C45)/C45</f>
        <v>0.480322178289123</v>
      </c>
      <c r="X45" s="75" t="n">
        <f aca="false">(C45-D45)/D45</f>
        <v>0.0192224781454811</v>
      </c>
    </row>
    <row r="46" customFormat="false" ht="12.75" hidden="false" customHeight="false" outlineLevel="0" collapsed="false">
      <c r="A46" s="76" t="s">
        <v>48</v>
      </c>
      <c r="B46" s="40" t="n">
        <v>73.5800554592794</v>
      </c>
      <c r="C46" s="41" t="n">
        <v>49.2585527253456</v>
      </c>
      <c r="D46" s="42" t="n">
        <v>48.2171241904123</v>
      </c>
      <c r="E46" s="36"/>
      <c r="F46" s="43" t="n">
        <v>70.1737653303654</v>
      </c>
      <c r="G46" s="44" t="n">
        <v>47.1718066435448</v>
      </c>
      <c r="H46" s="45" t="n">
        <v>46.3770288067675</v>
      </c>
      <c r="I46" s="24"/>
      <c r="J46" s="28" t="n">
        <v>65.9946187191155</v>
      </c>
      <c r="K46" s="29" t="n">
        <v>65.9946102998656</v>
      </c>
      <c r="L46" s="30" t="n">
        <v>65.9945828148346</v>
      </c>
      <c r="M46" s="46" t="n">
        <f aca="false">J46</f>
        <v>65.9946187191155</v>
      </c>
      <c r="N46" s="32"/>
      <c r="O46" s="47" t="n">
        <f aca="false">B46-F46</f>
        <v>3.40629012891397</v>
      </c>
      <c r="P46" s="48" t="n">
        <f aca="false">C46-G46</f>
        <v>2.08674608180079</v>
      </c>
      <c r="Q46" s="49" t="n">
        <f aca="false">D46-H46</f>
        <v>1.84009538364484</v>
      </c>
      <c r="R46" s="36"/>
      <c r="S46" s="50" t="n">
        <f aca="false">M46-B46</f>
        <v>-7.58543674016384</v>
      </c>
      <c r="T46" s="51" t="n">
        <f aca="false">M46-C46</f>
        <v>16.7360659937699</v>
      </c>
      <c r="U46" s="52" t="n">
        <f aca="false">M46-D46</f>
        <v>17.7774945287032</v>
      </c>
      <c r="V46" s="4"/>
      <c r="W46" s="75" t="n">
        <f aca="false">(B46-C46)/C46</f>
        <v>0.493751874309928</v>
      </c>
      <c r="X46" s="75" t="n">
        <f aca="false">(C46-D46)/D46</f>
        <v>0.0215987276806601</v>
      </c>
    </row>
    <row r="47" customFormat="false" ht="12.75" hidden="false" customHeight="false" outlineLevel="0" collapsed="false">
      <c r="A47" s="76" t="s">
        <v>49</v>
      </c>
      <c r="B47" s="40" t="n">
        <v>73.2597352849543</v>
      </c>
      <c r="C47" s="41" t="n">
        <v>49.004427178173</v>
      </c>
      <c r="D47" s="42" t="n">
        <v>47.9349789685493</v>
      </c>
      <c r="E47" s="36"/>
      <c r="F47" s="43" t="n">
        <v>69.8551060786811</v>
      </c>
      <c r="G47" s="44" t="n">
        <v>46.9175752506741</v>
      </c>
      <c r="H47" s="45" t="n">
        <v>46.0963964106648</v>
      </c>
      <c r="I47" s="24"/>
      <c r="J47" s="28" t="n">
        <v>65.942724269701</v>
      </c>
      <c r="K47" s="29" t="n">
        <v>65.9427196962724</v>
      </c>
      <c r="L47" s="30" t="n">
        <v>65.9428719860452</v>
      </c>
      <c r="M47" s="46" t="n">
        <f aca="false">J47</f>
        <v>65.942724269701</v>
      </c>
      <c r="N47" s="32"/>
      <c r="O47" s="47" t="n">
        <f aca="false">B47-F47</f>
        <v>3.40462920627324</v>
      </c>
      <c r="P47" s="48" t="n">
        <f aca="false">C47-G47</f>
        <v>2.08685192749883</v>
      </c>
      <c r="Q47" s="49" t="n">
        <f aca="false">D47-H47</f>
        <v>1.83858255788452</v>
      </c>
      <c r="R47" s="36"/>
      <c r="S47" s="50" t="n">
        <f aca="false">M47-B47</f>
        <v>-7.31701101525334</v>
      </c>
      <c r="T47" s="51" t="n">
        <f aca="false">M47-C47</f>
        <v>16.938297091528</v>
      </c>
      <c r="U47" s="52" t="n">
        <f aca="false">M47-D47</f>
        <v>18.0077453011517</v>
      </c>
      <c r="V47" s="4"/>
      <c r="W47" s="75" t="n">
        <f aca="false">(B47-C47)/C47</f>
        <v>0.494961567831261</v>
      </c>
      <c r="X47" s="75" t="n">
        <f aca="false">(C47-D47)/D47</f>
        <v>0.0223103927994905</v>
      </c>
    </row>
    <row r="48" customFormat="false" ht="12.75" hidden="false" customHeight="false" outlineLevel="0" collapsed="false">
      <c r="A48" s="76" t="s">
        <v>50</v>
      </c>
      <c r="B48" s="40" t="n">
        <v>73.6183412009248</v>
      </c>
      <c r="C48" s="41" t="n">
        <v>49.2481226815828</v>
      </c>
      <c r="D48" s="42" t="n">
        <v>48.1556386351801</v>
      </c>
      <c r="E48" s="36"/>
      <c r="F48" s="43" t="n">
        <v>70.2010368896488</v>
      </c>
      <c r="G48" s="44" t="n">
        <v>47.1522200465251</v>
      </c>
      <c r="H48" s="45" t="n">
        <v>46.3056526174078</v>
      </c>
      <c r="I48" s="24"/>
      <c r="J48" s="28" t="n">
        <v>66.0056914157322</v>
      </c>
      <c r="K48" s="29" t="n">
        <v>66.0056672068415</v>
      </c>
      <c r="L48" s="30" t="n">
        <v>66.0046126078877</v>
      </c>
      <c r="M48" s="46" t="n">
        <f aca="false">J48</f>
        <v>66.0056914157322</v>
      </c>
      <c r="N48" s="32"/>
      <c r="O48" s="47" t="n">
        <f aca="false">B48-F48</f>
        <v>3.41730431127594</v>
      </c>
      <c r="P48" s="48" t="n">
        <f aca="false">C48-G48</f>
        <v>2.0959026350577</v>
      </c>
      <c r="Q48" s="49" t="n">
        <f aca="false">D48-H48</f>
        <v>1.8499860177723</v>
      </c>
      <c r="R48" s="36"/>
      <c r="S48" s="50" t="n">
        <f aca="false">M48-B48</f>
        <v>-7.61264978519257</v>
      </c>
      <c r="T48" s="51" t="n">
        <f aca="false">M48-C48</f>
        <v>16.7575687341494</v>
      </c>
      <c r="U48" s="52" t="n">
        <f aca="false">M48-D48</f>
        <v>17.8500527805522</v>
      </c>
      <c r="V48" s="4"/>
      <c r="W48" s="75" t="n">
        <f aca="false">(B48-C48)/C48</f>
        <v>0.494845634561735</v>
      </c>
      <c r="X48" s="75" t="n">
        <f aca="false">(C48-D48)/D48</f>
        <v>0.0226865238914015</v>
      </c>
    </row>
    <row r="49" customFormat="false" ht="12.75" hidden="false" customHeight="false" outlineLevel="0" collapsed="false">
      <c r="A49" s="76" t="s">
        <v>51</v>
      </c>
      <c r="B49" s="40" t="n">
        <v>71.7136227172721</v>
      </c>
      <c r="C49" s="41" t="n">
        <v>47.3541902551033</v>
      </c>
      <c r="D49" s="42" t="n">
        <v>46.1424006903688</v>
      </c>
      <c r="E49" s="36"/>
      <c r="F49" s="43" t="n">
        <v>68.2845993434716</v>
      </c>
      <c r="G49" s="44" t="n">
        <v>45.2569073194676</v>
      </c>
      <c r="H49" s="45" t="n">
        <v>44.2886706550404</v>
      </c>
      <c r="I49" s="24"/>
      <c r="J49" s="28" t="n">
        <v>66.091227333622</v>
      </c>
      <c r="K49" s="29" t="n">
        <v>66.0912131820026</v>
      </c>
      <c r="L49" s="30" t="n">
        <v>66.0923359286733</v>
      </c>
      <c r="M49" s="46" t="n">
        <f aca="false">J49</f>
        <v>66.091227333622</v>
      </c>
      <c r="N49" s="32"/>
      <c r="O49" s="47" t="n">
        <f aca="false">B49-F49</f>
        <v>3.42902337380042</v>
      </c>
      <c r="P49" s="48" t="n">
        <f aca="false">C49-G49</f>
        <v>2.09728293563566</v>
      </c>
      <c r="Q49" s="49" t="n">
        <f aca="false">D49-H49</f>
        <v>1.85373003532843</v>
      </c>
      <c r="R49" s="36"/>
      <c r="S49" s="50" t="n">
        <f aca="false">M49-B49</f>
        <v>-5.62239538365004</v>
      </c>
      <c r="T49" s="51" t="n">
        <f aca="false">M49-C49</f>
        <v>18.7370370785187</v>
      </c>
      <c r="U49" s="52" t="n">
        <f aca="false">M49-D49</f>
        <v>19.9488266432532</v>
      </c>
      <c r="V49" s="4"/>
      <c r="W49" s="75" t="n">
        <f aca="false">(B49-C49)/C49</f>
        <v>0.514409228221226</v>
      </c>
      <c r="X49" s="75" t="n">
        <f aca="false">(C49-D49)/D49</f>
        <v>0.026261953140799</v>
      </c>
    </row>
    <row r="50" customFormat="false" ht="12.75" hidden="false" customHeight="false" outlineLevel="0" collapsed="false">
      <c r="A50" s="76" t="s">
        <v>52</v>
      </c>
      <c r="B50" s="40" t="n">
        <v>72.154214734863</v>
      </c>
      <c r="C50" s="41" t="n">
        <v>47.9613797614866</v>
      </c>
      <c r="D50" s="42" t="n">
        <v>46.8183959782614</v>
      </c>
      <c r="E50" s="36"/>
      <c r="F50" s="43" t="n">
        <v>68.750980639185</v>
      </c>
      <c r="G50" s="44" t="n">
        <v>45.8797963953901</v>
      </c>
      <c r="H50" s="45" t="n">
        <v>44.9796089576799</v>
      </c>
      <c r="I50" s="24"/>
      <c r="J50" s="28" t="n">
        <v>66.0732937007975</v>
      </c>
      <c r="K50" s="29" t="n">
        <v>66.0732868921209</v>
      </c>
      <c r="L50" s="30" t="n">
        <v>66.0730741204307</v>
      </c>
      <c r="M50" s="46" t="n">
        <f aca="false">J50</f>
        <v>66.0732937007975</v>
      </c>
      <c r="N50" s="32"/>
      <c r="O50" s="47" t="n">
        <f aca="false">B50-F50</f>
        <v>3.40323409567806</v>
      </c>
      <c r="P50" s="48" t="n">
        <f aca="false">C50-G50</f>
        <v>2.08158336609655</v>
      </c>
      <c r="Q50" s="49" t="n">
        <f aca="false">D50-H50</f>
        <v>1.83878702058153</v>
      </c>
      <c r="R50" s="36"/>
      <c r="S50" s="50" t="n">
        <f aca="false">M50-B50</f>
        <v>-6.08092103406551</v>
      </c>
      <c r="T50" s="51" t="n">
        <f aca="false">M50-C50</f>
        <v>18.1119139393109</v>
      </c>
      <c r="U50" s="52" t="n">
        <f aca="false">M50-D50</f>
        <v>19.2548977225361</v>
      </c>
      <c r="V50" s="4"/>
      <c r="W50" s="75" t="n">
        <f aca="false">(B50-C50)/C50</f>
        <v>0.504423248323716</v>
      </c>
      <c r="X50" s="75" t="n">
        <f aca="false">(C50-D50)/D50</f>
        <v>0.0244131341824673</v>
      </c>
    </row>
    <row r="51" customFormat="false" ht="12.75" hidden="false" customHeight="false" outlineLevel="0" collapsed="false">
      <c r="A51" s="76" t="s">
        <v>53</v>
      </c>
      <c r="B51" s="40" t="n">
        <v>74.0301020596672</v>
      </c>
      <c r="C51" s="41" t="n">
        <v>49.4369829524934</v>
      </c>
      <c r="D51" s="42" t="n">
        <v>48.2394124894861</v>
      </c>
      <c r="E51" s="36"/>
      <c r="F51" s="43" t="n">
        <v>70.5679949388056</v>
      </c>
      <c r="G51" s="44" t="n">
        <v>47.3068594225459</v>
      </c>
      <c r="H51" s="45" t="n">
        <v>46.3532287011333</v>
      </c>
      <c r="I51" s="24"/>
      <c r="J51" s="28" t="n">
        <v>66.1890280828097</v>
      </c>
      <c r="K51" s="29" t="n">
        <v>66.1890112440245</v>
      </c>
      <c r="L51" s="30" t="n">
        <v>66.1895787292905</v>
      </c>
      <c r="M51" s="46" t="n">
        <f aca="false">J51</f>
        <v>66.1890280828097</v>
      </c>
      <c r="N51" s="32"/>
      <c r="O51" s="47" t="n">
        <f aca="false">B51-F51</f>
        <v>3.46210712086162</v>
      </c>
      <c r="P51" s="48" t="n">
        <f aca="false">C51-G51</f>
        <v>2.13012352994757</v>
      </c>
      <c r="Q51" s="49" t="n">
        <f aca="false">D51-H51</f>
        <v>1.88618378835284</v>
      </c>
      <c r="R51" s="36"/>
      <c r="S51" s="50" t="n">
        <f aca="false">M51-B51</f>
        <v>-7.84107397685753</v>
      </c>
      <c r="T51" s="51" t="n">
        <f aca="false">M51-C51</f>
        <v>16.7520451303163</v>
      </c>
      <c r="U51" s="52" t="n">
        <f aca="false">M51-D51</f>
        <v>17.9496155933236</v>
      </c>
      <c r="V51" s="4"/>
      <c r="W51" s="75" t="n">
        <f aca="false">(B51-C51)/C51</f>
        <v>0.497463996352823</v>
      </c>
      <c r="X51" s="75" t="n">
        <f aca="false">(C51-D51)/D51</f>
        <v>0.0248255607024304</v>
      </c>
    </row>
    <row r="52" customFormat="false" ht="12.75" hidden="false" customHeight="false" outlineLevel="0" collapsed="false">
      <c r="A52" s="76" t="s">
        <v>54</v>
      </c>
      <c r="B52" s="40" t="n">
        <v>74.1662561320901</v>
      </c>
      <c r="C52" s="41" t="n">
        <v>48.7768419518045</v>
      </c>
      <c r="D52" s="42" t="n">
        <v>56.58</v>
      </c>
      <c r="E52" s="36"/>
      <c r="F52" s="43" t="n">
        <v>70.7240470353897</v>
      </c>
      <c r="G52" s="44" t="n">
        <v>46.6724752393645</v>
      </c>
      <c r="H52" s="45" t="n">
        <v>45.6880016069282</v>
      </c>
      <c r="I52" s="24"/>
      <c r="J52" s="28" t="n">
        <v>66.567389448509</v>
      </c>
      <c r="K52" s="29" t="n">
        <v>66.5672800222227</v>
      </c>
      <c r="L52" s="30" t="n">
        <v>66.5732573399007</v>
      </c>
      <c r="M52" s="46" t="n">
        <f aca="false">J52</f>
        <v>66.567389448509</v>
      </c>
      <c r="N52" s="32"/>
      <c r="O52" s="47" t="n">
        <f aca="false">B52-F52</f>
        <v>3.44220909670048</v>
      </c>
      <c r="P52" s="48" t="n">
        <f aca="false">C52-G52</f>
        <v>2.10436671244001</v>
      </c>
      <c r="Q52" s="49" t="n">
        <f aca="false">D52-H52</f>
        <v>10.8919983930718</v>
      </c>
      <c r="R52" s="36"/>
      <c r="S52" s="50" t="n">
        <f aca="false">M52-B52</f>
        <v>-7.59886668358111</v>
      </c>
      <c r="T52" s="51" t="n">
        <f aca="false">M52-C52</f>
        <v>17.7905474967045</v>
      </c>
      <c r="U52" s="52" t="n">
        <f aca="false">M52-D52</f>
        <v>9.98738944850904</v>
      </c>
      <c r="V52" s="4"/>
      <c r="W52" s="75" t="n">
        <f aca="false">(B52-C52)/C52</f>
        <v>0.520521894496008</v>
      </c>
      <c r="X52" s="75" t="n">
        <f aca="false">(C52-D52)/D52</f>
        <v>-0.137913715945484</v>
      </c>
    </row>
    <row r="53" customFormat="false" ht="12.75" hidden="false" customHeight="false" outlineLevel="0" collapsed="false">
      <c r="A53" s="76" t="s">
        <v>55</v>
      </c>
      <c r="B53" s="40" t="n">
        <v>74.1978229482245</v>
      </c>
      <c r="C53" s="41" t="n">
        <v>48.9608610201195</v>
      </c>
      <c r="D53" s="42" t="n">
        <v>47.7600013735056</v>
      </c>
      <c r="E53" s="36"/>
      <c r="F53" s="43" t="n">
        <v>70.7704468165867</v>
      </c>
      <c r="G53" s="44" t="n">
        <v>46.8662990424452</v>
      </c>
      <c r="H53" s="45" t="n">
        <v>45.9079164054187</v>
      </c>
      <c r="I53" s="24"/>
      <c r="J53" s="28" t="n">
        <v>66.360765881567</v>
      </c>
      <c r="K53" s="29" t="n">
        <v>66.3607194999963</v>
      </c>
      <c r="L53" s="30" t="n">
        <v>66.3680212163447</v>
      </c>
      <c r="M53" s="46" t="n">
        <f aca="false">J53</f>
        <v>66.360765881567</v>
      </c>
      <c r="N53" s="32"/>
      <c r="O53" s="47" t="n">
        <f aca="false">B53-F53</f>
        <v>3.4273761316378</v>
      </c>
      <c r="P53" s="48" t="n">
        <f aca="false">C53-G53</f>
        <v>2.09456197767433</v>
      </c>
      <c r="Q53" s="49" t="n">
        <f aca="false">D53-H53</f>
        <v>1.85208496808682</v>
      </c>
      <c r="R53" s="36"/>
      <c r="S53" s="50" t="n">
        <f aca="false">M53-B53</f>
        <v>-7.83705706665754</v>
      </c>
      <c r="T53" s="51" t="n">
        <f aca="false">M53-C53</f>
        <v>17.3999048614474</v>
      </c>
      <c r="U53" s="52" t="n">
        <f aca="false">M53-D53</f>
        <v>18.6007645080614</v>
      </c>
      <c r="V53" s="4"/>
      <c r="W53" s="75" t="n">
        <f aca="false">(B53-C53)/C53</f>
        <v>0.515451758859679</v>
      </c>
      <c r="X53" s="75" t="n">
        <f aca="false">(C53-D53)/D53</f>
        <v>0.0251436267185736</v>
      </c>
    </row>
    <row r="54" customFormat="false" ht="12.75" hidden="false" customHeight="false" outlineLevel="0" collapsed="false">
      <c r="A54" s="76" t="s">
        <v>56</v>
      </c>
      <c r="B54" s="40" t="n">
        <v>77.7565464182256</v>
      </c>
      <c r="C54" s="41" t="n">
        <v>52.2797165436231</v>
      </c>
      <c r="D54" s="42" t="n">
        <v>51.1967511842766</v>
      </c>
      <c r="E54" s="36"/>
      <c r="F54" s="43" t="n">
        <v>74.2258998303122</v>
      </c>
      <c r="G54" s="44" t="n">
        <v>50.1009103324454</v>
      </c>
      <c r="H54" s="45" t="n">
        <v>49.2590715629089</v>
      </c>
      <c r="I54" s="24"/>
      <c r="J54" s="28" t="n">
        <v>66.3384681568426</v>
      </c>
      <c r="K54" s="29" t="n">
        <v>66.3384315930795</v>
      </c>
      <c r="L54" s="30" t="n">
        <v>66.3424694162848</v>
      </c>
      <c r="M54" s="46" t="n">
        <f aca="false">J54</f>
        <v>66.3384681568426</v>
      </c>
      <c r="N54" s="32"/>
      <c r="O54" s="47" t="n">
        <f aca="false">B54-F54</f>
        <v>3.53064658791344</v>
      </c>
      <c r="P54" s="48" t="n">
        <f aca="false">C54-G54</f>
        <v>2.17880621117774</v>
      </c>
      <c r="Q54" s="49" t="n">
        <f aca="false">D54-H54</f>
        <v>1.93767962136762</v>
      </c>
      <c r="R54" s="36"/>
      <c r="S54" s="50" t="n">
        <f aca="false">M54-B54</f>
        <v>-11.418078261383</v>
      </c>
      <c r="T54" s="51" t="n">
        <f aca="false">M54-C54</f>
        <v>14.0587516132195</v>
      </c>
      <c r="U54" s="52" t="n">
        <f aca="false">M54-D54</f>
        <v>15.141716972566</v>
      </c>
      <c r="V54" s="4"/>
      <c r="W54" s="75" t="n">
        <f aca="false">(B54-C54)/C54</f>
        <v>0.487317674213941</v>
      </c>
      <c r="X54" s="75" t="n">
        <f aca="false">(C54-D54)/D54</f>
        <v>0.0211530094057834</v>
      </c>
    </row>
    <row r="55" customFormat="false" ht="12.75" hidden="false" customHeight="false" outlineLevel="0" collapsed="false">
      <c r="A55" s="76" t="s">
        <v>57</v>
      </c>
      <c r="B55" s="40" t="n">
        <v>73.4135693672885</v>
      </c>
      <c r="C55" s="41" t="n">
        <v>48.4764731493926</v>
      </c>
      <c r="D55" s="42" t="n">
        <v>47.2362984335118</v>
      </c>
      <c r="E55" s="36"/>
      <c r="F55" s="43" t="n">
        <v>69.9235571367535</v>
      </c>
      <c r="G55" s="44" t="n">
        <v>46.3346020733895</v>
      </c>
      <c r="H55" s="45" t="n">
        <v>45.3387288773667</v>
      </c>
      <c r="I55" s="24"/>
      <c r="J55" s="28" t="n">
        <v>66.1816612918349</v>
      </c>
      <c r="K55" s="29" t="n">
        <v>66.1816440628083</v>
      </c>
      <c r="L55" s="30" t="n">
        <v>66.1850868422622</v>
      </c>
      <c r="M55" s="46" t="n">
        <f aca="false">J55</f>
        <v>66.1816612918349</v>
      </c>
      <c r="N55" s="32"/>
      <c r="O55" s="47" t="n">
        <f aca="false">B55-F55</f>
        <v>3.49001223053496</v>
      </c>
      <c r="P55" s="48" t="n">
        <f aca="false">C55-G55</f>
        <v>2.14187107600311</v>
      </c>
      <c r="Q55" s="49" t="n">
        <f aca="false">D55-H55</f>
        <v>1.89756955614511</v>
      </c>
      <c r="R55" s="36"/>
      <c r="S55" s="50" t="n">
        <f aca="false">M55-B55</f>
        <v>-7.23190807545358</v>
      </c>
      <c r="T55" s="51" t="n">
        <f aca="false">M55-C55</f>
        <v>17.7051881424423</v>
      </c>
      <c r="U55" s="52" t="n">
        <f aca="false">M55-D55</f>
        <v>18.9453628583231</v>
      </c>
      <c r="V55" s="4"/>
      <c r="W55" s="75" t="n">
        <f aca="false">(B55-C55)/C55</f>
        <v>0.514416470460751</v>
      </c>
      <c r="X55" s="75" t="n">
        <f aca="false">(C55-D55)/D55</f>
        <v>0.0262546972774842</v>
      </c>
    </row>
    <row r="56" customFormat="false" ht="12.75" hidden="false" customHeight="false" outlineLevel="0" collapsed="false">
      <c r="A56" s="76" t="s">
        <v>58</v>
      </c>
      <c r="B56" s="40" t="n">
        <v>75.3742454060021</v>
      </c>
      <c r="C56" s="41" t="n">
        <v>50.6429884017512</v>
      </c>
      <c r="D56" s="42" t="n">
        <v>49.5979631974911</v>
      </c>
      <c r="E56" s="36"/>
      <c r="F56" s="43" t="n">
        <v>71.9153891527069</v>
      </c>
      <c r="G56" s="44" t="n">
        <v>48.5147807891875</v>
      </c>
      <c r="H56" s="45" t="n">
        <v>47.717707557489</v>
      </c>
      <c r="I56" s="24"/>
      <c r="J56" s="28" t="n">
        <v>66.0646064707316</v>
      </c>
      <c r="K56" s="29" t="n">
        <v>66.0646162985811</v>
      </c>
      <c r="L56" s="30" t="n">
        <v>66.0647885003959</v>
      </c>
      <c r="M56" s="46" t="n">
        <f aca="false">J56</f>
        <v>66.0646064707316</v>
      </c>
      <c r="N56" s="32"/>
      <c r="O56" s="47" t="n">
        <f aca="false">B56-F56</f>
        <v>3.4588562532952</v>
      </c>
      <c r="P56" s="48" t="n">
        <f aca="false">C56-G56</f>
        <v>2.12820761256367</v>
      </c>
      <c r="Q56" s="49" t="n">
        <f aca="false">D56-H56</f>
        <v>1.8802556400021</v>
      </c>
      <c r="R56" s="36"/>
      <c r="S56" s="50" t="n">
        <f aca="false">M56-B56</f>
        <v>-9.30963893527054</v>
      </c>
      <c r="T56" s="51" t="n">
        <f aca="false">M56-C56</f>
        <v>15.4216180689803</v>
      </c>
      <c r="U56" s="52" t="n">
        <f aca="false">M56-D56</f>
        <v>16.4666432732405</v>
      </c>
      <c r="V56" s="4"/>
      <c r="W56" s="75" t="n">
        <f aca="false">(B56-C56)/C56</f>
        <v>0.488345134928801</v>
      </c>
      <c r="X56" s="75" t="n">
        <f aca="false">(C56-D56)/D56</f>
        <v>0.0210699217647101</v>
      </c>
    </row>
    <row r="57" customFormat="false" ht="12.75" hidden="false" customHeight="false" outlineLevel="0" collapsed="false">
      <c r="A57" s="76" t="s">
        <v>59</v>
      </c>
      <c r="B57" s="40" t="n">
        <v>73.3466197112761</v>
      </c>
      <c r="C57" s="41" t="n">
        <v>48.8868126488105</v>
      </c>
      <c r="D57" s="42" t="n">
        <v>47.7748024487993</v>
      </c>
      <c r="E57" s="36"/>
      <c r="F57" s="43" t="n">
        <v>69.9141615579132</v>
      </c>
      <c r="G57" s="44" t="n">
        <v>46.782132340111</v>
      </c>
      <c r="H57" s="45" t="n">
        <v>45.917146323217</v>
      </c>
      <c r="I57" s="24"/>
      <c r="J57" s="28" t="n">
        <v>66.0060042152018</v>
      </c>
      <c r="K57" s="29" t="n">
        <v>66.0060028954633</v>
      </c>
      <c r="L57" s="30" t="n">
        <v>66.006055785311</v>
      </c>
      <c r="M57" s="46" t="n">
        <f aca="false">J57</f>
        <v>66.0060042152018</v>
      </c>
      <c r="N57" s="32"/>
      <c r="O57" s="47" t="n">
        <f aca="false">B57-F57</f>
        <v>3.43245815336299</v>
      </c>
      <c r="P57" s="48" t="n">
        <f aca="false">C57-G57</f>
        <v>2.10468030869949</v>
      </c>
      <c r="Q57" s="49" t="n">
        <f aca="false">D57-H57</f>
        <v>1.85765612558236</v>
      </c>
      <c r="R57" s="36"/>
      <c r="S57" s="50" t="n">
        <f aca="false">M57-B57</f>
        <v>-7.34061549607435</v>
      </c>
      <c r="T57" s="51" t="n">
        <f aca="false">M57-C57</f>
        <v>17.1191915663913</v>
      </c>
      <c r="U57" s="52" t="n">
        <f aca="false">M57-D57</f>
        <v>18.2312017664025</v>
      </c>
      <c r="V57" s="4"/>
      <c r="W57" s="75" t="n">
        <f aca="false">(B57-C57)/C57</f>
        <v>0.500335483889657</v>
      </c>
      <c r="X57" s="75" t="n">
        <f aca="false">(C57-D57)/D57</f>
        <v>0.0232760815955848</v>
      </c>
    </row>
    <row r="58" customFormat="false" ht="12.75" hidden="false" customHeight="false" outlineLevel="0" collapsed="false">
      <c r="A58" s="76" t="s">
        <v>60</v>
      </c>
      <c r="B58" s="40" t="n">
        <v>69.5736856800912</v>
      </c>
      <c r="C58" s="41" t="n">
        <v>43.9193977733609</v>
      </c>
      <c r="D58" s="42" t="n">
        <v>42.4670854369712</v>
      </c>
      <c r="E58" s="36"/>
      <c r="F58" s="43" t="n">
        <v>66.05671635187</v>
      </c>
      <c r="G58" s="44" t="n">
        <v>41.7816508349497</v>
      </c>
      <c r="H58" s="45" t="n">
        <v>40.5830581475807</v>
      </c>
      <c r="I58" s="24"/>
      <c r="J58" s="28" t="n">
        <v>66.9911873883515</v>
      </c>
      <c r="K58" s="29" t="n">
        <v>66.9911298243711</v>
      </c>
      <c r="L58" s="30" t="n">
        <v>67.0089430367315</v>
      </c>
      <c r="M58" s="46" t="n">
        <f aca="false">J58</f>
        <v>66.9911873883515</v>
      </c>
      <c r="N58" s="32"/>
      <c r="O58" s="47" t="n">
        <f aca="false">B58-F58</f>
        <v>3.51696932822115</v>
      </c>
      <c r="P58" s="48" t="n">
        <f aca="false">C58-G58</f>
        <v>2.13774693841128</v>
      </c>
      <c r="Q58" s="49" t="n">
        <f aca="false">D58-H58</f>
        <v>1.88402728939052</v>
      </c>
      <c r="R58" s="36"/>
      <c r="S58" s="50" t="n">
        <f aca="false">M58-B58</f>
        <v>-2.58249829173967</v>
      </c>
      <c r="T58" s="51" t="n">
        <f aca="false">M58-C58</f>
        <v>23.0717896149906</v>
      </c>
      <c r="U58" s="52" t="n">
        <f aca="false">M58-D58</f>
        <v>24.5241019513803</v>
      </c>
      <c r="V58" s="4"/>
      <c r="W58" s="75" t="n">
        <f aca="false">(B58-C58)/C58</f>
        <v>0.584122032800065</v>
      </c>
      <c r="X58" s="75" t="n">
        <f aca="false">(C58-D58)/D58</f>
        <v>0.0341985403859467</v>
      </c>
    </row>
    <row r="59" customFormat="false" ht="12.75" hidden="false" customHeight="false" outlineLevel="0" collapsed="false">
      <c r="A59" s="76" t="s">
        <v>61</v>
      </c>
      <c r="B59" s="40" t="n">
        <v>71.6834966690601</v>
      </c>
      <c r="C59" s="41" t="n">
        <v>46.8030223568993</v>
      </c>
      <c r="D59" s="42" t="n">
        <v>45.531793209878</v>
      </c>
      <c r="E59" s="36"/>
      <c r="F59" s="43" t="n">
        <v>68.2493296163034</v>
      </c>
      <c r="G59" s="44" t="n">
        <v>44.7100469045029</v>
      </c>
      <c r="H59" s="45" t="n">
        <v>43.6793362364957</v>
      </c>
      <c r="I59" s="24"/>
      <c r="J59" s="28" t="n">
        <v>66.1872886846913</v>
      </c>
      <c r="K59" s="29" t="n">
        <v>66.1873162960978</v>
      </c>
      <c r="L59" s="30" t="n">
        <v>66.1881208329974</v>
      </c>
      <c r="M59" s="46" t="n">
        <f aca="false">J59</f>
        <v>66.1872886846913</v>
      </c>
      <c r="N59" s="32"/>
      <c r="O59" s="47" t="n">
        <f aca="false">B59-F59</f>
        <v>3.43416705275668</v>
      </c>
      <c r="P59" s="48" t="n">
        <f aca="false">C59-G59</f>
        <v>2.09297545239637</v>
      </c>
      <c r="Q59" s="49" t="n">
        <f aca="false">D59-H59</f>
        <v>1.85245697338224</v>
      </c>
      <c r="R59" s="36"/>
      <c r="S59" s="50" t="n">
        <f aca="false">M59-B59</f>
        <v>-5.49620798436875</v>
      </c>
      <c r="T59" s="51" t="n">
        <f aca="false">M59-C59</f>
        <v>19.384266327792</v>
      </c>
      <c r="U59" s="52" t="n">
        <f aca="false">M59-D59</f>
        <v>20.6554954748133</v>
      </c>
      <c r="V59" s="4"/>
      <c r="W59" s="75" t="n">
        <f aca="false">(B59-C59)/C59</f>
        <v>0.531599735641712</v>
      </c>
      <c r="X59" s="75" t="n">
        <f aca="false">(C59-D59)/D59</f>
        <v>0.02791959326446</v>
      </c>
    </row>
    <row r="60" customFormat="false" ht="13.5" hidden="false" customHeight="false" outlineLevel="0" collapsed="false">
      <c r="A60" s="77" t="s">
        <v>62</v>
      </c>
      <c r="B60" s="53" t="n">
        <v>73.0740430450246</v>
      </c>
      <c r="C60" s="54" t="n">
        <v>48.3661395924273</v>
      </c>
      <c r="D60" s="55" t="n">
        <v>47.1996776799107</v>
      </c>
      <c r="E60" s="83"/>
      <c r="F60" s="56" t="n">
        <v>69.6285459333129</v>
      </c>
      <c r="G60" s="57" t="n">
        <v>46.2564108915192</v>
      </c>
      <c r="H60" s="58" t="n">
        <v>45.3337952467533</v>
      </c>
      <c r="I60" s="78"/>
      <c r="J60" s="79" t="n">
        <v>66.1658160018486</v>
      </c>
      <c r="K60" s="80" t="n">
        <v>66.1658338710306</v>
      </c>
      <c r="L60" s="81" t="n">
        <v>66.1665899485706</v>
      </c>
      <c r="M60" s="59" t="n">
        <f aca="false">J60</f>
        <v>66.1658160018486</v>
      </c>
      <c r="N60" s="82"/>
      <c r="O60" s="60" t="n">
        <f aca="false">B60-F60</f>
        <v>3.44549711171173</v>
      </c>
      <c r="P60" s="61" t="n">
        <f aca="false">C60-G60</f>
        <v>2.10972870090809</v>
      </c>
      <c r="Q60" s="62" t="n">
        <f aca="false">D60-H60</f>
        <v>1.86588243315736</v>
      </c>
      <c r="R60" s="83"/>
      <c r="S60" s="63" t="n">
        <f aca="false">M60-B60</f>
        <v>-6.90822704317606</v>
      </c>
      <c r="T60" s="64" t="n">
        <f aca="false">M60-C60</f>
        <v>17.7996764094212</v>
      </c>
      <c r="U60" s="65" t="n">
        <f aca="false">M60-D60</f>
        <v>18.9661383219379</v>
      </c>
      <c r="V60" s="4"/>
      <c r="W60" s="75" t="n">
        <f aca="false">(B60-C60)/C60</f>
        <v>0.510851262077278</v>
      </c>
      <c r="X60" s="75" t="n">
        <f aca="false">(C60-D60)/D60</f>
        <v>0.024713344875512</v>
      </c>
    </row>
    <row r="61" customFormat="false" ht="12.75" hidden="false" customHeight="false" outlineLevel="0" collapsed="false">
      <c r="A61" s="68" t="s">
        <v>63</v>
      </c>
      <c r="B61" s="21" t="n">
        <v>70.9330873944292</v>
      </c>
      <c r="C61" s="22" t="n">
        <v>46.5594496901144</v>
      </c>
      <c r="D61" s="23" t="n">
        <v>45.471054903344</v>
      </c>
      <c r="E61" s="74"/>
      <c r="F61" s="25" t="n">
        <v>67.5853814469213</v>
      </c>
      <c r="G61" s="26" t="n">
        <v>44.5282260840594</v>
      </c>
      <c r="H61" s="27" t="n">
        <v>43.6836842204716</v>
      </c>
      <c r="I61" s="69"/>
      <c r="J61" s="70" t="n">
        <v>66.2369829430006</v>
      </c>
      <c r="K61" s="71" t="n">
        <v>66.2370478758583</v>
      </c>
      <c r="L61" s="72" t="n">
        <v>66.2359961241079</v>
      </c>
      <c r="M61" s="31" t="n">
        <f aca="false">J61</f>
        <v>66.2369829430006</v>
      </c>
      <c r="N61" s="73"/>
      <c r="O61" s="33" t="n">
        <f aca="false">B61-F61</f>
        <v>3.34770594750788</v>
      </c>
      <c r="P61" s="34" t="n">
        <f aca="false">C61-G61</f>
        <v>2.031223606055</v>
      </c>
      <c r="Q61" s="35" t="n">
        <f aca="false">D61-H61</f>
        <v>1.7873706828724</v>
      </c>
      <c r="R61" s="74"/>
      <c r="S61" s="37" t="n">
        <f aca="false">M61-B61</f>
        <v>-4.69610445142861</v>
      </c>
      <c r="T61" s="38" t="n">
        <f aca="false">M61-C61</f>
        <v>19.6775332528862</v>
      </c>
      <c r="U61" s="39" t="n">
        <f aca="false">M61-D61</f>
        <v>20.7659280396566</v>
      </c>
      <c r="V61" s="4"/>
      <c r="W61" s="75" t="n">
        <f aca="false">(B61-C61)/C61</f>
        <v>0.523494969690114</v>
      </c>
      <c r="X61" s="75" t="n">
        <f aca="false">(C61-D61)/D61</f>
        <v>0.0239359915683488</v>
      </c>
    </row>
    <row r="62" customFormat="false" ht="12.75" hidden="false" customHeight="false" outlineLevel="0" collapsed="false">
      <c r="A62" s="76" t="s">
        <v>64</v>
      </c>
      <c r="B62" s="40" t="n">
        <v>72.8226278692961</v>
      </c>
      <c r="C62" s="41" t="n">
        <v>48.7098706152417</v>
      </c>
      <c r="D62" s="42" t="n">
        <v>47.6306926075262</v>
      </c>
      <c r="E62" s="36"/>
      <c r="F62" s="43" t="n">
        <v>69.4342937742246</v>
      </c>
      <c r="G62" s="44" t="n">
        <v>46.6338610741679</v>
      </c>
      <c r="H62" s="45" t="n">
        <v>45.8036661468792</v>
      </c>
      <c r="I62" s="24"/>
      <c r="J62" s="28" t="n">
        <v>65.8935181805965</v>
      </c>
      <c r="K62" s="29" t="n">
        <v>65.8935087047637</v>
      </c>
      <c r="L62" s="30" t="n">
        <v>65.8934583090375</v>
      </c>
      <c r="M62" s="46" t="n">
        <f aca="false">J62</f>
        <v>65.8935181805965</v>
      </c>
      <c r="N62" s="32"/>
      <c r="O62" s="47" t="n">
        <f aca="false">B62-F62</f>
        <v>3.38833409507144</v>
      </c>
      <c r="P62" s="48" t="n">
        <f aca="false">C62-G62</f>
        <v>2.0760095410738</v>
      </c>
      <c r="Q62" s="49" t="n">
        <f aca="false">D62-H62</f>
        <v>1.827026460647</v>
      </c>
      <c r="R62" s="36"/>
      <c r="S62" s="50" t="n">
        <f aca="false">M62-B62</f>
        <v>-6.92910968869954</v>
      </c>
      <c r="T62" s="51" t="n">
        <f aca="false">M62-C62</f>
        <v>17.1836475653549</v>
      </c>
      <c r="U62" s="52" t="n">
        <f aca="false">M62-D62</f>
        <v>18.2628255730703</v>
      </c>
      <c r="V62" s="4"/>
      <c r="W62" s="75" t="n">
        <f aca="false">(B62-C62)/C62</f>
        <v>0.495028152394832</v>
      </c>
      <c r="X62" s="75" t="n">
        <f aca="false">(C62-D62)/D62</f>
        <v>0.0226571974631527</v>
      </c>
    </row>
    <row r="63" customFormat="false" ht="12.75" hidden="false" customHeight="false" outlineLevel="0" collapsed="false">
      <c r="A63" s="76" t="s">
        <v>65</v>
      </c>
      <c r="B63" s="40" t="n">
        <v>75.6066153472676</v>
      </c>
      <c r="C63" s="41" t="n">
        <v>51.3884445859978</v>
      </c>
      <c r="D63" s="42" t="n">
        <v>50.4191045699453</v>
      </c>
      <c r="E63" s="36"/>
      <c r="F63" s="43" t="n">
        <v>72.2177139894721</v>
      </c>
      <c r="G63" s="44" t="n">
        <v>49.3040228629384</v>
      </c>
      <c r="H63" s="45" t="n">
        <v>48.5791912437065</v>
      </c>
      <c r="I63" s="24"/>
      <c r="J63" s="28" t="n">
        <v>65.9881455938239</v>
      </c>
      <c r="K63" s="29" t="n">
        <v>65.9881360344897</v>
      </c>
      <c r="L63" s="30" t="n">
        <v>65.9887707378977</v>
      </c>
      <c r="M63" s="46" t="n">
        <f aca="false">J63</f>
        <v>65.9881455938239</v>
      </c>
      <c r="N63" s="32"/>
      <c r="O63" s="47" t="n">
        <f aca="false">B63-F63</f>
        <v>3.38890135779559</v>
      </c>
      <c r="P63" s="48" t="n">
        <f aca="false">C63-G63</f>
        <v>2.08442172305945</v>
      </c>
      <c r="Q63" s="49" t="n">
        <f aca="false">D63-H63</f>
        <v>1.83991332623879</v>
      </c>
      <c r="R63" s="36"/>
      <c r="S63" s="50" t="n">
        <f aca="false">M63-B63</f>
        <v>-9.61846975344375</v>
      </c>
      <c r="T63" s="51" t="n">
        <f aca="false">M63-C63</f>
        <v>14.5997010078261</v>
      </c>
      <c r="U63" s="52" t="n">
        <f aca="false">M63-D63</f>
        <v>15.5690410238786</v>
      </c>
      <c r="V63" s="4"/>
      <c r="W63" s="75" t="n">
        <f aca="false">(B63-C63)/C63</f>
        <v>0.471276586718655</v>
      </c>
      <c r="X63" s="75" t="n">
        <f aca="false">(C63-D63)/D63</f>
        <v>0.0192256491724833</v>
      </c>
    </row>
    <row r="64" customFormat="false" ht="12.75" hidden="false" customHeight="false" outlineLevel="0" collapsed="false">
      <c r="A64" s="76" t="s">
        <v>66</v>
      </c>
      <c r="B64" s="40" t="n">
        <v>73.9301543923456</v>
      </c>
      <c r="C64" s="41" t="n">
        <v>49.9443138438831</v>
      </c>
      <c r="D64" s="42" t="n">
        <v>48.9285882630429</v>
      </c>
      <c r="E64" s="36"/>
      <c r="F64" s="43" t="n">
        <v>70.5539979741948</v>
      </c>
      <c r="G64" s="44" t="n">
        <v>47.8725951396893</v>
      </c>
      <c r="H64" s="45" t="n">
        <v>47.101335057646</v>
      </c>
      <c r="I64" s="24"/>
      <c r="J64" s="28" t="n">
        <v>65.9533691433873</v>
      </c>
      <c r="K64" s="29" t="n">
        <v>65.9533594242768</v>
      </c>
      <c r="L64" s="30" t="n">
        <v>65.9538053161669</v>
      </c>
      <c r="M64" s="46" t="n">
        <f aca="false">J64</f>
        <v>65.9533691433873</v>
      </c>
      <c r="N64" s="32"/>
      <c r="O64" s="47" t="n">
        <f aca="false">B64-F64</f>
        <v>3.37615641815083</v>
      </c>
      <c r="P64" s="48" t="n">
        <f aca="false">C64-G64</f>
        <v>2.07171870419379</v>
      </c>
      <c r="Q64" s="49" t="n">
        <f aca="false">D64-H64</f>
        <v>1.8272532053969</v>
      </c>
      <c r="R64" s="36"/>
      <c r="S64" s="50" t="n">
        <f aca="false">M64-B64</f>
        <v>-7.97678524895832</v>
      </c>
      <c r="T64" s="51" t="n">
        <f aca="false">M64-C64</f>
        <v>16.0090552995041</v>
      </c>
      <c r="U64" s="52" t="n">
        <f aca="false">M64-D64</f>
        <v>17.0247808803444</v>
      </c>
      <c r="V64" s="4"/>
      <c r="W64" s="75" t="n">
        <f aca="false">(B64-C64)/C64</f>
        <v>0.480251678367989</v>
      </c>
      <c r="X64" s="75" t="n">
        <f aca="false">(C64-D64)/D64</f>
        <v>0.0207593477943743</v>
      </c>
    </row>
    <row r="65" customFormat="false" ht="12.75" hidden="false" customHeight="false" outlineLevel="0" collapsed="false">
      <c r="A65" s="76" t="s">
        <v>67</v>
      </c>
      <c r="B65" s="40" t="n">
        <v>73.208987213957</v>
      </c>
      <c r="C65" s="41" t="n">
        <v>49.3136581951474</v>
      </c>
      <c r="D65" s="42" t="n">
        <v>48.2600286759336</v>
      </c>
      <c r="E65" s="36"/>
      <c r="F65" s="43" t="n">
        <v>69.8359833511969</v>
      </c>
      <c r="G65" s="44" t="n">
        <v>47.2446210525359</v>
      </c>
      <c r="H65" s="45" t="n">
        <v>46.4367253643137</v>
      </c>
      <c r="I65" s="24"/>
      <c r="J65" s="28" t="n">
        <v>65.919625217812</v>
      </c>
      <c r="K65" s="29" t="n">
        <v>65.9196154909508</v>
      </c>
      <c r="L65" s="30" t="n">
        <v>65.9199381579967</v>
      </c>
      <c r="M65" s="46" t="n">
        <f aca="false">J65</f>
        <v>65.919625217812</v>
      </c>
      <c r="N65" s="32"/>
      <c r="O65" s="47" t="n">
        <f aca="false">B65-F65</f>
        <v>3.37300386276011</v>
      </c>
      <c r="P65" s="48" t="n">
        <f aca="false">C65-G65</f>
        <v>2.06903714261142</v>
      </c>
      <c r="Q65" s="49" t="n">
        <f aca="false">D65-H65</f>
        <v>1.82330331161987</v>
      </c>
      <c r="R65" s="36"/>
      <c r="S65" s="50" t="n">
        <f aca="false">M65-B65</f>
        <v>-7.28936199614506</v>
      </c>
      <c r="T65" s="51" t="n">
        <f aca="false">M65-C65</f>
        <v>16.6059670226646</v>
      </c>
      <c r="U65" s="52" t="n">
        <f aca="false">M65-D65</f>
        <v>17.6595965418784</v>
      </c>
      <c r="V65" s="4"/>
      <c r="W65" s="75" t="n">
        <f aca="false">(B65-C65)/C65</f>
        <v>0.484558029020063</v>
      </c>
      <c r="X65" s="75" t="n">
        <f aca="false">(C65-D65)/D65</f>
        <v>0.0218323434138202</v>
      </c>
    </row>
    <row r="66" customFormat="false" ht="12.75" hidden="false" customHeight="false" outlineLevel="0" collapsed="false">
      <c r="A66" s="76" t="s">
        <v>68</v>
      </c>
      <c r="B66" s="40" t="n">
        <v>73.7029386019968</v>
      </c>
      <c r="C66" s="41" t="n">
        <v>49.5943604764293</v>
      </c>
      <c r="D66" s="42" t="n">
        <v>48.5550361930118</v>
      </c>
      <c r="E66" s="36"/>
      <c r="F66" s="43" t="n">
        <v>70.3119535065069</v>
      </c>
      <c r="G66" s="44" t="n">
        <v>47.5140424105253</v>
      </c>
      <c r="H66" s="45" t="n">
        <v>46.7201370685278</v>
      </c>
      <c r="I66" s="24"/>
      <c r="J66" s="28" t="n">
        <v>65.9213588322052</v>
      </c>
      <c r="K66" s="29" t="n">
        <v>65.9213678893852</v>
      </c>
      <c r="L66" s="30" t="n">
        <v>65.9216093373316</v>
      </c>
      <c r="M66" s="46" t="n">
        <f aca="false">J66</f>
        <v>65.9213588322052</v>
      </c>
      <c r="N66" s="32"/>
      <c r="O66" s="47" t="n">
        <f aca="false">B66-F66</f>
        <v>3.39098509548987</v>
      </c>
      <c r="P66" s="48" t="n">
        <f aca="false">C66-G66</f>
        <v>2.08031806590408</v>
      </c>
      <c r="Q66" s="49" t="n">
        <f aca="false">D66-H66</f>
        <v>1.834899124484</v>
      </c>
      <c r="R66" s="36"/>
      <c r="S66" s="50" t="n">
        <f aca="false">M66-B66</f>
        <v>-7.78157976979153</v>
      </c>
      <c r="T66" s="51" t="n">
        <f aca="false">M66-C66</f>
        <v>16.3269983557759</v>
      </c>
      <c r="U66" s="52" t="n">
        <f aca="false">M66-D66</f>
        <v>17.3663226391934</v>
      </c>
      <c r="V66" s="4"/>
      <c r="W66" s="75" t="n">
        <f aca="false">(B66-C66)/C66</f>
        <v>0.486115314200401</v>
      </c>
      <c r="X66" s="75" t="n">
        <f aca="false">(C66-D66)/D66</f>
        <v>0.0214050768963726</v>
      </c>
    </row>
    <row r="67" customFormat="false" ht="12.75" hidden="false" customHeight="false" outlineLevel="0" collapsed="false">
      <c r="A67" s="76" t="s">
        <v>69</v>
      </c>
      <c r="B67" s="40" t="n">
        <v>73.8661747336262</v>
      </c>
      <c r="C67" s="41" t="n">
        <v>50.0257904111704</v>
      </c>
      <c r="D67" s="42" t="n">
        <v>49.0086614827393</v>
      </c>
      <c r="E67" s="36"/>
      <c r="F67" s="43" t="n">
        <v>70.4970929103178</v>
      </c>
      <c r="G67" s="44" t="n">
        <v>47.9584077433691</v>
      </c>
      <c r="H67" s="45" t="n">
        <v>47.18064432979</v>
      </c>
      <c r="I67" s="24"/>
      <c r="J67" s="28" t="n">
        <v>66.0481756616995</v>
      </c>
      <c r="K67" s="29" t="n">
        <v>66.0481756992411</v>
      </c>
      <c r="L67" s="30" t="n">
        <v>66.0498064303289</v>
      </c>
      <c r="M67" s="46" t="n">
        <f aca="false">J67</f>
        <v>66.0481756616995</v>
      </c>
      <c r="N67" s="32"/>
      <c r="O67" s="47" t="n">
        <f aca="false">B67-F67</f>
        <v>3.36908182330848</v>
      </c>
      <c r="P67" s="48" t="n">
        <f aca="false">C67-G67</f>
        <v>2.06738266780133</v>
      </c>
      <c r="Q67" s="49" t="n">
        <f aca="false">D67-H67</f>
        <v>1.82801715294929</v>
      </c>
      <c r="R67" s="36"/>
      <c r="S67" s="50" t="n">
        <f aca="false">M67-B67</f>
        <v>-7.81799907192671</v>
      </c>
      <c r="T67" s="51" t="n">
        <f aca="false">M67-C67</f>
        <v>16.0223852505291</v>
      </c>
      <c r="U67" s="52" t="n">
        <f aca="false">M67-D67</f>
        <v>17.0395141789602</v>
      </c>
      <c r="V67" s="4"/>
      <c r="W67" s="75" t="n">
        <f aca="false">(B67-C67)/C67</f>
        <v>0.47656187191662</v>
      </c>
      <c r="X67" s="75" t="n">
        <f aca="false">(C67-D67)/D67</f>
        <v>0.0207540646420087</v>
      </c>
    </row>
    <row r="68" customFormat="false" ht="12.75" hidden="false" customHeight="false" outlineLevel="0" collapsed="false">
      <c r="A68" s="76" t="s">
        <v>70</v>
      </c>
      <c r="B68" s="40" t="n">
        <v>74.0436403394992</v>
      </c>
      <c r="C68" s="41" t="n">
        <v>50.2044462404445</v>
      </c>
      <c r="D68" s="42" t="n">
        <v>49.1962256812411</v>
      </c>
      <c r="E68" s="36"/>
      <c r="F68" s="43" t="n">
        <v>70.6815410949544</v>
      </c>
      <c r="G68" s="44" t="n">
        <v>48.141529009739</v>
      </c>
      <c r="H68" s="45" t="n">
        <v>47.3722701039593</v>
      </c>
      <c r="I68" s="24"/>
      <c r="J68" s="28" t="n">
        <v>66.0387425369082</v>
      </c>
      <c r="K68" s="29" t="n">
        <v>66.0387404500596</v>
      </c>
      <c r="L68" s="30" t="n">
        <v>66.0400281786108</v>
      </c>
      <c r="M68" s="46" t="n">
        <f aca="false">J68</f>
        <v>66.0387425369082</v>
      </c>
      <c r="N68" s="32"/>
      <c r="O68" s="47" t="n">
        <f aca="false">B68-F68</f>
        <v>3.36209924454482</v>
      </c>
      <c r="P68" s="48" t="n">
        <f aca="false">C68-G68</f>
        <v>2.06291723070551</v>
      </c>
      <c r="Q68" s="49" t="n">
        <f aca="false">D68-H68</f>
        <v>1.82395557728177</v>
      </c>
      <c r="R68" s="36"/>
      <c r="S68" s="50" t="n">
        <f aca="false">M68-B68</f>
        <v>-8.00489780259106</v>
      </c>
      <c r="T68" s="51" t="n">
        <f aca="false">M68-C68</f>
        <v>15.8342962964637</v>
      </c>
      <c r="U68" s="52" t="n">
        <f aca="false">M68-D68</f>
        <v>16.8425168556671</v>
      </c>
      <c r="V68" s="4"/>
      <c r="W68" s="75" t="n">
        <f aca="false">(B68-C68)/C68</f>
        <v>0.474842287571135</v>
      </c>
      <c r="X68" s="75" t="n">
        <f aca="false">(C68-D68)/D68</f>
        <v>0.0204938599504775</v>
      </c>
    </row>
    <row r="69" customFormat="false" ht="12.75" hidden="false" customHeight="false" outlineLevel="0" collapsed="false">
      <c r="A69" s="76" t="s">
        <v>71</v>
      </c>
      <c r="B69" s="40" t="n">
        <v>76.7272465720263</v>
      </c>
      <c r="C69" s="41" t="n">
        <v>52.7989065134191</v>
      </c>
      <c r="D69" s="42" t="n">
        <v>51.8586811844387</v>
      </c>
      <c r="E69" s="36"/>
      <c r="F69" s="43" t="n">
        <v>73.331189297798</v>
      </c>
      <c r="G69" s="44" t="n">
        <v>50.6994967726256</v>
      </c>
      <c r="H69" s="45" t="n">
        <v>49.9991635340859</v>
      </c>
      <c r="I69" s="24"/>
      <c r="J69" s="28" t="n">
        <v>66.1231899956778</v>
      </c>
      <c r="K69" s="29" t="n">
        <v>66.1232268253878</v>
      </c>
      <c r="L69" s="30" t="n">
        <v>66.1248994681022</v>
      </c>
      <c r="M69" s="46" t="n">
        <f aca="false">J69</f>
        <v>66.1231899956778</v>
      </c>
      <c r="N69" s="32"/>
      <c r="O69" s="47" t="n">
        <f aca="false">B69-F69</f>
        <v>3.39605727422823</v>
      </c>
      <c r="P69" s="48" t="n">
        <f aca="false">C69-G69</f>
        <v>2.09940974079358</v>
      </c>
      <c r="Q69" s="49" t="n">
        <f aca="false">D69-H69</f>
        <v>1.85951765035288</v>
      </c>
      <c r="R69" s="36"/>
      <c r="S69" s="50" t="n">
        <f aca="false">M69-B69</f>
        <v>-10.6040565763485</v>
      </c>
      <c r="T69" s="51" t="n">
        <f aca="false">M69-C69</f>
        <v>13.3242834822586</v>
      </c>
      <c r="U69" s="52" t="n">
        <f aca="false">M69-D69</f>
        <v>14.264508811239</v>
      </c>
      <c r="V69" s="4"/>
      <c r="W69" s="75" t="n">
        <f aca="false">(B69-C69)/C69</f>
        <v>0.453197644396776</v>
      </c>
      <c r="X69" s="75" t="n">
        <f aca="false">(C69-D69)/D69</f>
        <v>0.0181305291130801</v>
      </c>
    </row>
    <row r="70" customFormat="false" ht="12.75" hidden="false" customHeight="false" outlineLevel="0" collapsed="false">
      <c r="A70" s="76" t="s">
        <v>72</v>
      </c>
      <c r="B70" s="40" t="n">
        <v>74.5975173702384</v>
      </c>
      <c r="C70" s="41" t="n">
        <v>49.797333393519</v>
      </c>
      <c r="D70" s="42" t="n">
        <v>48.7550561144922</v>
      </c>
      <c r="E70" s="36"/>
      <c r="F70" s="43" t="n">
        <v>71.2267083495252</v>
      </c>
      <c r="G70" s="44" t="n">
        <v>47.7385610161305</v>
      </c>
      <c r="H70" s="45" t="n">
        <v>46.9397627993141</v>
      </c>
      <c r="I70" s="24"/>
      <c r="J70" s="28" t="n">
        <v>66.2012952773042</v>
      </c>
      <c r="K70" s="29" t="n">
        <v>66.2013222372394</v>
      </c>
      <c r="L70" s="30" t="n">
        <v>66.2012413557</v>
      </c>
      <c r="M70" s="46" t="n">
        <f aca="false">J70</f>
        <v>66.2012952773042</v>
      </c>
      <c r="N70" s="32"/>
      <c r="O70" s="47" t="n">
        <f aca="false">B70-F70</f>
        <v>3.37080902071318</v>
      </c>
      <c r="P70" s="48" t="n">
        <f aca="false">C70-G70</f>
        <v>2.05877237738849</v>
      </c>
      <c r="Q70" s="49" t="n">
        <f aca="false">D70-H70</f>
        <v>1.81529331517812</v>
      </c>
      <c r="R70" s="36"/>
      <c r="S70" s="50" t="n">
        <f aca="false">M70-B70</f>
        <v>-8.39622209293414</v>
      </c>
      <c r="T70" s="51" t="n">
        <f aca="false">M70-C70</f>
        <v>16.4039618837852</v>
      </c>
      <c r="U70" s="52" t="n">
        <f aca="false">M70-D70</f>
        <v>17.446239162812</v>
      </c>
      <c r="V70" s="4"/>
      <c r="W70" s="75" t="n">
        <f aca="false">(B70-C70)/C70</f>
        <v>0.498022329443588</v>
      </c>
      <c r="X70" s="75" t="n">
        <f aca="false">(C70-D70)/D70</f>
        <v>0.0213778295440629</v>
      </c>
    </row>
    <row r="71" customFormat="false" ht="12.75" hidden="false" customHeight="false" outlineLevel="0" collapsed="false">
      <c r="A71" s="76" t="s">
        <v>73</v>
      </c>
      <c r="B71" s="40" t="n">
        <v>74.0955269865917</v>
      </c>
      <c r="C71" s="41" t="n">
        <v>49.6965470939307</v>
      </c>
      <c r="D71" s="42" t="n">
        <v>48.6816541714006</v>
      </c>
      <c r="E71" s="36"/>
      <c r="F71" s="43" t="n">
        <v>70.7433199655387</v>
      </c>
      <c r="G71" s="44" t="n">
        <v>47.6489258345109</v>
      </c>
      <c r="H71" s="45" t="n">
        <v>46.8737442083843</v>
      </c>
      <c r="I71" s="24"/>
      <c r="J71" s="28" t="n">
        <v>66.210708044625</v>
      </c>
      <c r="K71" s="29" t="n">
        <v>66.210732311824</v>
      </c>
      <c r="L71" s="30" t="n">
        <v>66.2113957003322</v>
      </c>
      <c r="M71" s="46" t="n">
        <f aca="false">J71</f>
        <v>66.210708044625</v>
      </c>
      <c r="N71" s="32"/>
      <c r="O71" s="47" t="n">
        <f aca="false">B71-F71</f>
        <v>3.35220702105298</v>
      </c>
      <c r="P71" s="48" t="n">
        <f aca="false">C71-G71</f>
        <v>2.04762125941976</v>
      </c>
      <c r="Q71" s="49" t="n">
        <f aca="false">D71-H71</f>
        <v>1.80790996301639</v>
      </c>
      <c r="R71" s="36"/>
      <c r="S71" s="50" t="n">
        <f aca="false">M71-B71</f>
        <v>-7.88481894196667</v>
      </c>
      <c r="T71" s="51" t="n">
        <f aca="false">M71-C71</f>
        <v>16.5141609506943</v>
      </c>
      <c r="U71" s="52" t="n">
        <f aca="false">M71-D71</f>
        <v>17.5290538732243</v>
      </c>
      <c r="V71" s="4"/>
      <c r="W71" s="75" t="n">
        <f aca="false">(B71-C71)/C71</f>
        <v>0.490959258126019</v>
      </c>
      <c r="X71" s="75" t="n">
        <f aca="false">(C71-D71)/D71</f>
        <v>0.0208475439013796</v>
      </c>
    </row>
    <row r="72" customFormat="false" ht="12.75" hidden="false" customHeight="false" outlineLevel="0" collapsed="false">
      <c r="A72" s="76" t="s">
        <v>74</v>
      </c>
      <c r="B72" s="40" t="n">
        <v>80.168821644814</v>
      </c>
      <c r="C72" s="41" t="n">
        <v>55.9932811447673</v>
      </c>
      <c r="D72" s="42" t="n">
        <v>55.2618786248901</v>
      </c>
      <c r="E72" s="36"/>
      <c r="F72" s="43" t="n">
        <v>76.7497354430676</v>
      </c>
      <c r="G72" s="44" t="n">
        <v>53.8708999786995</v>
      </c>
      <c r="H72" s="45" t="n">
        <v>53.3761951253695</v>
      </c>
      <c r="I72" s="24"/>
      <c r="J72" s="28" t="n">
        <v>66.1574646818923</v>
      </c>
      <c r="K72" s="29" t="n">
        <v>66.1575244280056</v>
      </c>
      <c r="L72" s="30" t="n">
        <v>66.1571201409166</v>
      </c>
      <c r="M72" s="46" t="n">
        <f aca="false">J72</f>
        <v>66.1574646818923</v>
      </c>
      <c r="N72" s="32"/>
      <c r="O72" s="47" t="n">
        <f aca="false">B72-F72</f>
        <v>3.41908620174631</v>
      </c>
      <c r="P72" s="48" t="n">
        <f aca="false">C72-G72</f>
        <v>2.12238116606779</v>
      </c>
      <c r="Q72" s="49" t="n">
        <f aca="false">D72-H72</f>
        <v>1.88568349952065</v>
      </c>
      <c r="R72" s="36"/>
      <c r="S72" s="50" t="n">
        <f aca="false">M72-B72</f>
        <v>-14.0113569629217</v>
      </c>
      <c r="T72" s="51" t="n">
        <f aca="false">M72-C72</f>
        <v>10.164183537125</v>
      </c>
      <c r="U72" s="52" t="n">
        <f aca="false">M72-D72</f>
        <v>10.8955860570021</v>
      </c>
      <c r="V72" s="4"/>
      <c r="W72" s="75" t="n">
        <f aca="false">(B72-C72)/C72</f>
        <v>0.431757882477761</v>
      </c>
      <c r="X72" s="75" t="n">
        <f aca="false">(C72-D72)/D72</f>
        <v>0.0132352091184192</v>
      </c>
    </row>
    <row r="73" customFormat="false" ht="12.75" hidden="false" customHeight="false" outlineLevel="0" collapsed="false">
      <c r="A73" s="76" t="s">
        <v>75</v>
      </c>
      <c r="B73" s="40" t="n">
        <v>76.5865583571447</v>
      </c>
      <c r="C73" s="41" t="n">
        <v>52.7078706235147</v>
      </c>
      <c r="D73" s="42" t="n">
        <v>51.8171430263494</v>
      </c>
      <c r="E73" s="36"/>
      <c r="F73" s="43" t="n">
        <v>73.2114780705078</v>
      </c>
      <c r="G73" s="44" t="n">
        <v>50.6272067828229</v>
      </c>
      <c r="H73" s="45" t="n">
        <v>49.9715591256756</v>
      </c>
      <c r="I73" s="24"/>
      <c r="J73" s="28" t="n">
        <v>66.098267679393</v>
      </c>
      <c r="K73" s="29" t="n">
        <v>66.0982987518322</v>
      </c>
      <c r="L73" s="30" t="n">
        <v>66.0991567703133</v>
      </c>
      <c r="M73" s="46" t="n">
        <f aca="false">J73</f>
        <v>66.098267679393</v>
      </c>
      <c r="N73" s="32"/>
      <c r="O73" s="47" t="n">
        <f aca="false">B73-F73</f>
        <v>3.37508028663692</v>
      </c>
      <c r="P73" s="48" t="n">
        <f aca="false">C73-G73</f>
        <v>2.08066384069177</v>
      </c>
      <c r="Q73" s="49" t="n">
        <f aca="false">D73-H73</f>
        <v>1.84558390067376</v>
      </c>
      <c r="R73" s="36"/>
      <c r="S73" s="50" t="n">
        <f aca="false">M73-B73</f>
        <v>-10.4882906777517</v>
      </c>
      <c r="T73" s="51" t="n">
        <f aca="false">M73-C73</f>
        <v>13.3903970558783</v>
      </c>
      <c r="U73" s="52" t="n">
        <f aca="false">M73-D73</f>
        <v>14.2811246530437</v>
      </c>
      <c r="V73" s="4"/>
      <c r="W73" s="75" t="n">
        <f aca="false">(B73-C73)/C73</f>
        <v>0.453038368865104</v>
      </c>
      <c r="X73" s="75" t="n">
        <f aca="false">(C73-D73)/D73</f>
        <v>0.0171898245473007</v>
      </c>
    </row>
    <row r="74" customFormat="false" ht="12.75" hidden="false" customHeight="false" outlineLevel="0" collapsed="false">
      <c r="A74" s="76" t="s">
        <v>76</v>
      </c>
      <c r="B74" s="40" t="n">
        <v>75.9194351169425</v>
      </c>
      <c r="C74" s="41" t="n">
        <v>51.6834577227959</v>
      </c>
      <c r="D74" s="42" t="n">
        <v>50.7035517781102</v>
      </c>
      <c r="E74" s="36"/>
      <c r="F74" s="43" t="n">
        <v>72.5193236829094</v>
      </c>
      <c r="G74" s="44" t="n">
        <v>49.5891442634033</v>
      </c>
      <c r="H74" s="45" t="n">
        <v>48.8530589607259</v>
      </c>
      <c r="I74" s="24"/>
      <c r="J74" s="28" t="n">
        <v>66.0076042084755</v>
      </c>
      <c r="K74" s="29" t="n">
        <v>66.0076158842712</v>
      </c>
      <c r="L74" s="30" t="n">
        <v>66.0080485300669</v>
      </c>
      <c r="M74" s="46" t="n">
        <f aca="false">J74</f>
        <v>66.0076042084755</v>
      </c>
      <c r="N74" s="32"/>
      <c r="O74" s="47" t="n">
        <f aca="false">B74-F74</f>
        <v>3.40011143403311</v>
      </c>
      <c r="P74" s="48" t="n">
        <f aca="false">C74-G74</f>
        <v>2.09431345939252</v>
      </c>
      <c r="Q74" s="49" t="n">
        <f aca="false">D74-H74</f>
        <v>1.85049281738433</v>
      </c>
      <c r="R74" s="36"/>
      <c r="S74" s="50" t="n">
        <f aca="false">M74-B74</f>
        <v>-9.91183090846707</v>
      </c>
      <c r="T74" s="51" t="n">
        <f aca="false">M74-C74</f>
        <v>14.3241464856796</v>
      </c>
      <c r="U74" s="52" t="n">
        <f aca="false">M74-D74</f>
        <v>15.3040524303652</v>
      </c>
      <c r="V74" s="4"/>
      <c r="W74" s="75" t="n">
        <f aca="false">(B74-C74)/C74</f>
        <v>0.46893103638956</v>
      </c>
      <c r="X74" s="75" t="n">
        <f aca="false">(C74-D74)/D74</f>
        <v>0.0193261795342055</v>
      </c>
    </row>
    <row r="75" customFormat="false" ht="12.75" hidden="false" customHeight="false" outlineLevel="0" collapsed="false">
      <c r="A75" s="76" t="s">
        <v>77</v>
      </c>
      <c r="B75" s="40" t="n">
        <v>74.2143918102871</v>
      </c>
      <c r="C75" s="41" t="n">
        <v>50.2244414503241</v>
      </c>
      <c r="D75" s="42" t="n">
        <v>56.06</v>
      </c>
      <c r="E75" s="36"/>
      <c r="F75" s="43" t="n">
        <v>70.8287085493653</v>
      </c>
      <c r="G75" s="44" t="n">
        <v>48.1443807823013</v>
      </c>
      <c r="H75" s="45" t="n">
        <v>47.3658498865206</v>
      </c>
      <c r="I75" s="24"/>
      <c r="J75" s="28" t="n">
        <v>65.958073447743</v>
      </c>
      <c r="K75" s="29" t="n">
        <v>65.9580827826448</v>
      </c>
      <c r="L75" s="30" t="n">
        <v>65.958423622409</v>
      </c>
      <c r="M75" s="46" t="n">
        <f aca="false">J75</f>
        <v>65.958073447743</v>
      </c>
      <c r="N75" s="32"/>
      <c r="O75" s="47" t="n">
        <f aca="false">B75-F75</f>
        <v>3.38568326092179</v>
      </c>
      <c r="P75" s="48" t="n">
        <f aca="false">C75-G75</f>
        <v>2.08006066802284</v>
      </c>
      <c r="Q75" s="49" t="n">
        <f aca="false">D75-H75</f>
        <v>8.69415011347937</v>
      </c>
      <c r="R75" s="36"/>
      <c r="S75" s="50" t="n">
        <f aca="false">M75-B75</f>
        <v>-8.25631836254405</v>
      </c>
      <c r="T75" s="51" t="n">
        <f aca="false">M75-C75</f>
        <v>15.7336319974189</v>
      </c>
      <c r="U75" s="52" t="n">
        <f aca="false">M75-D75</f>
        <v>9.898073447743</v>
      </c>
      <c r="V75" s="4"/>
      <c r="W75" s="75" t="n">
        <f aca="false">(B75-C75)/C75</f>
        <v>0.477654896046796</v>
      </c>
      <c r="X75" s="75" t="n">
        <f aca="false">(C75-D75)/D75</f>
        <v>-0.104094872452299</v>
      </c>
    </row>
    <row r="76" customFormat="false" ht="12.75" hidden="false" customHeight="false" outlineLevel="0" collapsed="false">
      <c r="A76" s="76" t="s">
        <v>78</v>
      </c>
      <c r="B76" s="40" t="n">
        <v>68.7832292567947</v>
      </c>
      <c r="C76" s="41" t="n">
        <v>44.1766623301751</v>
      </c>
      <c r="D76" s="42" t="n">
        <v>43.0982511369922</v>
      </c>
      <c r="E76" s="36"/>
      <c r="F76" s="43" t="n">
        <v>65.4215076741373</v>
      </c>
      <c r="G76" s="44" t="n">
        <v>42.1497383594709</v>
      </c>
      <c r="H76" s="45" t="n">
        <v>41.3222278343552</v>
      </c>
      <c r="I76" s="24"/>
      <c r="J76" s="28" t="n">
        <v>66.5125288039843</v>
      </c>
      <c r="K76" s="29" t="n">
        <v>66.5126370620274</v>
      </c>
      <c r="L76" s="30" t="n">
        <v>66.5090246120861</v>
      </c>
      <c r="M76" s="46" t="n">
        <f aca="false">J76</f>
        <v>66.5125288039843</v>
      </c>
      <c r="N76" s="32"/>
      <c r="O76" s="47" t="n">
        <f aca="false">B76-F76</f>
        <v>3.36172158265732</v>
      </c>
      <c r="P76" s="48" t="n">
        <f aca="false">C76-G76</f>
        <v>2.02692397070422</v>
      </c>
      <c r="Q76" s="49" t="n">
        <f aca="false">D76-H76</f>
        <v>1.776023302637</v>
      </c>
      <c r="R76" s="36"/>
      <c r="S76" s="50" t="n">
        <f aca="false">M76-B76</f>
        <v>-2.27070045281036</v>
      </c>
      <c r="T76" s="51" t="n">
        <f aca="false">M76-C76</f>
        <v>22.3358664738092</v>
      </c>
      <c r="U76" s="52" t="n">
        <f aca="false">M76-D76</f>
        <v>23.4142776669921</v>
      </c>
      <c r="V76" s="4"/>
      <c r="W76" s="75" t="n">
        <f aca="false">(B76-C76)/C76</f>
        <v>0.557003757837357</v>
      </c>
      <c r="X76" s="75" t="n">
        <f aca="false">(C76-D76)/D76</f>
        <v>0.0250221566939017</v>
      </c>
    </row>
    <row r="77" customFormat="false" ht="12.75" hidden="false" customHeight="false" outlineLevel="0" collapsed="false">
      <c r="A77" s="76" t="s">
        <v>79</v>
      </c>
      <c r="B77" s="40" t="n">
        <v>74.5529906834759</v>
      </c>
      <c r="C77" s="41" t="n">
        <v>49.9892624649392</v>
      </c>
      <c r="D77" s="42" t="n">
        <v>49.0289266699874</v>
      </c>
      <c r="E77" s="36"/>
      <c r="F77" s="43" t="n">
        <v>71.2190401386431</v>
      </c>
      <c r="G77" s="44" t="n">
        <v>47.9589372646413</v>
      </c>
      <c r="H77" s="45" t="n">
        <v>47.2344711326079</v>
      </c>
      <c r="I77" s="24"/>
      <c r="J77" s="28" t="n">
        <v>66.2814734973611</v>
      </c>
      <c r="K77" s="29" t="n">
        <v>66.2814858508319</v>
      </c>
      <c r="L77" s="30" t="n">
        <v>66.2827107927146</v>
      </c>
      <c r="M77" s="46" t="n">
        <f aca="false">J77</f>
        <v>66.2814734973611</v>
      </c>
      <c r="N77" s="32"/>
      <c r="O77" s="47" t="n">
        <f aca="false">B77-F77</f>
        <v>3.33395054483277</v>
      </c>
      <c r="P77" s="48" t="n">
        <f aca="false">C77-G77</f>
        <v>2.0303252002979</v>
      </c>
      <c r="Q77" s="49" t="n">
        <f aca="false">D77-H77</f>
        <v>1.79445553737945</v>
      </c>
      <c r="R77" s="36"/>
      <c r="S77" s="50" t="n">
        <f aca="false">M77-B77</f>
        <v>-8.27151718611472</v>
      </c>
      <c r="T77" s="51" t="n">
        <f aca="false">M77-C77</f>
        <v>16.2922110324219</v>
      </c>
      <c r="U77" s="52" t="n">
        <f aca="false">M77-D77</f>
        <v>17.2525468273738</v>
      </c>
      <c r="V77" s="4"/>
      <c r="W77" s="75" t="n">
        <f aca="false">(B77-C77)/C77</f>
        <v>0.491380088589321</v>
      </c>
      <c r="X77" s="75" t="n">
        <f aca="false">(C77-D77)/D77</f>
        <v>0.0195871266245714</v>
      </c>
    </row>
    <row r="78" customFormat="false" ht="13.5" hidden="false" customHeight="false" outlineLevel="0" collapsed="false">
      <c r="A78" s="77" t="s">
        <v>80</v>
      </c>
      <c r="B78" s="53" t="n">
        <v>75.8176521817681</v>
      </c>
      <c r="C78" s="54" t="n">
        <v>51.4690652527642</v>
      </c>
      <c r="D78" s="55" t="n">
        <v>50.5674607890598</v>
      </c>
      <c r="E78" s="83"/>
      <c r="F78" s="56" t="n">
        <v>72.4397148161337</v>
      </c>
      <c r="G78" s="57" t="n">
        <v>49.396664656482</v>
      </c>
      <c r="H78" s="58" t="n">
        <v>48.7363454429375</v>
      </c>
      <c r="I78" s="78"/>
      <c r="J78" s="79" t="n">
        <v>66.205629816616</v>
      </c>
      <c r="K78" s="80" t="n">
        <v>66.205640216269</v>
      </c>
      <c r="L78" s="81" t="n">
        <v>66.2064436991968</v>
      </c>
      <c r="M78" s="59" t="n">
        <f aca="false">J78</f>
        <v>66.205629816616</v>
      </c>
      <c r="N78" s="82"/>
      <c r="O78" s="60" t="n">
        <f aca="false">B78-F78</f>
        <v>3.37793736563438</v>
      </c>
      <c r="P78" s="61" t="n">
        <f aca="false">C78-G78</f>
        <v>2.07240059628222</v>
      </c>
      <c r="Q78" s="62" t="n">
        <f aca="false">D78-H78</f>
        <v>1.83111534612228</v>
      </c>
      <c r="R78" s="83"/>
      <c r="S78" s="63" t="n">
        <f aca="false">M78-B78</f>
        <v>-9.61202236515217</v>
      </c>
      <c r="T78" s="64" t="n">
        <f aca="false">M78-C78</f>
        <v>14.7365645638517</v>
      </c>
      <c r="U78" s="65" t="n">
        <f aca="false">M78-D78</f>
        <v>15.6381690275562</v>
      </c>
      <c r="V78" s="4"/>
      <c r="W78" s="75" t="n">
        <f aca="false">(B78-C78)/C78</f>
        <v>0.473072258247322</v>
      </c>
      <c r="X78" s="75" t="n">
        <f aca="false">(C78-D78)/D78</f>
        <v>0.0178297357556759</v>
      </c>
    </row>
    <row r="79" customFormat="false" ht="12.75" hidden="false" customHeight="false" outlineLevel="0" collapsed="false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4"/>
      <c r="U79" s="4"/>
      <c r="V79" s="4"/>
    </row>
    <row r="80" customFormat="false" ht="12.75" hidden="false" customHeight="false" outlineLevel="0" collapsed="false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4"/>
      <c r="U80" s="4"/>
      <c r="V80" s="4"/>
    </row>
    <row r="81" customFormat="false" ht="12.75" hidden="false" customHeight="false" outlineLevel="0" collapsed="false">
      <c r="T81" s="4"/>
      <c r="U81" s="4"/>
      <c r="V81" s="4"/>
    </row>
  </sheetData>
  <mergeCells count="5">
    <mergeCell ref="B4:D4"/>
    <mergeCell ref="F4:H4"/>
    <mergeCell ref="J4:L4"/>
    <mergeCell ref="O4:Q4"/>
    <mergeCell ref="S4:U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2001-04-25T14:36:12Z</dcterms:created>
  <dc:creator>Michael J. Littman</dc:creator>
  <dc:description/>
  <dc:language>en-US</dc:language>
  <cp:lastModifiedBy>Michael J. Littman</cp:lastModifiedBy>
  <cp:lastPrinted>2001-04-25T15:29:07Z</cp:lastPrinted>
  <cp:revision>0</cp:revision>
  <dc:subject/>
  <dc:title/>
</cp:coreProperties>
</file>