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enario Summary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<sst xmlns="http://schemas.openxmlformats.org/spreadsheetml/2006/main" count="62" uniqueCount="32">
  <si>
    <t xml:space="preserve">SCENARIO ONE</t>
  </si>
  <si>
    <t xml:space="preserve">SCENARIO TWO</t>
  </si>
  <si>
    <t xml:space="preserve">SCENARIO THREE</t>
  </si>
  <si>
    <t xml:space="preserve">SCENARIO FOUR</t>
  </si>
  <si>
    <t xml:space="preserve">&gt;MOU Forward Prices (1)</t>
  </si>
  <si>
    <t xml:space="preserve">&gt;Forward Price Blend (2)</t>
  </si>
  <si>
    <t xml:space="preserve">&gt;Pro Rata Shares for</t>
  </si>
  <si>
    <t xml:space="preserve">&gt;Noncore Receives 50% of Core's</t>
  </si>
  <si>
    <t xml:space="preserve">   Utility Past Costs</t>
  </si>
  <si>
    <t xml:space="preserve">  Share of Utility Past Costs</t>
  </si>
  <si>
    <t xml:space="preserve">Core's Cost Structure:</t>
  </si>
  <si>
    <t xml:space="preserve">Cents per kwh:</t>
  </si>
  <si>
    <t xml:space="preserve">PG&amp;E</t>
  </si>
  <si>
    <t xml:space="preserve">SCE</t>
  </si>
  <si>
    <t xml:space="preserve">Share of past DWR Costs (3)</t>
  </si>
  <si>
    <t xml:space="preserve">Cost of short position (buys from market)</t>
  </si>
  <si>
    <t xml:space="preserve">Value of long position (sales to market)</t>
  </si>
  <si>
    <t xml:space="preserve">Cost of utility generation + QF power</t>
  </si>
  <si>
    <t xml:space="preserve">Share of Past Utility costs (4)</t>
  </si>
  <si>
    <t xml:space="preserve">Total Generation Cost for Core</t>
  </si>
  <si>
    <t xml:space="preserve">Other T&amp;D Costs</t>
  </si>
  <si>
    <t xml:space="preserve">Total Cost to Core in Core/Noncore Structure</t>
  </si>
  <si>
    <t xml:space="preserve">Total Cost to Core under CPUC's Recent Decision</t>
  </si>
  <si>
    <t xml:space="preserve">Noncore's Cost Structure:</t>
  </si>
  <si>
    <t xml:space="preserve">Share of Past Utility Costs (4)</t>
  </si>
  <si>
    <t xml:space="preserve">Total Generation Cost for Noncore</t>
  </si>
  <si>
    <t xml:space="preserve">Total Cost to Noncore in Core/Noncore Structure</t>
  </si>
  <si>
    <t xml:space="preserve">Total Cost to Noncore under CPUC's Recent Decision</t>
  </si>
  <si>
    <t xml:space="preserve">(1) Uses MOU forward price assumptions to create 10-fixed price power proxy (approximately $104/Mwh)</t>
  </si>
  <si>
    <t xml:space="preserve">(2) Takes midpoint between MOU forward price assumptions and independent 3rd party expert's price assumptions to create 10-fixed price power proxy (approximately $82.75/Mwh)</t>
  </si>
  <si>
    <t xml:space="preserve">(3) 15-year amortization</t>
  </si>
  <si>
    <t xml:space="preserve">(4) 20-year amortization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</si>
</sst>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2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2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ore_noncore%20proposal052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GE"/>
      <sheetName val="SCE"/>
      <sheetName val="SDGE"/>
      <sheetName val="All Summary"/>
      <sheetName val="Redacted Summary"/>
      <sheetName val="DWR purchases"/>
      <sheetName val="Summary Table"/>
      <sheetName val="Summary--Hertzberg"/>
      <sheetName val="Core &amp; Non-core"/>
      <sheetName val="PGE - Core Analysis"/>
      <sheetName val="Cu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5">
          <cell r="B55">
            <v>14.8794141004406</v>
          </cell>
          <cell r="C55">
            <v>15.6708751528102</v>
          </cell>
        </row>
        <row r="73">
          <cell r="B73">
            <v>12.2110115990807</v>
          </cell>
          <cell r="C73">
            <v>12.2110115990807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6.56"/>
  </cols>
  <sheetData>
    <row r="1" customFormat="false" ht="12.75" hidden="false" customHeight="false" outlineLevel="0" collapsed="false">
      <c r="C1" s="1" t="s">
        <v>0</v>
      </c>
      <c r="F1" s="2" t="s">
        <v>1</v>
      </c>
      <c r="I1" s="2" t="s">
        <v>2</v>
      </c>
      <c r="L1" s="2" t="s">
        <v>3</v>
      </c>
    </row>
    <row r="2" customFormat="false" ht="12.75" hidden="false" customHeight="false" outlineLevel="0" collapsed="false">
      <c r="A2" s="3"/>
      <c r="C2" s="4" t="s">
        <v>4</v>
      </c>
      <c r="D2" s="5"/>
      <c r="F2" s="4" t="s">
        <v>4</v>
      </c>
      <c r="I2" s="4" t="s">
        <v>5</v>
      </c>
      <c r="L2" s="4" t="s">
        <v>5</v>
      </c>
    </row>
    <row r="3" customFormat="false" ht="12.75" hidden="false" customHeight="false" outlineLevel="0" collapsed="false">
      <c r="A3" s="6"/>
      <c r="C3" s="4" t="s">
        <v>6</v>
      </c>
      <c r="D3" s="5"/>
      <c r="F3" s="4" t="s">
        <v>7</v>
      </c>
      <c r="I3" s="4" t="s">
        <v>6</v>
      </c>
      <c r="L3" s="4" t="s">
        <v>7</v>
      </c>
    </row>
    <row r="4" customFormat="false" ht="12.75" hidden="false" customHeight="false" outlineLevel="0" collapsed="false">
      <c r="A4" s="3"/>
      <c r="C4" s="4" t="s">
        <v>8</v>
      </c>
      <c r="F4" s="4" t="s">
        <v>9</v>
      </c>
      <c r="I4" s="4" t="s">
        <v>8</v>
      </c>
      <c r="L4" s="4" t="s">
        <v>9</v>
      </c>
    </row>
    <row r="6" customFormat="false" ht="12.75" hidden="false" customHeight="false" outlineLevel="0" collapsed="false">
      <c r="A6" s="7" t="s">
        <v>10</v>
      </c>
      <c r="C6" s="8" t="s">
        <v>11</v>
      </c>
      <c r="D6" s="9"/>
      <c r="E6" s="10"/>
      <c r="F6" s="8" t="s">
        <v>11</v>
      </c>
      <c r="G6" s="9"/>
      <c r="H6" s="10"/>
      <c r="I6" s="8" t="s">
        <v>11</v>
      </c>
      <c r="J6" s="9"/>
      <c r="K6" s="10"/>
      <c r="L6" s="8" t="s">
        <v>11</v>
      </c>
      <c r="M6" s="9"/>
    </row>
    <row r="7" customFormat="false" ht="12.75" hidden="false" customHeight="false" outlineLevel="0" collapsed="false">
      <c r="A7" s="3"/>
      <c r="C7" s="11" t="s">
        <v>12</v>
      </c>
      <c r="D7" s="12" t="s">
        <v>13</v>
      </c>
      <c r="E7" s="13"/>
      <c r="F7" s="11" t="s">
        <v>12</v>
      </c>
      <c r="G7" s="12" t="s">
        <v>13</v>
      </c>
      <c r="H7" s="13"/>
      <c r="I7" s="11" t="s">
        <v>12</v>
      </c>
      <c r="J7" s="12" t="s">
        <v>13</v>
      </c>
      <c r="K7" s="13"/>
      <c r="L7" s="11" t="s">
        <v>12</v>
      </c>
      <c r="M7" s="12" t="s">
        <v>13</v>
      </c>
    </row>
    <row r="8" customFormat="false" ht="12.75" hidden="false" customHeight="false" outlineLevel="0" collapsed="false">
      <c r="A8" s="3" t="s">
        <v>14</v>
      </c>
      <c r="C8" s="11" t="n">
        <v>0.992060455930207</v>
      </c>
      <c r="D8" s="12" t="n">
        <v>0.47744091668656</v>
      </c>
      <c r="E8" s="13"/>
      <c r="F8" s="11" t="n">
        <v>0.992060455930207</v>
      </c>
      <c r="G8" s="12" t="n">
        <v>0.47744091668656</v>
      </c>
      <c r="H8" s="13"/>
      <c r="I8" s="11" t="n">
        <v>0.992060455930207</v>
      </c>
      <c r="J8" s="12" t="n">
        <v>0.47744091668656</v>
      </c>
      <c r="K8" s="13"/>
      <c r="L8" s="11" t="n">
        <v>0.992060455930207</v>
      </c>
      <c r="M8" s="12" t="n">
        <v>0.47744091668656</v>
      </c>
    </row>
    <row r="9" customFormat="false" ht="12.75" hidden="false" customHeight="false" outlineLevel="0" collapsed="false">
      <c r="A9" s="3" t="s">
        <v>15</v>
      </c>
      <c r="C9" s="11" t="n">
        <v>0</v>
      </c>
      <c r="D9" s="12" t="n">
        <v>0.645626290539639</v>
      </c>
      <c r="E9" s="13"/>
      <c r="F9" s="11" t="n">
        <v>0</v>
      </c>
      <c r="G9" s="12" t="n">
        <v>0.645626290539639</v>
      </c>
      <c r="H9" s="13"/>
      <c r="I9" s="11" t="n">
        <v>0</v>
      </c>
      <c r="J9" s="12" t="n">
        <v>0.513707457136107</v>
      </c>
      <c r="K9" s="13"/>
      <c r="L9" s="11" t="n">
        <v>0</v>
      </c>
      <c r="M9" s="12" t="n">
        <v>0.513707457136107</v>
      </c>
    </row>
    <row r="10" customFormat="false" ht="12.75" hidden="false" customHeight="false" outlineLevel="0" collapsed="false">
      <c r="A10" s="14" t="s">
        <v>16</v>
      </c>
      <c r="C10" s="11" t="n">
        <v>-0.382398070606219</v>
      </c>
      <c r="D10" s="12" t="n">
        <v>0</v>
      </c>
      <c r="E10" s="13"/>
      <c r="F10" s="11" t="n">
        <v>-0.382398070606219</v>
      </c>
      <c r="G10" s="12" t="n">
        <v>0</v>
      </c>
      <c r="H10" s="13"/>
      <c r="I10" s="11" t="n">
        <v>-0.304263849448699</v>
      </c>
      <c r="J10" s="12" t="n">
        <v>0</v>
      </c>
      <c r="K10" s="13"/>
      <c r="L10" s="11" t="n">
        <v>-0.304263849448699</v>
      </c>
      <c r="M10" s="12" t="n">
        <v>0</v>
      </c>
    </row>
    <row r="11" customFormat="false" ht="12.75" hidden="false" customHeight="false" outlineLevel="0" collapsed="false">
      <c r="A11" s="14" t="s">
        <v>17</v>
      </c>
      <c r="C11" s="11" t="n">
        <v>6.72269956998405</v>
      </c>
      <c r="D11" s="12" t="n">
        <v>6.67741902345315</v>
      </c>
      <c r="E11" s="13"/>
      <c r="F11" s="11" t="n">
        <v>6.72269956998405</v>
      </c>
      <c r="G11" s="12" t="n">
        <v>6.67741902345315</v>
      </c>
      <c r="H11" s="13"/>
      <c r="I11" s="11" t="n">
        <v>6.72269956998405</v>
      </c>
      <c r="J11" s="12" t="n">
        <v>6.67741902345315</v>
      </c>
      <c r="K11" s="13"/>
      <c r="L11" s="11" t="n">
        <v>6.72269956998405</v>
      </c>
      <c r="M11" s="12" t="n">
        <v>6.67741902345315</v>
      </c>
    </row>
    <row r="12" customFormat="false" ht="12.75" hidden="false" customHeight="false" outlineLevel="0" collapsed="false">
      <c r="A12" s="3" t="s">
        <v>18</v>
      </c>
      <c r="C12" s="11" t="n">
        <v>0.605831479227459</v>
      </c>
      <c r="D12" s="12" t="n">
        <v>0.312389591788016</v>
      </c>
      <c r="E12" s="13"/>
      <c r="F12" s="11" t="n">
        <v>0.30291573961373</v>
      </c>
      <c r="G12" s="12" t="n">
        <v>0.156194795894008</v>
      </c>
      <c r="H12" s="13"/>
      <c r="I12" s="11" t="n">
        <v>0.605831479227459</v>
      </c>
      <c r="J12" s="12" t="n">
        <v>0.312389591788016</v>
      </c>
      <c r="K12" s="13"/>
      <c r="L12" s="11" t="n">
        <v>0.30291573961373</v>
      </c>
      <c r="M12" s="12" t="n">
        <v>0.156194795894008</v>
      </c>
    </row>
    <row r="13" customFormat="false" ht="12.75" hidden="false" customHeight="false" outlineLevel="0" collapsed="false">
      <c r="A13" s="3"/>
      <c r="C13" s="11"/>
      <c r="D13" s="12"/>
      <c r="E13" s="13"/>
      <c r="F13" s="11"/>
      <c r="G13" s="12"/>
      <c r="H13" s="13"/>
      <c r="I13" s="11"/>
      <c r="J13" s="12"/>
      <c r="K13" s="13"/>
      <c r="L13" s="11"/>
      <c r="M13" s="12"/>
    </row>
    <row r="14" customFormat="false" ht="12.75" hidden="false" customHeight="false" outlineLevel="0" collapsed="false">
      <c r="A14" s="3" t="s">
        <v>19</v>
      </c>
      <c r="C14" s="11" t="n">
        <v>7.9381934345355</v>
      </c>
      <c r="D14" s="12" t="n">
        <v>8.11287582246736</v>
      </c>
      <c r="E14" s="13"/>
      <c r="F14" s="11" t="n">
        <v>7.63527769492177</v>
      </c>
      <c r="G14" s="12" t="n">
        <v>7.95668102657336</v>
      </c>
      <c r="H14" s="13"/>
      <c r="I14" s="11" t="n">
        <v>8.01632765569302</v>
      </c>
      <c r="J14" s="12" t="n">
        <v>7.98095698906383</v>
      </c>
      <c r="K14" s="13"/>
      <c r="L14" s="11" t="n">
        <v>7.71341191607929</v>
      </c>
      <c r="M14" s="12" t="n">
        <v>7.82476219316983</v>
      </c>
    </row>
    <row r="15" customFormat="false" ht="12.75" hidden="false" customHeight="false" outlineLevel="0" collapsed="false">
      <c r="A15" s="3"/>
      <c r="C15" s="11"/>
      <c r="D15" s="12"/>
      <c r="E15" s="13"/>
      <c r="F15" s="11"/>
      <c r="G15" s="12"/>
      <c r="H15" s="13"/>
      <c r="I15" s="11"/>
      <c r="J15" s="12"/>
      <c r="K15" s="13"/>
      <c r="L15" s="11"/>
      <c r="M15" s="12"/>
    </row>
    <row r="16" customFormat="false" ht="12.75" hidden="false" customHeight="false" outlineLevel="0" collapsed="false">
      <c r="A16" s="3" t="s">
        <v>20</v>
      </c>
      <c r="C16" s="11" t="n">
        <v>4.8875</v>
      </c>
      <c r="D16" s="12" t="n">
        <v>5.25</v>
      </c>
      <c r="E16" s="13"/>
      <c r="F16" s="11" t="n">
        <v>4.8875</v>
      </c>
      <c r="G16" s="12" t="n">
        <v>5.25</v>
      </c>
      <c r="H16" s="13"/>
      <c r="I16" s="11" t="n">
        <v>4.8875</v>
      </c>
      <c r="J16" s="12" t="n">
        <v>5.25</v>
      </c>
      <c r="K16" s="13"/>
      <c r="L16" s="11" t="n">
        <v>4.8875</v>
      </c>
      <c r="M16" s="12" t="n">
        <v>5.25</v>
      </c>
    </row>
    <row r="17" customFormat="false" ht="12.75" hidden="false" customHeight="false" outlineLevel="0" collapsed="false">
      <c r="A17" s="3"/>
      <c r="C17" s="11"/>
      <c r="D17" s="12"/>
      <c r="E17" s="13"/>
      <c r="F17" s="11"/>
      <c r="G17" s="12"/>
      <c r="H17" s="13"/>
      <c r="I17" s="11"/>
      <c r="J17" s="12"/>
      <c r="K17" s="13"/>
      <c r="L17" s="11"/>
      <c r="M17" s="12"/>
    </row>
    <row r="18" customFormat="false" ht="12.75" hidden="false" customHeight="false" outlineLevel="0" collapsed="false">
      <c r="A18" s="15" t="s">
        <v>21</v>
      </c>
      <c r="B18" s="16"/>
      <c r="C18" s="17" t="n">
        <v>12.8256934345355</v>
      </c>
      <c r="D18" s="18" t="n">
        <v>13.3628758224674</v>
      </c>
      <c r="E18" s="19"/>
      <c r="F18" s="17" t="n">
        <v>12.5227776949218</v>
      </c>
      <c r="G18" s="18" t="n">
        <v>13.2066810265734</v>
      </c>
      <c r="H18" s="19"/>
      <c r="I18" s="17" t="n">
        <v>12.903827655693</v>
      </c>
      <c r="J18" s="18" t="n">
        <v>13.2309569890638</v>
      </c>
      <c r="K18" s="19"/>
      <c r="L18" s="17" t="n">
        <v>12.6009119160793</v>
      </c>
      <c r="M18" s="18" t="n">
        <v>13.0747621931698</v>
      </c>
    </row>
    <row r="19" customFormat="false" ht="12.75" hidden="false" customHeight="false" outlineLevel="0" collapsed="false">
      <c r="A19" s="15"/>
      <c r="B19" s="16"/>
      <c r="C19" s="17"/>
      <c r="D19" s="18"/>
      <c r="E19" s="19"/>
      <c r="F19" s="17"/>
      <c r="G19" s="18"/>
      <c r="H19" s="19"/>
      <c r="I19" s="17"/>
      <c r="J19" s="18"/>
      <c r="K19" s="19"/>
      <c r="L19" s="17"/>
      <c r="M19" s="18"/>
    </row>
    <row r="20" customFormat="false" ht="12.75" hidden="false" customHeight="false" outlineLevel="0" collapsed="false">
      <c r="A20" s="15" t="s">
        <v>22</v>
      </c>
      <c r="B20" s="16"/>
      <c r="C20" s="20" t="n">
        <f aca="false">+'[1]Core &amp; Non-core'!B55</f>
        <v>14.8794141004406</v>
      </c>
      <c r="D20" s="21" t="n">
        <f aca="false">+'[1]Core &amp; Non-core'!C55</f>
        <v>15.6708751528102</v>
      </c>
      <c r="E20" s="19"/>
      <c r="F20" s="20" t="n">
        <f aca="false">+C20</f>
        <v>14.8794141004406</v>
      </c>
      <c r="G20" s="21" t="n">
        <f aca="false">+D20</f>
        <v>15.6708751528102</v>
      </c>
      <c r="H20" s="19"/>
      <c r="I20" s="20" t="n">
        <f aca="false">+F20</f>
        <v>14.8794141004406</v>
      </c>
      <c r="J20" s="21" t="n">
        <f aca="false">+G20</f>
        <v>15.6708751528102</v>
      </c>
      <c r="K20" s="19"/>
      <c r="L20" s="20" t="n">
        <f aca="false">+I20</f>
        <v>14.8794141004406</v>
      </c>
      <c r="M20" s="21" t="n">
        <f aca="false">+J20</f>
        <v>15.6708751528102</v>
      </c>
    </row>
    <row r="21" customFormat="false" ht="12.75" hidden="false" customHeight="false" outlineLevel="0" collapsed="false">
      <c r="A21" s="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customFormat="false" ht="12.75" hidden="false" customHeight="false" outlineLevel="0" collapsed="false">
      <c r="A22" s="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customFormat="false" ht="12.75" hidden="false" customHeight="false" outlineLevel="0" collapsed="false">
      <c r="A23" s="7" t="s">
        <v>23</v>
      </c>
      <c r="B23" s="22"/>
      <c r="C23" s="8" t="s">
        <v>11</v>
      </c>
      <c r="D23" s="9"/>
      <c r="E23" s="10"/>
      <c r="F23" s="8" t="s">
        <v>11</v>
      </c>
      <c r="G23" s="9"/>
      <c r="H23" s="10"/>
      <c r="I23" s="8" t="s">
        <v>11</v>
      </c>
      <c r="J23" s="9"/>
      <c r="K23" s="10"/>
      <c r="L23" s="8" t="s">
        <v>11</v>
      </c>
      <c r="M23" s="9"/>
    </row>
    <row r="24" customFormat="false" ht="12.75" hidden="false" customHeight="false" outlineLevel="0" collapsed="false">
      <c r="A24" s="3"/>
      <c r="C24" s="11" t="s">
        <v>12</v>
      </c>
      <c r="D24" s="12" t="s">
        <v>13</v>
      </c>
      <c r="E24" s="13"/>
      <c r="F24" s="11" t="s">
        <v>12</v>
      </c>
      <c r="G24" s="12" t="s">
        <v>13</v>
      </c>
      <c r="H24" s="13"/>
      <c r="I24" s="11" t="s">
        <v>12</v>
      </c>
      <c r="J24" s="12" t="s">
        <v>13</v>
      </c>
      <c r="K24" s="13"/>
      <c r="L24" s="11" t="s">
        <v>12</v>
      </c>
      <c r="M24" s="12" t="s">
        <v>13</v>
      </c>
    </row>
    <row r="25" customFormat="false" ht="12.75" hidden="false" customHeight="false" outlineLevel="0" collapsed="false">
      <c r="A25" s="3" t="s">
        <v>14</v>
      </c>
      <c r="C25" s="11" t="n">
        <v>0.992060455930208</v>
      </c>
      <c r="D25" s="12" t="n">
        <v>0.47744091668656</v>
      </c>
      <c r="E25" s="13"/>
      <c r="F25" s="11" t="n">
        <v>0.992060455930208</v>
      </c>
      <c r="G25" s="12" t="n">
        <v>0.47744091668656</v>
      </c>
      <c r="H25" s="13"/>
      <c r="I25" s="11" t="n">
        <v>0.992060455930208</v>
      </c>
      <c r="J25" s="12" t="n">
        <v>0.47744091668656</v>
      </c>
      <c r="K25" s="13"/>
      <c r="L25" s="11" t="n">
        <v>0.992060455930208</v>
      </c>
      <c r="M25" s="12" t="n">
        <v>0.47744091668656</v>
      </c>
    </row>
    <row r="26" customFormat="false" ht="12.75" hidden="false" customHeight="false" outlineLevel="0" collapsed="false">
      <c r="A26" s="3" t="s">
        <v>15</v>
      </c>
      <c r="C26" s="11" t="n">
        <v>10.4</v>
      </c>
      <c r="D26" s="12" t="n">
        <v>10.4</v>
      </c>
      <c r="E26" s="13"/>
      <c r="F26" s="11" t="n">
        <v>10.4</v>
      </c>
      <c r="G26" s="12" t="n">
        <v>10.4</v>
      </c>
      <c r="H26" s="13"/>
      <c r="I26" s="11" t="n">
        <v>8.275</v>
      </c>
      <c r="J26" s="12" t="n">
        <v>8.275</v>
      </c>
      <c r="K26" s="13"/>
      <c r="L26" s="11" t="n">
        <v>8.275</v>
      </c>
      <c r="M26" s="12" t="n">
        <v>8.275</v>
      </c>
    </row>
    <row r="27" customFormat="false" ht="12.75" hidden="false" customHeight="false" outlineLevel="0" collapsed="false">
      <c r="A27" s="3" t="s">
        <v>24</v>
      </c>
      <c r="C27" s="11" t="n">
        <v>0.605831479227459</v>
      </c>
      <c r="D27" s="12" t="n">
        <v>0.312389591788016</v>
      </c>
      <c r="E27" s="13"/>
      <c r="F27" s="11" t="n">
        <v>1.13179016209595</v>
      </c>
      <c r="G27" s="12" t="n">
        <v>0.671915488566093</v>
      </c>
      <c r="H27" s="13"/>
      <c r="I27" s="11" t="n">
        <v>0.605831479227459</v>
      </c>
      <c r="J27" s="12" t="n">
        <v>0.312389591788016</v>
      </c>
      <c r="K27" s="13"/>
      <c r="L27" s="11" t="n">
        <v>1.13179016209595</v>
      </c>
      <c r="M27" s="12" t="n">
        <v>0.671915488566093</v>
      </c>
    </row>
    <row r="28" customFormat="false" ht="12.75" hidden="false" customHeight="false" outlineLevel="0" collapsed="false">
      <c r="A28" s="3"/>
      <c r="C28" s="11"/>
      <c r="D28" s="12"/>
      <c r="E28" s="13"/>
      <c r="F28" s="11"/>
      <c r="G28" s="12"/>
      <c r="H28" s="13"/>
      <c r="I28" s="11"/>
      <c r="J28" s="12"/>
      <c r="K28" s="13"/>
      <c r="L28" s="11"/>
      <c r="M28" s="12"/>
    </row>
    <row r="29" customFormat="false" ht="12.75" hidden="false" customHeight="false" outlineLevel="0" collapsed="false">
      <c r="A29" s="3" t="s">
        <v>25</v>
      </c>
      <c r="C29" s="11" t="n">
        <v>11.9978919351577</v>
      </c>
      <c r="D29" s="12" t="n">
        <v>11.1898305084746</v>
      </c>
      <c r="E29" s="13"/>
      <c r="F29" s="11" t="n">
        <v>12.5238506180262</v>
      </c>
      <c r="G29" s="12" t="n">
        <v>11.5493564052527</v>
      </c>
      <c r="H29" s="13"/>
      <c r="I29" s="11" t="n">
        <v>9.87289193515767</v>
      </c>
      <c r="J29" s="12" t="n">
        <v>9.06483050847458</v>
      </c>
      <c r="K29" s="13"/>
      <c r="L29" s="11" t="n">
        <v>10.3988506180262</v>
      </c>
      <c r="M29" s="12" t="n">
        <v>9.42435640525265</v>
      </c>
    </row>
    <row r="30" customFormat="false" ht="12.75" hidden="false" customHeight="false" outlineLevel="0" collapsed="false">
      <c r="A30" s="3"/>
      <c r="C30" s="11"/>
      <c r="D30" s="12"/>
      <c r="E30" s="13"/>
      <c r="F30" s="11"/>
      <c r="G30" s="12"/>
      <c r="H30" s="13"/>
      <c r="I30" s="11"/>
      <c r="J30" s="12"/>
      <c r="K30" s="13"/>
      <c r="L30" s="11"/>
      <c r="M30" s="12"/>
    </row>
    <row r="31" customFormat="false" ht="12.75" hidden="false" customHeight="false" outlineLevel="0" collapsed="false">
      <c r="A31" s="3" t="s">
        <v>20</v>
      </c>
      <c r="C31" s="11" t="n">
        <v>2.21274711654288</v>
      </c>
      <c r="D31" s="12" t="n">
        <v>1.78313207904092</v>
      </c>
      <c r="E31" s="13"/>
      <c r="F31" s="11" t="n">
        <v>2.21274711654288</v>
      </c>
      <c r="G31" s="12" t="n">
        <v>1.78313207904092</v>
      </c>
      <c r="H31" s="13"/>
      <c r="I31" s="11" t="n">
        <v>2.21274711654288</v>
      </c>
      <c r="J31" s="12" t="n">
        <v>1.78313207904092</v>
      </c>
      <c r="K31" s="13"/>
      <c r="L31" s="11" t="n">
        <v>2.21274711654288</v>
      </c>
      <c r="M31" s="12" t="n">
        <v>1.78313207904092</v>
      </c>
    </row>
    <row r="32" customFormat="false" ht="12.75" hidden="false" customHeight="false" outlineLevel="0" collapsed="false">
      <c r="A32" s="3"/>
      <c r="C32" s="11"/>
      <c r="D32" s="12"/>
      <c r="E32" s="13"/>
      <c r="F32" s="11"/>
      <c r="G32" s="12"/>
      <c r="H32" s="13"/>
      <c r="I32" s="11"/>
      <c r="J32" s="12"/>
      <c r="K32" s="13"/>
      <c r="L32" s="11"/>
      <c r="M32" s="12"/>
    </row>
    <row r="33" customFormat="false" ht="12.75" hidden="false" customHeight="false" outlineLevel="0" collapsed="false">
      <c r="A33" s="15" t="s">
        <v>26</v>
      </c>
      <c r="B33" s="16"/>
      <c r="C33" s="17" t="n">
        <v>14.2106390517006</v>
      </c>
      <c r="D33" s="18" t="n">
        <v>12.9729625875155</v>
      </c>
      <c r="E33" s="19"/>
      <c r="F33" s="17" t="n">
        <v>14.736597734569</v>
      </c>
      <c r="G33" s="18" t="n">
        <v>13.3324884842936</v>
      </c>
      <c r="H33" s="19"/>
      <c r="I33" s="17" t="n">
        <v>12.0856390517006</v>
      </c>
      <c r="J33" s="18" t="n">
        <v>10.8479625875155</v>
      </c>
      <c r="K33" s="19"/>
      <c r="L33" s="17" t="n">
        <v>12.611597734569</v>
      </c>
      <c r="M33" s="18" t="n">
        <v>11.2074884842936</v>
      </c>
    </row>
    <row r="34" customFormat="false" ht="12.75" hidden="false" customHeight="false" outlineLevel="0" collapsed="false">
      <c r="A34" s="15"/>
      <c r="B34" s="16"/>
      <c r="C34" s="17"/>
      <c r="D34" s="18"/>
      <c r="E34" s="19"/>
      <c r="F34" s="17"/>
      <c r="G34" s="18"/>
      <c r="H34" s="19"/>
      <c r="I34" s="17"/>
      <c r="J34" s="18"/>
      <c r="K34" s="19"/>
      <c r="L34" s="17"/>
      <c r="M34" s="18"/>
    </row>
    <row r="35" customFormat="false" ht="12.75" hidden="false" customHeight="false" outlineLevel="0" collapsed="false">
      <c r="A35" s="15" t="s">
        <v>27</v>
      </c>
      <c r="B35" s="16"/>
      <c r="C35" s="23" t="n">
        <f aca="false">+'[1]Core &amp; Non-core'!B73</f>
        <v>12.2110115990807</v>
      </c>
      <c r="D35" s="24" t="n">
        <f aca="false">+'[1]Core &amp; Non-core'!C73</f>
        <v>12.2110115990807</v>
      </c>
      <c r="E35" s="16"/>
      <c r="F35" s="20" t="n">
        <f aca="false">+C35</f>
        <v>12.2110115990807</v>
      </c>
      <c r="G35" s="21" t="n">
        <f aca="false">+D35</f>
        <v>12.2110115990807</v>
      </c>
      <c r="H35" s="16"/>
      <c r="I35" s="20" t="n">
        <f aca="false">+F35</f>
        <v>12.2110115990807</v>
      </c>
      <c r="J35" s="21" t="n">
        <f aca="false">+G35</f>
        <v>12.2110115990807</v>
      </c>
      <c r="K35" s="16"/>
      <c r="L35" s="20" t="n">
        <f aca="false">+I35</f>
        <v>12.2110115990807</v>
      </c>
      <c r="M35" s="21" t="n">
        <f aca="false">+J35</f>
        <v>12.2110115990807</v>
      </c>
    </row>
    <row r="38" customFormat="false" ht="12.75" hidden="false" customHeight="false" outlineLevel="0" collapsed="false">
      <c r="A38" s="0" t="s">
        <v>28</v>
      </c>
    </row>
    <row r="39" customFormat="false" ht="12.75" hidden="false" customHeight="false" outlineLevel="0" collapsed="false">
      <c r="A39" s="0" t="s">
        <v>29</v>
      </c>
    </row>
    <row r="40" customFormat="false" ht="12.75" hidden="false" customHeight="false" outlineLevel="0" collapsed="false">
      <c r="A40" s="0" t="s">
        <v>30</v>
      </c>
    </row>
    <row r="41" customFormat="false" ht="12.75" hidden="false" customHeight="false" outlineLevel="0" collapsed="false">
      <c r="A41" s="0" t="s">
        <v>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2001-05-21T20:55:58Z</dcterms:created>
  <dc:creator>jdasovic</dc:creator>
  <dc:description/>
  <dc:language>en-US</dc:language>
  <cp:lastModifiedBy>jdasovic</cp:lastModifiedBy>
  <cp:lastPrinted>2001-05-21T22:15:27Z</cp:lastPrinted>
  <dcterms:modified xsi:type="dcterms:W3CDTF">2001-05-21T22:15:50Z</dcterms:modified>
  <cp:revision>0</cp:revision>
  <dc:subject/>
  <dc:title/>
</cp:coreProperties>
</file>