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new" sheetId="1" state="visible" r:id="rId3"/>
    <sheet name="non-renew" sheetId="2" state="visible" r:id="rId4"/>
    <sheet name="SS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<sst xmlns="http://schemas.openxmlformats.org/spreadsheetml/2006/main" count="196" uniqueCount="54">
  <si>
    <t xml:space="preserve">FT Security Position assuming Renewal of Capacity, without SST</t>
  </si>
  <si>
    <t xml:space="preserve">Op</t>
  </si>
  <si>
    <t xml:space="preserve">Mkt</t>
  </si>
  <si>
    <t xml:space="preserve">Area</t>
  </si>
  <si>
    <t xml:space="preserve">Daily Position-dths</t>
  </si>
  <si>
    <t xml:space="preserve">Peak</t>
  </si>
  <si>
    <t xml:space="preserve">Portsmouth</t>
  </si>
  <si>
    <t xml:space="preserve">Non-Constrained</t>
  </si>
  <si>
    <t xml:space="preserve">Parma</t>
  </si>
  <si>
    <t xml:space="preserve">Constrained</t>
  </si>
  <si>
    <t xml:space="preserve">Sandusky</t>
  </si>
  <si>
    <t xml:space="preserve">Columbus</t>
  </si>
  <si>
    <t xml:space="preserve">Alliance</t>
  </si>
  <si>
    <t xml:space="preserve">Dayton</t>
  </si>
  <si>
    <t xml:space="preserve">Toledo</t>
  </si>
  <si>
    <t xml:space="preserve">Lima</t>
  </si>
  <si>
    <t xml:space="preserve">Mansfield</t>
  </si>
  <si>
    <t xml:space="preserve">Ohio Misc.</t>
  </si>
  <si>
    <t xml:space="preserve">Pittsburgh</t>
  </si>
  <si>
    <t xml:space="preserve">New Castle</t>
  </si>
  <si>
    <t xml:space="preserve">Total</t>
  </si>
  <si>
    <t xml:space="preserve">Daily Usage-in dths from 6/00</t>
  </si>
  <si>
    <t xml:space="preserve">FT Capacity-dths</t>
  </si>
  <si>
    <t xml:space="preserve">FT Security Position assuming Non-renewal of Capacity, without SST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</si>
  <si>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</si>
  <si>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</si>
  <si>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</si>
  <si>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</si>
  <si>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</si>
  <si>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</si>
  <si>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</si>
  <si>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</si>
  <si>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</si>
  <si>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</si>
  <si>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</si>
  <si>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</si>
  <si>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COH-07 COLUMBUS                                   </t>
  </si>
  <si>
    <t xml:space="preserve">23-5</t>
  </si>
  <si>
    <t xml:space="preserve">COH-07 ALLIANCE                                   </t>
  </si>
  <si>
    <t xml:space="preserve">23-4</t>
  </si>
  <si>
    <t xml:space="preserve">COH-07 DAYTON                                     </t>
  </si>
  <si>
    <t xml:space="preserve">23-6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</si>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</sst>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_(* #,##0.00_);_(* \(#,##0.00\);_(* \-??_);_(@_)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10.56"/>
    <col collapsed="false" customWidth="true" hidden="false" outlineLevel="0" max="4" min="4" style="0" width="17.7"/>
    <col collapsed="false" customWidth="true" hidden="false" outlineLevel="0" max="5" min="5" style="0" width="8.14"/>
    <col collapsed="false" customWidth="true" hidden="false" outlineLevel="0" max="7" min="6" style="0" width="6.99"/>
    <col collapsed="false" customWidth="true" hidden="false" outlineLevel="0" max="8" min="8" style="0" width="6.85"/>
    <col collapsed="false" customWidth="true" hidden="false" outlineLevel="0" max="10" min="9" style="0" width="6.99"/>
    <col collapsed="false" customWidth="true" hidden="false" outlineLevel="0" max="11" min="11" style="0" width="7.14"/>
    <col collapsed="false" customWidth="true" hidden="false" outlineLevel="0" max="12" min="12" style="0" width="7.28"/>
    <col collapsed="false" customWidth="true" hidden="false" outlineLevel="0" max="13" min="13" style="0" width="6.85"/>
    <col collapsed="false" customWidth="true" hidden="false" outlineLevel="0" max="14" min="14" style="0" width="6.28"/>
    <col collapsed="false" customWidth="true" hidden="false" outlineLevel="0" max="17" min="15" style="0" width="7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3</v>
      </c>
      <c r="B3" s="3" t="s">
        <v>3</v>
      </c>
      <c r="C3" s="4" t="s">
        <v>3</v>
      </c>
      <c r="D3" s="4" t="s">
        <v>4</v>
      </c>
      <c r="E3" s="3" t="s">
        <v>5</v>
      </c>
      <c r="F3" s="5" t="n">
        <v>36831</v>
      </c>
      <c r="G3" s="5" t="n">
        <v>36861</v>
      </c>
      <c r="H3" s="5" t="n">
        <v>36892</v>
      </c>
      <c r="I3" s="5" t="n">
        <v>36923</v>
      </c>
      <c r="J3" s="5" t="n">
        <v>36951</v>
      </c>
      <c r="K3" s="5" t="n">
        <v>36982</v>
      </c>
      <c r="L3" s="5" t="n">
        <v>37012</v>
      </c>
      <c r="M3" s="5" t="n">
        <v>37043</v>
      </c>
      <c r="N3" s="5" t="n">
        <v>37073</v>
      </c>
      <c r="O3" s="5" t="n">
        <v>37104</v>
      </c>
      <c r="P3" s="5" t="n">
        <v>37135</v>
      </c>
      <c r="Q3" s="5" t="n">
        <v>37165</v>
      </c>
    </row>
    <row r="4" customFormat="false" ht="12.75" hidden="false" customHeight="false" outlineLevel="0" collapsed="false">
      <c r="A4" s="6" t="n">
        <v>3</v>
      </c>
      <c r="B4" s="6" t="n">
        <v>15</v>
      </c>
      <c r="C4" s="0" t="s">
        <v>6</v>
      </c>
      <c r="D4" s="7" t="s">
        <v>7</v>
      </c>
      <c r="E4" s="7" t="n">
        <f aca="false">E33-E19</f>
        <v>-2964</v>
      </c>
      <c r="F4" s="7" t="n">
        <f aca="false">F33-F19</f>
        <v>-820.666666666667</v>
      </c>
      <c r="G4" s="7" t="n">
        <f aca="false">G33-G19</f>
        <v>-1194.96774193548</v>
      </c>
      <c r="H4" s="7" t="n">
        <f aca="false">H33-H19</f>
        <v>-1386.22580645161</v>
      </c>
      <c r="I4" s="7" t="n">
        <f aca="false">I33-I19</f>
        <v>-1299.85714285714</v>
      </c>
      <c r="J4" s="7" t="n">
        <f aca="false">J33-J19</f>
        <v>-840.161290322581</v>
      </c>
      <c r="K4" s="7" t="n">
        <f aca="false">K33-K19</f>
        <v>-477.4</v>
      </c>
      <c r="L4" s="7" t="n">
        <f aca="false">L33-L19</f>
        <v>-165.741935483871</v>
      </c>
      <c r="M4" s="7" t="n">
        <f aca="false">M33-M19</f>
        <v>-99.0333333333333</v>
      </c>
      <c r="N4" s="7" t="n">
        <f aca="false">N33-N19</f>
        <v>-99.0645161290323</v>
      </c>
      <c r="O4" s="7" t="n">
        <f aca="false">O33-O19</f>
        <v>-99.0645161290323</v>
      </c>
      <c r="P4" s="7" t="n">
        <f aca="false">P33-P19</f>
        <v>-110.766666666667</v>
      </c>
      <c r="Q4" s="7" t="n">
        <f aca="false">Q33-Q19</f>
        <v>-446.322580645161</v>
      </c>
    </row>
    <row r="5" customFormat="false" ht="12.75" hidden="false" customHeight="false" outlineLevel="0" collapsed="false">
      <c r="A5" s="6" t="n">
        <v>5</v>
      </c>
      <c r="B5" s="6" t="n">
        <v>2</v>
      </c>
      <c r="C5" s="0" t="s">
        <v>8</v>
      </c>
      <c r="D5" s="7" t="s">
        <v>9</v>
      </c>
      <c r="E5" s="7" t="n">
        <f aca="false">E34-E20</f>
        <v>-16897</v>
      </c>
      <c r="F5" s="7" t="n">
        <f aca="false">F34-F20</f>
        <v>124.133333333333</v>
      </c>
      <c r="G5" s="7" t="n">
        <f aca="false">G34-G20</f>
        <v>-3184.93548387097</v>
      </c>
      <c r="H5" s="7" t="n">
        <f aca="false">H34-H20</f>
        <v>-4861.51612903226</v>
      </c>
      <c r="I5" s="7" t="n">
        <f aca="false">I34-I20</f>
        <v>-4513</v>
      </c>
      <c r="J5" s="7" t="n">
        <f aca="false">J34-J20</f>
        <v>-1262.38709677419</v>
      </c>
      <c r="K5" s="7" t="n">
        <f aca="false">K34-K20</f>
        <v>1705.93333333333</v>
      </c>
      <c r="L5" s="7" t="n">
        <f aca="false">L34-L20</f>
        <v>4669.35483870968</v>
      </c>
      <c r="M5" s="7" t="n">
        <f aca="false">M34-M20</f>
        <v>6554.86666666667</v>
      </c>
      <c r="N5" s="7" t="n">
        <f aca="false">N34-N20</f>
        <v>6573.70967741936</v>
      </c>
      <c r="O5" s="7" t="n">
        <f aca="false">O34-O20</f>
        <v>6573.70967741936</v>
      </c>
      <c r="P5" s="7" t="n">
        <f aca="false">P34-P20</f>
        <v>6046.46666666667</v>
      </c>
      <c r="Q5" s="7" t="n">
        <f aca="false">Q34-Q20</f>
        <v>3056.58064516129</v>
      </c>
    </row>
    <row r="6" customFormat="false" ht="12.75" hidden="false" customHeight="false" outlineLevel="0" collapsed="false">
      <c r="A6" s="6" t="n">
        <v>5</v>
      </c>
      <c r="B6" s="6" t="n">
        <v>7</v>
      </c>
      <c r="C6" s="0" t="s">
        <v>10</v>
      </c>
      <c r="D6" s="7" t="s">
        <v>9</v>
      </c>
      <c r="E6" s="7" t="n">
        <f aca="false">E35-E21</f>
        <v>-5566</v>
      </c>
      <c r="F6" s="7" t="n">
        <f aca="false">F35-F21</f>
        <v>1333.03333333333</v>
      </c>
      <c r="G6" s="7" t="n">
        <f aca="false">G35-G21</f>
        <v>-7.4193548387093</v>
      </c>
      <c r="H6" s="7" t="n">
        <f aca="false">H35-H21</f>
        <v>-686.548387096775</v>
      </c>
      <c r="I6" s="7" t="n">
        <f aca="false">I35-I21</f>
        <v>-545.357142857143</v>
      </c>
      <c r="J6" s="7" t="n">
        <f aca="false">J35-J21</f>
        <v>771.387096774194</v>
      </c>
      <c r="K6" s="7" t="n">
        <f aca="false">K35-K21</f>
        <v>1973.76666666667</v>
      </c>
      <c r="L6" s="7" t="n">
        <f aca="false">L35-L21</f>
        <v>3174.22580645161</v>
      </c>
      <c r="M6" s="7" t="n">
        <f aca="false">M35-M21</f>
        <v>3938</v>
      </c>
      <c r="N6" s="7" t="n">
        <f aca="false">N35-N21</f>
        <v>3945.61290322581</v>
      </c>
      <c r="O6" s="7" t="n">
        <f aca="false">O35-O21</f>
        <v>3945.61290322581</v>
      </c>
      <c r="P6" s="7" t="n">
        <f aca="false">P35-P21</f>
        <v>3732.03333333333</v>
      </c>
      <c r="Q6" s="7" t="n">
        <f aca="false">Q35-Q21</f>
        <v>2520.90322580645</v>
      </c>
    </row>
    <row r="7" customFormat="false" ht="12.75" hidden="false" customHeight="false" outlineLevel="0" collapsed="false">
      <c r="A7" s="6" t="n">
        <v>7</v>
      </c>
      <c r="B7" s="6" t="n">
        <v>5</v>
      </c>
      <c r="C7" s="0" t="s">
        <v>11</v>
      </c>
      <c r="D7" s="7" t="s">
        <v>7</v>
      </c>
      <c r="E7" s="7" t="n">
        <f aca="false">E36-E22</f>
        <v>-45706</v>
      </c>
      <c r="F7" s="7" t="n">
        <f aca="false">F36-F22</f>
        <v>-13377.9666666667</v>
      </c>
      <c r="G7" s="7" t="n">
        <f aca="false">G36-G22</f>
        <v>-19678.8709677419</v>
      </c>
      <c r="H7" s="7" t="n">
        <f aca="false">H36-H22</f>
        <v>-24712.9677419355</v>
      </c>
      <c r="I7" s="7" t="n">
        <f aca="false">I36-I22</f>
        <v>-23695.6428571429</v>
      </c>
      <c r="J7" s="7" t="n">
        <f aca="false">J36-J22</f>
        <v>-16931.3225806452</v>
      </c>
      <c r="K7" s="7" t="n">
        <f aca="false">K36-K22</f>
        <v>-11099.2333333333</v>
      </c>
      <c r="L7" s="7" t="n">
        <f aca="false">L36-L22</f>
        <v>-5330.1935483871</v>
      </c>
      <c r="M7" s="7" t="n">
        <f aca="false">M36-M22</f>
        <v>-2670.83333333333</v>
      </c>
      <c r="N7" s="7" t="n">
        <f aca="false">N36-N22</f>
        <v>-2670.87096774194</v>
      </c>
      <c r="O7" s="7" t="n">
        <f aca="false">O36-O22</f>
        <v>-2670.87096774194</v>
      </c>
      <c r="P7" s="7" t="n">
        <f aca="false">P36-P22</f>
        <v>-3482.36666666667</v>
      </c>
      <c r="Q7" s="7" t="n">
        <f aca="false">Q36-Q22</f>
        <v>-9363.8064516129</v>
      </c>
    </row>
    <row r="8" customFormat="false" ht="12.75" hidden="false" customHeight="false" outlineLevel="0" collapsed="false">
      <c r="A8" s="6" t="n">
        <v>7</v>
      </c>
      <c r="B8" s="6" t="n">
        <v>4</v>
      </c>
      <c r="C8" s="0" t="s">
        <v>12</v>
      </c>
      <c r="D8" s="7" t="s">
        <v>9</v>
      </c>
      <c r="E8" s="7" t="n">
        <f aca="false">E37-E23</f>
        <v>-2963</v>
      </c>
      <c r="F8" s="7" t="n">
        <f aca="false">F37-F23</f>
        <v>1049.9</v>
      </c>
      <c r="G8" s="7" t="n">
        <f aca="false">G37-G23</f>
        <v>246.548387096774</v>
      </c>
      <c r="H8" s="7" t="n">
        <f aca="false">H37-H23</f>
        <v>-140.290322580645</v>
      </c>
      <c r="I8" s="7" t="n">
        <f aca="false">I37-I23</f>
        <v>-10.6071428571427</v>
      </c>
      <c r="J8" s="7" t="n">
        <f aca="false">J37-J23</f>
        <v>851.83870967742</v>
      </c>
      <c r="K8" s="7" t="n">
        <f aca="false">K37-K23</f>
        <v>1595.43333333333</v>
      </c>
      <c r="L8" s="7" t="n">
        <f aca="false">L37-L23</f>
        <v>2331</v>
      </c>
      <c r="M8" s="7" t="n">
        <f aca="false">M37-M23</f>
        <v>2670.06666666667</v>
      </c>
      <c r="N8" s="7" t="n">
        <f aca="false">N37-N23</f>
        <v>2670.06451612903</v>
      </c>
      <c r="O8" s="7" t="n">
        <f aca="false">O37-O23</f>
        <v>2670.06451612903</v>
      </c>
      <c r="P8" s="7" t="n">
        <f aca="false">P37-P23</f>
        <v>2566.56666666667</v>
      </c>
      <c r="Q8" s="7" t="n">
        <f aca="false">Q37-Q23</f>
        <v>1816.70967741935</v>
      </c>
    </row>
    <row r="9" customFormat="false" ht="12.75" hidden="false" customHeight="false" outlineLevel="0" collapsed="false">
      <c r="A9" s="6" t="n">
        <v>7</v>
      </c>
      <c r="B9" s="6" t="n">
        <v>6</v>
      </c>
      <c r="C9" s="0" t="s">
        <v>13</v>
      </c>
      <c r="D9" s="7" t="s">
        <v>9</v>
      </c>
      <c r="E9" s="7" t="n">
        <f aca="false">E38-E24</f>
        <v>-8106</v>
      </c>
      <c r="F9" s="7" t="n">
        <f aca="false">F38-F24</f>
        <v>-2575.33333333333</v>
      </c>
      <c r="G9" s="7" t="n">
        <f aca="false">G38-G24</f>
        <v>-3648.51612903226</v>
      </c>
      <c r="H9" s="7" t="n">
        <f aca="false">H38-H24</f>
        <v>-4165.25806451613</v>
      </c>
      <c r="I9" s="7" t="n">
        <f aca="false">I38-I24</f>
        <v>-3992</v>
      </c>
      <c r="J9" s="7" t="n">
        <f aca="false">J38-J24</f>
        <v>-2839.90322580645</v>
      </c>
      <c r="K9" s="7" t="n">
        <f aca="false">K38-K24</f>
        <v>-1846.63333333333</v>
      </c>
      <c r="L9" s="7" t="n">
        <f aca="false">L38-L24</f>
        <v>-864.096774193548</v>
      </c>
      <c r="M9" s="7" t="n">
        <f aca="false">M38-M24</f>
        <v>-411.166666666667</v>
      </c>
      <c r="N9" s="7" t="n">
        <f aca="false">N38-N24</f>
        <v>-411.161290322581</v>
      </c>
      <c r="O9" s="7" t="n">
        <f aca="false">O38-O24</f>
        <v>-411.161290322581</v>
      </c>
      <c r="P9" s="7" t="n">
        <f aca="false">P38-P24</f>
        <v>-549.333333333333</v>
      </c>
      <c r="Q9" s="7" t="n">
        <f aca="false">Q38-Q24</f>
        <v>-1551.06451612903</v>
      </c>
    </row>
    <row r="10" customFormat="false" ht="12.75" hidden="false" customHeight="false" outlineLevel="0" collapsed="false">
      <c r="A10" s="6" t="n">
        <v>7</v>
      </c>
      <c r="B10" s="6" t="n">
        <v>1</v>
      </c>
      <c r="C10" s="0" t="s">
        <v>14</v>
      </c>
      <c r="D10" s="7" t="s">
        <v>9</v>
      </c>
      <c r="E10" s="7" t="n">
        <f aca="false">E39-E25</f>
        <v>-51298</v>
      </c>
      <c r="F10" s="7" t="n">
        <f aca="false">F39-F25</f>
        <v>-16372.2666666667</v>
      </c>
      <c r="G10" s="7" t="n">
        <f aca="false">G39-G25</f>
        <v>-23212.3548387097</v>
      </c>
      <c r="H10" s="7" t="n">
        <f aca="false">H39-H25</f>
        <v>-26506.1290322581</v>
      </c>
      <c r="I10" s="7" t="n">
        <f aca="false">I39-I25</f>
        <v>-25401.75</v>
      </c>
      <c r="J10" s="7" t="n">
        <f aca="false">J39-J25</f>
        <v>-18058.5483870968</v>
      </c>
      <c r="K10" s="7" t="n">
        <f aca="false">K39-K25</f>
        <v>-11727.4333333333</v>
      </c>
      <c r="L10" s="7" t="n">
        <f aca="false">L39-L25</f>
        <v>-5464.74193548387</v>
      </c>
      <c r="M10" s="7" t="n">
        <f aca="false">M39-M25</f>
        <v>-2577.83333333333</v>
      </c>
      <c r="N10" s="7" t="n">
        <f aca="false">N39-N25</f>
        <v>-2577.87096774194</v>
      </c>
      <c r="O10" s="7" t="n">
        <f aca="false">O39-O25</f>
        <v>-2577.87096774194</v>
      </c>
      <c r="P10" s="7" t="n">
        <f aca="false">P39-P25</f>
        <v>-3458.76666666667</v>
      </c>
      <c r="Q10" s="7" t="n">
        <f aca="false">Q39-Q25</f>
        <v>-9843.51612903226</v>
      </c>
    </row>
    <row r="11" customFormat="false" ht="12.75" hidden="false" customHeight="false" outlineLevel="0" collapsed="false">
      <c r="A11" s="6" t="n">
        <v>7</v>
      </c>
      <c r="B11" s="6" t="n">
        <v>3</v>
      </c>
      <c r="C11" s="0" t="s">
        <v>15</v>
      </c>
      <c r="D11" s="7" t="s">
        <v>9</v>
      </c>
      <c r="E11" s="7" t="n">
        <f aca="false">E40-E26</f>
        <v>-7680</v>
      </c>
      <c r="F11" s="7" t="n">
        <f aca="false">F40-F26</f>
        <v>-2474.66666666667</v>
      </c>
      <c r="G11" s="7" t="n">
        <f aca="false">G40-G26</f>
        <v>-3513.32258064516</v>
      </c>
      <c r="H11" s="7" t="n">
        <f aca="false">H40-H26</f>
        <v>-4013.48387096774</v>
      </c>
      <c r="I11" s="7" t="n">
        <f aca="false">I40-I26</f>
        <v>-3845.78571428571</v>
      </c>
      <c r="J11" s="7" t="n">
        <f aca="false">J40-J26</f>
        <v>-2730.70967741935</v>
      </c>
      <c r="K11" s="7" t="n">
        <f aca="false">K40-K26</f>
        <v>-1769.33333333333</v>
      </c>
      <c r="L11" s="7" t="n">
        <f aca="false">L40-L26</f>
        <v>-818.354838709677</v>
      </c>
      <c r="M11" s="7" t="n">
        <f aca="false">M40-M26</f>
        <v>-379.966666666667</v>
      </c>
      <c r="N11" s="7" t="n">
        <f aca="false">N40-N26</f>
        <v>-379.967741935484</v>
      </c>
      <c r="O11" s="7" t="n">
        <f aca="false">O40-O26</f>
        <v>-379.967741935484</v>
      </c>
      <c r="P11" s="7" t="n">
        <f aca="false">P40-P26</f>
        <v>-513.733333333333</v>
      </c>
      <c r="Q11" s="7" t="n">
        <f aca="false">Q40-Q26</f>
        <v>-1483.25806451613</v>
      </c>
    </row>
    <row r="12" customFormat="false" ht="12.75" hidden="false" customHeight="false" outlineLevel="0" collapsed="false">
      <c r="A12" s="6" t="n">
        <v>7</v>
      </c>
      <c r="B12" s="6" t="n">
        <v>8</v>
      </c>
      <c r="C12" s="0" t="s">
        <v>16</v>
      </c>
      <c r="D12" s="7" t="s">
        <v>7</v>
      </c>
      <c r="E12" s="7" t="n">
        <f aca="false">E41-E27</f>
        <v>-8610</v>
      </c>
      <c r="F12" s="7" t="n">
        <f aca="false">F41-F27</f>
        <v>-2736.53333333333</v>
      </c>
      <c r="G12" s="7" t="n">
        <f aca="false">G41-G27</f>
        <v>-3903.58064516129</v>
      </c>
      <c r="H12" s="7" t="n">
        <f aca="false">H41-H27</f>
        <v>-4465.58064516129</v>
      </c>
      <c r="I12" s="7" t="n">
        <f aca="false">I41-I27</f>
        <v>-4277.14285714286</v>
      </c>
      <c r="J12" s="7" t="n">
        <f aca="false">J41-J27</f>
        <v>-3024.22580645161</v>
      </c>
      <c r="K12" s="7" t="n">
        <f aca="false">K41-K27</f>
        <v>-1944.03333333333</v>
      </c>
      <c r="L12" s="7" t="n">
        <f aca="false">L41-L27</f>
        <v>-875.516129032258</v>
      </c>
      <c r="M12" s="7" t="n">
        <f aca="false">M41-M27</f>
        <v>-382.933333333333</v>
      </c>
      <c r="N12" s="7" t="n">
        <f aca="false">N41-N27</f>
        <v>-382.935483870968</v>
      </c>
      <c r="O12" s="7" t="n">
        <f aca="false">O41-O27</f>
        <v>-382.935483870968</v>
      </c>
      <c r="P12" s="7" t="n">
        <f aca="false">P41-P27</f>
        <v>-533.233333333333</v>
      </c>
      <c r="Q12" s="7" t="n">
        <f aca="false">Q41-Q27</f>
        <v>-1622.58064516129</v>
      </c>
    </row>
    <row r="13" customFormat="false" ht="12.75" hidden="false" customHeight="false" outlineLevel="0" collapsed="false">
      <c r="A13" s="6" t="n">
        <v>7</v>
      </c>
      <c r="B13" s="6" t="n">
        <v>9</v>
      </c>
      <c r="C13" s="0" t="s">
        <v>17</v>
      </c>
      <c r="D13" s="7" t="s">
        <v>7</v>
      </c>
      <c r="E13" s="7" t="n">
        <f aca="false">E42-E28</f>
        <v>-10481</v>
      </c>
      <c r="F13" s="7" t="n">
        <f aca="false">F42-F28</f>
        <v>-3393.16666666667</v>
      </c>
      <c r="G13" s="7" t="n">
        <f aca="false">G42-G28</f>
        <v>-4850.61290322581</v>
      </c>
      <c r="H13" s="7" t="n">
        <f aca="false">H42-H28</f>
        <v>-5552.41935483871</v>
      </c>
      <c r="I13" s="7" t="n">
        <f aca="false">I42-I28</f>
        <v>-5317.10714285714</v>
      </c>
      <c r="J13" s="7" t="n">
        <f aca="false">J42-J28</f>
        <v>-3752.48387096774</v>
      </c>
      <c r="K13" s="7" t="n">
        <f aca="false">K42-K28</f>
        <v>-2403.46666666667</v>
      </c>
      <c r="L13" s="7" t="n">
        <f aca="false">L42-L28</f>
        <v>-1069.03225806452</v>
      </c>
      <c r="M13" s="7" t="n">
        <f aca="false">M42-M28</f>
        <v>-453.933333333333</v>
      </c>
      <c r="N13" s="7" t="n">
        <f aca="false">N42-N28</f>
        <v>-453.903225806452</v>
      </c>
      <c r="O13" s="7" t="n">
        <f aca="false">O42-O28</f>
        <v>-453.903225806452</v>
      </c>
      <c r="P13" s="7" t="n">
        <f aca="false">P42-P28</f>
        <v>-641.633333333333</v>
      </c>
      <c r="Q13" s="7" t="n">
        <f aca="false">Q42-Q28</f>
        <v>-2002.06451612903</v>
      </c>
    </row>
    <row r="14" customFormat="false" ht="12.75" hidden="false" customHeight="false" outlineLevel="0" collapsed="false">
      <c r="A14" s="6" t="n">
        <v>8</v>
      </c>
      <c r="B14" s="6" t="n">
        <v>35</v>
      </c>
      <c r="C14" s="0" t="s">
        <v>18</v>
      </c>
      <c r="D14" s="7" t="s">
        <v>7</v>
      </c>
      <c r="E14" s="7" t="n">
        <f aca="false">E43-E29</f>
        <v>-3366</v>
      </c>
      <c r="F14" s="7" t="n">
        <f aca="false">F43-F29</f>
        <v>563.566666666667</v>
      </c>
      <c r="G14" s="7" t="n">
        <f aca="false">G43-G29</f>
        <v>-160.41935483871</v>
      </c>
      <c r="H14" s="7" t="n">
        <f aca="false">H43-H29</f>
        <v>-527.483870967742</v>
      </c>
      <c r="I14" s="7" t="n">
        <f aca="false">I43-I29</f>
        <v>-432.428571428572</v>
      </c>
      <c r="J14" s="7" t="n">
        <f aca="false">J43-J29</f>
        <v>351.806451612903</v>
      </c>
      <c r="K14" s="7" t="n">
        <f aca="false">K43-K29</f>
        <v>1031.1</v>
      </c>
      <c r="L14" s="7" t="n">
        <f aca="false">L43-L29</f>
        <v>1698.45161290323</v>
      </c>
      <c r="M14" s="7" t="n">
        <f aca="false">M43-M29</f>
        <v>2067.56666666667</v>
      </c>
      <c r="N14" s="7" t="n">
        <f aca="false">N43-N29</f>
        <v>2069.77419354839</v>
      </c>
      <c r="O14" s="7" t="n">
        <f aca="false">O43-O29</f>
        <v>2069.77419354839</v>
      </c>
      <c r="P14" s="7" t="n">
        <f aca="false">P43-P29</f>
        <v>1948.5</v>
      </c>
      <c r="Q14" s="7" t="n">
        <f aca="false">Q43-Q29</f>
        <v>1235.32258064516</v>
      </c>
    </row>
    <row r="15" customFormat="false" ht="12.75" hidden="false" customHeight="false" outlineLevel="0" collapsed="false">
      <c r="A15" s="6" t="n">
        <v>8</v>
      </c>
      <c r="B15" s="6" t="n">
        <v>39</v>
      </c>
      <c r="C15" s="0" t="s">
        <v>19</v>
      </c>
      <c r="D15" s="7" t="s">
        <v>7</v>
      </c>
      <c r="E15" s="7" t="n">
        <f aca="false">E44-E30</f>
        <v>-86</v>
      </c>
      <c r="F15" s="7" t="n">
        <f aca="false">F44-F30</f>
        <v>-27.1</v>
      </c>
      <c r="G15" s="7" t="n">
        <f aca="false">G44-G30</f>
        <v>-38</v>
      </c>
      <c r="H15" s="7" t="n">
        <f aca="false">H44-H30</f>
        <v>-43.5483870967742</v>
      </c>
      <c r="I15" s="7" t="n">
        <f aca="false">I44-I30</f>
        <v>-42.1071428571429</v>
      </c>
      <c r="J15" s="7" t="n">
        <f aca="false">J44-J30</f>
        <v>-30.2903225806452</v>
      </c>
      <c r="K15" s="7" t="n">
        <f aca="false">K44-K30</f>
        <v>-20.0333333333333</v>
      </c>
      <c r="L15" s="7" t="n">
        <f aca="false">L44-L30</f>
        <v>-9.96774193548387</v>
      </c>
      <c r="M15" s="7" t="n">
        <f aca="false">M44-M30</f>
        <v>-4.4</v>
      </c>
      <c r="N15" s="7" t="n">
        <f aca="false">N44-N30</f>
        <v>-4.38709677419355</v>
      </c>
      <c r="O15" s="7" t="n">
        <f aca="false">O44-O30</f>
        <v>-4.38709677419355</v>
      </c>
      <c r="P15" s="7" t="n">
        <f aca="false">P44-P30</f>
        <v>-6.2</v>
      </c>
      <c r="Q15" s="7" t="n">
        <f aca="false">Q44-Q30</f>
        <v>-16.9677419354839</v>
      </c>
    </row>
    <row r="16" customFormat="false" ht="12.75" hidden="false" customHeight="false" outlineLevel="0" collapsed="false">
      <c r="A16" s="3"/>
      <c r="B16" s="3"/>
      <c r="C16" s="4"/>
      <c r="D16" s="7" t="s">
        <v>20</v>
      </c>
      <c r="E16" s="7" t="n">
        <f aca="false">SUM(E4:E15)</f>
        <v>-163723</v>
      </c>
      <c r="F16" s="7" t="n">
        <f aca="false">SUM(F4:F15)</f>
        <v>-38707.0666666667</v>
      </c>
      <c r="G16" s="7" t="n">
        <f aca="false">SUM(G4:G15)</f>
        <v>-63146.4516129032</v>
      </c>
      <c r="H16" s="7" t="n">
        <f aca="false">SUM(H4:H15)</f>
        <v>-77061.4516129032</v>
      </c>
      <c r="I16" s="7" t="n">
        <f aca="false">SUM(I4:I15)</f>
        <v>-73372.7857142857</v>
      </c>
      <c r="J16" s="7" t="n">
        <f aca="false">SUM(J4:J15)</f>
        <v>-47495</v>
      </c>
      <c r="K16" s="7" t="n">
        <f aca="false">SUM(K4:K15)</f>
        <v>-24981.3333333333</v>
      </c>
      <c r="L16" s="7" t="n">
        <f aca="false">SUM(L4:L15)</f>
        <v>-2724.61290322581</v>
      </c>
      <c r="M16" s="7" t="n">
        <f aca="false">SUM(M4:M15)</f>
        <v>8250.4</v>
      </c>
      <c r="N16" s="7" t="n">
        <f aca="false">SUM(N4:N15)</f>
        <v>8279</v>
      </c>
      <c r="O16" s="7" t="n">
        <f aca="false">SUM(O4:O15)</f>
        <v>8279</v>
      </c>
      <c r="P16" s="7" t="n">
        <f aca="false">SUM(P4:P15)</f>
        <v>4997.53333333333</v>
      </c>
      <c r="Q16" s="7" t="n">
        <f aca="false">SUM(Q4:Q15)</f>
        <v>-17700.064516129</v>
      </c>
    </row>
    <row r="17" customFormat="false" ht="12.75" hidden="false" customHeight="false" outlineLevel="0" collapsed="false">
      <c r="A17" s="3"/>
      <c r="B17" s="3"/>
      <c r="C17" s="4"/>
      <c r="D17" s="4"/>
      <c r="E17" s="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customFormat="false" ht="12.75" hidden="false" customHeight="false" outlineLevel="0" collapsed="false">
      <c r="A18" s="4" t="s">
        <v>21</v>
      </c>
      <c r="B18" s="3"/>
      <c r="C18" s="4"/>
      <c r="D18" s="4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customFormat="false" ht="12.75" hidden="false" customHeight="false" outlineLevel="0" collapsed="false">
      <c r="A19" s="6" t="n">
        <v>3</v>
      </c>
      <c r="B19" s="6" t="n">
        <v>15</v>
      </c>
      <c r="C19" s="0" t="s">
        <v>6</v>
      </c>
      <c r="D19" s="7" t="s">
        <v>7</v>
      </c>
      <c r="E19" s="7" t="n">
        <v>2964</v>
      </c>
      <c r="F19" s="7" t="n">
        <v>820.666666666667</v>
      </c>
      <c r="G19" s="7" t="n">
        <v>1194.96774193548</v>
      </c>
      <c r="H19" s="7" t="n">
        <v>1386.22580645161</v>
      </c>
      <c r="I19" s="7" t="n">
        <v>1299.85714285714</v>
      </c>
      <c r="J19" s="7" t="n">
        <v>840.161290322581</v>
      </c>
      <c r="K19" s="7" t="n">
        <v>477.4</v>
      </c>
      <c r="L19" s="7" t="n">
        <v>165.741935483871</v>
      </c>
      <c r="M19" s="7" t="n">
        <v>99.0333333333333</v>
      </c>
      <c r="N19" s="7" t="n">
        <v>99.0645161290323</v>
      </c>
      <c r="O19" s="7" t="n">
        <v>99.0645161290323</v>
      </c>
      <c r="P19" s="7" t="n">
        <v>110.766666666667</v>
      </c>
      <c r="Q19" s="7" t="n">
        <v>446.322580645161</v>
      </c>
    </row>
    <row r="20" customFormat="false" ht="12.75" hidden="false" customHeight="false" outlineLevel="0" collapsed="false">
      <c r="A20" s="6" t="n">
        <v>5</v>
      </c>
      <c r="B20" s="6" t="n">
        <v>2</v>
      </c>
      <c r="C20" s="0" t="s">
        <v>8</v>
      </c>
      <c r="D20" s="7" t="s">
        <v>9</v>
      </c>
      <c r="E20" s="7" t="n">
        <v>24897</v>
      </c>
      <c r="F20" s="7" t="n">
        <v>7875.86666666667</v>
      </c>
      <c r="G20" s="7" t="n">
        <v>11184.935483871</v>
      </c>
      <c r="H20" s="7" t="n">
        <v>12861.5161290323</v>
      </c>
      <c r="I20" s="7" t="n">
        <v>12513</v>
      </c>
      <c r="J20" s="7" t="n">
        <v>9262.38709677419</v>
      </c>
      <c r="K20" s="7" t="n">
        <v>6294.06666666667</v>
      </c>
      <c r="L20" s="7" t="n">
        <v>3330.64516129032</v>
      </c>
      <c r="M20" s="7" t="n">
        <v>1445.13333333333</v>
      </c>
      <c r="N20" s="7" t="n">
        <v>1426.29032258065</v>
      </c>
      <c r="O20" s="7" t="n">
        <v>1426.29032258065</v>
      </c>
      <c r="P20" s="7" t="n">
        <v>1953.53333333333</v>
      </c>
      <c r="Q20" s="7" t="n">
        <v>4943.41935483871</v>
      </c>
    </row>
    <row r="21" customFormat="false" ht="12.75" hidden="false" customHeight="false" outlineLevel="0" collapsed="false">
      <c r="A21" s="6" t="n">
        <v>5</v>
      </c>
      <c r="B21" s="6" t="n">
        <v>7</v>
      </c>
      <c r="C21" s="0" t="s">
        <v>10</v>
      </c>
      <c r="D21" s="7" t="s">
        <v>9</v>
      </c>
      <c r="E21" s="7" t="n">
        <v>10066</v>
      </c>
      <c r="F21" s="7" t="n">
        <v>3166.96666666667</v>
      </c>
      <c r="G21" s="7" t="n">
        <v>4507.41935483871</v>
      </c>
      <c r="H21" s="7" t="n">
        <v>5186.54838709678</v>
      </c>
      <c r="I21" s="7" t="n">
        <v>5045.35714285714</v>
      </c>
      <c r="J21" s="7" t="n">
        <v>3728.61290322581</v>
      </c>
      <c r="K21" s="7" t="n">
        <v>2526.23333333333</v>
      </c>
      <c r="L21" s="7" t="n">
        <v>1325.77419354839</v>
      </c>
      <c r="M21" s="7" t="n">
        <v>562</v>
      </c>
      <c r="N21" s="7" t="n">
        <v>554.387096774194</v>
      </c>
      <c r="O21" s="7" t="n">
        <v>554.387096774194</v>
      </c>
      <c r="P21" s="7" t="n">
        <v>767.966666666667</v>
      </c>
      <c r="Q21" s="7" t="n">
        <v>1979.09677419355</v>
      </c>
    </row>
    <row r="22" customFormat="false" ht="12.75" hidden="false" customHeight="false" outlineLevel="0" collapsed="false">
      <c r="A22" s="6" t="n">
        <v>7</v>
      </c>
      <c r="B22" s="6" t="n">
        <v>5</v>
      </c>
      <c r="C22" s="0" t="s">
        <v>11</v>
      </c>
      <c r="D22" s="7" t="s">
        <v>7</v>
      </c>
      <c r="E22" s="7" t="n">
        <v>47706</v>
      </c>
      <c r="F22" s="7" t="n">
        <v>15377.9666666667</v>
      </c>
      <c r="G22" s="7" t="n">
        <v>21678.8709677419</v>
      </c>
      <c r="H22" s="7" t="n">
        <v>24712.9677419355</v>
      </c>
      <c r="I22" s="7" t="n">
        <v>23695.6428571429</v>
      </c>
      <c r="J22" s="7" t="n">
        <v>16931.3225806452</v>
      </c>
      <c r="K22" s="7" t="n">
        <v>11099.2333333333</v>
      </c>
      <c r="L22" s="7" t="n">
        <v>5330.1935483871</v>
      </c>
      <c r="M22" s="7" t="n">
        <v>2670.83333333333</v>
      </c>
      <c r="N22" s="7" t="n">
        <v>2670.87096774194</v>
      </c>
      <c r="O22" s="7" t="n">
        <v>2670.87096774194</v>
      </c>
      <c r="P22" s="7" t="n">
        <v>3482.36666666667</v>
      </c>
      <c r="Q22" s="7" t="n">
        <v>9363.8064516129</v>
      </c>
    </row>
    <row r="23" customFormat="false" ht="12.75" hidden="false" customHeight="false" outlineLevel="0" collapsed="false">
      <c r="A23" s="6" t="n">
        <v>7</v>
      </c>
      <c r="B23" s="6" t="n">
        <v>4</v>
      </c>
      <c r="C23" s="0" t="s">
        <v>12</v>
      </c>
      <c r="D23" s="7" t="s">
        <v>9</v>
      </c>
      <c r="E23" s="7" t="n">
        <v>5963</v>
      </c>
      <c r="F23" s="7" t="n">
        <v>1950.1</v>
      </c>
      <c r="G23" s="7" t="n">
        <v>2753.45161290323</v>
      </c>
      <c r="H23" s="7" t="n">
        <v>3140.29032258065</v>
      </c>
      <c r="I23" s="7" t="n">
        <v>3010.60714285714</v>
      </c>
      <c r="J23" s="7" t="n">
        <v>2148.16129032258</v>
      </c>
      <c r="K23" s="7" t="n">
        <v>1404.56666666667</v>
      </c>
      <c r="L23" s="7" t="n">
        <v>669</v>
      </c>
      <c r="M23" s="7" t="n">
        <v>329.933333333333</v>
      </c>
      <c r="N23" s="7" t="n">
        <v>329.935483870968</v>
      </c>
      <c r="O23" s="7" t="n">
        <v>329.935483870968</v>
      </c>
      <c r="P23" s="7" t="n">
        <v>433.433333333333</v>
      </c>
      <c r="Q23" s="7" t="n">
        <v>1183.29032258065</v>
      </c>
    </row>
    <row r="24" customFormat="false" ht="12.75" hidden="false" customHeight="false" outlineLevel="0" collapsed="false">
      <c r="A24" s="6" t="n">
        <v>7</v>
      </c>
      <c r="B24" s="6" t="n">
        <v>6</v>
      </c>
      <c r="C24" s="0" t="s">
        <v>13</v>
      </c>
      <c r="D24" s="7" t="s">
        <v>9</v>
      </c>
      <c r="E24" s="7" t="n">
        <v>8106</v>
      </c>
      <c r="F24" s="7" t="n">
        <v>2575.33333333333</v>
      </c>
      <c r="G24" s="7" t="n">
        <v>3648.51612903226</v>
      </c>
      <c r="H24" s="7" t="n">
        <v>4165.25806451613</v>
      </c>
      <c r="I24" s="7" t="n">
        <v>3992</v>
      </c>
      <c r="J24" s="7" t="n">
        <v>2839.90322580645</v>
      </c>
      <c r="K24" s="7" t="n">
        <v>1846.63333333333</v>
      </c>
      <c r="L24" s="7" t="n">
        <v>864.096774193548</v>
      </c>
      <c r="M24" s="7" t="n">
        <v>411.166666666667</v>
      </c>
      <c r="N24" s="7" t="n">
        <v>411.161290322581</v>
      </c>
      <c r="O24" s="7" t="n">
        <v>411.161290322581</v>
      </c>
      <c r="P24" s="7" t="n">
        <v>549.333333333333</v>
      </c>
      <c r="Q24" s="7" t="n">
        <v>1551.06451612903</v>
      </c>
    </row>
    <row r="25" customFormat="false" ht="12.75" hidden="false" customHeight="false" outlineLevel="0" collapsed="false">
      <c r="A25" s="6" t="n">
        <v>7</v>
      </c>
      <c r="B25" s="6" t="n">
        <v>1</v>
      </c>
      <c r="C25" s="0" t="s">
        <v>14</v>
      </c>
      <c r="D25" s="7" t="s">
        <v>9</v>
      </c>
      <c r="E25" s="7" t="n">
        <v>51298</v>
      </c>
      <c r="F25" s="7" t="n">
        <v>16372.2666666667</v>
      </c>
      <c r="G25" s="7" t="n">
        <v>23212.3548387097</v>
      </c>
      <c r="H25" s="7" t="n">
        <v>26506.1290322581</v>
      </c>
      <c r="I25" s="7" t="n">
        <v>25401.75</v>
      </c>
      <c r="J25" s="7" t="n">
        <v>18058.5483870968</v>
      </c>
      <c r="K25" s="7" t="n">
        <v>11727.4333333333</v>
      </c>
      <c r="L25" s="7" t="n">
        <v>5464.74193548387</v>
      </c>
      <c r="M25" s="7" t="n">
        <v>2577.83333333333</v>
      </c>
      <c r="N25" s="7" t="n">
        <v>2577.87096774194</v>
      </c>
      <c r="O25" s="7" t="n">
        <v>2577.87096774194</v>
      </c>
      <c r="P25" s="7" t="n">
        <v>3458.76666666667</v>
      </c>
      <c r="Q25" s="7" t="n">
        <v>9843.51612903226</v>
      </c>
    </row>
    <row r="26" customFormat="false" ht="12.75" hidden="false" customHeight="false" outlineLevel="0" collapsed="false">
      <c r="A26" s="6" t="n">
        <v>7</v>
      </c>
      <c r="B26" s="6" t="n">
        <v>3</v>
      </c>
      <c r="C26" s="0" t="s">
        <v>15</v>
      </c>
      <c r="D26" s="7" t="s">
        <v>9</v>
      </c>
      <c r="E26" s="7" t="n">
        <v>7680</v>
      </c>
      <c r="F26" s="7" t="n">
        <v>2474.66666666667</v>
      </c>
      <c r="G26" s="7" t="n">
        <v>3513.32258064516</v>
      </c>
      <c r="H26" s="7" t="n">
        <v>4013.48387096774</v>
      </c>
      <c r="I26" s="7" t="n">
        <v>3845.78571428571</v>
      </c>
      <c r="J26" s="7" t="n">
        <v>2730.70967741935</v>
      </c>
      <c r="K26" s="7" t="n">
        <v>1769.33333333333</v>
      </c>
      <c r="L26" s="7" t="n">
        <v>818.354838709677</v>
      </c>
      <c r="M26" s="7" t="n">
        <v>379.966666666667</v>
      </c>
      <c r="N26" s="7" t="n">
        <v>379.967741935484</v>
      </c>
      <c r="O26" s="7" t="n">
        <v>379.967741935484</v>
      </c>
      <c r="P26" s="7" t="n">
        <v>513.733333333333</v>
      </c>
      <c r="Q26" s="7" t="n">
        <v>1483.25806451613</v>
      </c>
    </row>
    <row r="27" customFormat="false" ht="12.75" hidden="false" customHeight="false" outlineLevel="0" collapsed="false">
      <c r="A27" s="6" t="n">
        <v>7</v>
      </c>
      <c r="B27" s="6" t="n">
        <v>8</v>
      </c>
      <c r="C27" s="0" t="s">
        <v>16</v>
      </c>
      <c r="D27" s="7" t="s">
        <v>7</v>
      </c>
      <c r="E27" s="7" t="n">
        <v>8610</v>
      </c>
      <c r="F27" s="7" t="n">
        <v>2736.53333333333</v>
      </c>
      <c r="G27" s="7" t="n">
        <v>3903.58064516129</v>
      </c>
      <c r="H27" s="7" t="n">
        <v>4465.58064516129</v>
      </c>
      <c r="I27" s="7" t="n">
        <v>4277.14285714286</v>
      </c>
      <c r="J27" s="7" t="n">
        <v>3024.22580645161</v>
      </c>
      <c r="K27" s="7" t="n">
        <v>1944.03333333333</v>
      </c>
      <c r="L27" s="7" t="n">
        <v>875.516129032258</v>
      </c>
      <c r="M27" s="7" t="n">
        <v>382.933333333333</v>
      </c>
      <c r="N27" s="7" t="n">
        <v>382.935483870968</v>
      </c>
      <c r="O27" s="7" t="n">
        <v>382.935483870968</v>
      </c>
      <c r="P27" s="7" t="n">
        <v>533.233333333333</v>
      </c>
      <c r="Q27" s="7" t="n">
        <v>1622.58064516129</v>
      </c>
    </row>
    <row r="28" customFormat="false" ht="12.75" hidden="false" customHeight="false" outlineLevel="0" collapsed="false">
      <c r="A28" s="6" t="n">
        <v>7</v>
      </c>
      <c r="B28" s="6" t="n">
        <v>9</v>
      </c>
      <c r="C28" s="0" t="s">
        <v>17</v>
      </c>
      <c r="D28" s="7" t="s">
        <v>7</v>
      </c>
      <c r="E28" s="7" t="n">
        <v>10481</v>
      </c>
      <c r="F28" s="7" t="n">
        <v>3393.16666666667</v>
      </c>
      <c r="G28" s="7" t="n">
        <v>4850.61290322581</v>
      </c>
      <c r="H28" s="7" t="n">
        <v>5552.41935483871</v>
      </c>
      <c r="I28" s="7" t="n">
        <v>5317.10714285714</v>
      </c>
      <c r="J28" s="7" t="n">
        <v>3752.48387096774</v>
      </c>
      <c r="K28" s="7" t="n">
        <v>2403.46666666667</v>
      </c>
      <c r="L28" s="7" t="n">
        <v>1069.03225806452</v>
      </c>
      <c r="M28" s="7" t="n">
        <v>453.933333333333</v>
      </c>
      <c r="N28" s="7" t="n">
        <v>453.903225806452</v>
      </c>
      <c r="O28" s="7" t="n">
        <v>453.903225806452</v>
      </c>
      <c r="P28" s="7" t="n">
        <v>641.633333333333</v>
      </c>
      <c r="Q28" s="7" t="n">
        <v>2002.06451612903</v>
      </c>
    </row>
    <row r="29" customFormat="false" ht="12.75" hidden="false" customHeight="false" outlineLevel="0" collapsed="false">
      <c r="A29" s="6" t="n">
        <v>8</v>
      </c>
      <c r="B29" s="6" t="n">
        <v>35</v>
      </c>
      <c r="C29" s="0" t="s">
        <v>18</v>
      </c>
      <c r="D29" s="7" t="s">
        <v>7</v>
      </c>
      <c r="E29" s="7" t="n">
        <v>5666</v>
      </c>
      <c r="F29" s="7" t="n">
        <v>1736.43333333333</v>
      </c>
      <c r="G29" s="7" t="n">
        <v>2460.41935483871</v>
      </c>
      <c r="H29" s="7" t="n">
        <v>2827.48387096774</v>
      </c>
      <c r="I29" s="7" t="n">
        <v>2732.42857142857</v>
      </c>
      <c r="J29" s="7" t="n">
        <v>1948.1935483871</v>
      </c>
      <c r="K29" s="7" t="n">
        <v>1268.9</v>
      </c>
      <c r="L29" s="7" t="n">
        <v>601.548387096774</v>
      </c>
      <c r="M29" s="7" t="n">
        <v>232.433333333333</v>
      </c>
      <c r="N29" s="7" t="n">
        <v>230.225806451613</v>
      </c>
      <c r="O29" s="7" t="n">
        <v>230.225806451613</v>
      </c>
      <c r="P29" s="7" t="n">
        <v>351.5</v>
      </c>
      <c r="Q29" s="7" t="n">
        <v>1064.67741935484</v>
      </c>
    </row>
    <row r="30" customFormat="false" ht="12.75" hidden="false" customHeight="false" outlineLevel="0" collapsed="false">
      <c r="A30" s="6" t="n">
        <v>8</v>
      </c>
      <c r="B30" s="6" t="n">
        <v>39</v>
      </c>
      <c r="C30" s="0" t="s">
        <v>19</v>
      </c>
      <c r="D30" s="7" t="s">
        <v>7</v>
      </c>
      <c r="E30" s="0" t="n">
        <v>86</v>
      </c>
      <c r="F30" s="7" t="n">
        <v>27.1</v>
      </c>
      <c r="G30" s="7" t="n">
        <v>38</v>
      </c>
      <c r="H30" s="7" t="n">
        <v>43.5483870967742</v>
      </c>
      <c r="I30" s="7" t="n">
        <v>42.1071428571429</v>
      </c>
      <c r="J30" s="7" t="n">
        <v>30.2903225806452</v>
      </c>
      <c r="K30" s="7" t="n">
        <v>20.0333333333333</v>
      </c>
      <c r="L30" s="7" t="n">
        <v>9.96774193548387</v>
      </c>
      <c r="M30" s="7" t="n">
        <v>4.4</v>
      </c>
      <c r="N30" s="7" t="n">
        <v>4.38709677419355</v>
      </c>
      <c r="O30" s="7" t="n">
        <v>4.38709677419355</v>
      </c>
      <c r="P30" s="7" t="n">
        <v>6.2</v>
      </c>
      <c r="Q30" s="7" t="n">
        <v>16.9677419354839</v>
      </c>
    </row>
    <row r="31" customFormat="false" ht="12.75" hidden="false" customHeight="false" outlineLevel="0" collapsed="false">
      <c r="A31" s="6"/>
      <c r="B31" s="6"/>
      <c r="D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customFormat="false" ht="12.75" hidden="false" customHeight="false" outlineLevel="0" collapsed="false">
      <c r="A32" s="4" t="s">
        <v>22</v>
      </c>
    </row>
    <row r="33" customFormat="false" ht="12.75" hidden="false" customHeight="false" outlineLevel="0" collapsed="false">
      <c r="A33" s="6" t="n">
        <v>3</v>
      </c>
      <c r="B33" s="6" t="n">
        <v>15</v>
      </c>
      <c r="C33" s="0" t="s">
        <v>6</v>
      </c>
      <c r="D33" s="7" t="s">
        <v>7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7" t="n">
        <v>0</v>
      </c>
      <c r="Q33" s="7" t="n">
        <v>0</v>
      </c>
    </row>
    <row r="34" customFormat="false" ht="12.75" hidden="false" customHeight="false" outlineLevel="0" collapsed="false">
      <c r="A34" s="6" t="n">
        <v>5</v>
      </c>
      <c r="B34" s="6" t="n">
        <v>2</v>
      </c>
      <c r="C34" s="0" t="s">
        <v>8</v>
      </c>
      <c r="D34" s="7" t="s">
        <v>9</v>
      </c>
      <c r="E34" s="7" t="n">
        <v>8000</v>
      </c>
      <c r="F34" s="7" t="n">
        <v>8000</v>
      </c>
      <c r="G34" s="7" t="n">
        <v>8000</v>
      </c>
      <c r="H34" s="7" t="n">
        <v>8000</v>
      </c>
      <c r="I34" s="7" t="n">
        <v>8000</v>
      </c>
      <c r="J34" s="7" t="n">
        <v>8000</v>
      </c>
      <c r="K34" s="7" t="n">
        <v>8000</v>
      </c>
      <c r="L34" s="7" t="n">
        <v>8000</v>
      </c>
      <c r="M34" s="7" t="n">
        <v>8000</v>
      </c>
      <c r="N34" s="7" t="n">
        <v>8000</v>
      </c>
      <c r="O34" s="7" t="n">
        <v>8000</v>
      </c>
      <c r="P34" s="7" t="n">
        <v>8000</v>
      </c>
      <c r="Q34" s="7" t="n">
        <v>8000</v>
      </c>
    </row>
    <row r="35" customFormat="false" ht="12.75" hidden="false" customHeight="false" outlineLevel="0" collapsed="false">
      <c r="A35" s="6" t="n">
        <v>5</v>
      </c>
      <c r="B35" s="6" t="n">
        <v>7</v>
      </c>
      <c r="C35" s="0" t="s">
        <v>10</v>
      </c>
      <c r="D35" s="7" t="s">
        <v>9</v>
      </c>
      <c r="E35" s="7" t="n">
        <v>4500</v>
      </c>
      <c r="F35" s="7" t="n">
        <v>4500</v>
      </c>
      <c r="G35" s="7" t="n">
        <v>4500</v>
      </c>
      <c r="H35" s="7" t="n">
        <v>4500</v>
      </c>
      <c r="I35" s="7" t="n">
        <v>4500</v>
      </c>
      <c r="J35" s="7" t="n">
        <v>4500</v>
      </c>
      <c r="K35" s="7" t="n">
        <v>4500</v>
      </c>
      <c r="L35" s="7" t="n">
        <v>4500</v>
      </c>
      <c r="M35" s="7" t="n">
        <v>4500</v>
      </c>
      <c r="N35" s="7" t="n">
        <v>4500</v>
      </c>
      <c r="O35" s="7" t="n">
        <v>4500</v>
      </c>
      <c r="P35" s="7" t="n">
        <v>4500</v>
      </c>
      <c r="Q35" s="7" t="n">
        <v>4500</v>
      </c>
    </row>
    <row r="36" customFormat="false" ht="12.75" hidden="false" customHeight="false" outlineLevel="0" collapsed="false">
      <c r="A36" s="6" t="n">
        <v>7</v>
      </c>
      <c r="B36" s="6" t="n">
        <v>5</v>
      </c>
      <c r="C36" s="0" t="s">
        <v>11</v>
      </c>
      <c r="D36" s="7" t="s">
        <v>7</v>
      </c>
      <c r="E36" s="7" t="n">
        <v>2000</v>
      </c>
      <c r="F36" s="7" t="n">
        <v>2000</v>
      </c>
      <c r="G36" s="7" t="n">
        <v>2000</v>
      </c>
      <c r="H36" s="7" t="n">
        <v>0</v>
      </c>
      <c r="I36" s="7" t="n">
        <v>0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7" t="n">
        <v>0</v>
      </c>
      <c r="Q36" s="7" t="n">
        <v>0</v>
      </c>
    </row>
    <row r="37" customFormat="false" ht="12.75" hidden="false" customHeight="false" outlineLevel="0" collapsed="false">
      <c r="A37" s="6" t="n">
        <v>7</v>
      </c>
      <c r="B37" s="6" t="n">
        <v>4</v>
      </c>
      <c r="C37" s="0" t="s">
        <v>12</v>
      </c>
      <c r="D37" s="7" t="s">
        <v>9</v>
      </c>
      <c r="E37" s="7" t="n">
        <v>3000</v>
      </c>
      <c r="F37" s="7" t="n">
        <v>3000</v>
      </c>
      <c r="G37" s="7" t="n">
        <v>3000</v>
      </c>
      <c r="H37" s="7" t="n">
        <v>3000</v>
      </c>
      <c r="I37" s="7" t="n">
        <v>3000</v>
      </c>
      <c r="J37" s="7" t="n">
        <v>3000</v>
      </c>
      <c r="K37" s="7" t="n">
        <v>3000</v>
      </c>
      <c r="L37" s="7" t="n">
        <v>3000</v>
      </c>
      <c r="M37" s="7" t="n">
        <v>3000</v>
      </c>
      <c r="N37" s="7" t="n">
        <v>3000</v>
      </c>
      <c r="O37" s="7" t="n">
        <v>3000</v>
      </c>
      <c r="P37" s="7" t="n">
        <v>3000</v>
      </c>
      <c r="Q37" s="7" t="n">
        <v>3000</v>
      </c>
    </row>
    <row r="38" customFormat="false" ht="12.75" hidden="false" customHeight="false" outlineLevel="0" collapsed="false">
      <c r="A38" s="6" t="n">
        <v>7</v>
      </c>
      <c r="B38" s="6" t="n">
        <v>6</v>
      </c>
      <c r="C38" s="0" t="s">
        <v>13</v>
      </c>
      <c r="D38" s="7" t="s">
        <v>9</v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0</v>
      </c>
      <c r="K38" s="7" t="n">
        <v>0</v>
      </c>
      <c r="L38" s="7" t="n">
        <v>0</v>
      </c>
      <c r="M38" s="7" t="n">
        <v>0</v>
      </c>
      <c r="N38" s="7" t="n">
        <v>0</v>
      </c>
      <c r="O38" s="7" t="n">
        <v>0</v>
      </c>
      <c r="P38" s="7" t="n">
        <v>0</v>
      </c>
      <c r="Q38" s="7" t="n">
        <v>0</v>
      </c>
    </row>
    <row r="39" customFormat="false" ht="12.75" hidden="false" customHeight="false" outlineLevel="0" collapsed="false">
      <c r="A39" s="6" t="n">
        <v>7</v>
      </c>
      <c r="B39" s="6" t="n">
        <v>1</v>
      </c>
      <c r="C39" s="0" t="s">
        <v>14</v>
      </c>
      <c r="D39" s="7" t="s">
        <v>9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0</v>
      </c>
      <c r="Q39" s="7" t="n">
        <v>0</v>
      </c>
    </row>
    <row r="40" customFormat="false" ht="12.75" hidden="false" customHeight="false" outlineLevel="0" collapsed="false">
      <c r="A40" s="6" t="n">
        <v>7</v>
      </c>
      <c r="B40" s="6" t="n">
        <v>3</v>
      </c>
      <c r="C40" s="0" t="s">
        <v>15</v>
      </c>
      <c r="D40" s="7" t="s">
        <v>9</v>
      </c>
      <c r="E40" s="7" t="n">
        <v>0</v>
      </c>
      <c r="F40" s="7" t="n">
        <v>0</v>
      </c>
      <c r="G40" s="7" t="n">
        <v>0</v>
      </c>
      <c r="H40" s="7" t="n">
        <v>0</v>
      </c>
      <c r="I40" s="7" t="n">
        <v>0</v>
      </c>
      <c r="J40" s="7" t="n">
        <v>0</v>
      </c>
      <c r="K40" s="7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7" t="n">
        <v>0</v>
      </c>
      <c r="Q40" s="7" t="n">
        <v>0</v>
      </c>
    </row>
    <row r="41" customFormat="false" ht="12.75" hidden="false" customHeight="false" outlineLevel="0" collapsed="false">
      <c r="A41" s="6" t="n">
        <v>7</v>
      </c>
      <c r="B41" s="6" t="n">
        <v>8</v>
      </c>
      <c r="C41" s="0" t="s">
        <v>16</v>
      </c>
      <c r="D41" s="7" t="s">
        <v>7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</row>
    <row r="42" customFormat="false" ht="12.75" hidden="false" customHeight="false" outlineLevel="0" collapsed="false">
      <c r="A42" s="6" t="n">
        <v>7</v>
      </c>
      <c r="B42" s="6" t="n">
        <v>9</v>
      </c>
      <c r="C42" s="0" t="s">
        <v>17</v>
      </c>
      <c r="D42" s="7" t="s">
        <v>7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0</v>
      </c>
      <c r="M42" s="7" t="n">
        <v>0</v>
      </c>
      <c r="N42" s="7" t="n">
        <v>0</v>
      </c>
      <c r="O42" s="7" t="n">
        <v>0</v>
      </c>
      <c r="P42" s="7" t="n">
        <v>0</v>
      </c>
      <c r="Q42" s="7" t="n">
        <v>0</v>
      </c>
    </row>
    <row r="43" customFormat="false" ht="12.75" hidden="false" customHeight="false" outlineLevel="0" collapsed="false">
      <c r="A43" s="6" t="n">
        <v>8</v>
      </c>
      <c r="B43" s="6" t="n">
        <v>35</v>
      </c>
      <c r="C43" s="0" t="s">
        <v>18</v>
      </c>
      <c r="D43" s="7" t="s">
        <v>7</v>
      </c>
      <c r="E43" s="7" t="n">
        <v>2300</v>
      </c>
      <c r="F43" s="7" t="n">
        <v>2300</v>
      </c>
      <c r="G43" s="7" t="n">
        <v>2300</v>
      </c>
      <c r="H43" s="7" t="n">
        <v>2300</v>
      </c>
      <c r="I43" s="7" t="n">
        <v>2300</v>
      </c>
      <c r="J43" s="7" t="n">
        <v>2300</v>
      </c>
      <c r="K43" s="7" t="n">
        <v>2300</v>
      </c>
      <c r="L43" s="7" t="n">
        <v>2300</v>
      </c>
      <c r="M43" s="7" t="n">
        <v>2300</v>
      </c>
      <c r="N43" s="7" t="n">
        <v>2300</v>
      </c>
      <c r="O43" s="7" t="n">
        <v>2300</v>
      </c>
      <c r="P43" s="7" t="n">
        <v>2300</v>
      </c>
      <c r="Q43" s="7" t="n">
        <v>2300</v>
      </c>
    </row>
    <row r="44" customFormat="false" ht="12.75" hidden="false" customHeight="false" outlineLevel="0" collapsed="false">
      <c r="A44" s="6" t="n">
        <v>8</v>
      </c>
      <c r="B44" s="6" t="n">
        <v>39</v>
      </c>
      <c r="C44" s="0" t="s">
        <v>19</v>
      </c>
      <c r="D44" s="7" t="s">
        <v>7</v>
      </c>
      <c r="E44" s="7" t="n">
        <v>0</v>
      </c>
      <c r="F44" s="7" t="n">
        <v>0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10.56"/>
    <col collapsed="false" customWidth="true" hidden="false" outlineLevel="0" max="4" min="4" style="0" width="17.7"/>
    <col collapsed="false" customWidth="true" hidden="false" outlineLevel="0" max="5" min="5" style="0" width="8.14"/>
    <col collapsed="false" customWidth="true" hidden="false" outlineLevel="0" max="7" min="6" style="0" width="6.99"/>
    <col collapsed="false" customWidth="true" hidden="false" outlineLevel="0" max="8" min="8" style="0" width="6.85"/>
    <col collapsed="false" customWidth="true" hidden="false" outlineLevel="0" max="10" min="9" style="0" width="6.99"/>
    <col collapsed="false" customWidth="true" hidden="false" outlineLevel="0" max="11" min="11" style="0" width="7.14"/>
    <col collapsed="false" customWidth="true" hidden="false" outlineLevel="0" max="12" min="12" style="0" width="7.28"/>
    <col collapsed="false" customWidth="true" hidden="false" outlineLevel="0" max="13" min="13" style="0" width="6.85"/>
    <col collapsed="false" customWidth="true" hidden="false" outlineLevel="0" max="14" min="14" style="0" width="6.28"/>
    <col collapsed="false" customWidth="true" hidden="false" outlineLevel="0" max="17" min="15" style="0" width="7.14"/>
  </cols>
  <sheetData>
    <row r="1" customFormat="false" ht="12.75" hidden="false" customHeight="false" outlineLevel="0" collapsed="false">
      <c r="A1" s="0" t="s">
        <v>23</v>
      </c>
    </row>
    <row r="2" customFormat="false" ht="12.75" hidden="false" customHeight="false" outlineLevel="0" collapsed="false">
      <c r="A2" s="1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3</v>
      </c>
      <c r="B3" s="3" t="s">
        <v>3</v>
      </c>
      <c r="C3" s="4" t="s">
        <v>3</v>
      </c>
      <c r="D3" s="4" t="s">
        <v>4</v>
      </c>
      <c r="E3" s="3" t="s">
        <v>5</v>
      </c>
      <c r="F3" s="5" t="n">
        <v>36831</v>
      </c>
      <c r="G3" s="5" t="n">
        <v>36861</v>
      </c>
      <c r="H3" s="5" t="n">
        <v>36892</v>
      </c>
      <c r="I3" s="5" t="n">
        <v>36923</v>
      </c>
      <c r="J3" s="5" t="n">
        <v>36951</v>
      </c>
      <c r="K3" s="5" t="n">
        <v>36982</v>
      </c>
      <c r="L3" s="5" t="n">
        <v>37012</v>
      </c>
      <c r="M3" s="5" t="n">
        <v>37043</v>
      </c>
      <c r="N3" s="5" t="n">
        <v>37073</v>
      </c>
      <c r="O3" s="5" t="n">
        <v>37104</v>
      </c>
      <c r="P3" s="5" t="n">
        <v>37135</v>
      </c>
      <c r="Q3" s="5" t="n">
        <v>37165</v>
      </c>
    </row>
    <row r="4" customFormat="false" ht="12.75" hidden="false" customHeight="false" outlineLevel="0" collapsed="false">
      <c r="A4" s="6" t="n">
        <v>3</v>
      </c>
      <c r="B4" s="6" t="n">
        <v>15</v>
      </c>
      <c r="C4" s="0" t="s">
        <v>6</v>
      </c>
      <c r="D4" s="7" t="s">
        <v>7</v>
      </c>
      <c r="E4" s="7" t="n">
        <f aca="false">E33-E19</f>
        <v>-2964</v>
      </c>
      <c r="F4" s="7" t="n">
        <f aca="false">F33-F19</f>
        <v>-820.666666666667</v>
      </c>
      <c r="G4" s="7" t="n">
        <f aca="false">G33-G19</f>
        <v>-1194.96774193548</v>
      </c>
      <c r="H4" s="7" t="n">
        <f aca="false">H33-H19</f>
        <v>-1386.22580645161</v>
      </c>
      <c r="I4" s="7" t="n">
        <f aca="false">I33-I19</f>
        <v>-1299.85714285714</v>
      </c>
      <c r="J4" s="7" t="n">
        <f aca="false">J33-J19</f>
        <v>-840.161290322581</v>
      </c>
      <c r="K4" s="7" t="n">
        <f aca="false">K33-K19</f>
        <v>-477.4</v>
      </c>
      <c r="L4" s="7" t="n">
        <f aca="false">L33-L19</f>
        <v>-165.741935483871</v>
      </c>
      <c r="M4" s="7" t="n">
        <f aca="false">M33-M19</f>
        <v>-99.0333333333333</v>
      </c>
      <c r="N4" s="7" t="n">
        <f aca="false">N33-N19</f>
        <v>-99.0645161290323</v>
      </c>
      <c r="O4" s="7" t="n">
        <f aca="false">O33-O19</f>
        <v>-99.0645161290323</v>
      </c>
      <c r="P4" s="7" t="n">
        <f aca="false">P33-P19</f>
        <v>-110.766666666667</v>
      </c>
      <c r="Q4" s="7" t="n">
        <f aca="false">Q33-Q19</f>
        <v>-446.322580645161</v>
      </c>
    </row>
    <row r="5" customFormat="false" ht="12.75" hidden="false" customHeight="false" outlineLevel="0" collapsed="false">
      <c r="A5" s="6" t="n">
        <v>5</v>
      </c>
      <c r="B5" s="6" t="n">
        <v>2</v>
      </c>
      <c r="C5" s="0" t="s">
        <v>8</v>
      </c>
      <c r="D5" s="7" t="s">
        <v>9</v>
      </c>
      <c r="E5" s="7" t="n">
        <f aca="false">E34-E20</f>
        <v>-24897</v>
      </c>
      <c r="F5" s="7" t="n">
        <f aca="false">F34-F20</f>
        <v>-7875.86666666667</v>
      </c>
      <c r="G5" s="7" t="n">
        <f aca="false">G34-G20</f>
        <v>-11184.935483871</v>
      </c>
      <c r="H5" s="7" t="n">
        <f aca="false">H34-H20</f>
        <v>-12861.5161290323</v>
      </c>
      <c r="I5" s="7" t="n">
        <f aca="false">I34-I20</f>
        <v>-12513</v>
      </c>
      <c r="J5" s="7" t="n">
        <f aca="false">J34-J20</f>
        <v>-9262.38709677419</v>
      </c>
      <c r="K5" s="7" t="n">
        <f aca="false">K34-K20</f>
        <v>-6294.06666666667</v>
      </c>
      <c r="L5" s="7" t="n">
        <f aca="false">L34-L20</f>
        <v>-3330.64516129032</v>
      </c>
      <c r="M5" s="7" t="n">
        <f aca="false">M34-M20</f>
        <v>-1445.13333333333</v>
      </c>
      <c r="N5" s="7" t="n">
        <f aca="false">N34-N20</f>
        <v>-1426.29032258065</v>
      </c>
      <c r="O5" s="7" t="n">
        <f aca="false">O34-O20</f>
        <v>-1426.29032258065</v>
      </c>
      <c r="P5" s="7" t="n">
        <f aca="false">P34-P20</f>
        <v>-1953.53333333333</v>
      </c>
      <c r="Q5" s="7" t="n">
        <f aca="false">Q34-Q20</f>
        <v>-4943.41935483871</v>
      </c>
    </row>
    <row r="6" customFormat="false" ht="12.75" hidden="false" customHeight="false" outlineLevel="0" collapsed="false">
      <c r="A6" s="6" t="n">
        <v>5</v>
      </c>
      <c r="B6" s="6" t="n">
        <v>7</v>
      </c>
      <c r="C6" s="0" t="s">
        <v>10</v>
      </c>
      <c r="D6" s="7" t="s">
        <v>9</v>
      </c>
      <c r="E6" s="7" t="n">
        <f aca="false">E35-E21</f>
        <v>-10066</v>
      </c>
      <c r="F6" s="7" t="n">
        <f aca="false">F35-F21</f>
        <v>-3166.96666666667</v>
      </c>
      <c r="G6" s="7" t="n">
        <f aca="false">G35-G21</f>
        <v>-4507.41935483871</v>
      </c>
      <c r="H6" s="7" t="n">
        <f aca="false">H35-H21</f>
        <v>-5186.54838709678</v>
      </c>
      <c r="I6" s="7" t="n">
        <f aca="false">I35-I21</f>
        <v>-5045.35714285714</v>
      </c>
      <c r="J6" s="7" t="n">
        <f aca="false">J35-J21</f>
        <v>-3728.61290322581</v>
      </c>
      <c r="K6" s="7" t="n">
        <f aca="false">K35-K21</f>
        <v>-2526.23333333333</v>
      </c>
      <c r="L6" s="7" t="n">
        <f aca="false">L35-L21</f>
        <v>-1325.77419354839</v>
      </c>
      <c r="M6" s="7" t="n">
        <f aca="false">M35-M21</f>
        <v>-562</v>
      </c>
      <c r="N6" s="7" t="n">
        <f aca="false">N35-N21</f>
        <v>-554.387096774194</v>
      </c>
      <c r="O6" s="7" t="n">
        <f aca="false">O35-O21</f>
        <v>-554.387096774194</v>
      </c>
      <c r="P6" s="7" t="n">
        <f aca="false">P35-P21</f>
        <v>-767.966666666667</v>
      </c>
      <c r="Q6" s="7" t="n">
        <f aca="false">Q35-Q21</f>
        <v>-1979.09677419355</v>
      </c>
    </row>
    <row r="7" customFormat="false" ht="12.75" hidden="false" customHeight="false" outlineLevel="0" collapsed="false">
      <c r="A7" s="6" t="n">
        <v>7</v>
      </c>
      <c r="B7" s="6" t="n">
        <v>5</v>
      </c>
      <c r="C7" s="0" t="s">
        <v>11</v>
      </c>
      <c r="D7" s="7" t="s">
        <v>7</v>
      </c>
      <c r="E7" s="7" t="n">
        <f aca="false">E36-E22</f>
        <v>-45706</v>
      </c>
      <c r="F7" s="7" t="n">
        <f aca="false">F36-F22</f>
        <v>-13377.9666666667</v>
      </c>
      <c r="G7" s="7" t="n">
        <f aca="false">G36-G22</f>
        <v>-19678.8709677419</v>
      </c>
      <c r="H7" s="7" t="n">
        <f aca="false">H36-H22</f>
        <v>-24712.9677419355</v>
      </c>
      <c r="I7" s="7" t="n">
        <f aca="false">I36-I22</f>
        <v>-23695.6428571429</v>
      </c>
      <c r="J7" s="7" t="n">
        <f aca="false">J36-J22</f>
        <v>-16931.3225806452</v>
      </c>
      <c r="K7" s="7" t="n">
        <f aca="false">K36-K22</f>
        <v>-11099.2333333333</v>
      </c>
      <c r="L7" s="7" t="n">
        <f aca="false">L36-L22</f>
        <v>-5330.1935483871</v>
      </c>
      <c r="M7" s="7" t="n">
        <f aca="false">M36-M22</f>
        <v>-2670.83333333333</v>
      </c>
      <c r="N7" s="7" t="n">
        <f aca="false">N36-N22</f>
        <v>-2670.87096774194</v>
      </c>
      <c r="O7" s="7" t="n">
        <f aca="false">O36-O22</f>
        <v>-2670.87096774194</v>
      </c>
      <c r="P7" s="7" t="n">
        <f aca="false">P36-P22</f>
        <v>-3482.36666666667</v>
      </c>
      <c r="Q7" s="7" t="n">
        <f aca="false">Q36-Q22</f>
        <v>-9363.8064516129</v>
      </c>
    </row>
    <row r="8" customFormat="false" ht="12.75" hidden="false" customHeight="false" outlineLevel="0" collapsed="false">
      <c r="A8" s="6" t="n">
        <v>7</v>
      </c>
      <c r="B8" s="6" t="n">
        <v>4</v>
      </c>
      <c r="C8" s="0" t="s">
        <v>12</v>
      </c>
      <c r="D8" s="7" t="s">
        <v>9</v>
      </c>
      <c r="E8" s="7" t="n">
        <f aca="false">E37-E23</f>
        <v>-5963</v>
      </c>
      <c r="F8" s="7" t="n">
        <f aca="false">F37-F23</f>
        <v>-1950.1</v>
      </c>
      <c r="G8" s="7" t="n">
        <f aca="false">G37-G23</f>
        <v>-2753.45161290323</v>
      </c>
      <c r="H8" s="7" t="n">
        <f aca="false">H37-H23</f>
        <v>-3140.29032258065</v>
      </c>
      <c r="I8" s="7" t="n">
        <f aca="false">I37-I23</f>
        <v>-3010.60714285714</v>
      </c>
      <c r="J8" s="7" t="n">
        <f aca="false">J37-J23</f>
        <v>-2148.16129032258</v>
      </c>
      <c r="K8" s="7" t="n">
        <f aca="false">K37-K23</f>
        <v>-1404.56666666667</v>
      </c>
      <c r="L8" s="7" t="n">
        <f aca="false">L37-L23</f>
        <v>-669</v>
      </c>
      <c r="M8" s="7" t="n">
        <f aca="false">M37-M23</f>
        <v>-329.933333333333</v>
      </c>
      <c r="N8" s="7" t="n">
        <f aca="false">N37-N23</f>
        <v>-329.935483870968</v>
      </c>
      <c r="O8" s="7" t="n">
        <f aca="false">O37-O23</f>
        <v>-329.935483870968</v>
      </c>
      <c r="P8" s="7" t="n">
        <f aca="false">P37-P23</f>
        <v>-433.433333333333</v>
      </c>
      <c r="Q8" s="7" t="n">
        <f aca="false">Q37-Q23</f>
        <v>-1183.29032258065</v>
      </c>
    </row>
    <row r="9" customFormat="false" ht="12.75" hidden="false" customHeight="false" outlineLevel="0" collapsed="false">
      <c r="A9" s="6" t="n">
        <v>7</v>
      </c>
      <c r="B9" s="6" t="n">
        <v>6</v>
      </c>
      <c r="C9" s="0" t="s">
        <v>13</v>
      </c>
      <c r="D9" s="7" t="s">
        <v>9</v>
      </c>
      <c r="E9" s="7" t="n">
        <f aca="false">E38-E24</f>
        <v>-8106</v>
      </c>
      <c r="F9" s="7" t="n">
        <f aca="false">F38-F24</f>
        <v>-2575.33333333333</v>
      </c>
      <c r="G9" s="7" t="n">
        <f aca="false">G38-G24</f>
        <v>-3648.51612903226</v>
      </c>
      <c r="H9" s="7" t="n">
        <f aca="false">H38-H24</f>
        <v>-4165.25806451613</v>
      </c>
      <c r="I9" s="7" t="n">
        <f aca="false">I38-I24</f>
        <v>-3992</v>
      </c>
      <c r="J9" s="7" t="n">
        <f aca="false">J38-J24</f>
        <v>-2839.90322580645</v>
      </c>
      <c r="K9" s="7" t="n">
        <f aca="false">K38-K24</f>
        <v>-1846.63333333333</v>
      </c>
      <c r="L9" s="7" t="n">
        <f aca="false">L38-L24</f>
        <v>-864.096774193548</v>
      </c>
      <c r="M9" s="7" t="n">
        <f aca="false">M38-M24</f>
        <v>-411.166666666667</v>
      </c>
      <c r="N9" s="7" t="n">
        <f aca="false">N38-N24</f>
        <v>-411.161290322581</v>
      </c>
      <c r="O9" s="7" t="n">
        <f aca="false">O38-O24</f>
        <v>-411.161290322581</v>
      </c>
      <c r="P9" s="7" t="n">
        <f aca="false">P38-P24</f>
        <v>-549.333333333333</v>
      </c>
      <c r="Q9" s="7" t="n">
        <f aca="false">Q38-Q24</f>
        <v>-1551.06451612903</v>
      </c>
    </row>
    <row r="10" customFormat="false" ht="12.75" hidden="false" customHeight="false" outlineLevel="0" collapsed="false">
      <c r="A10" s="6" t="n">
        <v>7</v>
      </c>
      <c r="B10" s="6" t="n">
        <v>1</v>
      </c>
      <c r="C10" s="0" t="s">
        <v>14</v>
      </c>
      <c r="D10" s="7" t="s">
        <v>9</v>
      </c>
      <c r="E10" s="7" t="n">
        <f aca="false">E39-E25</f>
        <v>-51298</v>
      </c>
      <c r="F10" s="7" t="n">
        <f aca="false">F39-F25</f>
        <v>-16372.2666666667</v>
      </c>
      <c r="G10" s="7" t="n">
        <f aca="false">G39-G25</f>
        <v>-23212.3548387097</v>
      </c>
      <c r="H10" s="7" t="n">
        <f aca="false">H39-H25</f>
        <v>-26506.1290322581</v>
      </c>
      <c r="I10" s="7" t="n">
        <f aca="false">I39-I25</f>
        <v>-25401.75</v>
      </c>
      <c r="J10" s="7" t="n">
        <f aca="false">J39-J25</f>
        <v>-18058.5483870968</v>
      </c>
      <c r="K10" s="7" t="n">
        <f aca="false">K39-K25</f>
        <v>-11727.4333333333</v>
      </c>
      <c r="L10" s="7" t="n">
        <f aca="false">L39-L25</f>
        <v>-5464.74193548387</v>
      </c>
      <c r="M10" s="7" t="n">
        <f aca="false">M39-M25</f>
        <v>-2577.83333333333</v>
      </c>
      <c r="N10" s="7" t="n">
        <f aca="false">N39-N25</f>
        <v>-2577.87096774194</v>
      </c>
      <c r="O10" s="7" t="n">
        <f aca="false">O39-O25</f>
        <v>-2577.87096774194</v>
      </c>
      <c r="P10" s="7" t="n">
        <f aca="false">P39-P25</f>
        <v>-3458.76666666667</v>
      </c>
      <c r="Q10" s="7" t="n">
        <f aca="false">Q39-Q25</f>
        <v>-9843.51612903226</v>
      </c>
    </row>
    <row r="11" customFormat="false" ht="12.75" hidden="false" customHeight="false" outlineLevel="0" collapsed="false">
      <c r="A11" s="6" t="n">
        <v>7</v>
      </c>
      <c r="B11" s="6" t="n">
        <v>3</v>
      </c>
      <c r="C11" s="0" t="s">
        <v>15</v>
      </c>
      <c r="D11" s="7" t="s">
        <v>9</v>
      </c>
      <c r="E11" s="7" t="n">
        <f aca="false">E40-E26</f>
        <v>-7680</v>
      </c>
      <c r="F11" s="7" t="n">
        <f aca="false">F40-F26</f>
        <v>-2474.66666666667</v>
      </c>
      <c r="G11" s="7" t="n">
        <f aca="false">G40-G26</f>
        <v>-3513.32258064516</v>
      </c>
      <c r="H11" s="7" t="n">
        <f aca="false">H40-H26</f>
        <v>-4013.48387096774</v>
      </c>
      <c r="I11" s="7" t="n">
        <f aca="false">I40-I26</f>
        <v>-3845.78571428571</v>
      </c>
      <c r="J11" s="7" t="n">
        <f aca="false">J40-J26</f>
        <v>-2730.70967741935</v>
      </c>
      <c r="K11" s="7" t="n">
        <f aca="false">K40-K26</f>
        <v>-1769.33333333333</v>
      </c>
      <c r="L11" s="7" t="n">
        <f aca="false">L40-L26</f>
        <v>-818.354838709677</v>
      </c>
      <c r="M11" s="7" t="n">
        <f aca="false">M40-M26</f>
        <v>-379.966666666667</v>
      </c>
      <c r="N11" s="7" t="n">
        <f aca="false">N40-N26</f>
        <v>-379.967741935484</v>
      </c>
      <c r="O11" s="7" t="n">
        <f aca="false">O40-O26</f>
        <v>-379.967741935484</v>
      </c>
      <c r="P11" s="7" t="n">
        <f aca="false">P40-P26</f>
        <v>-513.733333333333</v>
      </c>
      <c r="Q11" s="7" t="n">
        <f aca="false">Q40-Q26</f>
        <v>-1483.25806451613</v>
      </c>
    </row>
    <row r="12" customFormat="false" ht="12.75" hidden="false" customHeight="false" outlineLevel="0" collapsed="false">
      <c r="A12" s="6" t="n">
        <v>7</v>
      </c>
      <c r="B12" s="6" t="n">
        <v>8</v>
      </c>
      <c r="C12" s="0" t="s">
        <v>16</v>
      </c>
      <c r="D12" s="7" t="s">
        <v>7</v>
      </c>
      <c r="E12" s="7" t="n">
        <f aca="false">E41-E27</f>
        <v>-8610</v>
      </c>
      <c r="F12" s="7" t="n">
        <f aca="false">F41-F27</f>
        <v>-2736.53333333333</v>
      </c>
      <c r="G12" s="7" t="n">
        <f aca="false">G41-G27</f>
        <v>-3903.58064516129</v>
      </c>
      <c r="H12" s="7" t="n">
        <f aca="false">H41-H27</f>
        <v>-4465.58064516129</v>
      </c>
      <c r="I12" s="7" t="n">
        <f aca="false">I41-I27</f>
        <v>-4277.14285714286</v>
      </c>
      <c r="J12" s="7" t="n">
        <f aca="false">J41-J27</f>
        <v>-3024.22580645161</v>
      </c>
      <c r="K12" s="7" t="n">
        <f aca="false">K41-K27</f>
        <v>-1944.03333333333</v>
      </c>
      <c r="L12" s="7" t="n">
        <f aca="false">L41-L27</f>
        <v>-875.516129032258</v>
      </c>
      <c r="M12" s="7" t="n">
        <f aca="false">M41-M27</f>
        <v>-382.933333333333</v>
      </c>
      <c r="N12" s="7" t="n">
        <f aca="false">N41-N27</f>
        <v>-382.935483870968</v>
      </c>
      <c r="O12" s="7" t="n">
        <f aca="false">O41-O27</f>
        <v>-382.935483870968</v>
      </c>
      <c r="P12" s="7" t="n">
        <f aca="false">P41-P27</f>
        <v>-533.233333333333</v>
      </c>
      <c r="Q12" s="7" t="n">
        <f aca="false">Q41-Q27</f>
        <v>-1622.58064516129</v>
      </c>
    </row>
    <row r="13" customFormat="false" ht="12.75" hidden="false" customHeight="false" outlineLevel="0" collapsed="false">
      <c r="A13" s="6" t="n">
        <v>7</v>
      </c>
      <c r="B13" s="6" t="n">
        <v>9</v>
      </c>
      <c r="C13" s="0" t="s">
        <v>17</v>
      </c>
      <c r="D13" s="7" t="s">
        <v>7</v>
      </c>
      <c r="E13" s="7" t="n">
        <f aca="false">E42-E28</f>
        <v>-10481</v>
      </c>
      <c r="F13" s="7" t="n">
        <f aca="false">F42-F28</f>
        <v>-3393.16666666667</v>
      </c>
      <c r="G13" s="7" t="n">
        <f aca="false">G42-G28</f>
        <v>-4850.61290322581</v>
      </c>
      <c r="H13" s="7" t="n">
        <f aca="false">H42-H28</f>
        <v>-5552.41935483871</v>
      </c>
      <c r="I13" s="7" t="n">
        <f aca="false">I42-I28</f>
        <v>-5317.10714285714</v>
      </c>
      <c r="J13" s="7" t="n">
        <f aca="false">J42-J28</f>
        <v>-3752.48387096774</v>
      </c>
      <c r="K13" s="7" t="n">
        <f aca="false">K42-K28</f>
        <v>-2403.46666666667</v>
      </c>
      <c r="L13" s="7" t="n">
        <f aca="false">L42-L28</f>
        <v>-1069.03225806452</v>
      </c>
      <c r="M13" s="7" t="n">
        <f aca="false">M42-M28</f>
        <v>-453.933333333333</v>
      </c>
      <c r="N13" s="7" t="n">
        <f aca="false">N42-N28</f>
        <v>-453.903225806452</v>
      </c>
      <c r="O13" s="7" t="n">
        <f aca="false">O42-O28</f>
        <v>-453.903225806452</v>
      </c>
      <c r="P13" s="7" t="n">
        <f aca="false">P42-P28</f>
        <v>-641.633333333333</v>
      </c>
      <c r="Q13" s="7" t="n">
        <f aca="false">Q42-Q28</f>
        <v>-2002.06451612903</v>
      </c>
    </row>
    <row r="14" customFormat="false" ht="12.75" hidden="false" customHeight="false" outlineLevel="0" collapsed="false">
      <c r="A14" s="6" t="n">
        <v>8</v>
      </c>
      <c r="B14" s="6" t="n">
        <v>35</v>
      </c>
      <c r="C14" s="0" t="s">
        <v>18</v>
      </c>
      <c r="D14" s="7" t="s">
        <v>7</v>
      </c>
      <c r="E14" s="7" t="n">
        <f aca="false">E43-E29</f>
        <v>-5666</v>
      </c>
      <c r="F14" s="7" t="n">
        <f aca="false">F43-F29</f>
        <v>-1736.43333333333</v>
      </c>
      <c r="G14" s="7" t="n">
        <f aca="false">G43-G29</f>
        <v>-2460.41935483871</v>
      </c>
      <c r="H14" s="7" t="n">
        <f aca="false">H43-H29</f>
        <v>-2827.48387096774</v>
      </c>
      <c r="I14" s="7" t="n">
        <f aca="false">I43-I29</f>
        <v>-2732.42857142857</v>
      </c>
      <c r="J14" s="7" t="n">
        <f aca="false">J43-J29</f>
        <v>-1948.1935483871</v>
      </c>
      <c r="K14" s="7" t="n">
        <f aca="false">K43-K29</f>
        <v>-1268.9</v>
      </c>
      <c r="L14" s="7" t="n">
        <f aca="false">L43-L29</f>
        <v>-601.548387096774</v>
      </c>
      <c r="M14" s="7" t="n">
        <f aca="false">M43-M29</f>
        <v>-232.433333333333</v>
      </c>
      <c r="N14" s="7" t="n">
        <f aca="false">N43-N29</f>
        <v>-230.225806451613</v>
      </c>
      <c r="O14" s="7" t="n">
        <f aca="false">O43-O29</f>
        <v>-230.225806451613</v>
      </c>
      <c r="P14" s="7" t="n">
        <f aca="false">P43-P29</f>
        <v>-351.5</v>
      </c>
      <c r="Q14" s="7" t="n">
        <f aca="false">Q43-Q29</f>
        <v>-1064.67741935484</v>
      </c>
    </row>
    <row r="15" customFormat="false" ht="12.75" hidden="false" customHeight="false" outlineLevel="0" collapsed="false">
      <c r="A15" s="6" t="n">
        <v>8</v>
      </c>
      <c r="B15" s="6" t="n">
        <v>39</v>
      </c>
      <c r="C15" s="0" t="s">
        <v>19</v>
      </c>
      <c r="D15" s="7" t="s">
        <v>7</v>
      </c>
      <c r="E15" s="7" t="n">
        <f aca="false">E44-E30</f>
        <v>-86</v>
      </c>
      <c r="F15" s="7" t="n">
        <f aca="false">F44-F30</f>
        <v>-27.1</v>
      </c>
      <c r="G15" s="7" t="n">
        <f aca="false">G44-G30</f>
        <v>-38</v>
      </c>
      <c r="H15" s="7" t="n">
        <f aca="false">H44-H30</f>
        <v>-43.5483870967742</v>
      </c>
      <c r="I15" s="7" t="n">
        <f aca="false">I44-I30</f>
        <v>-42.1071428571429</v>
      </c>
      <c r="J15" s="7" t="n">
        <f aca="false">J44-J30</f>
        <v>-30.2903225806452</v>
      </c>
      <c r="K15" s="7" t="n">
        <f aca="false">K44-K30</f>
        <v>-20.0333333333333</v>
      </c>
      <c r="L15" s="7" t="n">
        <f aca="false">L44-L30</f>
        <v>-9.96774193548387</v>
      </c>
      <c r="M15" s="7" t="n">
        <f aca="false">M44-M30</f>
        <v>-4.4</v>
      </c>
      <c r="N15" s="7" t="n">
        <f aca="false">N44-N30</f>
        <v>-4.38709677419355</v>
      </c>
      <c r="O15" s="7" t="n">
        <f aca="false">O44-O30</f>
        <v>-4.38709677419355</v>
      </c>
      <c r="P15" s="7" t="n">
        <f aca="false">P44-P30</f>
        <v>-6.2</v>
      </c>
      <c r="Q15" s="7" t="n">
        <f aca="false">Q44-Q30</f>
        <v>-16.9677419354839</v>
      </c>
    </row>
    <row r="16" customFormat="false" ht="12.75" hidden="false" customHeight="false" outlineLevel="0" collapsed="false">
      <c r="A16" s="3"/>
      <c r="B16" s="3"/>
      <c r="C16" s="4"/>
      <c r="D16" s="7" t="s">
        <v>20</v>
      </c>
      <c r="E16" s="7" t="n">
        <f aca="false">SUM(E4:E15)</f>
        <v>-181523</v>
      </c>
      <c r="F16" s="7" t="n">
        <f aca="false">SUM(F4:F15)</f>
        <v>-56507.0666666667</v>
      </c>
      <c r="G16" s="7" t="n">
        <f aca="false">SUM(G4:G15)</f>
        <v>-80946.4516129032</v>
      </c>
      <c r="H16" s="7" t="n">
        <f aca="false">SUM(H4:H15)</f>
        <v>-94861.4516129032</v>
      </c>
      <c r="I16" s="7" t="n">
        <f aca="false">SUM(I4:I15)</f>
        <v>-91172.7857142857</v>
      </c>
      <c r="J16" s="7" t="n">
        <f aca="false">SUM(J4:J15)</f>
        <v>-65295</v>
      </c>
      <c r="K16" s="7" t="n">
        <f aca="false">SUM(K4:K15)</f>
        <v>-42781.3333333333</v>
      </c>
      <c r="L16" s="7" t="n">
        <f aca="false">SUM(L4:L15)</f>
        <v>-20524.6129032258</v>
      </c>
      <c r="M16" s="7" t="n">
        <f aca="false">SUM(M4:M15)</f>
        <v>-9549.6</v>
      </c>
      <c r="N16" s="7" t="n">
        <f aca="false">SUM(N4:N15)</f>
        <v>-9521</v>
      </c>
      <c r="O16" s="7" t="n">
        <f aca="false">SUM(O4:O15)</f>
        <v>-9521</v>
      </c>
      <c r="P16" s="7" t="n">
        <f aca="false">SUM(P4:P15)</f>
        <v>-12802.4666666667</v>
      </c>
      <c r="Q16" s="7" t="n">
        <f aca="false">SUM(Q4:Q15)</f>
        <v>-35500.064516129</v>
      </c>
    </row>
    <row r="17" customFormat="false" ht="12.75" hidden="false" customHeight="false" outlineLevel="0" collapsed="false">
      <c r="A17" s="3"/>
      <c r="B17" s="3"/>
      <c r="C17" s="4"/>
      <c r="D17" s="4"/>
      <c r="E17" s="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customFormat="false" ht="12.75" hidden="false" customHeight="false" outlineLevel="0" collapsed="false">
      <c r="A18" s="4" t="s">
        <v>21</v>
      </c>
      <c r="B18" s="3"/>
      <c r="C18" s="4"/>
      <c r="D18" s="4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customFormat="false" ht="12.75" hidden="false" customHeight="false" outlineLevel="0" collapsed="false">
      <c r="A19" s="6" t="n">
        <v>3</v>
      </c>
      <c r="B19" s="6" t="n">
        <v>15</v>
      </c>
      <c r="C19" s="0" t="s">
        <v>6</v>
      </c>
      <c r="D19" s="7" t="s">
        <v>7</v>
      </c>
      <c r="E19" s="7" t="n">
        <v>2964</v>
      </c>
      <c r="F19" s="7" t="n">
        <v>820.666666666667</v>
      </c>
      <c r="G19" s="7" t="n">
        <v>1194.96774193548</v>
      </c>
      <c r="H19" s="7" t="n">
        <v>1386.22580645161</v>
      </c>
      <c r="I19" s="7" t="n">
        <v>1299.85714285714</v>
      </c>
      <c r="J19" s="7" t="n">
        <v>840.161290322581</v>
      </c>
      <c r="K19" s="7" t="n">
        <v>477.4</v>
      </c>
      <c r="L19" s="7" t="n">
        <v>165.741935483871</v>
      </c>
      <c r="M19" s="7" t="n">
        <v>99.0333333333333</v>
      </c>
      <c r="N19" s="7" t="n">
        <v>99.0645161290323</v>
      </c>
      <c r="O19" s="7" t="n">
        <v>99.0645161290323</v>
      </c>
      <c r="P19" s="7" t="n">
        <v>110.766666666667</v>
      </c>
      <c r="Q19" s="7" t="n">
        <v>446.322580645161</v>
      </c>
    </row>
    <row r="20" customFormat="false" ht="12.75" hidden="false" customHeight="false" outlineLevel="0" collapsed="false">
      <c r="A20" s="6" t="n">
        <v>5</v>
      </c>
      <c r="B20" s="6" t="n">
        <v>2</v>
      </c>
      <c r="C20" s="0" t="s">
        <v>8</v>
      </c>
      <c r="D20" s="7" t="s">
        <v>9</v>
      </c>
      <c r="E20" s="7" t="n">
        <v>24897</v>
      </c>
      <c r="F20" s="7" t="n">
        <v>7875.86666666667</v>
      </c>
      <c r="G20" s="7" t="n">
        <v>11184.935483871</v>
      </c>
      <c r="H20" s="7" t="n">
        <v>12861.5161290323</v>
      </c>
      <c r="I20" s="7" t="n">
        <v>12513</v>
      </c>
      <c r="J20" s="7" t="n">
        <v>9262.38709677419</v>
      </c>
      <c r="K20" s="7" t="n">
        <v>6294.06666666667</v>
      </c>
      <c r="L20" s="7" t="n">
        <v>3330.64516129032</v>
      </c>
      <c r="M20" s="7" t="n">
        <v>1445.13333333333</v>
      </c>
      <c r="N20" s="7" t="n">
        <v>1426.29032258065</v>
      </c>
      <c r="O20" s="7" t="n">
        <v>1426.29032258065</v>
      </c>
      <c r="P20" s="7" t="n">
        <v>1953.53333333333</v>
      </c>
      <c r="Q20" s="7" t="n">
        <v>4943.41935483871</v>
      </c>
    </row>
    <row r="21" customFormat="false" ht="12.75" hidden="false" customHeight="false" outlineLevel="0" collapsed="false">
      <c r="A21" s="6" t="n">
        <v>5</v>
      </c>
      <c r="B21" s="6" t="n">
        <v>7</v>
      </c>
      <c r="C21" s="0" t="s">
        <v>10</v>
      </c>
      <c r="D21" s="7" t="s">
        <v>9</v>
      </c>
      <c r="E21" s="7" t="n">
        <v>10066</v>
      </c>
      <c r="F21" s="7" t="n">
        <v>3166.96666666667</v>
      </c>
      <c r="G21" s="7" t="n">
        <v>4507.41935483871</v>
      </c>
      <c r="H21" s="7" t="n">
        <v>5186.54838709678</v>
      </c>
      <c r="I21" s="7" t="n">
        <v>5045.35714285714</v>
      </c>
      <c r="J21" s="7" t="n">
        <v>3728.61290322581</v>
      </c>
      <c r="K21" s="7" t="n">
        <v>2526.23333333333</v>
      </c>
      <c r="L21" s="7" t="n">
        <v>1325.77419354839</v>
      </c>
      <c r="M21" s="7" t="n">
        <v>562</v>
      </c>
      <c r="N21" s="7" t="n">
        <v>554.387096774194</v>
      </c>
      <c r="O21" s="7" t="n">
        <v>554.387096774194</v>
      </c>
      <c r="P21" s="7" t="n">
        <v>767.966666666667</v>
      </c>
      <c r="Q21" s="7" t="n">
        <v>1979.09677419355</v>
      </c>
    </row>
    <row r="22" customFormat="false" ht="12.75" hidden="false" customHeight="false" outlineLevel="0" collapsed="false">
      <c r="A22" s="6" t="n">
        <v>7</v>
      </c>
      <c r="B22" s="6" t="n">
        <v>5</v>
      </c>
      <c r="C22" s="0" t="s">
        <v>11</v>
      </c>
      <c r="D22" s="7" t="s">
        <v>7</v>
      </c>
      <c r="E22" s="7" t="n">
        <v>47706</v>
      </c>
      <c r="F22" s="7" t="n">
        <v>15377.9666666667</v>
      </c>
      <c r="G22" s="7" t="n">
        <v>21678.8709677419</v>
      </c>
      <c r="H22" s="7" t="n">
        <v>24712.9677419355</v>
      </c>
      <c r="I22" s="7" t="n">
        <v>23695.6428571429</v>
      </c>
      <c r="J22" s="7" t="n">
        <v>16931.3225806452</v>
      </c>
      <c r="K22" s="7" t="n">
        <v>11099.2333333333</v>
      </c>
      <c r="L22" s="7" t="n">
        <v>5330.1935483871</v>
      </c>
      <c r="M22" s="7" t="n">
        <v>2670.83333333333</v>
      </c>
      <c r="N22" s="7" t="n">
        <v>2670.87096774194</v>
      </c>
      <c r="O22" s="7" t="n">
        <v>2670.87096774194</v>
      </c>
      <c r="P22" s="7" t="n">
        <v>3482.36666666667</v>
      </c>
      <c r="Q22" s="7" t="n">
        <v>9363.8064516129</v>
      </c>
    </row>
    <row r="23" customFormat="false" ht="12.75" hidden="false" customHeight="false" outlineLevel="0" collapsed="false">
      <c r="A23" s="6" t="n">
        <v>7</v>
      </c>
      <c r="B23" s="6" t="n">
        <v>4</v>
      </c>
      <c r="C23" s="0" t="s">
        <v>12</v>
      </c>
      <c r="D23" s="7" t="s">
        <v>9</v>
      </c>
      <c r="E23" s="7" t="n">
        <v>5963</v>
      </c>
      <c r="F23" s="7" t="n">
        <v>1950.1</v>
      </c>
      <c r="G23" s="7" t="n">
        <v>2753.45161290323</v>
      </c>
      <c r="H23" s="7" t="n">
        <v>3140.29032258065</v>
      </c>
      <c r="I23" s="7" t="n">
        <v>3010.60714285714</v>
      </c>
      <c r="J23" s="7" t="n">
        <v>2148.16129032258</v>
      </c>
      <c r="K23" s="7" t="n">
        <v>1404.56666666667</v>
      </c>
      <c r="L23" s="7" t="n">
        <v>669</v>
      </c>
      <c r="M23" s="7" t="n">
        <v>329.933333333333</v>
      </c>
      <c r="N23" s="7" t="n">
        <v>329.935483870968</v>
      </c>
      <c r="O23" s="7" t="n">
        <v>329.935483870968</v>
      </c>
      <c r="P23" s="7" t="n">
        <v>433.433333333333</v>
      </c>
      <c r="Q23" s="7" t="n">
        <v>1183.29032258065</v>
      </c>
    </row>
    <row r="24" customFormat="false" ht="12.75" hidden="false" customHeight="false" outlineLevel="0" collapsed="false">
      <c r="A24" s="6" t="n">
        <v>7</v>
      </c>
      <c r="B24" s="6" t="n">
        <v>6</v>
      </c>
      <c r="C24" s="0" t="s">
        <v>13</v>
      </c>
      <c r="D24" s="7" t="s">
        <v>9</v>
      </c>
      <c r="E24" s="7" t="n">
        <v>8106</v>
      </c>
      <c r="F24" s="7" t="n">
        <v>2575.33333333333</v>
      </c>
      <c r="G24" s="7" t="n">
        <v>3648.51612903226</v>
      </c>
      <c r="H24" s="7" t="n">
        <v>4165.25806451613</v>
      </c>
      <c r="I24" s="7" t="n">
        <v>3992</v>
      </c>
      <c r="J24" s="7" t="n">
        <v>2839.90322580645</v>
      </c>
      <c r="K24" s="7" t="n">
        <v>1846.63333333333</v>
      </c>
      <c r="L24" s="7" t="n">
        <v>864.096774193548</v>
      </c>
      <c r="M24" s="7" t="n">
        <v>411.166666666667</v>
      </c>
      <c r="N24" s="7" t="n">
        <v>411.161290322581</v>
      </c>
      <c r="O24" s="7" t="n">
        <v>411.161290322581</v>
      </c>
      <c r="P24" s="7" t="n">
        <v>549.333333333333</v>
      </c>
      <c r="Q24" s="7" t="n">
        <v>1551.06451612903</v>
      </c>
    </row>
    <row r="25" customFormat="false" ht="12.75" hidden="false" customHeight="false" outlineLevel="0" collapsed="false">
      <c r="A25" s="6" t="n">
        <v>7</v>
      </c>
      <c r="B25" s="6" t="n">
        <v>1</v>
      </c>
      <c r="C25" s="0" t="s">
        <v>14</v>
      </c>
      <c r="D25" s="7" t="s">
        <v>9</v>
      </c>
      <c r="E25" s="7" t="n">
        <v>51298</v>
      </c>
      <c r="F25" s="7" t="n">
        <v>16372.2666666667</v>
      </c>
      <c r="G25" s="7" t="n">
        <v>23212.3548387097</v>
      </c>
      <c r="H25" s="7" t="n">
        <v>26506.1290322581</v>
      </c>
      <c r="I25" s="7" t="n">
        <v>25401.75</v>
      </c>
      <c r="J25" s="7" t="n">
        <v>18058.5483870968</v>
      </c>
      <c r="K25" s="7" t="n">
        <v>11727.4333333333</v>
      </c>
      <c r="L25" s="7" t="n">
        <v>5464.74193548387</v>
      </c>
      <c r="M25" s="7" t="n">
        <v>2577.83333333333</v>
      </c>
      <c r="N25" s="7" t="n">
        <v>2577.87096774194</v>
      </c>
      <c r="O25" s="7" t="n">
        <v>2577.87096774194</v>
      </c>
      <c r="P25" s="7" t="n">
        <v>3458.76666666667</v>
      </c>
      <c r="Q25" s="7" t="n">
        <v>9843.51612903226</v>
      </c>
    </row>
    <row r="26" customFormat="false" ht="12.75" hidden="false" customHeight="false" outlineLevel="0" collapsed="false">
      <c r="A26" s="6" t="n">
        <v>7</v>
      </c>
      <c r="B26" s="6" t="n">
        <v>3</v>
      </c>
      <c r="C26" s="0" t="s">
        <v>15</v>
      </c>
      <c r="D26" s="7" t="s">
        <v>9</v>
      </c>
      <c r="E26" s="7" t="n">
        <v>7680</v>
      </c>
      <c r="F26" s="7" t="n">
        <v>2474.66666666667</v>
      </c>
      <c r="G26" s="7" t="n">
        <v>3513.32258064516</v>
      </c>
      <c r="H26" s="7" t="n">
        <v>4013.48387096774</v>
      </c>
      <c r="I26" s="7" t="n">
        <v>3845.78571428571</v>
      </c>
      <c r="J26" s="7" t="n">
        <v>2730.70967741935</v>
      </c>
      <c r="K26" s="7" t="n">
        <v>1769.33333333333</v>
      </c>
      <c r="L26" s="7" t="n">
        <v>818.354838709677</v>
      </c>
      <c r="M26" s="7" t="n">
        <v>379.966666666667</v>
      </c>
      <c r="N26" s="7" t="n">
        <v>379.967741935484</v>
      </c>
      <c r="O26" s="7" t="n">
        <v>379.967741935484</v>
      </c>
      <c r="P26" s="7" t="n">
        <v>513.733333333333</v>
      </c>
      <c r="Q26" s="7" t="n">
        <v>1483.25806451613</v>
      </c>
    </row>
    <row r="27" customFormat="false" ht="12.75" hidden="false" customHeight="false" outlineLevel="0" collapsed="false">
      <c r="A27" s="6" t="n">
        <v>7</v>
      </c>
      <c r="B27" s="6" t="n">
        <v>8</v>
      </c>
      <c r="C27" s="0" t="s">
        <v>16</v>
      </c>
      <c r="D27" s="7" t="s">
        <v>7</v>
      </c>
      <c r="E27" s="7" t="n">
        <v>8610</v>
      </c>
      <c r="F27" s="7" t="n">
        <v>2736.53333333333</v>
      </c>
      <c r="G27" s="7" t="n">
        <v>3903.58064516129</v>
      </c>
      <c r="H27" s="7" t="n">
        <v>4465.58064516129</v>
      </c>
      <c r="I27" s="7" t="n">
        <v>4277.14285714286</v>
      </c>
      <c r="J27" s="7" t="n">
        <v>3024.22580645161</v>
      </c>
      <c r="K27" s="7" t="n">
        <v>1944.03333333333</v>
      </c>
      <c r="L27" s="7" t="n">
        <v>875.516129032258</v>
      </c>
      <c r="M27" s="7" t="n">
        <v>382.933333333333</v>
      </c>
      <c r="N27" s="7" t="n">
        <v>382.935483870968</v>
      </c>
      <c r="O27" s="7" t="n">
        <v>382.935483870968</v>
      </c>
      <c r="P27" s="7" t="n">
        <v>533.233333333333</v>
      </c>
      <c r="Q27" s="7" t="n">
        <v>1622.58064516129</v>
      </c>
    </row>
    <row r="28" customFormat="false" ht="12.75" hidden="false" customHeight="false" outlineLevel="0" collapsed="false">
      <c r="A28" s="6" t="n">
        <v>7</v>
      </c>
      <c r="B28" s="6" t="n">
        <v>9</v>
      </c>
      <c r="C28" s="0" t="s">
        <v>17</v>
      </c>
      <c r="D28" s="7" t="s">
        <v>7</v>
      </c>
      <c r="E28" s="7" t="n">
        <v>10481</v>
      </c>
      <c r="F28" s="7" t="n">
        <v>3393.16666666667</v>
      </c>
      <c r="G28" s="7" t="n">
        <v>4850.61290322581</v>
      </c>
      <c r="H28" s="7" t="n">
        <v>5552.41935483871</v>
      </c>
      <c r="I28" s="7" t="n">
        <v>5317.10714285714</v>
      </c>
      <c r="J28" s="7" t="n">
        <v>3752.48387096774</v>
      </c>
      <c r="K28" s="7" t="n">
        <v>2403.46666666667</v>
      </c>
      <c r="L28" s="7" t="n">
        <v>1069.03225806452</v>
      </c>
      <c r="M28" s="7" t="n">
        <v>453.933333333333</v>
      </c>
      <c r="N28" s="7" t="n">
        <v>453.903225806452</v>
      </c>
      <c r="O28" s="7" t="n">
        <v>453.903225806452</v>
      </c>
      <c r="P28" s="7" t="n">
        <v>641.633333333333</v>
      </c>
      <c r="Q28" s="7" t="n">
        <v>2002.06451612903</v>
      </c>
    </row>
    <row r="29" customFormat="false" ht="12.75" hidden="false" customHeight="false" outlineLevel="0" collapsed="false">
      <c r="A29" s="6" t="n">
        <v>8</v>
      </c>
      <c r="B29" s="6" t="n">
        <v>35</v>
      </c>
      <c r="C29" s="0" t="s">
        <v>18</v>
      </c>
      <c r="D29" s="7" t="s">
        <v>7</v>
      </c>
      <c r="E29" s="7" t="n">
        <v>5666</v>
      </c>
      <c r="F29" s="7" t="n">
        <v>1736.43333333333</v>
      </c>
      <c r="G29" s="7" t="n">
        <v>2460.41935483871</v>
      </c>
      <c r="H29" s="7" t="n">
        <v>2827.48387096774</v>
      </c>
      <c r="I29" s="7" t="n">
        <v>2732.42857142857</v>
      </c>
      <c r="J29" s="7" t="n">
        <v>1948.1935483871</v>
      </c>
      <c r="K29" s="7" t="n">
        <v>1268.9</v>
      </c>
      <c r="L29" s="7" t="n">
        <v>601.548387096774</v>
      </c>
      <c r="M29" s="7" t="n">
        <v>232.433333333333</v>
      </c>
      <c r="N29" s="7" t="n">
        <v>230.225806451613</v>
      </c>
      <c r="O29" s="7" t="n">
        <v>230.225806451613</v>
      </c>
      <c r="P29" s="7" t="n">
        <v>351.5</v>
      </c>
      <c r="Q29" s="7" t="n">
        <v>1064.67741935484</v>
      </c>
    </row>
    <row r="30" customFormat="false" ht="12.75" hidden="false" customHeight="false" outlineLevel="0" collapsed="false">
      <c r="A30" s="6" t="n">
        <v>8</v>
      </c>
      <c r="B30" s="6" t="n">
        <v>39</v>
      </c>
      <c r="C30" s="0" t="s">
        <v>19</v>
      </c>
      <c r="D30" s="7" t="s">
        <v>7</v>
      </c>
      <c r="E30" s="0" t="n">
        <v>86</v>
      </c>
      <c r="F30" s="7" t="n">
        <v>27.1</v>
      </c>
      <c r="G30" s="7" t="n">
        <v>38</v>
      </c>
      <c r="H30" s="7" t="n">
        <v>43.5483870967742</v>
      </c>
      <c r="I30" s="7" t="n">
        <v>42.1071428571429</v>
      </c>
      <c r="J30" s="7" t="n">
        <v>30.2903225806452</v>
      </c>
      <c r="K30" s="7" t="n">
        <v>20.0333333333333</v>
      </c>
      <c r="L30" s="7" t="n">
        <v>9.96774193548387</v>
      </c>
      <c r="M30" s="7" t="n">
        <v>4.4</v>
      </c>
      <c r="N30" s="7" t="n">
        <v>4.38709677419355</v>
      </c>
      <c r="O30" s="7" t="n">
        <v>4.38709677419355</v>
      </c>
      <c r="P30" s="7" t="n">
        <v>6.2</v>
      </c>
      <c r="Q30" s="7" t="n">
        <v>16.9677419354839</v>
      </c>
    </row>
    <row r="31" customFormat="false" ht="12.75" hidden="false" customHeight="false" outlineLevel="0" collapsed="false">
      <c r="A31" s="6"/>
      <c r="B31" s="6"/>
      <c r="D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customFormat="false" ht="12.75" hidden="false" customHeight="false" outlineLevel="0" collapsed="false">
      <c r="A32" s="4" t="s">
        <v>22</v>
      </c>
    </row>
    <row r="33" customFormat="false" ht="12.75" hidden="false" customHeight="false" outlineLevel="0" collapsed="false">
      <c r="A33" s="6" t="n">
        <v>3</v>
      </c>
      <c r="B33" s="6" t="n">
        <v>15</v>
      </c>
      <c r="C33" s="0" t="s">
        <v>6</v>
      </c>
      <c r="D33" s="7" t="s">
        <v>7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7" t="n">
        <v>0</v>
      </c>
      <c r="Q33" s="7" t="n">
        <v>0</v>
      </c>
    </row>
    <row r="34" customFormat="false" ht="12.75" hidden="false" customHeight="false" outlineLevel="0" collapsed="false">
      <c r="A34" s="6" t="n">
        <v>5</v>
      </c>
      <c r="B34" s="6" t="n">
        <v>2</v>
      </c>
      <c r="C34" s="0" t="s">
        <v>8</v>
      </c>
      <c r="D34" s="7" t="s">
        <v>9</v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0</v>
      </c>
      <c r="K34" s="7" t="n">
        <v>0</v>
      </c>
      <c r="L34" s="7" t="n">
        <v>0</v>
      </c>
      <c r="M34" s="7" t="n">
        <v>0</v>
      </c>
      <c r="N34" s="7" t="n">
        <v>0</v>
      </c>
      <c r="O34" s="7" t="n">
        <v>0</v>
      </c>
      <c r="P34" s="7" t="n">
        <v>0</v>
      </c>
      <c r="Q34" s="7" t="n">
        <v>0</v>
      </c>
    </row>
    <row r="35" customFormat="false" ht="12.75" hidden="false" customHeight="false" outlineLevel="0" collapsed="false">
      <c r="A35" s="6" t="n">
        <v>5</v>
      </c>
      <c r="B35" s="6" t="n">
        <v>7</v>
      </c>
      <c r="C35" s="0" t="s">
        <v>10</v>
      </c>
      <c r="D35" s="7" t="s">
        <v>9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7" t="n">
        <v>0</v>
      </c>
      <c r="Q35" s="7" t="n">
        <v>0</v>
      </c>
    </row>
    <row r="36" customFormat="false" ht="12.75" hidden="false" customHeight="false" outlineLevel="0" collapsed="false">
      <c r="A36" s="6" t="n">
        <v>7</v>
      </c>
      <c r="B36" s="6" t="n">
        <v>5</v>
      </c>
      <c r="C36" s="0" t="s">
        <v>11</v>
      </c>
      <c r="D36" s="7" t="s">
        <v>7</v>
      </c>
      <c r="E36" s="7" t="n">
        <v>2000</v>
      </c>
      <c r="F36" s="7" t="n">
        <v>2000</v>
      </c>
      <c r="G36" s="7" t="n">
        <v>2000</v>
      </c>
      <c r="H36" s="7" t="n">
        <v>0</v>
      </c>
      <c r="I36" s="7" t="n">
        <v>0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7" t="n">
        <v>0</v>
      </c>
      <c r="Q36" s="7" t="n">
        <v>0</v>
      </c>
    </row>
    <row r="37" customFormat="false" ht="12.75" hidden="false" customHeight="false" outlineLevel="0" collapsed="false">
      <c r="A37" s="6" t="n">
        <v>7</v>
      </c>
      <c r="B37" s="6" t="n">
        <v>4</v>
      </c>
      <c r="C37" s="0" t="s">
        <v>12</v>
      </c>
      <c r="D37" s="7" t="s">
        <v>9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7" t="n">
        <v>0</v>
      </c>
      <c r="Q37" s="7" t="n">
        <v>0</v>
      </c>
    </row>
    <row r="38" customFormat="false" ht="12.75" hidden="false" customHeight="false" outlineLevel="0" collapsed="false">
      <c r="A38" s="6" t="n">
        <v>7</v>
      </c>
      <c r="B38" s="6" t="n">
        <v>6</v>
      </c>
      <c r="C38" s="0" t="s">
        <v>13</v>
      </c>
      <c r="D38" s="7" t="s">
        <v>9</v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0</v>
      </c>
      <c r="K38" s="7" t="n">
        <v>0</v>
      </c>
      <c r="L38" s="7" t="n">
        <v>0</v>
      </c>
      <c r="M38" s="7" t="n">
        <v>0</v>
      </c>
      <c r="N38" s="7" t="n">
        <v>0</v>
      </c>
      <c r="O38" s="7" t="n">
        <v>0</v>
      </c>
      <c r="P38" s="7" t="n">
        <v>0</v>
      </c>
      <c r="Q38" s="7" t="n">
        <v>0</v>
      </c>
    </row>
    <row r="39" customFormat="false" ht="12.75" hidden="false" customHeight="false" outlineLevel="0" collapsed="false">
      <c r="A39" s="6" t="n">
        <v>7</v>
      </c>
      <c r="B39" s="6" t="n">
        <v>1</v>
      </c>
      <c r="C39" s="0" t="s">
        <v>14</v>
      </c>
      <c r="D39" s="7" t="s">
        <v>9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0</v>
      </c>
      <c r="Q39" s="7" t="n">
        <v>0</v>
      </c>
    </row>
    <row r="40" customFormat="false" ht="12.75" hidden="false" customHeight="false" outlineLevel="0" collapsed="false">
      <c r="A40" s="6" t="n">
        <v>7</v>
      </c>
      <c r="B40" s="6" t="n">
        <v>3</v>
      </c>
      <c r="C40" s="0" t="s">
        <v>15</v>
      </c>
      <c r="D40" s="7" t="s">
        <v>9</v>
      </c>
      <c r="E40" s="7" t="n">
        <v>0</v>
      </c>
      <c r="F40" s="7" t="n">
        <v>0</v>
      </c>
      <c r="G40" s="7" t="n">
        <v>0</v>
      </c>
      <c r="H40" s="7" t="n">
        <v>0</v>
      </c>
      <c r="I40" s="7" t="n">
        <v>0</v>
      </c>
      <c r="J40" s="7" t="n">
        <v>0</v>
      </c>
      <c r="K40" s="7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7" t="n">
        <v>0</v>
      </c>
      <c r="Q40" s="7" t="n">
        <v>0</v>
      </c>
    </row>
    <row r="41" customFormat="false" ht="12.75" hidden="false" customHeight="false" outlineLevel="0" collapsed="false">
      <c r="A41" s="6" t="n">
        <v>7</v>
      </c>
      <c r="B41" s="6" t="n">
        <v>8</v>
      </c>
      <c r="C41" s="0" t="s">
        <v>16</v>
      </c>
      <c r="D41" s="7" t="s">
        <v>7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</row>
    <row r="42" customFormat="false" ht="12.75" hidden="false" customHeight="false" outlineLevel="0" collapsed="false">
      <c r="A42" s="6" t="n">
        <v>7</v>
      </c>
      <c r="B42" s="6" t="n">
        <v>9</v>
      </c>
      <c r="C42" s="0" t="s">
        <v>17</v>
      </c>
      <c r="D42" s="7" t="s">
        <v>7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0</v>
      </c>
      <c r="M42" s="7" t="n">
        <v>0</v>
      </c>
      <c r="N42" s="7" t="n">
        <v>0</v>
      </c>
      <c r="O42" s="7" t="n">
        <v>0</v>
      </c>
      <c r="P42" s="7" t="n">
        <v>0</v>
      </c>
      <c r="Q42" s="7" t="n">
        <v>0</v>
      </c>
    </row>
    <row r="43" customFormat="false" ht="12.75" hidden="false" customHeight="false" outlineLevel="0" collapsed="false">
      <c r="A43" s="6" t="n">
        <v>8</v>
      </c>
      <c r="B43" s="6" t="n">
        <v>35</v>
      </c>
      <c r="C43" s="0" t="s">
        <v>18</v>
      </c>
      <c r="D43" s="7" t="s">
        <v>7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</row>
    <row r="44" customFormat="false" ht="12.75" hidden="false" customHeight="false" outlineLevel="0" collapsed="false">
      <c r="A44" s="6" t="n">
        <v>8</v>
      </c>
      <c r="B44" s="6" t="n">
        <v>39</v>
      </c>
      <c r="C44" s="0" t="s">
        <v>19</v>
      </c>
      <c r="D44" s="7" t="s">
        <v>7</v>
      </c>
      <c r="E44" s="7" t="n">
        <v>0</v>
      </c>
      <c r="F44" s="7" t="n">
        <v>0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</cols>
  <sheetData>
    <row r="1" customFormat="false" ht="12.75" hidden="false" customHeight="false" outlineLevel="0" collapsed="false">
      <c r="A1" s="8" t="s">
        <v>24</v>
      </c>
      <c r="B1" s="8"/>
      <c r="C1" s="8"/>
      <c r="D1" s="8"/>
      <c r="E1" s="8"/>
    </row>
    <row r="2" customFormat="false" ht="12.75" hidden="false" customHeight="false" outlineLevel="0" collapsed="false">
      <c r="A2" s="8"/>
      <c r="B2" s="8"/>
      <c r="C2" s="8"/>
      <c r="D2" s="8"/>
      <c r="E2" s="8"/>
    </row>
    <row r="3" customFormat="false" ht="12.75" hidden="false" customHeight="false" outlineLevel="0" collapsed="false">
      <c r="A3" s="8"/>
      <c r="B3" s="9" t="s">
        <v>25</v>
      </c>
      <c r="C3" s="8" t="n">
        <v>6050607.12</v>
      </c>
      <c r="D3" s="8"/>
      <c r="E3" s="8"/>
    </row>
    <row r="4" customFormat="false" ht="12.75" hidden="false" customHeight="false" outlineLevel="0" collapsed="false">
      <c r="A4" s="8"/>
      <c r="B4" s="9" t="s">
        <v>26</v>
      </c>
      <c r="C4" s="8" t="n">
        <f aca="false">E19</f>
        <v>108648</v>
      </c>
      <c r="D4" s="8"/>
      <c r="E4" s="8"/>
    </row>
    <row r="5" customFormat="false" ht="12.75" hidden="false" customHeight="false" outlineLevel="0" collapsed="false">
      <c r="A5" s="8"/>
      <c r="B5" s="9" t="s">
        <v>27</v>
      </c>
      <c r="C5" s="8" t="n">
        <f aca="false">D19</f>
        <v>54327</v>
      </c>
      <c r="D5" s="8"/>
      <c r="E5" s="8"/>
    </row>
    <row r="6" customFormat="false" ht="12.75" hidden="false" customHeight="false" outlineLevel="0" collapsed="false">
      <c r="A6" s="8"/>
      <c r="B6" s="8"/>
      <c r="C6" s="8"/>
      <c r="D6" s="10" t="s">
        <v>28</v>
      </c>
      <c r="E6" s="10" t="s">
        <v>29</v>
      </c>
    </row>
    <row r="7" customFormat="false" ht="12.75" hidden="false" customHeight="false" outlineLevel="0" collapsed="false">
      <c r="A7" s="8"/>
      <c r="B7" s="11" t="s">
        <v>30</v>
      </c>
      <c r="C7" s="12" t="s">
        <v>31</v>
      </c>
      <c r="D7" s="13" t="n">
        <v>887</v>
      </c>
      <c r="E7" s="8" t="n">
        <v>1773</v>
      </c>
      <c r="F7" s="6"/>
      <c r="G7" s="6"/>
      <c r="H7" s="6"/>
      <c r="I7" s="6"/>
    </row>
    <row r="8" customFormat="false" ht="12.75" hidden="false" customHeight="false" outlineLevel="0" collapsed="false">
      <c r="A8" s="8"/>
      <c r="B8" s="11" t="s">
        <v>32</v>
      </c>
      <c r="C8" s="12" t="s">
        <v>33</v>
      </c>
      <c r="D8" s="13" t="n">
        <v>7377</v>
      </c>
      <c r="E8" s="8" t="n">
        <v>14754</v>
      </c>
      <c r="F8" s="6"/>
      <c r="G8" s="6"/>
      <c r="H8" s="6"/>
      <c r="I8" s="6"/>
    </row>
    <row r="9" customFormat="false" ht="12.75" hidden="false" customHeight="false" outlineLevel="0" collapsed="false">
      <c r="A9" s="8"/>
      <c r="B9" s="11" t="s">
        <v>34</v>
      </c>
      <c r="C9" s="12" t="s">
        <v>35</v>
      </c>
      <c r="D9" s="13" t="n">
        <v>2977</v>
      </c>
      <c r="E9" s="8" t="n">
        <v>5954</v>
      </c>
      <c r="F9" s="6"/>
      <c r="G9" s="6"/>
      <c r="H9" s="6"/>
      <c r="I9" s="6"/>
    </row>
    <row r="10" customFormat="false" ht="12.75" hidden="false" customHeight="false" outlineLevel="0" collapsed="false">
      <c r="A10" s="8"/>
      <c r="B10" s="11" t="s">
        <v>36</v>
      </c>
      <c r="C10" s="12" t="s">
        <v>37</v>
      </c>
      <c r="D10" s="13" t="n">
        <v>14119</v>
      </c>
      <c r="E10" s="8" t="n">
        <v>28238</v>
      </c>
      <c r="F10" s="6"/>
      <c r="G10" s="6"/>
      <c r="H10" s="6"/>
      <c r="I10" s="6"/>
    </row>
    <row r="11" customFormat="false" ht="12.75" hidden="false" customHeight="false" outlineLevel="0" collapsed="false">
      <c r="A11" s="8"/>
      <c r="B11" s="11" t="s">
        <v>38</v>
      </c>
      <c r="C11" s="12" t="s">
        <v>39</v>
      </c>
      <c r="D11" s="13" t="n">
        <v>1763</v>
      </c>
      <c r="E11" s="8" t="n">
        <v>3526</v>
      </c>
      <c r="F11" s="6"/>
      <c r="G11" s="6"/>
      <c r="H11" s="6"/>
      <c r="I11" s="6"/>
    </row>
    <row r="12" customFormat="false" ht="12.75" hidden="false" customHeight="false" outlineLevel="0" collapsed="false">
      <c r="A12" s="8"/>
      <c r="B12" s="11" t="s">
        <v>40</v>
      </c>
      <c r="C12" s="12" t="s">
        <v>41</v>
      </c>
      <c r="D12" s="13" t="n">
        <v>2405</v>
      </c>
      <c r="E12" s="8" t="n">
        <v>4809</v>
      </c>
      <c r="F12" s="6"/>
      <c r="G12" s="6"/>
      <c r="H12" s="6"/>
      <c r="I12" s="6"/>
    </row>
    <row r="13" customFormat="false" ht="12.75" hidden="false" customHeight="false" outlineLevel="0" collapsed="false">
      <c r="A13" s="8"/>
      <c r="B13" s="11" t="s">
        <v>42</v>
      </c>
      <c r="C13" s="12" t="s">
        <v>43</v>
      </c>
      <c r="D13" s="13" t="n">
        <v>15138</v>
      </c>
      <c r="E13" s="8" t="n">
        <v>30275</v>
      </c>
      <c r="F13" s="6"/>
      <c r="G13" s="6"/>
      <c r="H13" s="6"/>
      <c r="I13" s="6"/>
    </row>
    <row r="14" customFormat="false" ht="12.75" hidden="false" customHeight="false" outlineLevel="0" collapsed="false">
      <c r="A14" s="8"/>
      <c r="B14" s="11" t="s">
        <v>44</v>
      </c>
      <c r="C14" s="12" t="s">
        <v>45</v>
      </c>
      <c r="D14" s="13" t="n">
        <v>2273</v>
      </c>
      <c r="E14" s="8" t="n">
        <v>4546</v>
      </c>
      <c r="F14" s="6"/>
      <c r="G14" s="6"/>
      <c r="H14" s="6"/>
      <c r="I14" s="6"/>
    </row>
    <row r="15" customFormat="false" ht="12.75" hidden="false" customHeight="false" outlineLevel="0" collapsed="false">
      <c r="A15" s="8"/>
      <c r="B15" s="11" t="s">
        <v>46</v>
      </c>
      <c r="C15" s="12" t="s">
        <v>47</v>
      </c>
      <c r="D15" s="13" t="n">
        <v>2573</v>
      </c>
      <c r="E15" s="8" t="n">
        <v>5145</v>
      </c>
      <c r="F15" s="6"/>
      <c r="G15" s="6"/>
      <c r="H15" s="6"/>
      <c r="I15" s="6"/>
    </row>
    <row r="16" customFormat="false" ht="12.75" hidden="false" customHeight="false" outlineLevel="0" collapsed="false">
      <c r="A16" s="8"/>
      <c r="B16" s="11" t="s">
        <v>48</v>
      </c>
      <c r="C16" s="12" t="s">
        <v>49</v>
      </c>
      <c r="D16" s="13" t="n">
        <v>3128</v>
      </c>
      <c r="E16" s="8" t="n">
        <v>6256</v>
      </c>
      <c r="F16" s="6"/>
      <c r="G16" s="6"/>
      <c r="H16" s="6"/>
      <c r="I16" s="6"/>
    </row>
    <row r="17" customFormat="false" ht="12.75" hidden="false" customHeight="false" outlineLevel="0" collapsed="false">
      <c r="A17" s="8"/>
      <c r="B17" s="11" t="s">
        <v>50</v>
      </c>
      <c r="C17" s="12" t="s">
        <v>51</v>
      </c>
      <c r="D17" s="13" t="n">
        <v>1654</v>
      </c>
      <c r="E17" s="8" t="n">
        <v>3307</v>
      </c>
      <c r="F17" s="6"/>
      <c r="G17" s="6"/>
      <c r="H17" s="6"/>
      <c r="I17" s="6"/>
    </row>
    <row r="18" customFormat="false" ht="12.75" hidden="false" customHeight="false" outlineLevel="0" collapsed="false">
      <c r="A18" s="8"/>
      <c r="B18" s="11" t="s">
        <v>52</v>
      </c>
      <c r="C18" s="12" t="s">
        <v>53</v>
      </c>
      <c r="D18" s="13" t="n">
        <v>33</v>
      </c>
      <c r="E18" s="8" t="n">
        <v>65</v>
      </c>
      <c r="F18" s="6"/>
      <c r="G18" s="6"/>
      <c r="H18" s="6"/>
      <c r="I18" s="6"/>
    </row>
    <row r="19" customFormat="false" ht="12.75" hidden="false" customHeight="false" outlineLevel="0" collapsed="false">
      <c r="A19" s="8"/>
      <c r="D19" s="8" t="n">
        <f aca="false">SUM(D7:D18)</f>
        <v>54327</v>
      </c>
      <c r="E19" s="8" t="n">
        <f aca="false">SUM(E7:E18)</f>
        <v>108648</v>
      </c>
    </row>
    <row r="20" customFormat="false" ht="12.75" hidden="false" customHeight="false" outlineLevel="0" collapsed="false">
      <c r="B20" s="8"/>
      <c r="C2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Jeffrey P. Porter</cp:lastModifiedBy>
  <cp:revision>0</cp:revision>
  <dc:subject/>
  <dc:title/>
</cp:coreProperties>
</file>