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4" sheetId="2" state="visible" r:id="rId4"/>
    <sheet name="Sheet2" sheetId="3" state="visible" r:id="rId5"/>
    <sheet name="Sheet3" sheetId="4" state="visible" r:id="rId6"/>
  </sheets>
  <definedNames>
    <definedName function="false" hidden="false" localSheetId="0" name="_xlnm.Print_Area" vbProcedure="false">Sheet1!$A$3:$J$832</definedName>
    <definedName function="false" hidden="false" localSheetId="0" name="_xlnm.Print_Titles" vbProcedure="false">Sheet1!$1:$2</definedName>
    <definedName function="false" hidden="false" localSheetId="2" name="_xlnm.Print_Area" vbProcedure="false">Sheet2!$D$4:$E$25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<sst xmlns="http://schemas.openxmlformats.org/spreadsheetml/2006/main" count="3226" uniqueCount="936">
  <si>
    <t xml:space="preserve">KROGER</t>
  </si>
  <si>
    <t xml:space="preserve">FOOD</t>
  </si>
  <si>
    <t xml:space="preserve">BANK</t>
  </si>
  <si>
    <t xml:space="preserve">STATEMENT</t>
  </si>
  <si>
    <t xml:space="preserve">DATE</t>
  </si>
  <si>
    <t xml:space="preserve">CHECK NUM.</t>
  </si>
  <si>
    <t xml:space="preserve">COMMENT</t>
  </si>
  <si>
    <t xml:space="preserve">spending</t>
  </si>
  <si>
    <t xml:space="preserve">CASHBACK</t>
  </si>
  <si>
    <t xml:space="preserve">DEBIT</t>
  </si>
  <si>
    <t xml:space="preserve">CREDIT</t>
  </si>
  <si>
    <t xml:space="preserve">BALANCE</t>
  </si>
  <si>
    <t xml:space="preserve">OPENING BALANCE</t>
  </si>
  <si>
    <t xml:space="preserve">SALLIE MAE</t>
  </si>
  <si>
    <t xml:space="preserve">MUD</t>
  </si>
  <si>
    <t xml:space="preserve">DRAFT</t>
  </si>
  <si>
    <t xml:space="preserve">COLLEGE</t>
  </si>
  <si>
    <t xml:space="preserve">YMCA</t>
  </si>
  <si>
    <t xml:space="preserve">ALLSTATE</t>
  </si>
  <si>
    <t xml:space="preserve">MORTGAGE</t>
  </si>
  <si>
    <t xml:space="preserve">CASH FOR BETSEY</t>
  </si>
  <si>
    <t xml:space="preserve">KETTLE BRYAN</t>
  </si>
  <si>
    <t xml:space="preserve">GARAGE</t>
  </si>
  <si>
    <t xml:space="preserve">CRESTAR ESCROW</t>
  </si>
  <si>
    <t xml:space="preserve">DEPOSIT FROM MM</t>
  </si>
  <si>
    <t xml:space="preserve">DEL PUEBLO</t>
  </si>
  <si>
    <t xml:space="preserve">ATM</t>
  </si>
  <si>
    <t xml:space="preserve">GAS</t>
  </si>
  <si>
    <t xml:space="preserve">GLENWOOD FALLS VET</t>
  </si>
  <si>
    <t xml:space="preserve">DIAMOND SHAM</t>
  </si>
  <si>
    <t xml:space="preserve">PARISH SCHOOL</t>
  </si>
  <si>
    <t xml:space="preserve">ATT</t>
  </si>
  <si>
    <t xml:space="preserve">PIER ONE</t>
  </si>
  <si>
    <t xml:space="preserve">CHRYSLER AUTO</t>
  </si>
  <si>
    <t xml:space="preserve">del pueblo</t>
  </si>
  <si>
    <t xml:space="preserve">KROGER PHARMACY</t>
  </si>
  <si>
    <t xml:space="preserve">PAYCHECK</t>
  </si>
  <si>
    <t xml:space="preserve">IRS</t>
  </si>
  <si>
    <t xml:space="preserve">ATM NY</t>
  </si>
  <si>
    <t xml:space="preserve">BARNES AND NOBLE NY</t>
  </si>
  <si>
    <t xml:space="preserve">EARFULL OF BOOKS</t>
  </si>
  <si>
    <t xml:space="preserve">WINDWOOD</t>
  </si>
  <si>
    <t xml:space="preserve">INA</t>
  </si>
  <si>
    <t xml:space="preserve">WINDWOOD REG</t>
  </si>
  <si>
    <t xml:space="preserve">LYNN GUSH</t>
  </si>
  <si>
    <t xml:space="preserve">TELGE FOODMART (GAS)</t>
  </si>
  <si>
    <t xml:space="preserve">AMEX OMNI</t>
  </si>
  <si>
    <t xml:space="preserve">ST. MARY'S</t>
  </si>
  <si>
    <t xml:space="preserve">BETSEY'S CHECK FOR INT. FAB.</t>
  </si>
  <si>
    <t xml:space="preserve">INSURANCE REIMBURSE</t>
  </si>
  <si>
    <t xml:space="preserve">outback</t>
  </si>
  <si>
    <t xml:space="preserve">DIAMOND SHAM GAS</t>
  </si>
  <si>
    <t xml:space="preserve">KROGER/CASH</t>
  </si>
  <si>
    <t xml:space="preserve">JASON'S DELI</t>
  </si>
  <si>
    <t xml:space="preserve">LATEST &amp; GREATEST VIDEO</t>
  </si>
  <si>
    <t xml:space="preserve">ENTEX</t>
  </si>
  <si>
    <t xml:space="preserve">MOM'S CAR</t>
  </si>
  <si>
    <t xml:space="preserve">ALLSTATE CAR INSURANCE</t>
  </si>
  <si>
    <t xml:space="preserve">TCI CABLE</t>
  </si>
  <si>
    <t xml:space="preserve">HL&amp;P</t>
  </si>
  <si>
    <t xml:space="preserve">FIDELITY</t>
  </si>
  <si>
    <t xml:space="preserve">CHASE AUTO</t>
  </si>
  <si>
    <t xml:space="preserve">MET</t>
  </si>
  <si>
    <t xml:space="preserve">met club</t>
  </si>
  <si>
    <t xml:space="preserve">kroger</t>
  </si>
  <si>
    <t xml:space="preserve">MM</t>
  </si>
  <si>
    <t xml:space="preserve">HEB</t>
  </si>
  <si>
    <t xml:space="preserve">WATER DISTRICT</t>
  </si>
  <si>
    <t xml:space="preserve">AMEX</t>
  </si>
  <si>
    <t xml:space="preserve">LARRY CASH FOR TRIP</t>
  </si>
  <si>
    <t xml:space="preserve">MARCO'S LAWN</t>
  </si>
  <si>
    <t xml:space="preserve">KIDS KUTS</t>
  </si>
  <si>
    <t xml:space="preserve">ATM CASH</t>
  </si>
  <si>
    <t xml:space="preserve">DIAMOND SHAMROCK</t>
  </si>
  <si>
    <t xml:space="preserve">CHRIS</t>
  </si>
  <si>
    <t xml:space="preserve">HEALTHCARE REEMBUSEMENT</t>
  </si>
  <si>
    <t xml:space="preserve">NEUROSURGERY CLINIC</t>
  </si>
  <si>
    <t xml:space="preserve">DR.RAHMA</t>
  </si>
  <si>
    <t xml:space="preserve">CASH</t>
  </si>
  <si>
    <t xml:space="preserve">NAVY</t>
  </si>
  <si>
    <t xml:space="preserve"> -406.32ALLSTATE POSTDATED</t>
  </si>
  <si>
    <t xml:space="preserve">WINWOOD</t>
  </si>
  <si>
    <t xml:space="preserve">DAVID WEEKLEY</t>
  </si>
  <si>
    <t xml:space="preserve">INTO MONEY MARKET</t>
  </si>
  <si>
    <t xml:space="preserve">FROM MONEY MARKET</t>
  </si>
  <si>
    <t xml:space="preserve">CHRYSLER</t>
  </si>
  <si>
    <t xml:space="preserve">CHEMLAWN</t>
  </si>
  <si>
    <t xml:space="preserve">GLENNWOOD FALLS VET</t>
  </si>
  <si>
    <t xml:space="preserve">YOUNG'S</t>
  </si>
  <si>
    <t xml:space="preserve">CHEVRON</t>
  </si>
  <si>
    <t xml:space="preserve">cash bank u</t>
  </si>
  <si>
    <t xml:space="preserve">betsey</t>
  </si>
  <si>
    <t xml:space="preserve">toys r us</t>
  </si>
  <si>
    <t xml:space="preserve">CASH BANK U</t>
  </si>
  <si>
    <t xml:space="preserve">tci</t>
  </si>
  <si>
    <t xml:space="preserve">hl&amp;p</t>
  </si>
  <si>
    <t xml:space="preserve">mom's car</t>
  </si>
  <si>
    <t xml:space="preserve">DR. ZELLER</t>
  </si>
  <si>
    <t xml:space="preserve">SEARS</t>
  </si>
  <si>
    <t xml:space="preserve">APRIL CHECK CARD FEE</t>
  </si>
  <si>
    <t xml:space="preserve">ST MARY'S</t>
  </si>
  <si>
    <t xml:space="preserve">FIDELITY VISA</t>
  </si>
  <si>
    <t xml:space="preserve">ORA O'REILLY  ASSOC. 800 998-9938</t>
  </si>
  <si>
    <t xml:space="preserve">SHEILA GOODMAN</t>
  </si>
  <si>
    <t xml:space="preserve">POSS DRAFT</t>
  </si>
  <si>
    <t xml:space="preserve">TEXACO</t>
  </si>
  <si>
    <t xml:space="preserve">BANK U CASH</t>
  </si>
  <si>
    <t xml:space="preserve">DR. RAHMAN</t>
  </si>
  <si>
    <t xml:space="preserve">CHEVY CHASE BANK CASH</t>
  </si>
  <si>
    <t xml:space="preserve">CHRIS REIMBURSE</t>
  </si>
  <si>
    <t xml:space="preserve">CREDIT CARD</t>
  </si>
  <si>
    <t xml:space="preserve">CHRIS'S CHECK</t>
  </si>
  <si>
    <t xml:space="preserve">EXPRESS SCRIPTS</t>
  </si>
  <si>
    <t xml:space="preserve">fidelity roth ira</t>
  </si>
  <si>
    <t xml:space="preserve">piano tuner</t>
  </si>
  <si>
    <t xml:space="preserve">sallie mae</t>
  </si>
  <si>
    <t xml:space="preserve">atm</t>
  </si>
  <si>
    <t xml:space="preserve">kroger 20 back</t>
  </si>
  <si>
    <t xml:space="preserve">flex spending reimbursement </t>
  </si>
  <si>
    <t xml:space="preserve">irs</t>
  </si>
  <si>
    <t xml:space="preserve">texas ent</t>
  </si>
  <si>
    <t xml:space="preserve">river oaks inc gas</t>
  </si>
  <si>
    <t xml:space="preserve">from mm</t>
  </si>
  <si>
    <t xml:space="preserve">winwood mdo</t>
  </si>
  <si>
    <t xml:space="preserve">diamond shamrock</t>
  </si>
  <si>
    <t xml:space="preserve">lynn gush</t>
  </si>
  <si>
    <t xml:space="preserve">KROGER-VIDEO</t>
  </si>
  <si>
    <t xml:space="preserve">LIQUOR</t>
  </si>
  <si>
    <t xml:space="preserve">st. mary's</t>
  </si>
  <si>
    <t xml:space="preserve">void</t>
  </si>
  <si>
    <t xml:space="preserve">krogers</t>
  </si>
  <si>
    <t xml:space="preserve">AMERICAN PRIORITY MORTGAGE</t>
  </si>
  <si>
    <t xml:space="preserve">DR RAHMAN</t>
  </si>
  <si>
    <t xml:space="preserve">credit card check</t>
  </si>
  <si>
    <t xml:space="preserve">PAM MAY</t>
  </si>
  <si>
    <t xml:space="preserve">AMEX </t>
  </si>
  <si>
    <t xml:space="preserve">HENRY'S PICTURES</t>
  </si>
  <si>
    <t xml:space="preserve">RELIANT</t>
  </si>
  <si>
    <t xml:space="preserve">DIAMOND S.</t>
  </si>
  <si>
    <t xml:space="preserve">NAVY PAY CHECK FOR APR DRILL</t>
  </si>
  <si>
    <t xml:space="preserve">TAX ASSESOR</t>
  </si>
  <si>
    <t xml:space="preserve">PATTI MAY</t>
  </si>
  <si>
    <t xml:space="preserve">CENARE ITALIAN REST</t>
  </si>
  <si>
    <t xml:space="preserve">paycheck</t>
  </si>
  <si>
    <t xml:space="preserve">SHELL-OIL CHANGE</t>
  </si>
  <si>
    <t xml:space="preserve">BORDERS BOOKS</t>
  </si>
  <si>
    <t xml:space="preserve">LESLIE BARTLETT - PIANO T.</t>
  </si>
  <si>
    <t xml:space="preserve">MUSEUM</t>
  </si>
  <si>
    <t xml:space="preserve">HANCOCK FABRICKS</t>
  </si>
  <si>
    <t xml:space="preserve">INTERIOR FABRICS</t>
  </si>
  <si>
    <t xml:space="preserve">U-HAUL</t>
  </si>
  <si>
    <t xml:space="preserve">CASH TIMEWISE FOOD ATM</t>
  </si>
  <si>
    <t xml:space="preserve">EXPENSE CHECK</t>
  </si>
  <si>
    <t xml:space="preserve">FROM MM</t>
  </si>
  <si>
    <t xml:space="preserve">KROGER $20 CASH</t>
  </si>
  <si>
    <t xml:space="preserve">NEUROTHEREPY</t>
  </si>
  <si>
    <t xml:space="preserve">credit card</t>
  </si>
  <si>
    <t xml:space="preserve">texas bagel co</t>
  </si>
  <si>
    <t xml:space="preserve">DONERAKI REST.</t>
  </si>
  <si>
    <t xml:space="preserve">CHRYSLER FINANCIAL</t>
  </si>
  <si>
    <t xml:space="preserve">TIME WARNER</t>
  </si>
  <si>
    <t xml:space="preserve">DAVID WEEKLY</t>
  </si>
  <si>
    <t xml:space="preserve">RANDALL'S</t>
  </si>
  <si>
    <t xml:space="preserve">WILLIAM S. YOUNG</t>
  </si>
  <si>
    <t xml:space="preserve">401K LOAN</t>
  </si>
  <si>
    <t xml:space="preserve">heb</t>
  </si>
  <si>
    <t xml:space="preserve">MAY CHECK CARD FEE</t>
  </si>
  <si>
    <t xml:space="preserve">TARGET</t>
  </si>
  <si>
    <t xml:space="preserve">CAMPIONI REST</t>
  </si>
  <si>
    <t xml:space="preserve">ELIZABETH MAY</t>
  </si>
  <si>
    <t xml:space="preserve">CASH TIMEWISE FOOD</t>
  </si>
  <si>
    <t xml:space="preserve">KROGER FLOWERS</t>
  </si>
  <si>
    <t xml:space="preserve">IHOP</t>
  </si>
  <si>
    <t xml:space="preserve">HANCOCK</t>
  </si>
  <si>
    <t xml:space="preserve">MICHAELS</t>
  </si>
  <si>
    <t xml:space="preserve">FIRST FOTO</t>
  </si>
  <si>
    <t xml:space="preserve">KROGER $20</t>
  </si>
  <si>
    <t xml:space="preserve">IRA</t>
  </si>
  <si>
    <t xml:space="preserve">WILLIE'S ICE HOUSE</t>
  </si>
  <si>
    <t xml:space="preserve">GAS CIRCLE A</t>
  </si>
  <si>
    <t xml:space="preserve">CHRYSLER FIN</t>
  </si>
  <si>
    <t xml:space="preserve">CHASE VISA</t>
  </si>
  <si>
    <t xml:space="preserve">SEASEME ST.</t>
  </si>
  <si>
    <t xml:space="preserve">SARAH WEST</t>
  </si>
  <si>
    <t xml:space="preserve">JOE'S CRAB SHACK</t>
  </si>
  <si>
    <t xml:space="preserve">LOWES</t>
  </si>
  <si>
    <t xml:space="preserve">WHEREHOUSE MUSIC</t>
  </si>
  <si>
    <t xml:space="preserve">BEST BUY</t>
  </si>
  <si>
    <t xml:space="preserve">KROGER VIDEO</t>
  </si>
  <si>
    <t xml:space="preserve">BISTRO PROVENCE</t>
  </si>
  <si>
    <t xml:space="preserve">KMART</t>
  </si>
  <si>
    <t xml:space="preserve">KROGER $50</t>
  </si>
  <si>
    <t xml:space="preserve">NANCY'S PARENTS</t>
  </si>
  <si>
    <t xml:space="preserve">HAPPY STOP</t>
  </si>
  <si>
    <t xml:space="preserve">CHUY'S</t>
  </si>
  <si>
    <t xml:space="preserve">ECKERD</t>
  </si>
  <si>
    <t xml:space="preserve">KROGERS</t>
  </si>
  <si>
    <t xml:space="preserve">CHRONICLE THROUGH 9/30/99</t>
  </si>
  <si>
    <t xml:space="preserve">TCI</t>
  </si>
  <si>
    <t xml:space="preserve">SALLIEMAE</t>
  </si>
  <si>
    <t xml:space="preserve">golden corral</t>
  </si>
  <si>
    <t xml:space="preserve">MR LIQUORS</t>
  </si>
  <si>
    <t xml:space="preserve">TGF HAIRCUTS</t>
  </si>
  <si>
    <t xml:space="preserve">DIAMOND SHAMROCK </t>
  </si>
  <si>
    <t xml:space="preserve">BLOCKBUSTER</t>
  </si>
  <si>
    <t xml:space="preserve">PAYCHECK (EST.)</t>
  </si>
  <si>
    <t xml:space="preserve">CASH ANDREWS AFB </t>
  </si>
  <si>
    <t xml:space="preserve">BISTRO FRANCAIS</t>
  </si>
  <si>
    <t xml:space="preserve">CASH GEORGETOWN</t>
  </si>
  <si>
    <t xml:space="preserve">EXXON</t>
  </si>
  <si>
    <t xml:space="preserve">ECHERD'S</t>
  </si>
  <si>
    <t xml:space="preserve">STEEPLECHASE PEDEATRICS</t>
  </si>
  <si>
    <t xml:space="preserve">COST PLUS WORLD</t>
  </si>
  <si>
    <t xml:space="preserve">PAST AND PRESENTS</t>
  </si>
  <si>
    <t xml:space="preserve">TIMEWISE FOOD</t>
  </si>
  <si>
    <t xml:space="preserve">SPACE CENTER</t>
  </si>
  <si>
    <t xml:space="preserve">KROGER LARRY?</t>
  </si>
  <si>
    <t xml:space="preserve">TEXAS CHLD.HOSP.</t>
  </si>
  <si>
    <t xml:space="preserve">SALIE MAE</t>
  </si>
  <si>
    <t xml:space="preserve">SHELL</t>
  </si>
  <si>
    <t xml:space="preserve">CATHERINE</t>
  </si>
  <si>
    <t xml:space="preserve">HLP</t>
  </si>
  <si>
    <t xml:space="preserve">OUTBACK</t>
  </si>
  <si>
    <t xml:space="preserve">DEPOSIT FLEX SPENDING</t>
  </si>
  <si>
    <t xml:space="preserve">JASON &amp; JOANA</t>
  </si>
  <si>
    <t xml:space="preserve">LARA</t>
  </si>
  <si>
    <t xml:space="preserve">ELIZABETH</t>
  </si>
  <si>
    <t xml:space="preserve">NEWCECKS</t>
  </si>
  <si>
    <t xml:space="preserve">BEGINNING JULY DRAFT</t>
  </si>
  <si>
    <t xml:space="preserve">CASH HANPTONS</t>
  </si>
  <si>
    <t xml:space="preserve">ATM TEXAS CHILDREN'S HOSPITAL</t>
  </si>
  <si>
    <t xml:space="preserve">LA TIERRA</t>
  </si>
  <si>
    <t xml:space="preserve">WALGREENS</t>
  </si>
  <si>
    <t xml:space="preserve">ECKARDS</t>
  </si>
  <si>
    <t xml:space="preserve">BECK OLUMA</t>
  </si>
  <si>
    <t xml:space="preserve">PARISIAN</t>
  </si>
  <si>
    <t xml:space="preserve">BECK COLUMBIA CREDIT</t>
  </si>
  <si>
    <t xml:space="preserve">NW MEDICAL</t>
  </si>
  <si>
    <t xml:space="preserve">LAB CORP</t>
  </si>
  <si>
    <t xml:space="preserve">CHRYSLER JUNE/JULY</t>
  </si>
  <si>
    <t xml:space="preserve">DIRECT FE FOR HYRSLER</t>
  </si>
  <si>
    <t xml:space="preserve">BA ATM</t>
  </si>
  <si>
    <t xml:space="preserve">FEE</t>
  </si>
  <si>
    <t xml:space="preserve">SUPERCUTS</t>
  </si>
  <si>
    <t xml:space="preserve">BETSEY DRYER REPAIR</t>
  </si>
  <si>
    <t xml:space="preserve">mid-july draft</t>
  </si>
  <si>
    <t xml:space="preserve">college</t>
  </si>
  <si>
    <t xml:space="preserve">all-state</t>
  </si>
  <si>
    <t xml:space="preserve">allstate</t>
  </si>
  <si>
    <t xml:space="preserve">PAYCHECK 98 BONUS</t>
  </si>
  <si>
    <t xml:space="preserve">HEB 20</t>
  </si>
  <si>
    <t xml:space="preserve">ST.MARY'S</t>
  </si>
  <si>
    <t xml:space="preserve">LABCORP</t>
  </si>
  <si>
    <t xml:space="preserve">ELITE CLEANING</t>
  </si>
  <si>
    <t xml:space="preserve">CIRCUS</t>
  </si>
  <si>
    <t xml:space="preserve">ALL STAR CARPET CLEANING</t>
  </si>
  <si>
    <t xml:space="preserve">TEXAS CHILDREN'S HOSPITAL</t>
  </si>
  <si>
    <t xml:space="preserve">CINDY FOR CIRCUS</t>
  </si>
  <si>
    <t xml:space="preserve">NUEROTHERPHY</t>
  </si>
  <si>
    <t xml:space="preserve">MONTGOMERY W.</t>
  </si>
  <si>
    <t xml:space="preserve">BEGINNING AUG DRAFT</t>
  </si>
  <si>
    <t xml:space="preserve">BEGINNING aug DRAFT</t>
  </si>
  <si>
    <t xml:space="preserve">KN VAC. PAY</t>
  </si>
  <si>
    <t xml:space="preserve">WALMART</t>
  </si>
  <si>
    <t xml:space="preserve">PAYCHECK EST.</t>
  </si>
  <si>
    <t xml:space="preserve">BETSEY</t>
  </si>
  <si>
    <t xml:space="preserve">ALBNERTSON</t>
  </si>
  <si>
    <t xml:space="preserve">BETTY PAUL</t>
  </si>
  <si>
    <t xml:space="preserve">CYPRES FAIRBANKS</t>
  </si>
  <si>
    <t xml:space="preserve">mid-july LATE</t>
  </si>
  <si>
    <t xml:space="preserve">cash </t>
  </si>
  <si>
    <t xml:space="preserve">fee for atm</t>
  </si>
  <si>
    <t xml:space="preserve">AFFORDABLE PEST CNTRL.</t>
  </si>
  <si>
    <t xml:space="preserve">ALBERTSON</t>
  </si>
  <si>
    <t xml:space="preserve">HOME DEPOT</t>
  </si>
  <si>
    <t xml:space="preserve">MUNCHKINS</t>
  </si>
  <si>
    <t xml:space="preserve">science museum</t>
  </si>
  <si>
    <t xml:space="preserve">ST. MARYS</t>
  </si>
  <si>
    <t xml:space="preserve">mid-aug draft</t>
  </si>
  <si>
    <t xml:space="preserve">ALBERTSONS</t>
  </si>
  <si>
    <t xml:space="preserve">PEDIATRIC PATH.</t>
  </si>
  <si>
    <t xml:space="preserve">NANCY'S DR.</t>
  </si>
  <si>
    <t xml:space="preserve">HOUSTON CHRONICLE</t>
  </si>
  <si>
    <t xml:space="preserve">DOK DUES</t>
  </si>
  <si>
    <t xml:space="preserve">parking iah</t>
  </si>
  <si>
    <t xml:space="preserve">gas</t>
  </si>
  <si>
    <t xml:space="preserve">HENRY'S DOCTOR</t>
  </si>
  <si>
    <t xml:space="preserve">STEEPHLECHASE PED.</t>
  </si>
  <si>
    <t xml:space="preserve">TEXACO SIGN. BN.</t>
  </si>
  <si>
    <t xml:space="preserve">chevron fast lube</t>
  </si>
  <si>
    <t xml:space="preserve">POS CHECK 1849 - 09/03/99</t>
  </si>
  <si>
    <t xml:space="preserve">CHYRSLER</t>
  </si>
  <si>
    <t xml:space="preserve">barnes &amp; noble</t>
  </si>
  <si>
    <t xml:space="preserve">MCI</t>
  </si>
  <si>
    <t xml:space="preserve">BEGINNING SEPT DRAFT</t>
  </si>
  <si>
    <t xml:space="preserve">POST OFFICE</t>
  </si>
  <si>
    <t xml:space="preserve">TEXACO GAS</t>
  </si>
  <si>
    <t xml:space="preserve">JOE'S CRABSHACK</t>
  </si>
  <si>
    <t xml:space="preserve">LOWE'S</t>
  </si>
  <si>
    <t xml:space="preserve">KROGER $30</t>
  </si>
  <si>
    <t xml:space="preserve">VIDEO</t>
  </si>
  <si>
    <t xml:space="preserve">401K REPAYMENT</t>
  </si>
  <si>
    <t xml:space="preserve">TARGET $20</t>
  </si>
  <si>
    <t xml:space="preserve">LA CHAUMIERE</t>
  </si>
  <si>
    <t xml:space="preserve">ALBERTSON $20</t>
  </si>
  <si>
    <t xml:space="preserve">SAIGON INN</t>
  </si>
  <si>
    <t xml:space="preserve">POSS CREDIT CARD</t>
  </si>
  <si>
    <t xml:space="preserve">AVIS</t>
  </si>
  <si>
    <t xml:space="preserve">CALIFORNIA PIZZA</t>
  </si>
  <si>
    <t xml:space="preserve">mid-SEPT draft</t>
  </si>
  <si>
    <t xml:space="preserve">POST OFFICE $20</t>
  </si>
  <si>
    <t xml:space="preserve">MM LIQUOR</t>
  </si>
  <si>
    <t xml:space="preserve">AT&amp;T</t>
  </si>
  <si>
    <t xml:space="preserve">CASH FOR TOWTRUCK</t>
  </si>
  <si>
    <t xml:space="preserve">TELGE CHEVRON</t>
  </si>
  <si>
    <t xml:space="preserve">FAIRFIELD AUTO</t>
  </si>
  <si>
    <t xml:space="preserve">BARNES &amp; NOBLE (COMPUTER BOOKS FOR WORK)</t>
  </si>
  <si>
    <t xml:space="preserve">RON WEST PHOTO</t>
  </si>
  <si>
    <t xml:space="preserve">RELIANT ENERGY</t>
  </si>
  <si>
    <t xml:space="preserve">AMERICAN HEART ASS.</t>
  </si>
  <si>
    <t xml:space="preserve">CASH AMERICAN BANK</t>
  </si>
  <si>
    <t xml:space="preserve">BU FEE</t>
  </si>
  <si>
    <t xml:space="preserve">HAMILTON</t>
  </si>
  <si>
    <t xml:space="preserve">WESTERN UNION</t>
  </si>
  <si>
    <t xml:space="preserve">mud</t>
  </si>
  <si>
    <t xml:space="preserve">BEGINNING OCT DRAFT</t>
  </si>
  <si>
    <t xml:space="preserve">ALBERTSON'S</t>
  </si>
  <si>
    <t xml:space="preserve">PARTY CITY</t>
  </si>
  <si>
    <t xml:space="preserve">DIAMOND SHAM.</t>
  </si>
  <si>
    <t xml:space="preserve">BARNES &amp; NOBLE</t>
  </si>
  <si>
    <t xml:space="preserve">SUZANNE S.</t>
  </si>
  <si>
    <t xml:space="preserve">TEXAS BAGEL</t>
  </si>
  <si>
    <t xml:space="preserve">MUSEUM OF NAT. HIST.</t>
  </si>
  <si>
    <t xml:space="preserve">mid-OCT draft</t>
  </si>
  <si>
    <t xml:space="preserve">MC</t>
  </si>
  <si>
    <t xml:space="preserve">Target</t>
  </si>
  <si>
    <t xml:space="preserve">Betsey</t>
  </si>
  <si>
    <t xml:space="preserve">Time Warner</t>
  </si>
  <si>
    <t xml:space="preserve">John Ford</t>
  </si>
  <si>
    <t xml:space="preserve">Kroger</t>
  </si>
  <si>
    <t xml:space="preserve">judo</t>
  </si>
  <si>
    <t xml:space="preserve">joe's crab.</t>
  </si>
  <si>
    <t xml:space="preserve">chevron</t>
  </si>
  <si>
    <t xml:space="preserve">KROGER'S</t>
  </si>
  <si>
    <t xml:space="preserve">randal's</t>
  </si>
  <si>
    <t xml:space="preserve">TINY TOTS PHOTO</t>
  </si>
  <si>
    <t xml:space="preserve">LIBRARY</t>
  </si>
  <si>
    <t xml:space="preserve">MASON JAR</t>
  </si>
  <si>
    <t xml:space="preserve">HANCOCK'S FABRIC</t>
  </si>
  <si>
    <t xml:space="preserve">SUZZANE CHARLES</t>
  </si>
  <si>
    <t xml:space="preserve">BEGINNING NOV DRAFT</t>
  </si>
  <si>
    <t xml:space="preserve">DOMINOES</t>
  </si>
  <si>
    <t xml:space="preserve">VOID</t>
  </si>
  <si>
    <t xml:space="preserve">OFFICE DEPOT</t>
  </si>
  <si>
    <t xml:space="preserve">SERVICE MERCHANDISE</t>
  </si>
  <si>
    <t xml:space="preserve">FAST PAY GAS</t>
  </si>
  <si>
    <t xml:space="preserve">JOHN FORD</t>
  </si>
  <si>
    <t xml:space="preserve">MAID SERVICE</t>
  </si>
  <si>
    <t xml:space="preserve">mid-NOV draft</t>
  </si>
  <si>
    <t xml:space="preserve">CHASE VISA E-CHECK NOT IN DEC STATEMENT</t>
  </si>
  <si>
    <t xml:space="preserve">OFFICE DEPOT CREDIT</t>
  </si>
  <si>
    <t xml:space="preserve">ATT CALL</t>
  </si>
  <si>
    <t xml:space="preserve">CYPRESS CREEK (GAS)</t>
  </si>
  <si>
    <t xml:space="preserve">BEGINNING DEC DRAFT</t>
  </si>
  <si>
    <t xml:space="preserve">WAPS SPINAL BIF</t>
  </si>
  <si>
    <t xml:space="preserve">VESPUCCI'S</t>
  </si>
  <si>
    <t xml:space="preserve">BOY SCOUTS CHRISTMAS</t>
  </si>
  <si>
    <t xml:space="preserve">FLEX REIMBURSEMENT</t>
  </si>
  <si>
    <t xml:space="preserve">EINSTEIN'S BAGELS</t>
  </si>
  <si>
    <t xml:space="preserve">WAL MART (CHRISTMAS)</t>
  </si>
  <si>
    <t xml:space="preserve">TOYS R US (CHRISTMAS)</t>
  </si>
  <si>
    <t xml:space="preserve">SERVICE MERCH. (CHRISTMAS)</t>
  </si>
  <si>
    <t xml:space="preserve">SHELL (OIL CHANGE)</t>
  </si>
  <si>
    <t xml:space="preserve">2 R'S GIFTS</t>
  </si>
  <si>
    <t xml:space="preserve">CHILD NEUROLOGY</t>
  </si>
  <si>
    <t xml:space="preserve">CITY OF HOUSTON LIB</t>
  </si>
  <si>
    <t xml:space="preserve">BLOCKBUSTERS</t>
  </si>
  <si>
    <t xml:space="preserve">WESTEC</t>
  </si>
  <si>
    <t xml:space="preserve">ACADEMY SPORS</t>
  </si>
  <si>
    <t xml:space="preserve">LONGHORN CAFÉ</t>
  </si>
  <si>
    <t xml:space="preserve">BED BATH AND BEYOND</t>
  </si>
  <si>
    <t xml:space="preserve">WOODLANDS SPORTS MEDICINE</t>
  </si>
  <si>
    <t xml:space="preserve">mid-DEC draft</t>
  </si>
  <si>
    <t xml:space="preserve">JC PENNEY'S</t>
  </si>
  <si>
    <t xml:space="preserve">CASH &amp; CARRY</t>
  </si>
  <si>
    <t xml:space="preserve">SPEDDY STOP</t>
  </si>
  <si>
    <t xml:space="preserve">MIDCO CHEVRON</t>
  </si>
  <si>
    <t xml:space="preserve">SPRINT PCS (WORK)</t>
  </si>
  <si>
    <t xml:space="preserve"> PITT-STOP GAS</t>
  </si>
  <si>
    <t xml:space="preserve">CASH - RALEIGH DURHAM</t>
  </si>
  <si>
    <t xml:space="preserve">EXXON RALEIGH</t>
  </si>
  <si>
    <t xml:space="preserve">BANK U FEE</t>
  </si>
  <si>
    <t xml:space="preserve">RITZ CAMERAS</t>
  </si>
  <si>
    <t xml:space="preserve">BELK</t>
  </si>
  <si>
    <t xml:space="preserve">US POSTAL</t>
  </si>
  <si>
    <t xml:space="preserve">RADIO SHACK</t>
  </si>
  <si>
    <t xml:space="preserve">PITT-STOP</t>
  </si>
  <si>
    <t xml:space="preserve">PARKING HOBBY</t>
  </si>
  <si>
    <t xml:space="preserve">ANWER ABBAS (GAS)</t>
  </si>
  <si>
    <t xml:space="preserve">CITY OF HOUSTON PARAMEDICS</t>
  </si>
  <si>
    <t xml:space="preserve">JESSE H JONES</t>
  </si>
  <si>
    <t xml:space="preserve">BONUS</t>
  </si>
  <si>
    <t xml:space="preserve">EXPENSE REIMB.</t>
  </si>
  <si>
    <t xml:space="preserve">BEGINNING JAN DRAFT</t>
  </si>
  <si>
    <t xml:space="preserve">BANK AMERICA MORTGAGE</t>
  </si>
  <si>
    <t xml:space="preserve">SW BELL</t>
  </si>
  <si>
    <t xml:space="preserve">SALTGRASS STEAKHOUSE</t>
  </si>
  <si>
    <t xml:space="preserve">LIFE BOOKS</t>
  </si>
  <si>
    <t xml:space="preserve">CHASE MORTGAGE</t>
  </si>
  <si>
    <t xml:space="preserve">MEISTED PLUMBING</t>
  </si>
  <si>
    <t xml:space="preserve">JOHN FORD PIANO</t>
  </si>
  <si>
    <t xml:space="preserve">GE REPAIR</t>
  </si>
  <si>
    <t xml:space="preserve">ALL STATE CAR</t>
  </si>
  <si>
    <t xml:space="preserve">JOJO'S</t>
  </si>
  <si>
    <t xml:space="preserve">PEARLE VISION</t>
  </si>
  <si>
    <t xml:space="preserve">SURGERY CENTER</t>
  </si>
  <si>
    <t xml:space="preserve">GRAPEVINE (BOOKS)</t>
  </si>
  <si>
    <t xml:space="preserve">LA MADELINE</t>
  </si>
  <si>
    <t xml:space="preserve">mid-JAN draft</t>
  </si>
  <si>
    <t xml:space="preserve">HAMILTON LUNCH</t>
  </si>
  <si>
    <t xml:space="preserve">ALL STAR (CARPET CLEANING)</t>
  </si>
  <si>
    <t xml:space="preserve">PIZZA</t>
  </si>
  <si>
    <t xml:space="preserve">HOUSE SALE</t>
  </si>
  <si>
    <t xml:space="preserve">STAR FRUNITURE</t>
  </si>
  <si>
    <t xml:space="preserve">PATTI</t>
  </si>
  <si>
    <t xml:space="preserve">ORIENTAL RUG</t>
  </si>
  <si>
    <t xml:space="preserve">CAMPIONI</t>
  </si>
  <si>
    <t xml:space="preserve">munchkins</t>
  </si>
  <si>
    <t xml:space="preserve">texas bagels</t>
  </si>
  <si>
    <t xml:space="preserve">HAMILTON ELEMENTARY</t>
  </si>
  <si>
    <t xml:space="preserve">PARKING</t>
  </si>
  <si>
    <t xml:space="preserve">LONGWOOD HOA-VOID - -594</t>
  </si>
  <si>
    <t xml:space="preserve">BANK AMERICA ATM</t>
  </si>
  <si>
    <t xml:space="preserve">ALBERTSON'S GAS</t>
  </si>
  <si>
    <t xml:space="preserve">OIL</t>
  </si>
  <si>
    <t xml:space="preserve">SUZZANNE</t>
  </si>
  <si>
    <t xml:space="preserve">BEGINNING FEB DRAFT</t>
  </si>
  <si>
    <t xml:space="preserve">HUB BUICK PATTI'S CAR</t>
  </si>
  <si>
    <t xml:space="preserve">ATM CASH RENO</t>
  </si>
  <si>
    <t xml:space="preserve">TAHOE SPORTS</t>
  </si>
  <si>
    <t xml:space="preserve">WARNER BROS LK TAHOE</t>
  </si>
  <si>
    <t xml:space="preserve">STEPPLECHASE PEDEATRICS</t>
  </si>
  <si>
    <t xml:space="preserve">OSHMAN'S</t>
  </si>
  <si>
    <t xml:space="preserve">TOYS ARE US</t>
  </si>
  <si>
    <t xml:space="preserve">mid-FEB draft</t>
  </si>
  <si>
    <t xml:space="preserve">RANDALLS</t>
  </si>
  <si>
    <t xml:space="preserve">GIRL SCOUTS</t>
  </si>
  <si>
    <t xml:space="preserve">CAMPIONIS</t>
  </si>
  <si>
    <t xml:space="preserve">GE REF REPAIR</t>
  </si>
  <si>
    <t xml:space="preserve">PROCUTS</t>
  </si>
  <si>
    <t xml:space="preserve">ESCROW REFUND INSURANCE REFUND MUD REFUND FLEX SPENDING</t>
  </si>
  <si>
    <t xml:space="preserve">eckerd's</t>
  </si>
  <si>
    <t xml:space="preserve">chase visa</t>
  </si>
  <si>
    <t xml:space="preserve">harris Mud</t>
  </si>
  <si>
    <t xml:space="preserve">dr moore</t>
  </si>
  <si>
    <t xml:space="preserve">chase mortgage</t>
  </si>
  <si>
    <t xml:space="preserve">Hous.radiology</t>
  </si>
  <si>
    <t xml:space="preserve">Reliant HL&amp;P</t>
  </si>
  <si>
    <t xml:space="preserve">Marco's Lawn</t>
  </si>
  <si>
    <t xml:space="preserve">Dialamerica</t>
  </si>
  <si>
    <t xml:space="preserve">woodste MRI</t>
  </si>
  <si>
    <t xml:space="preserve">mc</t>
  </si>
  <si>
    <t xml:space="preserve">allstate car ins</t>
  </si>
  <si>
    <t xml:space="preserve">kroger $50CB</t>
  </si>
  <si>
    <t xml:space="preserve">MERVYN'S</t>
  </si>
  <si>
    <t xml:space="preserve">SAFEWAY, DENVER</t>
  </si>
  <si>
    <t xml:space="preserve">LIQUOR IN CO</t>
  </si>
  <si>
    <t xml:space="preserve">Joe's Crab</t>
  </si>
  <si>
    <t xml:space="preserve">CASH COPPER MNT.</t>
  </si>
  <si>
    <t xml:space="preserve">COPPER MOUNTAIN</t>
  </si>
  <si>
    <t xml:space="preserve">Chevron</t>
  </si>
  <si>
    <t xml:space="preserve">FARLEY'S CHOP HOUSE</t>
  </si>
  <si>
    <t xml:space="preserve">patti may</t>
  </si>
  <si>
    <t xml:space="preserve">BEGINNING MAR DRAFT</t>
  </si>
  <si>
    <t xml:space="preserve">john ford</t>
  </si>
  <si>
    <t xml:space="preserve">Texaco</t>
  </si>
  <si>
    <t xml:space="preserve">CYSTIC FIBROSIS</t>
  </si>
  <si>
    <t xml:space="preserve">LIFEWAY CHRISTIAN</t>
  </si>
  <si>
    <t xml:space="preserve">MUD DEPOSIT</t>
  </si>
  <si>
    <t xml:space="preserve">mid-MAR draft</t>
  </si>
  <si>
    <t xml:space="preserve">all-state (CHECK NEW AMOUNT)</t>
  </si>
  <si>
    <t xml:space="preserve">SHELL OIL CHANGE</t>
  </si>
  <si>
    <t xml:space="preserve">LES BARTLET</t>
  </si>
  <si>
    <t xml:space="preserve">FINS SWIMMING</t>
  </si>
  <si>
    <t xml:space="preserve">ST. MICHEAL'S</t>
  </si>
  <si>
    <t xml:space="preserve">BANK AMERICA 2ND MRTGAGE</t>
  </si>
  <si>
    <t xml:space="preserve">TEXAS CHILDRENS HOSPITAL</t>
  </si>
  <si>
    <t xml:space="preserve">MCI WORLD COM</t>
  </si>
  <si>
    <t xml:space="preserve">MONARCH DENTAL</t>
  </si>
  <si>
    <t xml:space="preserve">AMERICAN EXPRESS</t>
  </si>
  <si>
    <t xml:space="preserve">ALL STATE CAR INSURANCE</t>
  </si>
  <si>
    <t xml:space="preserve">CD WAREHOUSE</t>
  </si>
  <si>
    <t xml:space="preserve">GLENWOD ANIMAL HOSTPITAL</t>
  </si>
  <si>
    <t xml:space="preserve">KROGER DRUGS</t>
  </si>
  <si>
    <t xml:space="preserve">sw bell</t>
  </si>
  <si>
    <t xml:space="preserve">?????</t>
  </si>
  <si>
    <t xml:space="preserve">DILLARD'S</t>
  </si>
  <si>
    <t xml:space="preserve">JOE"S CRABSHACK</t>
  </si>
  <si>
    <t xml:space="preserve">CAR WASH</t>
  </si>
  <si>
    <t xml:space="preserve">st. mary</t>
  </si>
  <si>
    <t xml:space="preserve">ABERTSON'S</t>
  </si>
  <si>
    <t xml:space="preserve">CYFAIR ISD</t>
  </si>
  <si>
    <t xml:space="preserve">BROOK MAYS -25 CHECK VOIDED</t>
  </si>
  <si>
    <t xml:space="preserve">BEGINNING APR DRAFT</t>
  </si>
  <si>
    <t xml:space="preserve">ST MARY</t>
  </si>
  <si>
    <t xml:space="preserve">SCHLASTICA BOOKS</t>
  </si>
  <si>
    <t xml:space="preserve">PIANO LESSONS</t>
  </si>
  <si>
    <t xml:space="preserve">BABYSITTER</t>
  </si>
  <si>
    <t xml:space="preserve">BABIN'S</t>
  </si>
  <si>
    <t xml:space="preserve">Steeplechase</t>
  </si>
  <si>
    <t xml:space="preserve">Fidelity visa</t>
  </si>
  <si>
    <t xml:space="preserve">mid-APR draft</t>
  </si>
  <si>
    <t xml:space="preserve">NANCY'S PARENTS - ESTIMATED</t>
  </si>
  <si>
    <t xml:space="preserve">MID APRIL</t>
  </si>
  <si>
    <t xml:space="preserve">Eckerd's</t>
  </si>
  <si>
    <t xml:space="preserve">ACADEMY SPORTS</t>
  </si>
  <si>
    <t xml:space="preserve">BANK AMER MORT</t>
  </si>
  <si>
    <t xml:space="preserve">ALLST. AUTO</t>
  </si>
  <si>
    <t xml:space="preserve">NANCY MED BILL</t>
  </si>
  <si>
    <t xml:space="preserve">US POST ESPRES</t>
  </si>
  <si>
    <t xml:space="preserve">ECKERD'S</t>
  </si>
  <si>
    <t xml:space="preserve">HALF PRICE BKS</t>
  </si>
  <si>
    <t xml:space="preserve">SIGNING BONUS</t>
  </si>
  <si>
    <t xml:space="preserve">BABYSTTER</t>
  </si>
  <si>
    <t xml:space="preserve">SALTGRASS</t>
  </si>
  <si>
    <t xml:space="preserve">BABIN SEAFOOD</t>
  </si>
  <si>
    <t xml:space="preserve">CARWASH</t>
  </si>
  <si>
    <t xml:space="preserve">BARNES NOBLE</t>
  </si>
  <si>
    <t xml:space="preserve">JASON DELI</t>
  </si>
  <si>
    <t xml:space="preserve">GOLF</t>
  </si>
  <si>
    <t xml:space="preserve"> </t>
  </si>
  <si>
    <t xml:space="preserve">LONGWOOD</t>
  </si>
  <si>
    <t xml:space="preserve">CAR REGISTRA</t>
  </si>
  <si>
    <t xml:space="preserve">BAK U CASH</t>
  </si>
  <si>
    <t xml:space="preserve">ALBERSON'S</t>
  </si>
  <si>
    <t xml:space="preserve">KROGER PHARM</t>
  </si>
  <si>
    <t xml:space="preserve">PAYCHECK- + 17,28.34</t>
  </si>
  <si>
    <t xml:space="preserve">BEGINNING MAY DRAFT</t>
  </si>
  <si>
    <t xml:space="preserve">GOODYEAR</t>
  </si>
  <si>
    <t xml:space="preserve">VISA</t>
  </si>
  <si>
    <t xml:space="preserve">CHRONICLE</t>
  </si>
  <si>
    <t xml:space="preserve">AMERIMART</t>
  </si>
  <si>
    <t xml:space="preserve">MONTHLY CHECK CARD FEE</t>
  </si>
  <si>
    <t xml:space="preserve">STEPPLECHASE</t>
  </si>
  <si>
    <t xml:space="preserve">BANK UNITED</t>
  </si>
  <si>
    <t xml:space="preserve">HH MUSIC</t>
  </si>
  <si>
    <t xml:space="preserve">OUTBACK-CHECK TIP</t>
  </si>
  <si>
    <t xml:space="preserve">JAMES BOWDEN</t>
  </si>
  <si>
    <t xml:space="preserve">SPECIALIZED COLLECTION</t>
  </si>
  <si>
    <t xml:space="preserve">STAR FURNITURE</t>
  </si>
  <si>
    <t xml:space="preserve">HOUSTON NW RADIOLOGY</t>
  </si>
  <si>
    <t xml:space="preserve">GOOD EATS</t>
  </si>
  <si>
    <t xml:space="preserve">US POSTALMOTHERS?</t>
  </si>
  <si>
    <t xml:space="preserve">CASH-TIMEWISE STORE</t>
  </si>
  <si>
    <t xml:space="preserve">mid-MAY draft</t>
  </si>
  <si>
    <t xml:space="preserve">DR. MOORE</t>
  </si>
  <si>
    <t xml:space="preserve">STEEPLECHASE</t>
  </si>
  <si>
    <t xml:space="preserve">DR. CATHERINE WEST</t>
  </si>
  <si>
    <t xml:space="preserve">MORTGAGE-BA</t>
  </si>
  <si>
    <t xml:space="preserve">MICHEAL CLARK</t>
  </si>
  <si>
    <t xml:space="preserve">PETER SCHWARTZ</t>
  </si>
  <si>
    <t xml:space="preserve">RANDAL'S</t>
  </si>
  <si>
    <t xml:space="preserve">bistro provence</t>
  </si>
  <si>
    <t xml:space="preserve">GLOBAL ANTIQUES</t>
  </si>
  <si>
    <t xml:space="preserve">FRUNITURE DELIVARY</t>
  </si>
  <si>
    <t xml:space="preserve">DEEDEE SCHWALBACH</t>
  </si>
  <si>
    <t xml:space="preserve">FIDELITY INVESTMENTS</t>
  </si>
  <si>
    <t xml:space="preserve">VOID FOR FIDELITY</t>
  </si>
  <si>
    <t xml:space="preserve">HAIRCUTS</t>
  </si>
  <si>
    <t xml:space="preserve">BEGINNING JUNE DRAFT</t>
  </si>
  <si>
    <t xml:space="preserve">HEROS ON DEMAND</t>
  </si>
  <si>
    <t xml:space="preserve">SUN RO TINTING</t>
  </si>
  <si>
    <t xml:space="preserve">ST.JOHN'S VBS</t>
  </si>
  <si>
    <t xml:space="preserve">MICHEALS</t>
  </si>
  <si>
    <t xml:space="preserve">ALSTATE</t>
  </si>
  <si>
    <t xml:space="preserve">PAY CHECK</t>
  </si>
  <si>
    <t xml:space="preserve">BA MORTGAGE</t>
  </si>
  <si>
    <t xml:space="preserve">ALL STAR CARPET</t>
  </si>
  <si>
    <t xml:space="preserve">MISC. DEPOSIT</t>
  </si>
  <si>
    <t xml:space="preserve">mid-JUNE draft</t>
  </si>
  <si>
    <t xml:space="preserve">ECKARD'S</t>
  </si>
  <si>
    <t xml:space="preserve">SAN PRO?</t>
  </si>
  <si>
    <t xml:space="preserve">K-MART</t>
  </si>
  <si>
    <t xml:space="preserve">RANDAll's</t>
  </si>
  <si>
    <t xml:space="preserve">NY PIZZA</t>
  </si>
  <si>
    <t xml:space="preserve">AMC MOVIE</t>
  </si>
  <si>
    <t xml:space="preserve">LARA TEPERA</t>
  </si>
  <si>
    <t xml:space="preserve">EDISON SELECT</t>
  </si>
  <si>
    <t xml:space="preserve">EMCAREEMERGENCY</t>
  </si>
  <si>
    <t xml:space="preserve">check this</t>
  </si>
  <si>
    <t xml:space="preserve">CASH-BANK U</t>
  </si>
  <si>
    <t xml:space="preserve">MCI ?</t>
  </si>
  <si>
    <t xml:space="preserve">MARY JANE</t>
  </si>
  <si>
    <t xml:space="preserve">WALDEN BOOKS</t>
  </si>
  <si>
    <t xml:space="preserve">HARRIS TETTER</t>
  </si>
  <si>
    <t xml:space="preserve">mid-JULY draft</t>
  </si>
  <si>
    <t xml:space="preserve">FIDELITY MM</t>
  </si>
  <si>
    <t xml:space="preserve">O'CHARLEY'S</t>
  </si>
  <si>
    <t xml:space="preserve">JAVIER CABER</t>
  </si>
  <si>
    <t xml:space="preserve">TEXAS CHILDREN'S HOSPITA</t>
  </si>
  <si>
    <t xml:space="preserve">DEPOST</t>
  </si>
  <si>
    <t xml:space="preserve">CAFÉ MONTROSE</t>
  </si>
  <si>
    <t xml:space="preserve">TEXAS CHILDREN'S HOSP</t>
  </si>
  <si>
    <t xml:space="preserve">13150 LOETTA</t>
  </si>
  <si>
    <t xml:space="preserve">HANSEN EXTERIORS</t>
  </si>
  <si>
    <t xml:space="preserve">CHILD TIME</t>
  </si>
  <si>
    <t xml:space="preserve">BARNES AND NOBLE</t>
  </si>
  <si>
    <t xml:space="preserve">PATTI LOAN</t>
  </si>
  <si>
    <t xml:space="preserve">CLARKE AMERICAN</t>
  </si>
  <si>
    <t xml:space="preserve">DEV STEPS</t>
  </si>
  <si>
    <t xml:space="preserve">PAYCHECK+flex spending</t>
  </si>
  <si>
    <t xml:space="preserve">COOL CUTS</t>
  </si>
  <si>
    <t xml:space="preserve">MR LIQUOR'S</t>
  </si>
  <si>
    <t xml:space="preserve">MONTHLY FEE</t>
  </si>
  <si>
    <t xml:space="preserve">CHILLI'S</t>
  </si>
  <si>
    <t xml:space="preserve">LOS CUCOS</t>
  </si>
  <si>
    <t xml:space="preserve">13135 LOUETTA</t>
  </si>
  <si>
    <t xml:space="preserve">RANDALL'S GAS</t>
  </si>
  <si>
    <t xml:space="preserve">PAPPASITOS</t>
  </si>
  <si>
    <t xml:space="preserve">ALLSTATE AUTO PAY BY PHONE</t>
  </si>
  <si>
    <t xml:space="preserve">RETENTION BONUS</t>
  </si>
  <si>
    <t xml:space="preserve">RELIANT ENTEX</t>
  </si>
  <si>
    <t xml:space="preserve">HAMILTON PTO</t>
  </si>
  <si>
    <t xml:space="preserve">DEV STPS</t>
  </si>
  <si>
    <t xml:space="preserve">BOAT COMPANY</t>
  </si>
  <si>
    <t xml:space="preserve">CASH BU</t>
  </si>
  <si>
    <t xml:space="preserve">EUROPA CAFÉ</t>
  </si>
  <si>
    <t xml:space="preserve">MID AUG DRAFT</t>
  </si>
  <si>
    <t xml:space="preserve">mid-AUG draft</t>
  </si>
  <si>
    <t xml:space="preserve">MICRO CENTER</t>
  </si>
  <si>
    <t xml:space="preserve">ADVANTAGE BMW</t>
  </si>
  <si>
    <t xml:space="preserve">MISSING CHECK</t>
  </si>
  <si>
    <t xml:space="preserve">NOT IN STATEMENT</t>
  </si>
  <si>
    <t xml:space="preserve">CHILD NEUROLGY</t>
  </si>
  <si>
    <t xml:space="preserve">HANSEN</t>
  </si>
  <si>
    <t xml:space="preserve">TEXACO PAYBACK</t>
  </si>
  <si>
    <t xml:space="preserve">BU INSUFFICIENT FUNDS</t>
  </si>
  <si>
    <t xml:space="preserve">cash advance credit card</t>
  </si>
  <si>
    <t xml:space="preserve">mike hansen</t>
  </si>
  <si>
    <t xml:space="preserve">barnes&amp;noble</t>
  </si>
  <si>
    <t xml:space="preserve">hlp</t>
  </si>
  <si>
    <t xml:space="preserve">winwood</t>
  </si>
  <si>
    <t xml:space="preserve">time warner</t>
  </si>
  <si>
    <t xml:space="preserve">reliant</t>
  </si>
  <si>
    <t xml:space="preserve">bankcard services</t>
  </si>
  <si>
    <t xml:space="preserve">scholastica books</t>
  </si>
  <si>
    <t xml:space="preserve">texaco flex</t>
  </si>
  <si>
    <t xml:space="preserve">kroger pharmacy</t>
  </si>
  <si>
    <t xml:space="preserve">hamilton elementary</t>
  </si>
  <si>
    <t xml:space="preserve">MIKE HANSEN</t>
  </si>
  <si>
    <t xml:space="preserve">MONEY MARKET TRANSFER</t>
  </si>
  <si>
    <t xml:space="preserve">mid-SEP draft</t>
  </si>
  <si>
    <t xml:space="preserve">DEPOSIT</t>
  </si>
  <si>
    <t xml:space="preserve"> ????</t>
  </si>
  <si>
    <t xml:space="preserve">FIRST COMMUNITY-CAR PAY.</t>
  </si>
  <si>
    <t xml:space="preserve">ALL STATE CAR INSUR</t>
  </si>
  <si>
    <t xml:space="preserve">target</t>
  </si>
  <si>
    <t xml:space="preserve">13703 CEDAR POINT</t>
  </si>
  <si>
    <t xml:space="preserve">GROC</t>
  </si>
  <si>
    <t xml:space="preserve">ENT</t>
  </si>
  <si>
    <t xml:space="preserve">CORNERSTONE</t>
  </si>
  <si>
    <t xml:space="preserve">CHAR</t>
  </si>
  <si>
    <t xml:space="preserve">YARD</t>
  </si>
  <si>
    <t xml:space="preserve">PIANO</t>
  </si>
  <si>
    <t xml:space="preserve">MERCK-MEDCO</t>
  </si>
  <si>
    <t xml:space="preserve">MED</t>
  </si>
  <si>
    <t xml:space="preserve">13811 CYPRESS</t>
  </si>
  <si>
    <t xml:space="preserve">BOOKS</t>
  </si>
  <si>
    <t xml:space="preserve">TOM POST</t>
  </si>
  <si>
    <t xml:space="preserve">12603 LOUETTA</t>
  </si>
  <si>
    <t xml:space="preserve">STEPS</t>
  </si>
  <si>
    <t xml:space="preserve">BANK AMERICA</t>
  </si>
  <si>
    <t xml:space="preserve">PHONE</t>
  </si>
  <si>
    <t xml:space="preserve">UTIL</t>
  </si>
  <si>
    <t xml:space="preserve">PEDIATRICS</t>
  </si>
  <si>
    <t xml:space="preserve">PATRICK'S HAIR</t>
  </si>
  <si>
    <t xml:space="preserve">HAIR</t>
  </si>
  <si>
    <t xml:space="preserve">MR LIQOURS</t>
  </si>
  <si>
    <t xml:space="preserve">CHILDREN'S MUSEUM</t>
  </si>
  <si>
    <t xml:space="preserve">EO</t>
  </si>
  <si>
    <t xml:space="preserve">OLIVE GARDEN</t>
  </si>
  <si>
    <t xml:space="preserve">MISC</t>
  </si>
  <si>
    <t xml:space="preserve">COSTUMES</t>
  </si>
  <si>
    <t xml:space="preserve">FLEX SPENDING DEPOSIT</t>
  </si>
  <si>
    <t xml:space="preserve">BMW</t>
  </si>
  <si>
    <t xml:space="preserve">AUTO</t>
  </si>
  <si>
    <t xml:space="preserve">TCH STEPS</t>
  </si>
  <si>
    <t xml:space="preserve">MOVIES</t>
  </si>
  <si>
    <t xml:space="preserve">EKARD'S</t>
  </si>
  <si>
    <t xml:space="preserve">CARPET CLEANERS</t>
  </si>
  <si>
    <t xml:space="preserve">HOME</t>
  </si>
  <si>
    <t xml:space="preserve">CHILDCARE</t>
  </si>
  <si>
    <t xml:space="preserve">E-BILL</t>
  </si>
  <si>
    <t xml:space="preserve">PAPPA JOHN'S PIZZA</t>
  </si>
  <si>
    <t xml:space="preserve">TCH</t>
  </si>
  <si>
    <t xml:space="preserve">PLUG TO BALANCE CHECKBOOK - PROBABLY FROM OVERPAYMENT OF MORTGAGE</t>
  </si>
  <si>
    <t xml:space="preserve">DR. SINGH</t>
  </si>
  <si>
    <t xml:space="preserve">ADDIN</t>
  </si>
  <si>
    <t xml:space="preserve">GNC</t>
  </si>
  <si>
    <t xml:space="preserve">VIDEOS</t>
  </si>
  <si>
    <t xml:space="preserve">BARNES&amp;NOBLE</t>
  </si>
  <si>
    <t xml:space="preserve">MID-NOV draft</t>
  </si>
  <si>
    <t xml:space="preserve">JON FORD</t>
  </si>
  <si>
    <t xml:space="preserve">DAUGHTER'S KING</t>
  </si>
  <si>
    <t xml:space="preserve">CHASE MAN</t>
  </si>
  <si>
    <t xml:space="preserve">HOUSTON CHR</t>
  </si>
  <si>
    <t xml:space="preserve">NEWSPAPER</t>
  </si>
  <si>
    <t xml:space="preserve">FIRST COMMUN</t>
  </si>
  <si>
    <t xml:space="preserve">CAR</t>
  </si>
  <si>
    <t xml:space="preserve">ALLSTE AUTO</t>
  </si>
  <si>
    <t xml:space="preserve">CAR INSUR</t>
  </si>
  <si>
    <t xml:space="preserve">UMBRELLA-TARGET</t>
  </si>
  <si>
    <t xml:space="preserve">CLOTHES</t>
  </si>
  <si>
    <t xml:space="preserve">BANK OF AMER</t>
  </si>
  <si>
    <t xml:space="preserve">STOP AND PIX</t>
  </si>
  <si>
    <t xml:space="preserve">KOOL KUTS</t>
  </si>
  <si>
    <t xml:space="preserve">HAIRCUT</t>
  </si>
  <si>
    <t xml:space="preserve">MARIE CHARLES</t>
  </si>
  <si>
    <t xml:space="preserve">WILLOWBROOK</t>
  </si>
  <si>
    <t xml:space="preserve">CARGO FRN</t>
  </si>
  <si>
    <t xml:space="preserve">ACE HARDWARE</t>
  </si>
  <si>
    <t xml:space="preserve">XMAS TREE</t>
  </si>
  <si>
    <t xml:space="preserve">STEPS TCH</t>
  </si>
  <si>
    <t xml:space="preserve">MEDICAL</t>
  </si>
  <si>
    <t xml:space="preserve">VITAMINS</t>
  </si>
  <si>
    <t xml:space="preserve">BU MONTHLY FEE</t>
  </si>
  <si>
    <t xml:space="preserve">DIAL AMERICA</t>
  </si>
  <si>
    <t xml:space="preserve">CHASE MANHATTAN</t>
  </si>
  <si>
    <t xml:space="preserve">KR</t>
  </si>
  <si>
    <t xml:space="preserve">MID-DEC draft</t>
  </si>
  <si>
    <t xml:space="preserve">CANDICE</t>
  </si>
  <si>
    <t xml:space="preserve">FIRST COMMUNITY CREDIT</t>
  </si>
  <si>
    <t xml:space="preserve">CAR PAYMENT</t>
  </si>
  <si>
    <t xml:space="preserve">SOUTHWEST BELL</t>
  </si>
  <si>
    <t xml:space="preserve">HARRIS CO MUD</t>
  </si>
  <si>
    <t xml:space="preserve">MAUREEN MAY</t>
  </si>
  <si>
    <t xml:space="preserve">COVENANT HOUSE</t>
  </si>
  <si>
    <t xml:space="preserve">OUTBACK-COLUMBIA</t>
  </si>
  <si>
    <t xml:space="preserve">MRCK MEDCO</t>
  </si>
  <si>
    <t xml:space="preserve">LA TOUR DE ARGENT</t>
  </si>
  <si>
    <t xml:space="preserve">TOYS R US</t>
  </si>
  <si>
    <t xml:space="preserve">WOLF CAMERA</t>
  </si>
  <si>
    <t xml:space="preserve">DEPOSIT-MM</t>
  </si>
  <si>
    <t xml:space="preserve">BIRRAPORETTIS</t>
  </si>
  <si>
    <t xml:space="preserve">CAR WASH ETC</t>
  </si>
  <si>
    <t xml:space="preserve">HOBBY LOBBY</t>
  </si>
  <si>
    <t xml:space="preserve">PAYCHECK+EXPENSE CHECK</t>
  </si>
  <si>
    <t xml:space="preserve">CHASE</t>
  </si>
  <si>
    <t xml:space="preserve">VOID MORTGAGE</t>
  </si>
  <si>
    <t xml:space="preserve">YMCA SOCCER</t>
  </si>
  <si>
    <t xml:space="preserve">SHOTS</t>
  </si>
  <si>
    <t xml:space="preserve">JEREMY</t>
  </si>
  <si>
    <t xml:space="preserve">MID-JAN draft</t>
  </si>
  <si>
    <t xml:space="preserve">LES BARTLETT PIANO</t>
  </si>
  <si>
    <t xml:space="preserve">ALL STER CARPET</t>
  </si>
  <si>
    <t xml:space="preserve">MERCK MEDCO</t>
  </si>
  <si>
    <t xml:space="preserve">U HAUL</t>
  </si>
  <si>
    <t xml:space="preserve">STAMPS</t>
  </si>
  <si>
    <t xml:space="preserve">U HAUL REFUND</t>
  </si>
  <si>
    <t xml:space="preserve">BANK OF AMERI</t>
  </si>
  <si>
    <t xml:space="preserve">1ST COMM CU</t>
  </si>
  <si>
    <t xml:space="preserve">loa mangt</t>
  </si>
  <si>
    <t xml:space="preserve">cici</t>
  </si>
  <si>
    <t xml:space="preserve">ALLSTATE AUTO</t>
  </si>
  <si>
    <t xml:space="preserve">BA CASH</t>
  </si>
  <si>
    <t xml:space="preserve">REGISTRATION</t>
  </si>
  <si>
    <t xml:space="preserve">deposit</t>
  </si>
  <si>
    <t xml:space="preserve">STARBUCKS</t>
  </si>
  <si>
    <t xml:space="preserve">EL RINCOR</t>
  </si>
  <si>
    <t xml:space="preserve">CAMP FIREFLY</t>
  </si>
  <si>
    <t xml:space="preserve">GOODYR</t>
  </si>
  <si>
    <t xml:space="preserve">13320 JONES</t>
  </si>
  <si>
    <t xml:space="preserve">FLOWERS</t>
  </si>
  <si>
    <t xml:space="preserve">CHIN DAO</t>
  </si>
  <si>
    <t xml:space="preserve">BRENDANS</t>
  </si>
  <si>
    <t xml:space="preserve">BARNES NOBEL</t>
  </si>
  <si>
    <t xml:space="preserve">LUIGIS</t>
  </si>
  <si>
    <t xml:space="preserve">MR LIQ</t>
  </si>
  <si>
    <t xml:space="preserve">BLACK-EYED PEA</t>
  </si>
  <si>
    <t xml:space="preserve">FOLEY'S</t>
  </si>
  <si>
    <t xml:space="preserve">LATEST G VIDEO</t>
  </si>
  <si>
    <t xml:space="preserve">ACADEMY</t>
  </si>
  <si>
    <t xml:space="preserve">DPS</t>
  </si>
  <si>
    <t xml:space="preserve">MIKE MAGGI</t>
  </si>
  <si>
    <t xml:space="preserve">STORE OF KNOWLEDGE</t>
  </si>
  <si>
    <t xml:space="preserve">PEDIATRIC DENTAL</t>
  </si>
  <si>
    <t xml:space="preserve">KEN WOODBY</t>
  </si>
  <si>
    <t xml:space="preserve">BOA</t>
  </si>
  <si>
    <t xml:space="preserve">EDISON SECURITY</t>
  </si>
  <si>
    <t xml:space="preserve">KYTLE PHOTO</t>
  </si>
  <si>
    <t xml:space="preserve">MERCK</t>
  </si>
  <si>
    <t xml:space="preserve">FFPS</t>
  </si>
  <si>
    <t xml:space="preserve">CRNERSTONE</t>
  </si>
  <si>
    <t xml:space="preserve">SAFEWAY</t>
  </si>
  <si>
    <t xml:space="preserve">COLORADO TRD</t>
  </si>
  <si>
    <t xml:space="preserve">DENVER INT BAR</t>
  </si>
  <si>
    <t xml:space="preserve">GTS COLORADO</t>
  </si>
  <si>
    <t xml:space="preserve">PIANO STORE</t>
  </si>
  <si>
    <t xml:space="preserve">CYPRESS HOSPITAL</t>
  </si>
  <si>
    <t xml:space="preserve">LAWS WEBER</t>
  </si>
  <si>
    <t xml:space="preserve">FORD</t>
  </si>
  <si>
    <t xml:space="preserve">SPECIAL COLLECTION</t>
  </si>
  <si>
    <t xml:space="preserve">ALBERTS</t>
  </si>
  <si>
    <t xml:space="preserve">HAMLTON</t>
  </si>
  <si>
    <t xml:space="preserve">ENCARE</t>
  </si>
  <si>
    <t xml:space="preserve">MANZANO</t>
  </si>
  <si>
    <t xml:space="preserve">CARRABAS</t>
  </si>
  <si>
    <t xml:space="preserve">PHONE CALL</t>
  </si>
  <si>
    <t xml:space="preserve">BU ATM FEE</t>
  </si>
  <si>
    <t xml:space="preserve">PATTI PAINTING</t>
  </si>
  <si>
    <t xml:space="preserve">BU MONHLY FEE</t>
  </si>
  <si>
    <t xml:space="preserve">ALL STARS</t>
  </si>
  <si>
    <t xml:space="preserve">PINEWOOD</t>
  </si>
  <si>
    <t xml:space="preserve">PAT ROBB PHOTO</t>
  </si>
  <si>
    <t xml:space="preserve">MOM</t>
  </si>
  <si>
    <t xml:space="preserve">MAID</t>
  </si>
  <si>
    <t xml:space="preserve">ST. ANDREWS</t>
  </si>
  <si>
    <t xml:space="preserve">CORNERSTONE PHY</t>
  </si>
  <si>
    <t xml:space="preserve">ALLAN MOORE</t>
  </si>
  <si>
    <t xml:space="preserve">JASON'S</t>
  </si>
  <si>
    <t xml:space="preserve">CABLE</t>
  </si>
  <si>
    <t xml:space="preserve">21515 TOMBALL PKWY</t>
  </si>
  <si>
    <t xml:space="preserve">HAIR BY CRUZ</t>
  </si>
  <si>
    <t xml:space="preserve">DAVID CLARK</t>
  </si>
  <si>
    <t xml:space="preserve">9330 JONES</t>
  </si>
  <si>
    <t xml:space="preserve">FINS</t>
  </si>
  <si>
    <t xml:space="preserve">MS SOCIETY</t>
  </si>
  <si>
    <t xml:space="preserve">ECKERDS</t>
  </si>
  <si>
    <t xml:space="preserve">BANK U MONTHLY FEE</t>
  </si>
  <si>
    <t xml:space="preserve">MM TRANSFER</t>
  </si>
  <si>
    <t xml:space="preserve">DOK</t>
  </si>
  <si>
    <t xml:space="preserve">LOEWS</t>
  </si>
  <si>
    <t xml:space="preserve">MOTHER DAY FLOWERS</t>
  </si>
  <si>
    <t xml:space="preserve">TAX</t>
  </si>
  <si>
    <t xml:space="preserve">TAX REFUND</t>
  </si>
  <si>
    <t xml:space="preserve">ENRON</t>
  </si>
  <si>
    <t xml:space="preserve">PAYCHECK+BONUS</t>
  </si>
  <si>
    <t xml:space="preserve">12407 GRANT</t>
  </si>
  <si>
    <t xml:space="preserve">CHECK?????</t>
  </si>
  <si>
    <t xml:space="preserve">HB</t>
  </si>
  <si>
    <t xml:space="preserve">28597 TOMBALL PKWY</t>
  </si>
  <si>
    <t xml:space="preserve">HOLLYWOOD</t>
  </si>
  <si>
    <t xml:space="preserve">VET</t>
  </si>
  <si>
    <t xml:space="preserve">FOLEYS</t>
  </si>
  <si>
    <t xml:space="preserve">MEMORIES</t>
  </si>
  <si>
    <t xml:space="preserve">COCOS</t>
  </si>
  <si>
    <t xml:space="preserve">MUSEUM STORE</t>
  </si>
  <si>
    <t xml:space="preserve">IAH PARKING</t>
  </si>
  <si>
    <t xml:space="preserve">EXPRESS</t>
  </si>
  <si>
    <t xml:space="preserve">MAY STATEMENT (JUNE MAILING) RECONCILE</t>
  </si>
  <si>
    <t xml:space="preserve">USPS</t>
  </si>
  <si>
    <t xml:space="preserve">USPS-VISA</t>
  </si>
  <si>
    <t xml:space="preserve">HBBY LOBBY</t>
  </si>
  <si>
    <t xml:space="preserve">HOBBY-LOBBY</t>
  </si>
  <si>
    <t xml:space="preserve">TOYS-R-US</t>
  </si>
  <si>
    <t xml:space="preserve">BABINS</t>
  </si>
  <si>
    <t xml:space="preserve">TIME WARNER 83.84</t>
  </si>
  <si>
    <t xml:space="preserve">MISSING</t>
  </si>
  <si>
    <t xml:space="preserve">ALAN ANDERSON</t>
  </si>
  <si>
    <t xml:space="preserve">BANK A</t>
  </si>
  <si>
    <t xml:space="preserve">ST. M VBS</t>
  </si>
  <si>
    <t xml:space="preserve">JC PENNEYS</t>
  </si>
  <si>
    <t xml:space="preserve">CHECK</t>
  </si>
  <si>
    <t xml:space="preserve">JCPENNEY</t>
  </si>
  <si>
    <t xml:space="preserve">CYPRESS VISION</t>
  </si>
  <si>
    <t xml:space="preserve">HD</t>
  </si>
  <si>
    <t xml:space="preserve">OVERDRAFT</t>
  </si>
  <si>
    <t xml:space="preserve">VISION</t>
  </si>
  <si>
    <t xml:space="preserve">RETURN CK CHRGE</t>
  </si>
  <si>
    <t xml:space="preserve">RET. CHECK CHRG</t>
  </si>
  <si>
    <t xml:space="preserve">RELIANT ENTX</t>
  </si>
  <si>
    <t xml:space="preserve">LIQUORS</t>
  </si>
  <si>
    <t xml:space="preserve">APPLIANCE</t>
  </si>
  <si>
    <t xml:space="preserve">WILLOWBROOK 24</t>
  </si>
  <si>
    <t xml:space="preserve">PRO-CUTS</t>
  </si>
  <si>
    <t xml:space="preserve">STEPPLECHASE PEDIATRICS</t>
  </si>
  <si>
    <t xml:space="preserve">AMC</t>
  </si>
  <si>
    <t xml:space="preserve">JUNE STATEMENT (JULY MAILING) RECONCILE</t>
  </si>
  <si>
    <t xml:space="preserve">kro</t>
  </si>
  <si>
    <t xml:space="preserve">hancock fabric</t>
  </si>
  <si>
    <t xml:space="preserve">sam's wholesale</t>
  </si>
  <si>
    <t xml:space="preserve">foleys</t>
  </si>
  <si>
    <t xml:space="preserve">reliant energy</t>
  </si>
  <si>
    <t xml:space="preserve">PAUL YOUNG</t>
  </si>
  <si>
    <t xml:space="preserve">BOOKS CO</t>
  </si>
  <si>
    <t xml:space="preserve">PEDIATRIC DENTIST</t>
  </si>
  <si>
    <t xml:space="preserve">SAM'S CLUB</t>
  </si>
  <si>
    <t xml:space="preserve">EU MANZANO HOUSE</t>
  </si>
  <si>
    <t xml:space="preserve">ROBERT BATTLE</t>
  </si>
  <si>
    <t xml:space="preserve">DONNA LAMBERT CREATIVE</t>
  </si>
  <si>
    <t xml:space="preserve">HOUSTON MUSEM OF SCIENCE</t>
  </si>
  <si>
    <t xml:space="preserve">KROGER GAS</t>
  </si>
  <si>
    <t xml:space="preserve">STACY BLACK PHOTO</t>
  </si>
  <si>
    <t xml:space="preserve">CLIFTON DODSON ATTORNEY</t>
  </si>
  <si>
    <t xml:space="preserve">PAT MAY (CAITLIN)</t>
  </si>
  <si>
    <t xml:space="preserve">ALL STATE</t>
  </si>
  <si>
    <t xml:space="preserve">TEX CHI STEPS</t>
  </si>
  <si>
    <t xml:space="preserve">WASH M FEE</t>
  </si>
  <si>
    <t xml:space="preserve">WILLIE'S ICEHOUSE</t>
  </si>
  <si>
    <t xml:space="preserve">cash</t>
  </si>
  <si>
    <t xml:space="preserve">TCH-STEPS</t>
  </si>
  <si>
    <t xml:space="preserve">ham pto</t>
  </si>
  <si>
    <t xml:space="preserve">Wal-MART</t>
  </si>
  <si>
    <t xml:space="preserve">WASH MUT CKS</t>
  </si>
  <si>
    <t xml:space="preserve">FLEX SPEND</t>
  </si>
  <si>
    <t xml:space="preserve">ST. MARY</t>
  </si>
  <si>
    <t xml:space="preserve">FLEET SWIM</t>
  </si>
  <si>
    <t xml:space="preserve">HOUSEKEEP EUGEN</t>
  </si>
  <si>
    <t xml:space="preserve">WINDWOOD PTO</t>
  </si>
  <si>
    <t xml:space="preserve">WILEY CARPET CLEAN</t>
  </si>
  <si>
    <t xml:space="preserve">ENTEX-RELIANT</t>
  </si>
  <si>
    <t xml:space="preserve">EUGENIE HOUSE</t>
  </si>
  <si>
    <t xml:space="preserve">KRO PHARM</t>
  </si>
  <si>
    <t xml:space="preserve">TEXAS CHI STEPS</t>
  </si>
  <si>
    <t xml:space="preserve">TEXAS STEPS</t>
  </si>
  <si>
    <t xml:space="preserve">SPORTS CLIPS HAIR</t>
  </si>
  <si>
    <t xml:space="preserve">SPORTS HAIR</t>
  </si>
  <si>
    <t xml:space="preserve">CORNERSTONE PSYCHI</t>
  </si>
  <si>
    <t xml:space="preserve">KIMZWINGRAF (WTC VICTIM)</t>
  </si>
  <si>
    <t xml:space="preserve">HAMILTON ENT. BKS</t>
  </si>
  <si>
    <t xml:space="preserve">RED CROSS</t>
  </si>
  <si>
    <t xml:space="preserve">WAL-MART</t>
  </si>
  <si>
    <t xml:space="preserve">US POST OFFICE</t>
  </si>
  <si>
    <t xml:space="preserve">LIFETOUCH PHOTOS</t>
  </si>
  <si>
    <t xml:space="preserve">DEPOSIT FROM VISA</t>
  </si>
  <si>
    <t xml:space="preserve">HAMILTON FIELD TRIP</t>
  </si>
  <si>
    <t xml:space="preserve">CHARITY</t>
  </si>
  <si>
    <t xml:space="preserve">MONEY MARKET</t>
  </si>
  <si>
    <t xml:space="preserve">PAYCHECKS</t>
  </si>
  <si>
    <t xml:space="preserve">NET PAY</t>
  </si>
  <si>
    <t xml:space="preserve">PROPERTY TAX</t>
  </si>
  <si>
    <t xml:space="preserve">SAVINGS</t>
  </si>
  <si>
    <t xml:space="preserve">SW BELL/MCI</t>
  </si>
  <si>
    <t xml:space="preserve">ALL-STATE</t>
  </si>
  <si>
    <t xml:space="preserve">LARRY'S SPENDING MONEY</t>
  </si>
  <si>
    <t xml:space="preserve">NANCY'S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</si>
</sst>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0"/>
    <numFmt numFmtId="167" formatCode="0.00"/>
    <numFmt numFmtId="168" formatCode="\$#,##0.00_);[RED]&quot;($&quot;#,##0.00\)"/>
    <numFmt numFmtId="169" formatCode="\$#,##0.00_);&quot;($&quot;#,##0.00\)"/>
    <numFmt numFmtId="170" formatCode="[$-409]m/d/yyyy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2"/>
      <color rgb="FFFF00FF"/>
      <name val="Arial"/>
      <family val="2"/>
    </font>
    <font>
      <b val="true"/>
      <sz val="14"/>
      <color rgb="FF000080"/>
      <name val="Arial"/>
      <family val="2"/>
    </font>
    <font>
      <b val="true"/>
      <sz val="8"/>
      <color rgb="FF0000FF"/>
      <name val="Arial"/>
      <family val="2"/>
    </font>
    <font>
      <b val="true"/>
      <i val="true"/>
      <sz val="12"/>
      <name val="Arial"/>
      <family val="2"/>
    </font>
    <font>
      <b val="true"/>
      <i val="true"/>
      <sz val="12"/>
      <color rgb="FF000080"/>
      <name val="Arial"/>
      <family val="2"/>
    </font>
    <font>
      <b val="true"/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ck"/>
      <right style="thick"/>
      <top/>
      <bottom/>
      <diagonal/>
    </border>
    <border diagonalUp="false" diagonalDown="false">
      <left style="medium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5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5" customHeight="true" zeroHeight="false" outlineLevelRow="0" outlineLevelCol="0"/>
  <cols>
    <col collapsed="false" customWidth="true" hidden="false" outlineLevel="0" max="2" min="1" style="1" width="8.7"/>
    <col collapsed="false" customWidth="true" hidden="false" outlineLevel="0" max="3" min="3" style="2" width="12.7"/>
    <col collapsed="false" customWidth="true" hidden="false" outlineLevel="0" max="4" min="4" style="3" width="8.7"/>
    <col collapsed="false" customWidth="true" hidden="false" outlineLevel="0" max="5" min="5" style="4" width="12.7"/>
    <col collapsed="false" customWidth="true" hidden="true" outlineLevel="0" max="6" min="6" style="4" width="12.7"/>
    <col collapsed="false" customWidth="true" hidden="true" outlineLevel="0" max="7" min="7" style="5" width="12.7"/>
    <col collapsed="false" customWidth="true" hidden="false" outlineLevel="0" max="8" min="8" style="6" width="12.56"/>
    <col collapsed="false" customWidth="true" hidden="false" outlineLevel="0" max="10" min="9" style="6" width="12.7"/>
  </cols>
  <sheetData>
    <row r="1" customFormat="false" ht="13.5" hidden="false" customHeight="false" outlineLevel="0" collapsed="false">
      <c r="E1" s="4" t="s">
        <v>0</v>
      </c>
      <c r="F1" s="4" t="s">
        <v>1</v>
      </c>
      <c r="H1" s="2" t="n">
        <v>37063</v>
      </c>
      <c r="J1" s="6" t="s">
        <v>2</v>
      </c>
    </row>
    <row r="2" customFormat="false" ht="13.5" hidden="false" customHeight="false" outlineLevel="0" collapsed="false">
      <c r="A2" s="7" t="s">
        <v>3</v>
      </c>
      <c r="B2" s="7"/>
      <c r="C2" s="7" t="s">
        <v>4</v>
      </c>
      <c r="D2" s="8" t="s">
        <v>5</v>
      </c>
      <c r="E2" s="9" t="s">
        <v>6</v>
      </c>
      <c r="F2" s="9" t="s">
        <v>7</v>
      </c>
      <c r="G2" s="5" t="s">
        <v>8</v>
      </c>
      <c r="H2" s="10" t="s">
        <v>9</v>
      </c>
      <c r="I2" s="10" t="s">
        <v>10</v>
      </c>
      <c r="J2" s="10" t="s">
        <v>11</v>
      </c>
    </row>
    <row r="3" customFormat="false" ht="13.5" hidden="false" customHeight="false" outlineLevel="0" collapsed="false">
      <c r="A3" s="11" t="n">
        <v>1</v>
      </c>
      <c r="B3" s="12"/>
      <c r="C3" s="13" t="n">
        <v>36161</v>
      </c>
      <c r="D3" s="14"/>
      <c r="E3" s="15" t="s">
        <v>12</v>
      </c>
      <c r="F3" s="15"/>
      <c r="H3" s="16"/>
      <c r="I3" s="16" t="n">
        <v>1540.48</v>
      </c>
      <c r="J3" s="17" t="n">
        <f aca="false">SUM(H3:I3)</f>
        <v>1540.48</v>
      </c>
    </row>
    <row r="4" customFormat="false" ht="13.5" hidden="false" customHeight="false" outlineLevel="0" collapsed="false">
      <c r="A4" s="11" t="n">
        <v>1</v>
      </c>
      <c r="B4" s="11"/>
      <c r="C4" s="18" t="n">
        <v>36192</v>
      </c>
      <c r="D4" s="19" t="n">
        <v>1671</v>
      </c>
      <c r="E4" s="20" t="s">
        <v>13</v>
      </c>
      <c r="F4" s="20"/>
      <c r="H4" s="5" t="n">
        <v>-55.81</v>
      </c>
      <c r="I4" s="21"/>
      <c r="J4" s="22" t="n">
        <f aca="false">SUM(H4:I4)+J3</f>
        <v>1484.67</v>
      </c>
    </row>
    <row r="5" customFormat="false" ht="13.5" hidden="false" customHeight="false" outlineLevel="0" collapsed="false">
      <c r="A5" s="11" t="n">
        <v>1</v>
      </c>
      <c r="B5" s="11"/>
      <c r="C5" s="18" t="n">
        <v>36192</v>
      </c>
      <c r="D5" s="19" t="n">
        <v>1680</v>
      </c>
      <c r="E5" s="20" t="s">
        <v>14</v>
      </c>
      <c r="F5" s="20"/>
      <c r="H5" s="5" t="n">
        <v>-22.5</v>
      </c>
      <c r="I5" s="21"/>
      <c r="J5" s="22" t="n">
        <f aca="false">SUM(H5:I5)+J4</f>
        <v>1462.17</v>
      </c>
    </row>
    <row r="6" customFormat="false" ht="13.5" hidden="false" customHeight="false" outlineLevel="0" collapsed="false">
      <c r="A6" s="11" t="n">
        <v>1</v>
      </c>
      <c r="B6" s="11"/>
      <c r="C6" s="18" t="n">
        <v>36192</v>
      </c>
      <c r="D6" s="19" t="s">
        <v>15</v>
      </c>
      <c r="E6" s="20" t="s">
        <v>16</v>
      </c>
      <c r="F6" s="20"/>
      <c r="H6" s="5" t="n">
        <v>-100</v>
      </c>
      <c r="I6" s="21"/>
      <c r="J6" s="22" t="n">
        <f aca="false">SUM(H6:I6)+J5</f>
        <v>1362.17</v>
      </c>
    </row>
    <row r="7" customFormat="false" ht="13.5" hidden="false" customHeight="false" outlineLevel="0" collapsed="false">
      <c r="A7" s="11" t="n">
        <v>1</v>
      </c>
      <c r="B7" s="11"/>
      <c r="C7" s="18" t="n">
        <v>36192</v>
      </c>
      <c r="D7" s="19" t="s">
        <v>15</v>
      </c>
      <c r="E7" s="20" t="s">
        <v>16</v>
      </c>
      <c r="F7" s="20"/>
      <c r="H7" s="5" t="n">
        <v>-100</v>
      </c>
      <c r="I7" s="21"/>
      <c r="J7" s="22" t="n">
        <f aca="false">SUM(H7:I7)+J6</f>
        <v>1262.17</v>
      </c>
    </row>
    <row r="8" customFormat="false" ht="13.5" hidden="false" customHeight="false" outlineLevel="0" collapsed="false">
      <c r="A8" s="11" t="n">
        <v>1</v>
      </c>
      <c r="B8" s="11"/>
      <c r="C8" s="18" t="n">
        <v>36192</v>
      </c>
      <c r="D8" s="19" t="s">
        <v>15</v>
      </c>
      <c r="E8" s="20" t="s">
        <v>17</v>
      </c>
      <c r="F8" s="20"/>
      <c r="H8" s="5" t="n">
        <v>-61</v>
      </c>
      <c r="I8" s="21"/>
      <c r="J8" s="22" t="n">
        <f aca="false">SUM(H8:I8)+J7</f>
        <v>1201.17</v>
      </c>
    </row>
    <row r="9" customFormat="false" ht="13.5" hidden="false" customHeight="false" outlineLevel="0" collapsed="false">
      <c r="A9" s="11" t="n">
        <v>1</v>
      </c>
      <c r="B9" s="11"/>
      <c r="C9" s="18" t="n">
        <v>36192</v>
      </c>
      <c r="D9" s="19" t="s">
        <v>15</v>
      </c>
      <c r="E9" s="20" t="s">
        <v>18</v>
      </c>
      <c r="F9" s="20"/>
      <c r="H9" s="5" t="n">
        <v>-39.96</v>
      </c>
      <c r="I9" s="21"/>
      <c r="J9" s="22" t="n">
        <f aca="false">SUM(H9:I9)+J8</f>
        <v>1161.21</v>
      </c>
    </row>
    <row r="10" customFormat="false" ht="13.5" hidden="false" customHeight="false" outlineLevel="0" collapsed="false">
      <c r="A10" s="11" t="n">
        <v>1</v>
      </c>
      <c r="B10" s="11"/>
      <c r="C10" s="18" t="n">
        <v>36192</v>
      </c>
      <c r="D10" s="19" t="s">
        <v>15</v>
      </c>
      <c r="E10" s="20" t="s">
        <v>18</v>
      </c>
      <c r="F10" s="20"/>
      <c r="H10" s="5" t="n">
        <v>-12.72</v>
      </c>
      <c r="I10" s="21"/>
      <c r="J10" s="22" t="n">
        <f aca="false">SUM(H10:I10)+J9</f>
        <v>1148.49</v>
      </c>
    </row>
    <row r="11" customFormat="false" ht="13.5" hidden="false" customHeight="false" outlineLevel="0" collapsed="false">
      <c r="A11" s="11" t="n">
        <v>1</v>
      </c>
      <c r="B11" s="11"/>
      <c r="C11" s="18" t="n">
        <v>36192</v>
      </c>
      <c r="D11" s="19"/>
      <c r="E11" s="20" t="s">
        <v>19</v>
      </c>
      <c r="F11" s="20"/>
      <c r="H11" s="5" t="n">
        <v>-1267.51</v>
      </c>
      <c r="I11" s="21"/>
      <c r="J11" s="22" t="n">
        <f aca="false">SUM(H11:I11)+J10</f>
        <v>-119.02</v>
      </c>
    </row>
    <row r="12" customFormat="false" ht="13.5" hidden="false" customHeight="false" outlineLevel="0" collapsed="false">
      <c r="A12" s="11" t="n">
        <v>1</v>
      </c>
      <c r="B12" s="11"/>
      <c r="C12" s="18" t="n">
        <v>36192</v>
      </c>
      <c r="D12" s="19"/>
      <c r="E12" s="20" t="s">
        <v>20</v>
      </c>
      <c r="F12" s="20"/>
      <c r="H12" s="5" t="n">
        <v>-202.75</v>
      </c>
      <c r="I12" s="21"/>
      <c r="J12" s="22" t="n">
        <f aca="false">SUM(H12:I12)+J11</f>
        <v>-321.77</v>
      </c>
    </row>
    <row r="13" customFormat="false" ht="13.5" hidden="false" customHeight="false" outlineLevel="0" collapsed="false">
      <c r="A13" s="11" t="n">
        <v>1</v>
      </c>
      <c r="B13" s="11"/>
      <c r="C13" s="18" t="n">
        <v>36192</v>
      </c>
      <c r="D13" s="19"/>
      <c r="E13" s="20" t="s">
        <v>21</v>
      </c>
      <c r="F13" s="20"/>
      <c r="H13" s="5" t="n">
        <v>-29.86</v>
      </c>
      <c r="I13" s="21"/>
      <c r="J13" s="22" t="n">
        <f aca="false">SUM(H13:I13)+J12</f>
        <v>-351.63</v>
      </c>
    </row>
    <row r="14" customFormat="false" ht="13.5" hidden="false" customHeight="false" outlineLevel="0" collapsed="false">
      <c r="A14" s="11" t="n">
        <v>1</v>
      </c>
      <c r="B14" s="11"/>
      <c r="C14" s="18" t="n">
        <v>36192</v>
      </c>
      <c r="D14" s="19"/>
      <c r="E14" s="20" t="s">
        <v>22</v>
      </c>
      <c r="F14" s="20"/>
      <c r="H14" s="5" t="n">
        <v>-5</v>
      </c>
      <c r="I14" s="21"/>
      <c r="J14" s="22" t="n">
        <f aca="false">SUM(H14:I14)+J13</f>
        <v>-356.63</v>
      </c>
    </row>
    <row r="15" customFormat="false" ht="13.5" hidden="false" customHeight="false" outlineLevel="0" collapsed="false">
      <c r="A15" s="11" t="n">
        <v>1</v>
      </c>
      <c r="B15" s="11"/>
      <c r="C15" s="18" t="n">
        <v>36192</v>
      </c>
      <c r="D15" s="19"/>
      <c r="E15" s="20" t="s">
        <v>23</v>
      </c>
      <c r="F15" s="20"/>
      <c r="H15" s="5"/>
      <c r="I15" s="21" t="n">
        <v>0</v>
      </c>
      <c r="J15" s="22" t="n">
        <f aca="false">SUM(H15:I15)+J14</f>
        <v>-356.63</v>
      </c>
    </row>
    <row r="16" customFormat="false" ht="13.5" hidden="false" customHeight="false" outlineLevel="0" collapsed="false">
      <c r="A16" s="11" t="n">
        <v>1</v>
      </c>
      <c r="B16" s="11"/>
      <c r="C16" s="18" t="n">
        <v>36192</v>
      </c>
      <c r="D16" s="19"/>
      <c r="E16" s="20" t="s">
        <v>24</v>
      </c>
      <c r="F16" s="20"/>
      <c r="H16" s="5"/>
      <c r="I16" s="21" t="n">
        <v>500</v>
      </c>
      <c r="J16" s="22" t="n">
        <f aca="false">SUM(H16:I16)+J15</f>
        <v>143.37</v>
      </c>
    </row>
    <row r="17" customFormat="false" ht="13.5" hidden="true" customHeight="false" outlineLevel="0" collapsed="false">
      <c r="A17" s="11" t="n">
        <v>1</v>
      </c>
      <c r="B17" s="11"/>
      <c r="C17" s="18" t="n">
        <v>36199</v>
      </c>
      <c r="D17" s="19"/>
      <c r="E17" s="20" t="s">
        <v>25</v>
      </c>
      <c r="F17" s="20"/>
      <c r="H17" s="5" t="n">
        <v>-41.6</v>
      </c>
      <c r="I17" s="21"/>
      <c r="J17" s="22" t="n">
        <f aca="false">SUM(H17:I17)+J16</f>
        <v>101.77</v>
      </c>
    </row>
    <row r="18" customFormat="false" ht="13.5" hidden="false" customHeight="false" outlineLevel="0" collapsed="false">
      <c r="A18" s="11" t="n">
        <v>1</v>
      </c>
      <c r="B18" s="11"/>
      <c r="C18" s="18" t="n">
        <v>36195</v>
      </c>
      <c r="D18" s="19"/>
      <c r="E18" s="20" t="s">
        <v>26</v>
      </c>
      <c r="F18" s="20"/>
      <c r="H18" s="5" t="n">
        <v>-102.75</v>
      </c>
      <c r="I18" s="21"/>
      <c r="J18" s="22" t="n">
        <f aca="false">SUM(H18:I18)+J17</f>
        <v>-0.97999999999999</v>
      </c>
    </row>
    <row r="19" customFormat="false" ht="13.5" hidden="false" customHeight="false" outlineLevel="0" collapsed="false">
      <c r="A19" s="11" t="n">
        <v>1</v>
      </c>
      <c r="B19" s="11"/>
      <c r="C19" s="18" t="n">
        <v>36195</v>
      </c>
      <c r="D19" s="19"/>
      <c r="E19" s="20" t="s">
        <v>27</v>
      </c>
      <c r="F19" s="20"/>
      <c r="H19" s="5" t="n">
        <v>-10.54</v>
      </c>
      <c r="I19" s="21"/>
      <c r="J19" s="22" t="n">
        <f aca="false">SUM(H19:I19)+J18</f>
        <v>-11.52</v>
      </c>
    </row>
    <row r="20" customFormat="false" ht="13.5" hidden="false" customHeight="false" outlineLevel="0" collapsed="false">
      <c r="A20" s="11" t="n">
        <v>1</v>
      </c>
      <c r="B20" s="11"/>
      <c r="C20" s="18" t="n">
        <v>36196</v>
      </c>
      <c r="D20" s="19"/>
      <c r="E20" s="20" t="s">
        <v>0</v>
      </c>
      <c r="F20" s="20"/>
      <c r="H20" s="5" t="n">
        <v>-49.77</v>
      </c>
      <c r="I20" s="21"/>
      <c r="J20" s="22" t="n">
        <f aca="false">SUM(H20:I20)+J19</f>
        <v>-61.29</v>
      </c>
    </row>
    <row r="21" customFormat="false" ht="13.5" hidden="false" customHeight="false" outlineLevel="0" collapsed="false">
      <c r="A21" s="11" t="n">
        <v>1</v>
      </c>
      <c r="B21" s="11"/>
      <c r="C21" s="18" t="n">
        <v>36198</v>
      </c>
      <c r="D21" s="19"/>
      <c r="E21" s="20" t="s">
        <v>26</v>
      </c>
      <c r="F21" s="20"/>
      <c r="H21" s="5" t="n">
        <v>-102.25</v>
      </c>
      <c r="I21" s="21"/>
      <c r="J21" s="22" t="n">
        <f aca="false">SUM(H21:I21)+J20</f>
        <v>-163.54</v>
      </c>
    </row>
    <row r="22" customFormat="false" ht="13.5" hidden="false" customHeight="false" outlineLevel="0" collapsed="false">
      <c r="A22" s="11" t="n">
        <v>1</v>
      </c>
      <c r="B22" s="11"/>
      <c r="C22" s="18" t="n">
        <v>36201</v>
      </c>
      <c r="D22" s="19" t="n">
        <v>1674</v>
      </c>
      <c r="E22" s="20" t="s">
        <v>28</v>
      </c>
      <c r="F22" s="20"/>
      <c r="H22" s="5" t="n">
        <v>-64.77</v>
      </c>
      <c r="I22" s="21"/>
      <c r="J22" s="22" t="n">
        <f aca="false">SUM(H22:I22)+J21</f>
        <v>-228.31</v>
      </c>
    </row>
    <row r="23" customFormat="false" ht="13.5" hidden="false" customHeight="false" outlineLevel="0" collapsed="false">
      <c r="A23" s="11" t="n">
        <v>1</v>
      </c>
      <c r="B23" s="11"/>
      <c r="C23" s="18" t="n">
        <v>36201</v>
      </c>
      <c r="D23" s="19"/>
      <c r="E23" s="20" t="s">
        <v>0</v>
      </c>
      <c r="F23" s="20"/>
      <c r="H23" s="5" t="n">
        <v>-33.83</v>
      </c>
      <c r="I23" s="21"/>
      <c r="J23" s="22" t="n">
        <f aca="false">SUM(H23:I23)+J22</f>
        <v>-262.14</v>
      </c>
    </row>
    <row r="24" customFormat="false" ht="13.5" hidden="false" customHeight="false" outlineLevel="0" collapsed="false">
      <c r="A24" s="11" t="n">
        <v>1</v>
      </c>
      <c r="B24" s="11"/>
      <c r="C24" s="18" t="n">
        <v>36201</v>
      </c>
      <c r="D24" s="19"/>
      <c r="E24" s="20" t="s">
        <v>29</v>
      </c>
      <c r="F24" s="20"/>
      <c r="H24" s="5" t="n">
        <v>-15.19</v>
      </c>
      <c r="I24" s="21"/>
      <c r="J24" s="22" t="n">
        <f aca="false">SUM(H24:I24)+J23</f>
        <v>-277.33</v>
      </c>
    </row>
    <row r="25" customFormat="false" ht="13.5" hidden="false" customHeight="false" outlineLevel="0" collapsed="false">
      <c r="A25" s="11" t="n">
        <v>1</v>
      </c>
      <c r="B25" s="11"/>
      <c r="C25" s="18" t="n">
        <v>36202</v>
      </c>
      <c r="D25" s="19" t="n">
        <v>1675</v>
      </c>
      <c r="E25" s="20" t="s">
        <v>28</v>
      </c>
      <c r="F25" s="20"/>
      <c r="H25" s="5" t="n">
        <v>-44.45</v>
      </c>
      <c r="I25" s="21"/>
      <c r="J25" s="22" t="n">
        <f aca="false">SUM(H25:I25)+J24</f>
        <v>-321.78</v>
      </c>
    </row>
    <row r="26" customFormat="false" ht="13.5" hidden="false" customHeight="false" outlineLevel="0" collapsed="false">
      <c r="A26" s="11" t="n">
        <v>1</v>
      </c>
      <c r="B26" s="11"/>
      <c r="C26" s="18" t="n">
        <v>36202</v>
      </c>
      <c r="D26" s="19" t="n">
        <v>1676</v>
      </c>
      <c r="E26" s="20" t="s">
        <v>30</v>
      </c>
      <c r="F26" s="20"/>
      <c r="H26" s="5" t="n">
        <v>-350</v>
      </c>
      <c r="I26" s="21"/>
      <c r="J26" s="22" t="n">
        <f aca="false">SUM(H26:I26)+J25</f>
        <v>-671.78</v>
      </c>
    </row>
    <row r="27" customFormat="false" ht="13.5" hidden="false" customHeight="false" outlineLevel="0" collapsed="false">
      <c r="A27" s="11" t="n">
        <v>1</v>
      </c>
      <c r="B27" s="11"/>
      <c r="C27" s="18" t="n">
        <v>36202</v>
      </c>
      <c r="D27" s="19" t="n">
        <v>1677</v>
      </c>
      <c r="E27" s="20" t="s">
        <v>31</v>
      </c>
      <c r="F27" s="20"/>
      <c r="H27" s="5" t="n">
        <v>-174.9</v>
      </c>
      <c r="I27" s="21"/>
      <c r="J27" s="22" t="n">
        <f aca="false">SUM(H27:I27)+J26</f>
        <v>-846.68</v>
      </c>
    </row>
    <row r="28" customFormat="false" ht="13.5" hidden="false" customHeight="false" outlineLevel="0" collapsed="false">
      <c r="A28" s="11" t="n">
        <v>1</v>
      </c>
      <c r="B28" s="11"/>
      <c r="C28" s="18" t="n">
        <v>36202</v>
      </c>
      <c r="D28" s="19" t="n">
        <v>1678</v>
      </c>
      <c r="E28" s="20" t="s">
        <v>32</v>
      </c>
      <c r="F28" s="20"/>
      <c r="H28" s="5" t="n">
        <v>-386.1</v>
      </c>
      <c r="I28" s="21"/>
      <c r="J28" s="22" t="n">
        <f aca="false">SUM(H28:I28)+J27</f>
        <v>-1232.78</v>
      </c>
    </row>
    <row r="29" customFormat="false" ht="13.5" hidden="false" customHeight="false" outlineLevel="0" collapsed="false">
      <c r="A29" s="11" t="n">
        <v>1</v>
      </c>
      <c r="B29" s="11"/>
      <c r="C29" s="18" t="n">
        <v>36202</v>
      </c>
      <c r="D29" s="19" t="n">
        <v>1679</v>
      </c>
      <c r="E29" s="20" t="s">
        <v>33</v>
      </c>
      <c r="F29" s="20"/>
      <c r="H29" s="5" t="n">
        <v>-584.27</v>
      </c>
      <c r="I29" s="21"/>
      <c r="J29" s="22" t="n">
        <f aca="false">SUM(H29:I29)+J28</f>
        <v>-1817.05</v>
      </c>
    </row>
    <row r="30" customFormat="false" ht="13.5" hidden="false" customHeight="false" outlineLevel="0" collapsed="false">
      <c r="A30" s="11" t="n">
        <v>1</v>
      </c>
      <c r="B30" s="11"/>
      <c r="C30" s="18" t="n">
        <v>36202</v>
      </c>
      <c r="D30" s="19"/>
      <c r="E30" s="20" t="s">
        <v>0</v>
      </c>
      <c r="F30" s="20"/>
      <c r="H30" s="5" t="n">
        <v>-41.3</v>
      </c>
      <c r="I30" s="21"/>
      <c r="J30" s="22" t="n">
        <f aca="false">SUM(H30:I30)+J29</f>
        <v>-1858.35</v>
      </c>
    </row>
    <row r="31" customFormat="false" ht="13.5" hidden="false" customHeight="false" outlineLevel="0" collapsed="false">
      <c r="A31" s="11" t="n">
        <v>1</v>
      </c>
      <c r="B31" s="11"/>
      <c r="C31" s="18" t="n">
        <v>36202</v>
      </c>
      <c r="D31" s="19"/>
      <c r="E31" s="20" t="s">
        <v>0</v>
      </c>
      <c r="F31" s="20"/>
      <c r="H31" s="5" t="n">
        <v>-27.67</v>
      </c>
      <c r="I31" s="21"/>
      <c r="J31" s="22" t="n">
        <f aca="false">SUM(H31:I31)+J30</f>
        <v>-1886.02</v>
      </c>
    </row>
    <row r="32" customFormat="false" ht="13.5" hidden="false" customHeight="false" outlineLevel="0" collapsed="false">
      <c r="A32" s="11" t="n">
        <v>1</v>
      </c>
      <c r="B32" s="11"/>
      <c r="C32" s="18" t="n">
        <v>36203</v>
      </c>
      <c r="D32" s="19"/>
      <c r="E32" s="20" t="s">
        <v>34</v>
      </c>
      <c r="F32" s="20"/>
      <c r="H32" s="5" t="n">
        <v>-41.6</v>
      </c>
      <c r="I32" s="21"/>
      <c r="J32" s="22" t="n">
        <f aca="false">SUM(H32:I32)+J31</f>
        <v>-1927.62</v>
      </c>
    </row>
    <row r="33" customFormat="false" ht="13.5" hidden="false" customHeight="false" outlineLevel="0" collapsed="false">
      <c r="A33" s="11" t="n">
        <v>1</v>
      </c>
      <c r="B33" s="11"/>
      <c r="C33" s="18" t="n">
        <v>36203</v>
      </c>
      <c r="D33" s="19"/>
      <c r="E33" s="20" t="s">
        <v>35</v>
      </c>
      <c r="F33" s="20"/>
      <c r="H33" s="5" t="n">
        <v>-11.59</v>
      </c>
      <c r="I33" s="21"/>
      <c r="J33" s="22" t="n">
        <f aca="false">SUM(H33:I33)+J32</f>
        <v>-1939.21</v>
      </c>
    </row>
    <row r="34" customFormat="false" ht="13.5" hidden="false" customHeight="false" outlineLevel="0" collapsed="false">
      <c r="A34" s="11" t="n">
        <v>1</v>
      </c>
      <c r="B34" s="11"/>
      <c r="C34" s="18" t="n">
        <v>36203</v>
      </c>
      <c r="D34" s="19"/>
      <c r="E34" s="20" t="s">
        <v>36</v>
      </c>
      <c r="F34" s="20"/>
      <c r="H34" s="5"/>
      <c r="I34" s="21" t="n">
        <v>3375.48</v>
      </c>
      <c r="J34" s="22" t="n">
        <f aca="false">SUM(H34:I34)+J33</f>
        <v>1436.27</v>
      </c>
    </row>
    <row r="35" customFormat="false" ht="13.5" hidden="false" customHeight="false" outlineLevel="0" collapsed="false">
      <c r="A35" s="11" t="n">
        <v>1</v>
      </c>
      <c r="B35" s="11"/>
      <c r="C35" s="18" t="n">
        <v>36205</v>
      </c>
      <c r="D35" s="19" t="n">
        <v>1872</v>
      </c>
      <c r="E35" s="20" t="s">
        <v>37</v>
      </c>
      <c r="F35" s="20"/>
      <c r="H35" s="5" t="n">
        <v>-7.1</v>
      </c>
      <c r="I35" s="21"/>
      <c r="J35" s="22" t="n">
        <f aca="false">SUM(H35:I35)+J34</f>
        <v>1429.17</v>
      </c>
    </row>
    <row r="36" customFormat="false" ht="13.5" hidden="false" customHeight="false" outlineLevel="0" collapsed="false">
      <c r="A36" s="11" t="n">
        <v>1</v>
      </c>
      <c r="B36" s="11"/>
      <c r="C36" s="18" t="n">
        <v>36205</v>
      </c>
      <c r="D36" s="19"/>
      <c r="E36" s="20" t="s">
        <v>38</v>
      </c>
      <c r="F36" s="20"/>
      <c r="H36" s="5" t="n">
        <v>-202.75</v>
      </c>
      <c r="I36" s="21"/>
      <c r="J36" s="22" t="n">
        <f aca="false">SUM(H36:I36)+J35</f>
        <v>1226.42</v>
      </c>
    </row>
    <row r="37" customFormat="false" ht="13.5" hidden="false" customHeight="false" outlineLevel="0" collapsed="false">
      <c r="A37" s="11" t="n">
        <v>1</v>
      </c>
      <c r="B37" s="11"/>
      <c r="C37" s="18" t="n">
        <v>36205</v>
      </c>
      <c r="D37" s="19"/>
      <c r="E37" s="20" t="s">
        <v>0</v>
      </c>
      <c r="F37" s="20"/>
      <c r="H37" s="5" t="n">
        <v>-31.2</v>
      </c>
      <c r="I37" s="21"/>
      <c r="J37" s="22" t="n">
        <f aca="false">SUM(H37:I37)+J36</f>
        <v>1195.22</v>
      </c>
    </row>
    <row r="38" customFormat="false" ht="13.5" hidden="false" customHeight="false" outlineLevel="0" collapsed="false">
      <c r="A38" s="11" t="n">
        <v>1</v>
      </c>
      <c r="B38" s="11"/>
      <c r="C38" s="18" t="n">
        <v>36205</v>
      </c>
      <c r="D38" s="19"/>
      <c r="E38" s="20" t="s">
        <v>39</v>
      </c>
      <c r="F38" s="20"/>
      <c r="H38" s="5" t="n">
        <v>-15.1</v>
      </c>
      <c r="I38" s="21"/>
      <c r="J38" s="22" t="n">
        <f aca="false">SUM(H38:I38)+J37</f>
        <v>1180.12</v>
      </c>
    </row>
    <row r="39" customFormat="false" ht="13.5" hidden="false" customHeight="false" outlineLevel="0" collapsed="false">
      <c r="A39" s="11" t="n">
        <v>1</v>
      </c>
      <c r="B39" s="11"/>
      <c r="C39" s="18" t="n">
        <v>36207</v>
      </c>
      <c r="D39" s="19"/>
      <c r="E39" s="20" t="s">
        <v>40</v>
      </c>
      <c r="F39" s="20"/>
      <c r="H39" s="5" t="n">
        <v>-50.21</v>
      </c>
      <c r="I39" s="21"/>
      <c r="J39" s="22" t="n">
        <f aca="false">SUM(H39:I39)+J38</f>
        <v>1129.91</v>
      </c>
    </row>
    <row r="40" customFormat="false" ht="13.5" hidden="false" customHeight="false" outlineLevel="0" collapsed="false">
      <c r="A40" s="11" t="n">
        <v>1</v>
      </c>
      <c r="B40" s="11"/>
      <c r="C40" s="18" t="n">
        <v>36208</v>
      </c>
      <c r="D40" s="19" t="n">
        <v>1681</v>
      </c>
      <c r="E40" s="20" t="s">
        <v>41</v>
      </c>
      <c r="F40" s="20"/>
      <c r="H40" s="5" t="n">
        <v>-135</v>
      </c>
      <c r="I40" s="21"/>
      <c r="J40" s="22" t="n">
        <f aca="false">SUM(H40:I40)+J39</f>
        <v>994.91</v>
      </c>
    </row>
    <row r="41" customFormat="false" ht="13.5" hidden="false" customHeight="false" outlineLevel="0" collapsed="false">
      <c r="A41" s="11" t="n">
        <v>1</v>
      </c>
      <c r="B41" s="11"/>
      <c r="C41" s="18" t="n">
        <v>36208</v>
      </c>
      <c r="D41" s="19" t="n">
        <v>1682</v>
      </c>
      <c r="E41" s="20" t="s">
        <v>42</v>
      </c>
      <c r="F41" s="20"/>
      <c r="H41" s="5" t="n">
        <v>-15</v>
      </c>
      <c r="I41" s="21"/>
      <c r="J41" s="22" t="n">
        <f aca="false">SUM(H41:I41)+J40</f>
        <v>979.91</v>
      </c>
    </row>
    <row r="42" customFormat="false" ht="13.5" hidden="false" customHeight="false" outlineLevel="0" collapsed="false">
      <c r="A42" s="11" t="n">
        <v>1</v>
      </c>
      <c r="B42" s="11"/>
      <c r="C42" s="18" t="n">
        <v>36208</v>
      </c>
      <c r="D42" s="19" t="n">
        <v>1683</v>
      </c>
      <c r="E42" s="20" t="s">
        <v>43</v>
      </c>
      <c r="F42" s="20"/>
      <c r="H42" s="5" t="n">
        <v>-120</v>
      </c>
      <c r="I42" s="21"/>
      <c r="J42" s="22" t="n">
        <f aca="false">SUM(H42:I42)+J41</f>
        <v>859.91</v>
      </c>
    </row>
    <row r="43" customFormat="false" ht="13.5" hidden="false" customHeight="false" outlineLevel="0" collapsed="false">
      <c r="A43" s="11" t="n">
        <v>1</v>
      </c>
      <c r="B43" s="11"/>
      <c r="C43" s="18" t="n">
        <v>36208</v>
      </c>
      <c r="D43" s="19" t="n">
        <v>1684</v>
      </c>
      <c r="E43" s="20" t="s">
        <v>44</v>
      </c>
      <c r="F43" s="20"/>
      <c r="H43" s="5" t="n">
        <v>-100</v>
      </c>
      <c r="I43" s="21"/>
      <c r="J43" s="22" t="n">
        <f aca="false">SUM(H43:I43)+J42</f>
        <v>759.91</v>
      </c>
    </row>
    <row r="44" customFormat="false" ht="13.5" hidden="false" customHeight="false" outlineLevel="0" collapsed="false">
      <c r="A44" s="11" t="n">
        <v>1</v>
      </c>
      <c r="B44" s="11"/>
      <c r="C44" s="18" t="n">
        <v>36209</v>
      </c>
      <c r="D44" s="19"/>
      <c r="E44" s="20" t="s">
        <v>0</v>
      </c>
      <c r="F44" s="20"/>
      <c r="H44" s="5" t="n">
        <v>-36.87</v>
      </c>
      <c r="I44" s="21"/>
      <c r="J44" s="22" t="n">
        <f aca="false">SUM(H44:I44)+J43</f>
        <v>723.04</v>
      </c>
    </row>
    <row r="45" customFormat="false" ht="13.5" hidden="false" customHeight="false" outlineLevel="0" collapsed="false">
      <c r="A45" s="11" t="n">
        <v>1</v>
      </c>
      <c r="B45" s="11"/>
      <c r="C45" s="18" t="n">
        <v>36209</v>
      </c>
      <c r="D45" s="19"/>
      <c r="E45" s="20" t="s">
        <v>45</v>
      </c>
      <c r="F45" s="20"/>
      <c r="H45" s="5" t="n">
        <v>-10.31</v>
      </c>
      <c r="I45" s="21"/>
      <c r="J45" s="22" t="n">
        <f aca="false">SUM(H45:I45)+J44</f>
        <v>712.73</v>
      </c>
    </row>
    <row r="46" customFormat="false" ht="13.5" hidden="false" customHeight="false" outlineLevel="0" collapsed="false">
      <c r="A46" s="11" t="n">
        <v>1</v>
      </c>
      <c r="B46" s="11"/>
      <c r="C46" s="18" t="n">
        <v>36210</v>
      </c>
      <c r="D46" s="19" t="n">
        <v>1685</v>
      </c>
      <c r="E46" s="20" t="s">
        <v>46</v>
      </c>
      <c r="F46" s="20"/>
      <c r="H46" s="5" t="n">
        <v>-844.53</v>
      </c>
      <c r="I46" s="21"/>
      <c r="J46" s="22" t="n">
        <f aca="false">SUM(H46:I46)+J45</f>
        <v>-131.8</v>
      </c>
    </row>
    <row r="47" customFormat="false" ht="13.5" hidden="false" customHeight="false" outlineLevel="0" collapsed="false">
      <c r="A47" s="11" t="n">
        <v>1</v>
      </c>
      <c r="B47" s="11"/>
      <c r="C47" s="18" t="n">
        <v>36211</v>
      </c>
      <c r="D47" s="19"/>
      <c r="E47" s="20" t="s">
        <v>25</v>
      </c>
      <c r="F47" s="20"/>
      <c r="H47" s="5" t="n">
        <v>-61</v>
      </c>
      <c r="I47" s="21"/>
      <c r="J47" s="22" t="n">
        <f aca="false">SUM(H47:I47)+J46</f>
        <v>-192.8</v>
      </c>
    </row>
    <row r="48" customFormat="false" ht="13.5" hidden="false" customHeight="false" outlineLevel="0" collapsed="false">
      <c r="A48" s="11" t="n">
        <v>1</v>
      </c>
      <c r="B48" s="11"/>
      <c r="C48" s="18" t="n">
        <v>36212</v>
      </c>
      <c r="D48" s="19" t="n">
        <v>1686</v>
      </c>
      <c r="E48" s="20" t="s">
        <v>47</v>
      </c>
      <c r="F48" s="20"/>
      <c r="H48" s="5" t="n">
        <v>-75</v>
      </c>
      <c r="I48" s="21"/>
      <c r="J48" s="22" t="n">
        <f aca="false">SUM(H48:I48)+J47</f>
        <v>-267.8</v>
      </c>
    </row>
    <row r="49" customFormat="false" ht="13.5" hidden="false" customHeight="false" outlineLevel="0" collapsed="false">
      <c r="A49" s="11" t="n">
        <v>1</v>
      </c>
      <c r="B49" s="11"/>
      <c r="C49" s="18" t="n">
        <v>36213</v>
      </c>
      <c r="D49" s="19" t="n">
        <v>1687</v>
      </c>
      <c r="E49" s="20" t="s">
        <v>0</v>
      </c>
      <c r="F49" s="20"/>
      <c r="H49" s="5" t="n">
        <v>-65.33</v>
      </c>
      <c r="I49" s="21"/>
      <c r="J49" s="22" t="n">
        <f aca="false">SUM(H49:I49)+J48</f>
        <v>-333.13</v>
      </c>
    </row>
    <row r="50" customFormat="false" ht="13.5" hidden="false" customHeight="false" outlineLevel="0" collapsed="false">
      <c r="A50" s="11" t="n">
        <v>1</v>
      </c>
      <c r="B50" s="11"/>
      <c r="C50" s="18" t="n">
        <v>36213</v>
      </c>
      <c r="D50" s="19"/>
      <c r="E50" s="20" t="s">
        <v>48</v>
      </c>
      <c r="F50" s="20"/>
      <c r="H50" s="5"/>
      <c r="I50" s="21" t="n">
        <v>20</v>
      </c>
      <c r="J50" s="22" t="n">
        <f aca="false">SUM(H50:I50)+J49</f>
        <v>-313.13</v>
      </c>
    </row>
    <row r="51" customFormat="false" ht="13.5" hidden="false" customHeight="false" outlineLevel="0" collapsed="false">
      <c r="A51" s="11" t="n">
        <v>1</v>
      </c>
      <c r="B51" s="11"/>
      <c r="C51" s="18" t="n">
        <v>36213</v>
      </c>
      <c r="D51" s="19"/>
      <c r="E51" s="20" t="s">
        <v>49</v>
      </c>
      <c r="F51" s="20"/>
      <c r="H51" s="5"/>
      <c r="I51" s="21" t="n">
        <v>322</v>
      </c>
      <c r="J51" s="22" t="n">
        <f aca="false">SUM(H51:I51)+J50</f>
        <v>8.8700000000004</v>
      </c>
    </row>
    <row r="52" customFormat="false" ht="13.5" hidden="false" customHeight="false" outlineLevel="0" collapsed="false">
      <c r="A52" s="11" t="n">
        <v>1</v>
      </c>
      <c r="B52" s="11"/>
      <c r="C52" s="18" t="n">
        <v>36214</v>
      </c>
      <c r="D52" s="19"/>
      <c r="E52" s="20" t="s">
        <v>50</v>
      </c>
      <c r="F52" s="20"/>
      <c r="H52" s="5" t="n">
        <v>-48</v>
      </c>
      <c r="I52" s="21"/>
      <c r="J52" s="22" t="n">
        <f aca="false">SUM(H52:I52)+J51</f>
        <v>-39.1299999999996</v>
      </c>
    </row>
    <row r="53" customFormat="false" ht="13.5" hidden="false" customHeight="false" outlineLevel="0" collapsed="false">
      <c r="A53" s="11" t="n">
        <v>1</v>
      </c>
      <c r="B53" s="11"/>
      <c r="C53" s="18" t="n">
        <v>36215</v>
      </c>
      <c r="D53" s="19"/>
      <c r="E53" s="20" t="s">
        <v>51</v>
      </c>
      <c r="F53" s="20"/>
      <c r="H53" s="5" t="n">
        <v>-14.75</v>
      </c>
      <c r="I53" s="21"/>
      <c r="J53" s="22" t="n">
        <f aca="false">SUM(H53:I53)+J52</f>
        <v>-53.8799999999996</v>
      </c>
    </row>
    <row r="54" customFormat="false" ht="13.5" hidden="false" customHeight="false" outlineLevel="0" collapsed="false">
      <c r="A54" s="11" t="n">
        <v>1</v>
      </c>
      <c r="B54" s="11"/>
      <c r="C54" s="18" t="n">
        <v>36217</v>
      </c>
      <c r="D54" s="19"/>
      <c r="E54" s="20" t="s">
        <v>0</v>
      </c>
      <c r="F54" s="20"/>
      <c r="H54" s="5" t="n">
        <v>-27.02</v>
      </c>
      <c r="I54" s="21"/>
      <c r="J54" s="22" t="n">
        <f aca="false">SUM(H54:I54)+J53</f>
        <v>-80.8999999999996</v>
      </c>
    </row>
    <row r="55" customFormat="false" ht="13.5" hidden="false" customHeight="false" outlineLevel="0" collapsed="false">
      <c r="A55" s="11" t="n">
        <v>1</v>
      </c>
      <c r="B55" s="11"/>
      <c r="C55" s="18" t="n">
        <v>36218</v>
      </c>
      <c r="D55" s="19" t="n">
        <v>1688</v>
      </c>
      <c r="E55" s="20" t="s">
        <v>44</v>
      </c>
      <c r="F55" s="20"/>
      <c r="H55" s="5" t="n">
        <v>-100</v>
      </c>
      <c r="I55" s="21"/>
      <c r="J55" s="22" t="n">
        <f aca="false">SUM(H55:I55)+J54</f>
        <v>-180.9</v>
      </c>
    </row>
    <row r="56" customFormat="false" ht="13.5" hidden="false" customHeight="false" outlineLevel="0" collapsed="false">
      <c r="A56" s="11" t="n">
        <v>1</v>
      </c>
      <c r="B56" s="11"/>
      <c r="C56" s="18" t="n">
        <v>36218</v>
      </c>
      <c r="D56" s="19"/>
      <c r="E56" s="20" t="s">
        <v>52</v>
      </c>
      <c r="F56" s="20"/>
      <c r="H56" s="5" t="n">
        <v>-51.06</v>
      </c>
      <c r="I56" s="21"/>
      <c r="J56" s="22" t="n">
        <f aca="false">SUM(H56:I56)+J55</f>
        <v>-231.96</v>
      </c>
    </row>
    <row r="57" customFormat="false" ht="13.5" hidden="false" customHeight="false" outlineLevel="0" collapsed="false">
      <c r="A57" s="11" t="n">
        <v>1</v>
      </c>
      <c r="B57" s="11"/>
      <c r="C57" s="18" t="n">
        <v>36218</v>
      </c>
      <c r="D57" s="19"/>
      <c r="E57" s="20" t="s">
        <v>53</v>
      </c>
      <c r="F57" s="20"/>
      <c r="H57" s="5" t="n">
        <v>-19.64</v>
      </c>
      <c r="I57" s="21"/>
      <c r="J57" s="22" t="n">
        <f aca="false">SUM(H57:I57)+J56</f>
        <v>-251.6</v>
      </c>
    </row>
    <row r="58" customFormat="false" ht="13.5" hidden="false" customHeight="false" outlineLevel="0" collapsed="false">
      <c r="A58" s="11" t="n">
        <v>1</v>
      </c>
      <c r="B58" s="11"/>
      <c r="C58" s="18" t="n">
        <v>36219</v>
      </c>
      <c r="D58" s="19" t="n">
        <v>1689</v>
      </c>
      <c r="E58" s="20" t="s">
        <v>47</v>
      </c>
      <c r="F58" s="20"/>
      <c r="H58" s="5" t="n">
        <v>-35</v>
      </c>
      <c r="I58" s="21"/>
      <c r="J58" s="22" t="n">
        <f aca="false">SUM(H58:I58)+J57</f>
        <v>-286.6</v>
      </c>
    </row>
    <row r="59" customFormat="false" ht="13.5" hidden="false" customHeight="false" outlineLevel="0" collapsed="false">
      <c r="A59" s="11" t="n">
        <v>1</v>
      </c>
      <c r="B59" s="11"/>
      <c r="C59" s="18" t="n">
        <v>36219</v>
      </c>
      <c r="D59" s="19"/>
      <c r="E59" s="20" t="s">
        <v>0</v>
      </c>
      <c r="F59" s="20"/>
      <c r="H59" s="5" t="n">
        <v>-36.17</v>
      </c>
      <c r="I59" s="21"/>
      <c r="J59" s="22" t="n">
        <f aca="false">SUM(H59:I59)+J58</f>
        <v>-322.77</v>
      </c>
    </row>
    <row r="60" customFormat="false" ht="13.5" hidden="false" customHeight="false" outlineLevel="0" collapsed="false">
      <c r="A60" s="11" t="n">
        <v>1</v>
      </c>
      <c r="B60" s="11"/>
      <c r="C60" s="18" t="n">
        <v>36219</v>
      </c>
      <c r="D60" s="19"/>
      <c r="E60" s="20" t="s">
        <v>54</v>
      </c>
      <c r="F60" s="20"/>
      <c r="H60" s="5" t="n">
        <v>-13.07</v>
      </c>
      <c r="I60" s="21"/>
      <c r="J60" s="22" t="n">
        <f aca="false">SUM(H60:I60)+J59</f>
        <v>-335.84</v>
      </c>
    </row>
    <row r="61" customFormat="false" ht="13.5" hidden="false" customHeight="false" outlineLevel="0" collapsed="false">
      <c r="A61" s="11" t="n">
        <v>1</v>
      </c>
      <c r="B61" s="11"/>
      <c r="C61" s="18" t="n">
        <v>36220</v>
      </c>
      <c r="D61" s="19" t="n">
        <v>1690</v>
      </c>
      <c r="E61" s="20" t="s">
        <v>55</v>
      </c>
      <c r="F61" s="20"/>
      <c r="H61" s="5" t="n">
        <v>-28.36</v>
      </c>
      <c r="I61" s="21"/>
      <c r="J61" s="22" t="n">
        <f aca="false">SUM(H61:I61)+J60</f>
        <v>-364.2</v>
      </c>
    </row>
    <row r="62" customFormat="false" ht="13.5" hidden="false" customHeight="false" outlineLevel="0" collapsed="false">
      <c r="A62" s="11" t="n">
        <v>1</v>
      </c>
      <c r="B62" s="11"/>
      <c r="C62" s="18" t="n">
        <v>36220</v>
      </c>
      <c r="D62" s="19" t="n">
        <v>1691</v>
      </c>
      <c r="E62" s="20" t="s">
        <v>56</v>
      </c>
      <c r="F62" s="20"/>
      <c r="H62" s="5" t="n">
        <v>-86</v>
      </c>
      <c r="I62" s="21"/>
      <c r="J62" s="22" t="n">
        <f aca="false">SUM(H62:I62)+J61</f>
        <v>-450.2</v>
      </c>
    </row>
    <row r="63" customFormat="false" ht="13.5" hidden="false" customHeight="false" outlineLevel="0" collapsed="false">
      <c r="A63" s="11" t="n">
        <v>1</v>
      </c>
      <c r="B63" s="11"/>
      <c r="C63" s="18" t="n">
        <v>36220</v>
      </c>
      <c r="D63" s="19" t="n">
        <v>1692</v>
      </c>
      <c r="E63" s="20" t="s">
        <v>57</v>
      </c>
      <c r="F63" s="20"/>
      <c r="H63" s="5" t="n">
        <v>-208.18</v>
      </c>
      <c r="I63" s="21"/>
      <c r="J63" s="22" t="n">
        <f aca="false">SUM(H63:I63)+J62</f>
        <v>-658.38</v>
      </c>
    </row>
    <row r="64" customFormat="false" ht="13.5" hidden="false" customHeight="false" outlineLevel="0" collapsed="false">
      <c r="A64" s="11" t="n">
        <v>1</v>
      </c>
      <c r="B64" s="11"/>
      <c r="C64" s="18" t="n">
        <v>36220</v>
      </c>
      <c r="D64" s="19" t="n">
        <v>1693</v>
      </c>
      <c r="E64" s="20" t="s">
        <v>13</v>
      </c>
      <c r="F64" s="20"/>
      <c r="H64" s="5" t="n">
        <v>-55.81</v>
      </c>
      <c r="I64" s="21"/>
      <c r="J64" s="22" t="n">
        <f aca="false">SUM(H64:I64)+J63</f>
        <v>-714.19</v>
      </c>
    </row>
    <row r="65" customFormat="false" ht="13.5" hidden="false" customHeight="false" outlineLevel="0" collapsed="false">
      <c r="A65" s="11" t="n">
        <v>1</v>
      </c>
      <c r="B65" s="11"/>
      <c r="C65" s="18" t="n">
        <v>36220</v>
      </c>
      <c r="D65" s="19" t="n">
        <v>1694</v>
      </c>
      <c r="E65" s="20" t="s">
        <v>58</v>
      </c>
      <c r="F65" s="20"/>
      <c r="H65" s="5" t="n">
        <v>-28.44</v>
      </c>
      <c r="I65" s="21"/>
      <c r="J65" s="22" t="n">
        <f aca="false">SUM(H65:I65)+J64</f>
        <v>-742.63</v>
      </c>
    </row>
    <row r="66" customFormat="false" ht="13.5" hidden="false" customHeight="false" outlineLevel="0" collapsed="false">
      <c r="A66" s="11" t="n">
        <v>1</v>
      </c>
      <c r="B66" s="11"/>
      <c r="C66" s="18" t="n">
        <v>36220</v>
      </c>
      <c r="D66" s="19" t="n">
        <v>1695</v>
      </c>
      <c r="E66" s="20" t="s">
        <v>59</v>
      </c>
      <c r="F66" s="20"/>
      <c r="H66" s="5" t="n">
        <v>-51.27</v>
      </c>
      <c r="I66" s="21"/>
      <c r="J66" s="22" t="n">
        <f aca="false">SUM(H66:I66)+J65</f>
        <v>-793.9</v>
      </c>
    </row>
    <row r="67" customFormat="false" ht="13.5" hidden="false" customHeight="false" outlineLevel="0" collapsed="false">
      <c r="A67" s="11" t="n">
        <v>1</v>
      </c>
      <c r="B67" s="11"/>
      <c r="C67" s="18" t="n">
        <v>36220</v>
      </c>
      <c r="D67" s="19" t="n">
        <v>1696</v>
      </c>
      <c r="E67" s="20" t="s">
        <v>60</v>
      </c>
      <c r="F67" s="20"/>
      <c r="H67" s="5" t="n">
        <v>-1665.37</v>
      </c>
      <c r="I67" s="21"/>
      <c r="J67" s="22" t="n">
        <f aca="false">SUM(H67:I67)+J66</f>
        <v>-2459.27</v>
      </c>
    </row>
    <row r="68" customFormat="false" ht="13.5" hidden="false" customHeight="false" outlineLevel="0" collapsed="false">
      <c r="A68" s="11" t="n">
        <v>1</v>
      </c>
      <c r="B68" s="11"/>
      <c r="C68" s="18" t="n">
        <v>36220</v>
      </c>
      <c r="D68" s="19" t="s">
        <v>15</v>
      </c>
      <c r="E68" s="20" t="s">
        <v>19</v>
      </c>
      <c r="F68" s="20"/>
      <c r="H68" s="5" t="n">
        <v>-1233.31</v>
      </c>
      <c r="I68" s="21"/>
      <c r="J68" s="22" t="n">
        <f aca="false">SUM(H68:I68)+J67</f>
        <v>-3692.58</v>
      </c>
    </row>
    <row r="69" customFormat="false" ht="13.5" hidden="false" customHeight="false" outlineLevel="0" collapsed="false">
      <c r="A69" s="11" t="n">
        <v>1</v>
      </c>
      <c r="B69" s="11"/>
      <c r="C69" s="18" t="n">
        <v>36220</v>
      </c>
      <c r="D69" s="19" t="s">
        <v>15</v>
      </c>
      <c r="E69" s="20" t="s">
        <v>61</v>
      </c>
      <c r="F69" s="20"/>
      <c r="H69" s="5" t="n">
        <v>-266.5</v>
      </c>
      <c r="I69" s="21"/>
      <c r="J69" s="22" t="n">
        <f aca="false">SUM(H69:I69)+J68</f>
        <v>-3959.08</v>
      </c>
    </row>
    <row r="70" customFormat="false" ht="13.5" hidden="false" customHeight="false" outlineLevel="0" collapsed="false">
      <c r="A70" s="11" t="n">
        <v>1</v>
      </c>
      <c r="B70" s="11"/>
      <c r="C70" s="18" t="n">
        <v>36220</v>
      </c>
      <c r="D70" s="19" t="s">
        <v>15</v>
      </c>
      <c r="E70" s="20" t="s">
        <v>62</v>
      </c>
      <c r="F70" s="20"/>
      <c r="H70" s="5" t="n">
        <v>-107</v>
      </c>
      <c r="I70" s="21"/>
      <c r="J70" s="22" t="n">
        <f aca="false">SUM(H70:I70)+J69</f>
        <v>-4066.08</v>
      </c>
    </row>
    <row r="71" customFormat="false" ht="13.5" hidden="false" customHeight="false" outlineLevel="0" collapsed="false">
      <c r="A71" s="11" t="n">
        <v>1</v>
      </c>
      <c r="B71" s="11"/>
      <c r="C71" s="18" t="n">
        <v>36220</v>
      </c>
      <c r="D71" s="19" t="s">
        <v>15</v>
      </c>
      <c r="E71" s="20" t="s">
        <v>17</v>
      </c>
      <c r="F71" s="20"/>
      <c r="H71" s="5" t="n">
        <v>-61</v>
      </c>
      <c r="I71" s="21"/>
      <c r="J71" s="22" t="n">
        <f aca="false">SUM(H71:I71)+J70</f>
        <v>-4127.08</v>
      </c>
    </row>
    <row r="72" customFormat="false" ht="13.5" hidden="false" customHeight="false" outlineLevel="0" collapsed="false">
      <c r="A72" s="11" t="n">
        <v>1</v>
      </c>
      <c r="B72" s="11"/>
      <c r="C72" s="18" t="n">
        <v>36220</v>
      </c>
      <c r="D72" s="19" t="s">
        <v>15</v>
      </c>
      <c r="E72" s="20" t="s">
        <v>18</v>
      </c>
      <c r="F72" s="20"/>
      <c r="H72" s="5" t="n">
        <v>-39.96</v>
      </c>
      <c r="I72" s="21"/>
      <c r="J72" s="22" t="n">
        <f aca="false">SUM(H72:I72)+J71</f>
        <v>-4167.04</v>
      </c>
    </row>
    <row r="73" customFormat="false" ht="13.5" hidden="false" customHeight="false" outlineLevel="0" collapsed="false">
      <c r="A73" s="11" t="n">
        <v>1</v>
      </c>
      <c r="B73" s="11"/>
      <c r="C73" s="18" t="n">
        <v>36220</v>
      </c>
      <c r="D73" s="19" t="s">
        <v>15</v>
      </c>
      <c r="E73" s="20" t="s">
        <v>18</v>
      </c>
      <c r="F73" s="20"/>
      <c r="H73" s="5" t="n">
        <v>-12.72</v>
      </c>
      <c r="I73" s="21"/>
      <c r="J73" s="22" t="n">
        <f aca="false">SUM(H73:I73)+J72</f>
        <v>-4179.76</v>
      </c>
    </row>
    <row r="74" customFormat="false" ht="13.5" hidden="false" customHeight="false" outlineLevel="0" collapsed="false">
      <c r="A74" s="11" t="n">
        <v>1</v>
      </c>
      <c r="B74" s="11"/>
      <c r="C74" s="18" t="n">
        <v>36220</v>
      </c>
      <c r="D74" s="19"/>
      <c r="E74" s="20" t="s">
        <v>63</v>
      </c>
      <c r="F74" s="20"/>
      <c r="H74" s="5" t="n">
        <v>-68.58</v>
      </c>
      <c r="I74" s="21"/>
      <c r="J74" s="22" t="n">
        <f aca="false">SUM(H74:I74)+J73</f>
        <v>-4248.34</v>
      </c>
    </row>
    <row r="75" customFormat="false" ht="13.5" hidden="false" customHeight="false" outlineLevel="0" collapsed="false">
      <c r="A75" s="11" t="n">
        <v>1</v>
      </c>
      <c r="B75" s="11"/>
      <c r="C75" s="18" t="n">
        <v>36220</v>
      </c>
      <c r="D75" s="19"/>
      <c r="E75" s="20" t="s">
        <v>64</v>
      </c>
      <c r="F75" s="20"/>
      <c r="H75" s="5" t="n">
        <v>-30.89</v>
      </c>
      <c r="I75" s="21"/>
      <c r="J75" s="22" t="n">
        <f aca="false">SUM(H75:I75)+J74</f>
        <v>-4279.23</v>
      </c>
    </row>
    <row r="76" customFormat="false" ht="13.5" hidden="false" customHeight="false" outlineLevel="0" collapsed="false">
      <c r="A76" s="11" t="n">
        <v>1</v>
      </c>
      <c r="B76" s="11"/>
      <c r="C76" s="18" t="n">
        <v>36220</v>
      </c>
      <c r="D76" s="19"/>
      <c r="E76" s="20" t="s">
        <v>65</v>
      </c>
      <c r="F76" s="20"/>
      <c r="H76" s="5"/>
      <c r="I76" s="21" t="n">
        <v>750</v>
      </c>
      <c r="J76" s="22" t="n">
        <f aca="false">SUM(H76:I76)+J75</f>
        <v>-3529.23</v>
      </c>
    </row>
    <row r="77" customFormat="false" ht="13.5" hidden="false" customHeight="false" outlineLevel="0" collapsed="false">
      <c r="A77" s="11" t="n">
        <v>1</v>
      </c>
      <c r="B77" s="11"/>
      <c r="C77" s="18" t="n">
        <v>36220</v>
      </c>
      <c r="D77" s="19"/>
      <c r="E77" s="20" t="s">
        <v>36</v>
      </c>
      <c r="F77" s="20"/>
      <c r="H77" s="5"/>
      <c r="I77" s="21" t="n">
        <v>3375.47</v>
      </c>
      <c r="J77" s="22" t="n">
        <f aca="false">SUM(H77:I77)+J76</f>
        <v>-153.760000000001</v>
      </c>
    </row>
    <row r="78" customFormat="false" ht="13.5" hidden="false" customHeight="false" outlineLevel="0" collapsed="false">
      <c r="A78" s="11" t="n">
        <v>1</v>
      </c>
      <c r="B78" s="11"/>
      <c r="C78" s="18" t="n">
        <v>36221</v>
      </c>
      <c r="D78" s="19"/>
      <c r="E78" s="20" t="s">
        <v>66</v>
      </c>
      <c r="F78" s="20"/>
      <c r="H78" s="5" t="n">
        <v>-16.1</v>
      </c>
      <c r="I78" s="21"/>
      <c r="J78" s="22" t="n">
        <f aca="false">SUM(H78:I78)+J77</f>
        <v>-169.860000000001</v>
      </c>
    </row>
    <row r="79" customFormat="false" ht="13.5" hidden="false" customHeight="false" outlineLevel="0" collapsed="false">
      <c r="A79" s="11" t="n">
        <v>1</v>
      </c>
      <c r="B79" s="11"/>
      <c r="C79" s="18" t="n">
        <v>36224</v>
      </c>
      <c r="D79" s="19"/>
      <c r="E79" s="20" t="s">
        <v>0</v>
      </c>
      <c r="F79" s="20"/>
      <c r="H79" s="5" t="n">
        <v>-49.58</v>
      </c>
      <c r="I79" s="21"/>
      <c r="J79" s="22" t="n">
        <f aca="false">SUM(H79:I79)+J78</f>
        <v>-219.440000000001</v>
      </c>
    </row>
    <row r="80" customFormat="false" ht="13.5" hidden="false" customHeight="false" outlineLevel="0" collapsed="false">
      <c r="A80" s="11" t="n">
        <v>1</v>
      </c>
      <c r="B80" s="11"/>
      <c r="C80" s="18" t="n">
        <v>36225</v>
      </c>
      <c r="D80" s="19" t="n">
        <v>1700</v>
      </c>
      <c r="E80" s="20" t="s">
        <v>67</v>
      </c>
      <c r="F80" s="20"/>
      <c r="H80" s="5" t="n">
        <v>-25</v>
      </c>
      <c r="I80" s="21"/>
      <c r="J80" s="22" t="n">
        <f aca="false">SUM(H80:I80)+J79</f>
        <v>-244.440000000001</v>
      </c>
    </row>
    <row r="81" customFormat="false" ht="13.5" hidden="false" customHeight="false" outlineLevel="0" collapsed="false">
      <c r="A81" s="11" t="n">
        <v>1</v>
      </c>
      <c r="B81" s="11"/>
      <c r="C81" s="18" t="n">
        <v>36225</v>
      </c>
      <c r="D81" s="19" t="n">
        <v>1701</v>
      </c>
      <c r="E81" s="20" t="s">
        <v>68</v>
      </c>
      <c r="F81" s="20"/>
      <c r="H81" s="5" t="n">
        <v>-5.17</v>
      </c>
      <c r="I81" s="21"/>
      <c r="J81" s="22" t="n">
        <f aca="false">SUM(H81:I81)+J80</f>
        <v>-249.610000000001</v>
      </c>
    </row>
    <row r="82" customFormat="false" ht="13.5" hidden="false" customHeight="false" outlineLevel="0" collapsed="false">
      <c r="A82" s="11" t="n">
        <v>1</v>
      </c>
      <c r="B82" s="11"/>
      <c r="C82" s="18" t="n">
        <v>36225</v>
      </c>
      <c r="D82" s="19"/>
      <c r="E82" s="20" t="s">
        <v>69</v>
      </c>
      <c r="F82" s="20"/>
      <c r="H82" s="5" t="n">
        <v>-200</v>
      </c>
      <c r="I82" s="21"/>
      <c r="J82" s="22" t="n">
        <f aca="false">SUM(H82:I82)+J81</f>
        <v>-449.610000000001</v>
      </c>
    </row>
    <row r="83" customFormat="false" ht="13.5" hidden="false" customHeight="false" outlineLevel="0" collapsed="false">
      <c r="A83" s="11" t="n">
        <v>1</v>
      </c>
      <c r="B83" s="11"/>
      <c r="C83" s="18" t="n">
        <v>36225</v>
      </c>
      <c r="D83" s="19"/>
      <c r="E83" s="20" t="s">
        <v>0</v>
      </c>
      <c r="F83" s="20"/>
      <c r="H83" s="5" t="n">
        <v>-108.1</v>
      </c>
      <c r="I83" s="21"/>
      <c r="J83" s="22" t="n">
        <f aca="false">SUM(H83:I83)+J82</f>
        <v>-557.710000000001</v>
      </c>
    </row>
    <row r="84" customFormat="false" ht="13.5" hidden="false" customHeight="false" outlineLevel="0" collapsed="false">
      <c r="A84" s="11" t="n">
        <v>1</v>
      </c>
      <c r="B84" s="11"/>
      <c r="C84" s="18" t="n">
        <v>36226</v>
      </c>
      <c r="D84" s="19" t="n">
        <v>1702</v>
      </c>
      <c r="E84" s="20" t="s">
        <v>47</v>
      </c>
      <c r="F84" s="20"/>
      <c r="H84" s="5" t="n">
        <v>-35</v>
      </c>
      <c r="I84" s="21"/>
      <c r="J84" s="22" t="n">
        <f aca="false">SUM(H84:I84)+J83</f>
        <v>-592.710000000001</v>
      </c>
    </row>
    <row r="85" customFormat="false" ht="13.5" hidden="false" customHeight="false" outlineLevel="0" collapsed="false">
      <c r="A85" s="11" t="n">
        <v>1</v>
      </c>
      <c r="B85" s="11"/>
      <c r="C85" s="18" t="n">
        <v>36226</v>
      </c>
      <c r="D85" s="19"/>
      <c r="E85" s="20" t="s">
        <v>0</v>
      </c>
      <c r="F85" s="20"/>
      <c r="H85" s="5" t="n">
        <v>-52.12</v>
      </c>
      <c r="I85" s="21"/>
      <c r="J85" s="22" t="n">
        <f aca="false">SUM(H85:I85)+J84</f>
        <v>-644.830000000001</v>
      </c>
    </row>
    <row r="86" customFormat="false" ht="13.5" hidden="false" customHeight="false" outlineLevel="0" collapsed="false">
      <c r="A86" s="11" t="n">
        <v>1</v>
      </c>
      <c r="B86" s="11"/>
      <c r="C86" s="18" t="n">
        <v>36227</v>
      </c>
      <c r="D86" s="19" t="n">
        <v>1698</v>
      </c>
      <c r="E86" s="20" t="s">
        <v>70</v>
      </c>
      <c r="F86" s="20"/>
      <c r="H86" s="5" t="n">
        <v>-64.95</v>
      </c>
      <c r="I86" s="21"/>
      <c r="J86" s="22" t="n">
        <f aca="false">SUM(H86:I86)+J85</f>
        <v>-709.780000000001</v>
      </c>
    </row>
    <row r="87" customFormat="false" ht="13.5" hidden="false" customHeight="false" outlineLevel="0" collapsed="false">
      <c r="A87" s="11" t="n">
        <v>1</v>
      </c>
      <c r="B87" s="11"/>
      <c r="C87" s="18" t="n">
        <v>36227</v>
      </c>
      <c r="D87" s="19" t="n">
        <v>1699</v>
      </c>
      <c r="E87" s="20" t="s">
        <v>71</v>
      </c>
      <c r="F87" s="20"/>
      <c r="H87" s="5" t="n">
        <v>-35</v>
      </c>
      <c r="I87" s="21"/>
      <c r="J87" s="22" t="n">
        <f aca="false">SUM(H87:I87)+J86</f>
        <v>-744.780000000001</v>
      </c>
    </row>
    <row r="88" customFormat="false" ht="13.5" hidden="false" customHeight="false" outlineLevel="0" collapsed="false">
      <c r="A88" s="11" t="n">
        <v>1</v>
      </c>
      <c r="B88" s="11"/>
      <c r="C88" s="18" t="n">
        <v>36227</v>
      </c>
      <c r="D88" s="19"/>
      <c r="E88" s="20" t="s">
        <v>0</v>
      </c>
      <c r="F88" s="20"/>
      <c r="H88" s="5" t="n">
        <v>-116.08</v>
      </c>
      <c r="I88" s="21"/>
      <c r="J88" s="22" t="n">
        <f aca="false">SUM(H88:I88)+J87</f>
        <v>-860.860000000001</v>
      </c>
    </row>
    <row r="89" customFormat="false" ht="13.5" hidden="false" customHeight="false" outlineLevel="0" collapsed="false">
      <c r="A89" s="11" t="n">
        <v>1</v>
      </c>
      <c r="B89" s="11"/>
      <c r="C89" s="18" t="n">
        <v>36227</v>
      </c>
      <c r="D89" s="19"/>
      <c r="E89" s="20" t="s">
        <v>0</v>
      </c>
      <c r="F89" s="20"/>
      <c r="H89" s="5" t="n">
        <v>-52.75</v>
      </c>
      <c r="I89" s="21"/>
      <c r="J89" s="22" t="n">
        <f aca="false">SUM(H89:I89)+J88</f>
        <v>-913.610000000001</v>
      </c>
    </row>
    <row r="90" customFormat="false" ht="13.5" hidden="false" customHeight="false" outlineLevel="0" collapsed="false">
      <c r="A90" s="11" t="n">
        <v>1</v>
      </c>
      <c r="B90" s="11"/>
      <c r="C90" s="18" t="n">
        <v>36227</v>
      </c>
      <c r="D90" s="19"/>
      <c r="E90" s="20" t="s">
        <v>72</v>
      </c>
      <c r="F90" s="20"/>
      <c r="H90" s="5" t="n">
        <v>-40</v>
      </c>
      <c r="I90" s="21"/>
      <c r="J90" s="22" t="n">
        <f aca="false">SUM(H90:I90)+J89</f>
        <v>-953.610000000001</v>
      </c>
    </row>
    <row r="91" customFormat="false" ht="13.5" hidden="false" customHeight="false" outlineLevel="0" collapsed="false">
      <c r="A91" s="11" t="n">
        <v>1</v>
      </c>
      <c r="B91" s="11"/>
      <c r="C91" s="18" t="n">
        <v>36227</v>
      </c>
      <c r="D91" s="19"/>
      <c r="E91" s="20" t="s">
        <v>73</v>
      </c>
      <c r="F91" s="20"/>
      <c r="H91" s="5" t="n">
        <v>-14.55</v>
      </c>
      <c r="I91" s="21"/>
      <c r="J91" s="22" t="n">
        <f aca="false">SUM(H91:I91)+J90</f>
        <v>-968.160000000001</v>
      </c>
    </row>
    <row r="92" customFormat="false" ht="13.5" hidden="false" customHeight="false" outlineLevel="0" collapsed="false">
      <c r="A92" s="11" t="n">
        <v>1</v>
      </c>
      <c r="B92" s="11"/>
      <c r="C92" s="18" t="n">
        <v>36227</v>
      </c>
      <c r="D92" s="19"/>
      <c r="E92" s="20" t="s">
        <v>74</v>
      </c>
      <c r="F92" s="20"/>
      <c r="H92" s="5"/>
      <c r="I92" s="21" t="n">
        <v>600</v>
      </c>
      <c r="J92" s="22" t="n">
        <f aca="false">SUM(H92:I92)+J91</f>
        <v>-368.160000000001</v>
      </c>
    </row>
    <row r="93" customFormat="false" ht="13.5" hidden="false" customHeight="false" outlineLevel="0" collapsed="false">
      <c r="A93" s="11" t="n">
        <v>1</v>
      </c>
      <c r="B93" s="11"/>
      <c r="C93" s="18" t="n">
        <v>36227</v>
      </c>
      <c r="D93" s="19"/>
      <c r="E93" s="20" t="s">
        <v>75</v>
      </c>
      <c r="F93" s="20"/>
      <c r="H93" s="5"/>
      <c r="I93" s="21" t="n">
        <v>538</v>
      </c>
      <c r="J93" s="22" t="n">
        <f aca="false">SUM(H93:I93)+J92</f>
        <v>169.839999999999</v>
      </c>
    </row>
    <row r="94" customFormat="false" ht="13.5" hidden="false" customHeight="false" outlineLevel="0" collapsed="false">
      <c r="A94" s="11" t="n">
        <v>1</v>
      </c>
      <c r="B94" s="11"/>
      <c r="C94" s="18" t="n">
        <v>36228</v>
      </c>
      <c r="D94" s="19" t="n">
        <v>1703</v>
      </c>
      <c r="E94" s="20" t="s">
        <v>76</v>
      </c>
      <c r="F94" s="20"/>
      <c r="H94" s="5" t="n">
        <v>-10</v>
      </c>
      <c r="I94" s="21"/>
      <c r="J94" s="22" t="n">
        <f aca="false">SUM(H94:I94)+J93</f>
        <v>159.839999999999</v>
      </c>
    </row>
    <row r="95" customFormat="false" ht="13.5" hidden="false" customHeight="false" outlineLevel="0" collapsed="false">
      <c r="A95" s="11" t="n">
        <v>1</v>
      </c>
      <c r="B95" s="11"/>
      <c r="C95" s="18" t="n">
        <v>36228</v>
      </c>
      <c r="D95" s="19"/>
      <c r="E95" s="20" t="s">
        <v>0</v>
      </c>
      <c r="F95" s="20"/>
      <c r="H95" s="5" t="n">
        <v>-19.1</v>
      </c>
      <c r="I95" s="21"/>
      <c r="J95" s="22" t="n">
        <f aca="false">SUM(H95:I95)+J94</f>
        <v>140.739999999999</v>
      </c>
    </row>
    <row r="96" customFormat="false" ht="13.5" hidden="false" customHeight="false" outlineLevel="0" collapsed="false">
      <c r="A96" s="11" t="n">
        <v>1</v>
      </c>
      <c r="B96" s="11"/>
      <c r="C96" s="18" t="n">
        <v>36230</v>
      </c>
      <c r="D96" s="19" t="n">
        <v>1704</v>
      </c>
      <c r="E96" s="20" t="s">
        <v>77</v>
      </c>
      <c r="F96" s="20"/>
      <c r="H96" s="5" t="n">
        <v>-20</v>
      </c>
      <c r="I96" s="21"/>
      <c r="J96" s="22" t="n">
        <f aca="false">SUM(H96:I96)+J95</f>
        <v>120.739999999999</v>
      </c>
    </row>
    <row r="97" customFormat="false" ht="13.5" hidden="false" customHeight="false" outlineLevel="0" collapsed="false">
      <c r="A97" s="11" t="n">
        <v>1</v>
      </c>
      <c r="B97" s="11"/>
      <c r="C97" s="18" t="n">
        <v>36230</v>
      </c>
      <c r="D97" s="19" t="n">
        <v>1705</v>
      </c>
      <c r="E97" s="20" t="s">
        <v>31</v>
      </c>
      <c r="F97" s="20"/>
      <c r="H97" s="5" t="n">
        <v>-120.9</v>
      </c>
      <c r="I97" s="21"/>
      <c r="J97" s="22" t="n">
        <f aca="false">SUM(H97:I97)+J96</f>
        <v>-0.160000000000764</v>
      </c>
    </row>
    <row r="98" customFormat="false" ht="13.5" hidden="false" customHeight="false" outlineLevel="0" collapsed="false">
      <c r="A98" s="11" t="n">
        <v>1</v>
      </c>
      <c r="B98" s="11"/>
      <c r="C98" s="18" t="n">
        <v>36230</v>
      </c>
      <c r="D98" s="19"/>
      <c r="E98" s="20" t="s">
        <v>78</v>
      </c>
      <c r="F98" s="20"/>
      <c r="H98" s="5" t="n">
        <v>-40</v>
      </c>
      <c r="I98" s="21"/>
      <c r="J98" s="22" t="n">
        <f aca="false">SUM(H98:I98)+J97</f>
        <v>-40.1600000000008</v>
      </c>
    </row>
    <row r="99" customFormat="false" ht="13.5" hidden="false" customHeight="false" outlineLevel="0" collapsed="false">
      <c r="A99" s="11" t="n">
        <v>1</v>
      </c>
      <c r="B99" s="11"/>
      <c r="C99" s="18" t="n">
        <v>36230</v>
      </c>
      <c r="D99" s="19"/>
      <c r="E99" s="20" t="s">
        <v>79</v>
      </c>
      <c r="F99" s="20"/>
      <c r="H99" s="5"/>
      <c r="I99" s="21" t="n">
        <v>211.07</v>
      </c>
      <c r="J99" s="22" t="n">
        <f aca="false">SUM(H99:I99)+J98</f>
        <v>170.909999999999</v>
      </c>
    </row>
    <row r="100" customFormat="false" ht="13.5" hidden="false" customHeight="false" outlineLevel="0" collapsed="false">
      <c r="A100" s="11" t="n">
        <v>1</v>
      </c>
      <c r="B100" s="11"/>
      <c r="C100" s="18" t="n">
        <v>36230</v>
      </c>
      <c r="D100" s="19"/>
      <c r="E100" s="20" t="s">
        <v>36</v>
      </c>
      <c r="F100" s="20"/>
      <c r="H100" s="5"/>
      <c r="I100" s="21" t="n">
        <v>3375.48</v>
      </c>
      <c r="J100" s="22" t="n">
        <f aca="false">SUM(H100:I100)+J99</f>
        <v>3546.39</v>
      </c>
    </row>
    <row r="101" customFormat="false" ht="13.5" hidden="false" customHeight="false" outlineLevel="0" collapsed="false">
      <c r="A101" s="11" t="n">
        <v>1</v>
      </c>
      <c r="B101" s="11"/>
      <c r="C101" s="18" t="n">
        <v>36231</v>
      </c>
      <c r="D101" s="19" t="n">
        <v>1697</v>
      </c>
      <c r="E101" s="20" t="s">
        <v>80</v>
      </c>
      <c r="F101" s="20"/>
      <c r="H101" s="5" t="n">
        <v>-406.32</v>
      </c>
      <c r="I101" s="21"/>
      <c r="J101" s="22" t="n">
        <f aca="false">SUM(H101:I101)+J100</f>
        <v>3140.07</v>
      </c>
    </row>
    <row r="102" customFormat="false" ht="13.5" hidden="false" customHeight="false" outlineLevel="0" collapsed="false">
      <c r="A102" s="11" t="n">
        <v>1</v>
      </c>
      <c r="B102" s="11"/>
      <c r="C102" s="18" t="n">
        <v>36231</v>
      </c>
      <c r="D102" s="19" t="n">
        <v>1706</v>
      </c>
      <c r="E102" s="20" t="s">
        <v>81</v>
      </c>
      <c r="F102" s="20"/>
      <c r="H102" s="5" t="n">
        <v>-90</v>
      </c>
      <c r="I102" s="21"/>
      <c r="J102" s="22" t="n">
        <f aca="false">SUM(H102:I102)+J101</f>
        <v>3050.07</v>
      </c>
    </row>
    <row r="103" customFormat="false" ht="13.5" hidden="false" customHeight="false" outlineLevel="0" collapsed="false">
      <c r="A103" s="11" t="n">
        <v>1</v>
      </c>
      <c r="B103" s="11"/>
      <c r="C103" s="18" t="n">
        <v>36231</v>
      </c>
      <c r="D103" s="19" t="n">
        <v>1707</v>
      </c>
      <c r="E103" s="20" t="s">
        <v>82</v>
      </c>
      <c r="F103" s="20"/>
      <c r="H103" s="5" t="n">
        <v>-2000</v>
      </c>
      <c r="I103" s="21"/>
      <c r="J103" s="22" t="n">
        <f aca="false">SUM(H103:I103)+J102</f>
        <v>1050.07</v>
      </c>
    </row>
    <row r="104" customFormat="false" ht="13.5" hidden="false" customHeight="false" outlineLevel="0" collapsed="false">
      <c r="A104" s="11" t="n">
        <v>1</v>
      </c>
      <c r="B104" s="11"/>
      <c r="C104" s="18" t="n">
        <v>36231</v>
      </c>
      <c r="D104" s="19"/>
      <c r="E104" s="20" t="s">
        <v>0</v>
      </c>
      <c r="F104" s="20"/>
      <c r="H104" s="5" t="n">
        <v>-39.23</v>
      </c>
      <c r="I104" s="21"/>
      <c r="J104" s="22" t="n">
        <f aca="false">SUM(H104:I104)+J103</f>
        <v>1010.84</v>
      </c>
    </row>
    <row r="105" customFormat="false" ht="13.5" hidden="false" customHeight="false" outlineLevel="0" collapsed="false">
      <c r="A105" s="11" t="n">
        <v>1</v>
      </c>
      <c r="B105" s="11"/>
      <c r="C105" s="18" t="n">
        <v>36232</v>
      </c>
      <c r="D105" s="19"/>
      <c r="E105" s="20" t="s">
        <v>83</v>
      </c>
      <c r="F105" s="20"/>
      <c r="H105" s="5" t="n">
        <v>-700</v>
      </c>
      <c r="I105" s="21"/>
      <c r="J105" s="22" t="n">
        <f aca="false">SUM(H105:I105)+J104</f>
        <v>310.839999999999</v>
      </c>
    </row>
    <row r="106" customFormat="false" ht="13.5" hidden="false" customHeight="false" outlineLevel="0" collapsed="false">
      <c r="A106" s="11" t="n">
        <v>1</v>
      </c>
      <c r="B106" s="11"/>
      <c r="C106" s="18" t="n">
        <v>36232</v>
      </c>
      <c r="D106" s="19"/>
      <c r="E106" s="20" t="s">
        <v>0</v>
      </c>
      <c r="F106" s="20"/>
      <c r="H106" s="5" t="n">
        <v>-6.23</v>
      </c>
      <c r="I106" s="21"/>
      <c r="J106" s="22" t="n">
        <f aca="false">SUM(H106:I106)+J105</f>
        <v>304.609999999999</v>
      </c>
    </row>
    <row r="107" customFormat="false" ht="13.5" hidden="false" customHeight="false" outlineLevel="0" collapsed="false">
      <c r="A107" s="11" t="n">
        <v>1</v>
      </c>
      <c r="B107" s="11"/>
      <c r="C107" s="18" t="n">
        <v>36234</v>
      </c>
      <c r="D107" s="19" t="s">
        <v>15</v>
      </c>
      <c r="E107" s="20" t="s">
        <v>16</v>
      </c>
      <c r="F107" s="20"/>
      <c r="H107" s="5" t="n">
        <v>-100</v>
      </c>
      <c r="I107" s="21"/>
      <c r="J107" s="22" t="n">
        <f aca="false">SUM(H107:I107)+J106</f>
        <v>204.609999999999</v>
      </c>
    </row>
    <row r="108" customFormat="false" ht="13.5" hidden="false" customHeight="false" outlineLevel="0" collapsed="false">
      <c r="A108" s="11" t="n">
        <v>1</v>
      </c>
      <c r="B108" s="11"/>
      <c r="C108" s="18" t="n">
        <v>36234</v>
      </c>
      <c r="D108" s="19" t="s">
        <v>15</v>
      </c>
      <c r="E108" s="20" t="s">
        <v>16</v>
      </c>
      <c r="F108" s="20"/>
      <c r="H108" s="5" t="n">
        <v>-100</v>
      </c>
      <c r="I108" s="21"/>
      <c r="J108" s="22" t="n">
        <f aca="false">SUM(H108:I108)+J107</f>
        <v>104.609999999999</v>
      </c>
    </row>
    <row r="109" customFormat="false" ht="13.5" hidden="false" customHeight="false" outlineLevel="0" collapsed="false">
      <c r="A109" s="11" t="n">
        <v>1</v>
      </c>
      <c r="B109" s="11"/>
      <c r="C109" s="18" t="n">
        <v>36234</v>
      </c>
      <c r="D109" s="19" t="s">
        <v>15</v>
      </c>
      <c r="E109" s="20" t="s">
        <v>17</v>
      </c>
      <c r="F109" s="20"/>
      <c r="H109" s="5" t="n">
        <v>-61</v>
      </c>
      <c r="I109" s="21"/>
      <c r="J109" s="22" t="n">
        <f aca="false">SUM(H109:I109)+J108</f>
        <v>43.6099999999992</v>
      </c>
    </row>
    <row r="110" customFormat="false" ht="13.5" hidden="false" customHeight="false" outlineLevel="0" collapsed="false">
      <c r="A110" s="11" t="n">
        <v>1</v>
      </c>
      <c r="B110" s="11"/>
      <c r="C110" s="18" t="n">
        <v>36234</v>
      </c>
      <c r="D110" s="19" t="s">
        <v>15</v>
      </c>
      <c r="E110" s="20" t="s">
        <v>18</v>
      </c>
      <c r="F110" s="20"/>
      <c r="H110" s="5" t="n">
        <v>-39.96</v>
      </c>
      <c r="I110" s="21"/>
      <c r="J110" s="22" t="n">
        <f aca="false">SUM(H110:I110)+J109</f>
        <v>3.64999999999922</v>
      </c>
    </row>
    <row r="111" customFormat="false" ht="13.5" hidden="false" customHeight="false" outlineLevel="0" collapsed="false">
      <c r="A111" s="11" t="n">
        <v>1</v>
      </c>
      <c r="B111" s="11"/>
      <c r="C111" s="18" t="n">
        <v>36234</v>
      </c>
      <c r="D111" s="19" t="s">
        <v>15</v>
      </c>
      <c r="E111" s="20" t="s">
        <v>18</v>
      </c>
      <c r="F111" s="20"/>
      <c r="H111" s="5" t="n">
        <v>-12.72</v>
      </c>
      <c r="I111" s="21"/>
      <c r="J111" s="22" t="n">
        <f aca="false">SUM(H111:I111)+J110</f>
        <v>-9.07000000000078</v>
      </c>
    </row>
    <row r="112" customFormat="false" ht="13.5" hidden="false" customHeight="false" outlineLevel="0" collapsed="false">
      <c r="A112" s="11" t="n">
        <v>1</v>
      </c>
      <c r="B112" s="11"/>
      <c r="C112" s="18" t="n">
        <v>36234</v>
      </c>
      <c r="D112" s="19"/>
      <c r="E112" s="20" t="s">
        <v>73</v>
      </c>
      <c r="F112" s="20"/>
      <c r="H112" s="5" t="n">
        <v>-14.66</v>
      </c>
      <c r="I112" s="21"/>
      <c r="J112" s="22" t="n">
        <f aca="false">SUM(H112:I112)+J111</f>
        <v>-23.7300000000008</v>
      </c>
    </row>
    <row r="113" customFormat="false" ht="13.5" hidden="false" customHeight="false" outlineLevel="0" collapsed="false">
      <c r="A113" s="11" t="n">
        <v>1</v>
      </c>
      <c r="B113" s="11"/>
      <c r="C113" s="18" t="n">
        <v>36234</v>
      </c>
      <c r="D113" s="19"/>
      <c r="E113" s="20" t="s">
        <v>84</v>
      </c>
      <c r="F113" s="20"/>
      <c r="H113" s="5"/>
      <c r="I113" s="21" t="n">
        <v>2000</v>
      </c>
      <c r="J113" s="22" t="n">
        <f aca="false">SUM(H113:I113)+J112</f>
        <v>1976.27</v>
      </c>
    </row>
    <row r="114" customFormat="false" ht="13.5" hidden="false" customHeight="false" outlineLevel="0" collapsed="false">
      <c r="A114" s="11" t="n">
        <v>1</v>
      </c>
      <c r="B114" s="11"/>
      <c r="C114" s="18" t="n">
        <v>36239</v>
      </c>
      <c r="D114" s="19" t="n">
        <v>1709</v>
      </c>
      <c r="E114" s="20" t="s">
        <v>85</v>
      </c>
      <c r="F114" s="20"/>
      <c r="H114" s="5" t="n">
        <v>-584.27</v>
      </c>
      <c r="I114" s="21"/>
      <c r="J114" s="22" t="n">
        <f aca="false">SUM(H114:I114)+J113</f>
        <v>1392</v>
      </c>
    </row>
    <row r="115" customFormat="false" ht="13.5" hidden="false" customHeight="false" outlineLevel="0" collapsed="false">
      <c r="A115" s="11" t="n">
        <v>1</v>
      </c>
      <c r="B115" s="11"/>
      <c r="C115" s="18" t="n">
        <v>36239</v>
      </c>
      <c r="D115" s="19" t="n">
        <v>1710</v>
      </c>
      <c r="E115" s="20" t="s">
        <v>86</v>
      </c>
      <c r="F115" s="20"/>
      <c r="H115" s="5" t="n">
        <v>-40.76</v>
      </c>
      <c r="I115" s="21"/>
      <c r="J115" s="22" t="n">
        <f aca="false">SUM(H115:I115)+J114</f>
        <v>1351.24</v>
      </c>
    </row>
    <row r="116" customFormat="false" ht="13.5" hidden="false" customHeight="false" outlineLevel="0" collapsed="false">
      <c r="A116" s="11" t="n">
        <v>1</v>
      </c>
      <c r="B116" s="11"/>
      <c r="C116" s="18" t="n">
        <v>36239</v>
      </c>
      <c r="D116" s="19" t="n">
        <v>1711</v>
      </c>
      <c r="E116" s="20" t="s">
        <v>55</v>
      </c>
      <c r="F116" s="20"/>
      <c r="H116" s="5" t="n">
        <v>-25.59</v>
      </c>
      <c r="I116" s="21"/>
      <c r="J116" s="22" t="n">
        <f aca="false">SUM(H116:I116)+J115</f>
        <v>1325.65</v>
      </c>
    </row>
    <row r="117" customFormat="false" ht="13.5" hidden="false" customHeight="false" outlineLevel="0" collapsed="false">
      <c r="A117" s="11" t="n">
        <v>1</v>
      </c>
      <c r="B117" s="11"/>
      <c r="C117" s="18" t="n">
        <v>36240</v>
      </c>
      <c r="D117" s="19" t="n">
        <v>1708</v>
      </c>
      <c r="E117" s="20" t="s">
        <v>47</v>
      </c>
      <c r="F117" s="20"/>
      <c r="H117" s="5" t="n">
        <v>-70</v>
      </c>
      <c r="I117" s="21"/>
      <c r="J117" s="22" t="n">
        <f aca="false">SUM(H117:I117)+J116</f>
        <v>1255.65</v>
      </c>
    </row>
    <row r="118" customFormat="false" ht="13.5" hidden="false" customHeight="false" outlineLevel="0" collapsed="false">
      <c r="A118" s="11" t="n">
        <v>1</v>
      </c>
      <c r="B118" s="11"/>
      <c r="C118" s="18" t="n">
        <v>36241</v>
      </c>
      <c r="D118" s="19"/>
      <c r="E118" s="20" t="s">
        <v>87</v>
      </c>
      <c r="F118" s="20"/>
      <c r="H118" s="5" t="n">
        <v>-188.19</v>
      </c>
      <c r="I118" s="21"/>
      <c r="J118" s="22" t="n">
        <f aca="false">SUM(H118:I118)+J117</f>
        <v>1067.46</v>
      </c>
    </row>
    <row r="119" customFormat="false" ht="13.5" hidden="false" customHeight="false" outlineLevel="0" collapsed="false">
      <c r="A119" s="11" t="n">
        <v>1</v>
      </c>
      <c r="B119" s="11"/>
      <c r="C119" s="18" t="n">
        <v>36241</v>
      </c>
      <c r="D119" s="19"/>
      <c r="E119" s="20" t="s">
        <v>66</v>
      </c>
      <c r="F119" s="20"/>
      <c r="H119" s="5" t="n">
        <v>-26.33</v>
      </c>
      <c r="I119" s="21"/>
      <c r="J119" s="22" t="n">
        <f aca="false">SUM(H119:I119)+J118</f>
        <v>1041.13</v>
      </c>
    </row>
    <row r="120" customFormat="false" ht="13.5" hidden="false" customHeight="false" outlineLevel="0" collapsed="false">
      <c r="A120" s="11" t="n">
        <v>1</v>
      </c>
      <c r="B120" s="11"/>
      <c r="C120" s="18" t="n">
        <v>36242</v>
      </c>
      <c r="D120" s="19"/>
      <c r="E120" s="20" t="s">
        <v>66</v>
      </c>
      <c r="F120" s="20"/>
      <c r="H120" s="5" t="n">
        <v>-27.05</v>
      </c>
      <c r="I120" s="21"/>
      <c r="J120" s="22" t="n">
        <f aca="false">SUM(H120:I120)+J119</f>
        <v>1014.08</v>
      </c>
    </row>
    <row r="121" customFormat="false" ht="13.5" hidden="false" customHeight="false" outlineLevel="0" collapsed="false">
      <c r="A121" s="11" t="n">
        <v>1</v>
      </c>
      <c r="B121" s="11"/>
      <c r="C121" s="18" t="n">
        <v>36243</v>
      </c>
      <c r="D121" s="19" t="n">
        <v>1712</v>
      </c>
      <c r="E121" s="20" t="s">
        <v>88</v>
      </c>
      <c r="F121" s="20"/>
      <c r="H121" s="5" t="n">
        <v>-135.9</v>
      </c>
      <c r="I121" s="21"/>
      <c r="J121" s="22" t="n">
        <f aca="false">SUM(H121:I121)+J120</f>
        <v>878.18</v>
      </c>
    </row>
    <row r="122" customFormat="false" ht="13.5" hidden="false" customHeight="false" outlineLevel="0" collapsed="false">
      <c r="A122" s="11" t="n">
        <v>1</v>
      </c>
      <c r="B122" s="11"/>
      <c r="C122" s="18" t="n">
        <v>36243</v>
      </c>
      <c r="D122" s="19"/>
      <c r="E122" s="20" t="s">
        <v>89</v>
      </c>
      <c r="F122" s="20"/>
      <c r="H122" s="5" t="n">
        <v>-5.04</v>
      </c>
      <c r="I122" s="21"/>
      <c r="J122" s="22" t="n">
        <f aca="false">SUM(H122:I122)+J121</f>
        <v>873.14</v>
      </c>
    </row>
    <row r="123" customFormat="false" ht="13.5" hidden="false" customHeight="false" outlineLevel="0" collapsed="false">
      <c r="A123" s="11" t="n">
        <v>1</v>
      </c>
      <c r="B123" s="11"/>
      <c r="C123" s="18" t="n">
        <v>36244</v>
      </c>
      <c r="D123" s="19"/>
      <c r="E123" s="20" t="s">
        <v>0</v>
      </c>
      <c r="F123" s="20"/>
      <c r="H123" s="5" t="n">
        <v>-62.65</v>
      </c>
      <c r="I123" s="21"/>
      <c r="J123" s="22" t="n">
        <f aca="false">SUM(H123:I123)+J122</f>
        <v>810.49</v>
      </c>
    </row>
    <row r="124" customFormat="false" ht="13.5" hidden="false" customHeight="false" outlineLevel="0" collapsed="false">
      <c r="A124" s="11" t="n">
        <v>1</v>
      </c>
      <c r="B124" s="11"/>
      <c r="C124" s="18" t="n">
        <v>36244</v>
      </c>
      <c r="D124" s="19"/>
      <c r="E124" s="20" t="s">
        <v>36</v>
      </c>
      <c r="F124" s="20"/>
      <c r="H124" s="5"/>
      <c r="I124" s="21" t="n">
        <v>2829.98</v>
      </c>
      <c r="J124" s="22" t="n">
        <f aca="false">SUM(H124:I124)+J123</f>
        <v>3640.47</v>
      </c>
    </row>
    <row r="125" customFormat="false" ht="13.5" hidden="false" customHeight="false" outlineLevel="0" collapsed="false">
      <c r="A125" s="11" t="n">
        <v>1</v>
      </c>
      <c r="B125" s="11"/>
      <c r="C125" s="18" t="n">
        <v>36245</v>
      </c>
      <c r="D125" s="19" t="n">
        <v>1713</v>
      </c>
      <c r="E125" s="20" t="s">
        <v>70</v>
      </c>
      <c r="F125" s="20"/>
      <c r="H125" s="5" t="n">
        <v>-108.25</v>
      </c>
      <c r="I125" s="21"/>
      <c r="J125" s="22" t="n">
        <f aca="false">SUM(H125:I125)+J124</f>
        <v>3532.22</v>
      </c>
    </row>
    <row r="126" customFormat="false" ht="13.5" hidden="false" customHeight="false" outlineLevel="0" collapsed="false">
      <c r="A126" s="11" t="n">
        <v>1</v>
      </c>
      <c r="B126" s="11"/>
      <c r="C126" s="18" t="n">
        <v>36245</v>
      </c>
      <c r="D126" s="19"/>
      <c r="E126" s="20" t="s">
        <v>90</v>
      </c>
      <c r="F126" s="20"/>
      <c r="H126" s="5" t="n">
        <v>-40</v>
      </c>
      <c r="I126" s="21"/>
      <c r="J126" s="22" t="n">
        <f aca="false">SUM(H126:I126)+J125</f>
        <v>3492.22</v>
      </c>
    </row>
    <row r="127" customFormat="false" ht="13.5" hidden="false" customHeight="false" outlineLevel="0" collapsed="false">
      <c r="A127" s="11" t="n">
        <v>1</v>
      </c>
      <c r="B127" s="11"/>
      <c r="C127" s="18" t="n">
        <v>36245</v>
      </c>
      <c r="D127" s="19"/>
      <c r="E127" s="20" t="s">
        <v>73</v>
      </c>
      <c r="F127" s="20"/>
      <c r="H127" s="5" t="n">
        <v>-15.95</v>
      </c>
      <c r="I127" s="21"/>
      <c r="J127" s="22" t="n">
        <f aca="false">SUM(H127:I127)+J126</f>
        <v>3476.27</v>
      </c>
    </row>
    <row r="128" customFormat="false" ht="13.5" hidden="false" customHeight="false" outlineLevel="0" collapsed="false">
      <c r="A128" s="11" t="n">
        <v>1</v>
      </c>
      <c r="B128" s="11"/>
      <c r="C128" s="18" t="n">
        <v>36247</v>
      </c>
      <c r="D128" s="19" t="n">
        <v>1714</v>
      </c>
      <c r="E128" s="20" t="s">
        <v>91</v>
      </c>
      <c r="F128" s="20"/>
      <c r="H128" s="5" t="n">
        <v>-245</v>
      </c>
      <c r="I128" s="21"/>
      <c r="J128" s="22" t="n">
        <f aca="false">SUM(H128:I128)+J127</f>
        <v>3231.27</v>
      </c>
    </row>
    <row r="129" customFormat="false" ht="13.5" hidden="false" customHeight="false" outlineLevel="0" collapsed="false">
      <c r="A129" s="11" t="n">
        <v>1</v>
      </c>
      <c r="B129" s="11"/>
      <c r="C129" s="18" t="n">
        <v>36248</v>
      </c>
      <c r="D129" s="19"/>
      <c r="E129" s="20" t="s">
        <v>92</v>
      </c>
      <c r="F129" s="20"/>
      <c r="H129" s="5" t="n">
        <v>-63.5</v>
      </c>
      <c r="I129" s="21"/>
      <c r="J129" s="22" t="n">
        <f aca="false">SUM(H129:I129)+J128</f>
        <v>3167.77</v>
      </c>
    </row>
    <row r="130" customFormat="false" ht="13.5" hidden="false" customHeight="false" outlineLevel="0" collapsed="false">
      <c r="A130" s="11" t="n">
        <v>1</v>
      </c>
      <c r="B130" s="11"/>
      <c r="C130" s="18" t="n">
        <v>36248</v>
      </c>
      <c r="D130" s="19"/>
      <c r="E130" s="20" t="s">
        <v>93</v>
      </c>
      <c r="F130" s="20"/>
      <c r="H130" s="5" t="n">
        <v>-40</v>
      </c>
      <c r="I130" s="21"/>
      <c r="J130" s="22" t="n">
        <f aca="false">SUM(H130:I130)+J129</f>
        <v>3127.77</v>
      </c>
    </row>
    <row r="131" customFormat="false" ht="13.5" hidden="false" customHeight="false" outlineLevel="0" collapsed="false">
      <c r="A131" s="11" t="n">
        <v>1</v>
      </c>
      <c r="B131" s="11"/>
      <c r="C131" s="18" t="n">
        <v>36249</v>
      </c>
      <c r="D131" s="19" t="n">
        <v>1715</v>
      </c>
      <c r="E131" s="20" t="s">
        <v>94</v>
      </c>
      <c r="F131" s="20"/>
      <c r="H131" s="5" t="n">
        <v>-28.44</v>
      </c>
      <c r="I131" s="21"/>
      <c r="J131" s="22" t="n">
        <f aca="false">SUM(H131:I131)+J130</f>
        <v>3099.33</v>
      </c>
    </row>
    <row r="132" customFormat="false" ht="13.5" hidden="false" customHeight="false" outlineLevel="0" collapsed="false">
      <c r="A132" s="11" t="n">
        <v>1</v>
      </c>
      <c r="B132" s="11"/>
      <c r="C132" s="18" t="n">
        <v>36249</v>
      </c>
      <c r="D132" s="19" t="n">
        <v>1716</v>
      </c>
      <c r="E132" s="20" t="s">
        <v>95</v>
      </c>
      <c r="F132" s="20"/>
      <c r="H132" s="5" t="n">
        <v>-42.19</v>
      </c>
      <c r="I132" s="21"/>
      <c r="J132" s="22" t="n">
        <f aca="false">SUM(H132:I132)+J131</f>
        <v>3057.14</v>
      </c>
    </row>
    <row r="133" customFormat="false" ht="13.5" hidden="false" customHeight="false" outlineLevel="0" collapsed="false">
      <c r="A133" s="11" t="n">
        <v>1</v>
      </c>
      <c r="B133" s="11"/>
      <c r="C133" s="18" t="n">
        <v>36249</v>
      </c>
      <c r="D133" s="19" t="n">
        <v>1717</v>
      </c>
      <c r="E133" s="20" t="s">
        <v>96</v>
      </c>
      <c r="F133" s="20"/>
      <c r="H133" s="5" t="n">
        <v>-43</v>
      </c>
      <c r="I133" s="21"/>
      <c r="J133" s="22" t="n">
        <f aca="false">SUM(H133:I133)+J132</f>
        <v>3014.14</v>
      </c>
    </row>
    <row r="134" customFormat="false" ht="13.5" hidden="false" customHeight="false" outlineLevel="0" collapsed="false">
      <c r="A134" s="11" t="n">
        <v>1</v>
      </c>
      <c r="B134" s="11"/>
      <c r="C134" s="18" t="n">
        <v>36249</v>
      </c>
      <c r="D134" s="19"/>
      <c r="E134" s="20" t="s">
        <v>64</v>
      </c>
      <c r="F134" s="20"/>
      <c r="H134" s="5" t="n">
        <v>-99.51</v>
      </c>
      <c r="I134" s="21"/>
      <c r="J134" s="22" t="n">
        <f aca="false">SUM(H134:I134)+J133</f>
        <v>2914.63</v>
      </c>
    </row>
    <row r="135" customFormat="false" ht="13.5" hidden="false" customHeight="false" outlineLevel="0" collapsed="false">
      <c r="A135" s="11" t="n">
        <v>1</v>
      </c>
      <c r="B135" s="11"/>
      <c r="C135" s="18" t="n">
        <v>36250</v>
      </c>
      <c r="D135" s="19" t="n">
        <v>1718</v>
      </c>
      <c r="E135" s="20" t="s">
        <v>97</v>
      </c>
      <c r="F135" s="20"/>
      <c r="H135" s="5" t="n">
        <v>-90</v>
      </c>
      <c r="I135" s="21"/>
      <c r="J135" s="22" t="n">
        <f aca="false">SUM(H135:I135)+J134</f>
        <v>2824.63</v>
      </c>
    </row>
    <row r="136" customFormat="false" ht="13.5" hidden="false" customHeight="false" outlineLevel="0" collapsed="false">
      <c r="A136" s="11" t="n">
        <v>1</v>
      </c>
      <c r="B136" s="11"/>
      <c r="C136" s="18" t="n">
        <v>36250</v>
      </c>
      <c r="D136" s="19"/>
      <c r="E136" s="20" t="s">
        <v>0</v>
      </c>
      <c r="F136" s="20"/>
      <c r="H136" s="5" t="n">
        <v>-38.64</v>
      </c>
      <c r="I136" s="21"/>
      <c r="J136" s="22" t="n">
        <f aca="false">SUM(H136:I136)+J135</f>
        <v>2785.99</v>
      </c>
    </row>
    <row r="137" customFormat="false" ht="13.5" hidden="false" customHeight="false" outlineLevel="0" collapsed="false">
      <c r="A137" s="11" t="n">
        <v>1</v>
      </c>
      <c r="B137" s="11"/>
      <c r="C137" s="18" t="n">
        <v>36251</v>
      </c>
      <c r="D137" s="19" t="s">
        <v>15</v>
      </c>
      <c r="E137" s="20" t="s">
        <v>19</v>
      </c>
      <c r="F137" s="20"/>
      <c r="H137" s="5" t="n">
        <v>-1233.31</v>
      </c>
      <c r="I137" s="21"/>
      <c r="J137" s="22" t="n">
        <f aca="false">SUM(H137:I137)+J136</f>
        <v>1552.68</v>
      </c>
    </row>
    <row r="138" customFormat="false" ht="13.5" hidden="false" customHeight="false" outlineLevel="0" collapsed="false">
      <c r="A138" s="11" t="n">
        <v>1</v>
      </c>
      <c r="B138" s="11"/>
      <c r="C138" s="18" t="n">
        <v>36251</v>
      </c>
      <c r="D138" s="19" t="s">
        <v>15</v>
      </c>
      <c r="E138" s="20" t="s">
        <v>61</v>
      </c>
      <c r="F138" s="20"/>
      <c r="H138" s="5" t="n">
        <v>-266.5</v>
      </c>
      <c r="I138" s="21"/>
      <c r="J138" s="22" t="n">
        <f aca="false">SUM(H138:I138)+J137</f>
        <v>1286.18</v>
      </c>
    </row>
    <row r="139" customFormat="false" ht="13.5" hidden="false" customHeight="false" outlineLevel="0" collapsed="false">
      <c r="A139" s="11" t="n">
        <v>1</v>
      </c>
      <c r="B139" s="11"/>
      <c r="C139" s="18" t="n">
        <v>36251</v>
      </c>
      <c r="D139" s="19"/>
      <c r="E139" s="20" t="s">
        <v>98</v>
      </c>
      <c r="F139" s="20"/>
      <c r="H139" s="5" t="n">
        <v>-65.88</v>
      </c>
      <c r="I139" s="21"/>
      <c r="J139" s="22" t="n">
        <f aca="false">SUM(H139:I139)+J138</f>
        <v>1220.3</v>
      </c>
    </row>
    <row r="140" customFormat="false" ht="13.5" hidden="false" customHeight="false" outlineLevel="0" collapsed="false">
      <c r="A140" s="11" t="n">
        <v>1</v>
      </c>
      <c r="B140" s="11"/>
      <c r="C140" s="18" t="n">
        <v>36251</v>
      </c>
      <c r="D140" s="19"/>
      <c r="E140" s="20" t="s">
        <v>89</v>
      </c>
      <c r="F140" s="20"/>
      <c r="H140" s="5" t="n">
        <v>-19.25</v>
      </c>
      <c r="I140" s="21"/>
      <c r="J140" s="22" t="n">
        <f aca="false">SUM(H140:I140)+J139</f>
        <v>1201.05</v>
      </c>
    </row>
    <row r="141" customFormat="false" ht="13.5" hidden="false" customHeight="false" outlineLevel="0" collapsed="false">
      <c r="A141" s="11" t="n">
        <v>1</v>
      </c>
      <c r="B141" s="11"/>
      <c r="C141" s="18" t="n">
        <v>36251</v>
      </c>
      <c r="D141" s="19"/>
      <c r="E141" s="20" t="s">
        <v>66</v>
      </c>
      <c r="F141" s="20"/>
      <c r="H141" s="5" t="n">
        <v>-8.34</v>
      </c>
      <c r="I141" s="21"/>
      <c r="J141" s="22" t="n">
        <f aca="false">SUM(H141:I141)+J140</f>
        <v>1192.71</v>
      </c>
    </row>
    <row r="142" customFormat="false" ht="13.5" hidden="false" customHeight="false" outlineLevel="0" collapsed="false">
      <c r="A142" s="11" t="n">
        <v>1</v>
      </c>
      <c r="B142" s="11"/>
      <c r="C142" s="18" t="n">
        <v>36251</v>
      </c>
      <c r="D142" s="19"/>
      <c r="E142" s="20" t="s">
        <v>99</v>
      </c>
      <c r="F142" s="20"/>
      <c r="H142" s="5" t="n">
        <v>-2</v>
      </c>
      <c r="I142" s="21"/>
      <c r="J142" s="22" t="n">
        <f aca="false">SUM(H142:I142)+J141</f>
        <v>1190.71</v>
      </c>
    </row>
    <row r="143" customFormat="false" ht="13.5" hidden="false" customHeight="false" outlineLevel="0" collapsed="false">
      <c r="A143" s="11" t="n">
        <v>1</v>
      </c>
      <c r="B143" s="11"/>
      <c r="C143" s="18" t="n">
        <v>36253</v>
      </c>
      <c r="D143" s="19" t="n">
        <v>1719</v>
      </c>
      <c r="E143" s="20" t="s">
        <v>70</v>
      </c>
      <c r="F143" s="20"/>
      <c r="H143" s="5" t="n">
        <v>-21.6</v>
      </c>
      <c r="I143" s="21"/>
      <c r="J143" s="22" t="n">
        <f aca="false">SUM(H143:I143)+J142</f>
        <v>1169.11</v>
      </c>
    </row>
    <row r="144" customFormat="false" ht="13.5" hidden="false" customHeight="false" outlineLevel="0" collapsed="false">
      <c r="A144" s="11" t="n">
        <v>1</v>
      </c>
      <c r="B144" s="11"/>
      <c r="C144" s="18" t="n">
        <v>36253</v>
      </c>
      <c r="D144" s="19"/>
      <c r="E144" s="20" t="s">
        <v>0</v>
      </c>
      <c r="F144" s="20"/>
      <c r="H144" s="5" t="n">
        <v>-49.71</v>
      </c>
      <c r="I144" s="21"/>
      <c r="J144" s="22" t="n">
        <f aca="false">SUM(H144:I144)+J143</f>
        <v>1119.4</v>
      </c>
    </row>
    <row r="145" customFormat="false" ht="13.5" hidden="false" customHeight="false" outlineLevel="0" collapsed="false">
      <c r="A145" s="11" t="n">
        <v>1</v>
      </c>
      <c r="B145" s="11"/>
      <c r="C145" s="18" t="n">
        <v>36254</v>
      </c>
      <c r="D145" s="19" t="n">
        <v>1720</v>
      </c>
      <c r="E145" s="20" t="s">
        <v>100</v>
      </c>
      <c r="F145" s="20"/>
      <c r="H145" s="5" t="n">
        <v>-100</v>
      </c>
      <c r="I145" s="21"/>
      <c r="J145" s="22" t="n">
        <f aca="false">SUM(H145:I145)+J144</f>
        <v>1019.4</v>
      </c>
    </row>
    <row r="146" customFormat="false" ht="13.5" hidden="false" customHeight="false" outlineLevel="0" collapsed="false">
      <c r="A146" s="11" t="n">
        <v>1</v>
      </c>
      <c r="B146" s="11"/>
      <c r="C146" s="18" t="n">
        <v>36255</v>
      </c>
      <c r="D146" s="19" t="n">
        <v>1721</v>
      </c>
      <c r="E146" s="20" t="s">
        <v>101</v>
      </c>
      <c r="F146" s="20"/>
      <c r="H146" s="5" t="n">
        <v>-2703.27</v>
      </c>
      <c r="I146" s="21"/>
      <c r="J146" s="22" t="n">
        <f aca="false">SUM(H146:I146)+J145</f>
        <v>-1683.87</v>
      </c>
    </row>
    <row r="147" customFormat="false" ht="13.5" hidden="false" customHeight="false" outlineLevel="0" collapsed="false">
      <c r="A147" s="11" t="n">
        <v>1</v>
      </c>
      <c r="B147" s="11"/>
      <c r="C147" s="18" t="n">
        <v>36255</v>
      </c>
      <c r="D147" s="19"/>
      <c r="E147" s="20" t="s">
        <v>102</v>
      </c>
      <c r="F147" s="20"/>
      <c r="H147" s="5" t="n">
        <v>-23.55</v>
      </c>
      <c r="I147" s="21"/>
      <c r="J147" s="22" t="n">
        <f aca="false">SUM(H147:I147)+J146</f>
        <v>-1707.42</v>
      </c>
    </row>
    <row r="148" customFormat="false" ht="13.5" hidden="false" customHeight="false" outlineLevel="0" collapsed="false">
      <c r="A148" s="11" t="n">
        <v>1</v>
      </c>
      <c r="B148" s="11"/>
      <c r="C148" s="18" t="n">
        <v>36255</v>
      </c>
      <c r="D148" s="19"/>
      <c r="E148" s="20" t="s">
        <v>0</v>
      </c>
      <c r="F148" s="20"/>
      <c r="H148" s="5" t="n">
        <v>-20.14</v>
      </c>
      <c r="I148" s="21"/>
      <c r="J148" s="22" t="n">
        <f aca="false">SUM(H148:I148)+J147</f>
        <v>-1727.56</v>
      </c>
    </row>
    <row r="149" customFormat="false" ht="13.5" hidden="false" customHeight="false" outlineLevel="0" collapsed="false">
      <c r="A149" s="11" t="n">
        <v>1</v>
      </c>
      <c r="B149" s="11"/>
      <c r="C149" s="18" t="n">
        <v>36257</v>
      </c>
      <c r="D149" s="19" t="n">
        <v>1722</v>
      </c>
      <c r="E149" s="20" t="s">
        <v>103</v>
      </c>
      <c r="F149" s="20"/>
      <c r="H149" s="5" t="n">
        <v>-27.5</v>
      </c>
      <c r="I149" s="21"/>
      <c r="J149" s="22" t="n">
        <f aca="false">SUM(H149:I149)+J148</f>
        <v>-1755.06</v>
      </c>
    </row>
    <row r="150" customFormat="false" ht="13.5" hidden="false" customHeight="false" outlineLevel="0" collapsed="false">
      <c r="A150" s="11" t="n">
        <v>1</v>
      </c>
      <c r="B150" s="11"/>
      <c r="C150" s="18" t="n">
        <v>36257</v>
      </c>
      <c r="D150" s="19" t="s">
        <v>104</v>
      </c>
      <c r="E150" s="20" t="s">
        <v>62</v>
      </c>
      <c r="F150" s="20"/>
      <c r="H150" s="5" t="n">
        <v>-185.38</v>
      </c>
      <c r="I150" s="21"/>
      <c r="J150" s="22" t="n">
        <f aca="false">SUM(H150:I150)+J149</f>
        <v>-1940.44</v>
      </c>
    </row>
    <row r="151" customFormat="false" ht="13.5" hidden="false" customHeight="false" outlineLevel="0" collapsed="false">
      <c r="A151" s="11" t="n">
        <v>1</v>
      </c>
      <c r="B151" s="11"/>
      <c r="C151" s="18" t="n">
        <v>36257</v>
      </c>
      <c r="D151" s="19"/>
      <c r="E151" s="20" t="s">
        <v>105</v>
      </c>
      <c r="F151" s="20"/>
      <c r="H151" s="5" t="n">
        <v>-18.16</v>
      </c>
      <c r="I151" s="21"/>
      <c r="J151" s="22" t="n">
        <f aca="false">SUM(H151:I151)+J150</f>
        <v>-1958.6</v>
      </c>
    </row>
    <row r="152" customFormat="false" ht="13.5" hidden="false" customHeight="false" outlineLevel="0" collapsed="false">
      <c r="A152" s="11" t="n">
        <v>1</v>
      </c>
      <c r="B152" s="11"/>
      <c r="C152" s="18" t="n">
        <v>36258</v>
      </c>
      <c r="D152" s="19"/>
      <c r="E152" s="20" t="s">
        <v>106</v>
      </c>
      <c r="F152" s="20"/>
      <c r="H152" s="5" t="n">
        <v>-40</v>
      </c>
      <c r="I152" s="21"/>
      <c r="J152" s="22" t="n">
        <f aca="false">SUM(H152:I152)+J151</f>
        <v>-1998.6</v>
      </c>
    </row>
    <row r="153" customFormat="false" ht="13.5" hidden="false" customHeight="false" outlineLevel="0" collapsed="false">
      <c r="A153" s="11" t="n">
        <v>1</v>
      </c>
      <c r="B153" s="11"/>
      <c r="C153" s="18" t="n">
        <v>36258</v>
      </c>
      <c r="D153" s="19"/>
      <c r="E153" s="20" t="s">
        <v>0</v>
      </c>
      <c r="F153" s="20"/>
      <c r="H153" s="5" t="n">
        <v>-35.74</v>
      </c>
      <c r="I153" s="21"/>
      <c r="J153" s="22" t="n">
        <f aca="false">SUM(H153:I153)+J152</f>
        <v>-2034.34</v>
      </c>
    </row>
    <row r="154" customFormat="false" ht="13.5" hidden="false" customHeight="false" outlineLevel="0" collapsed="false">
      <c r="A154" s="11" t="n">
        <v>1</v>
      </c>
      <c r="B154" s="11"/>
      <c r="C154" s="18" t="n">
        <v>36258</v>
      </c>
      <c r="D154" s="19"/>
      <c r="E154" s="20" t="s">
        <v>36</v>
      </c>
      <c r="F154" s="20"/>
      <c r="H154" s="5"/>
      <c r="I154" s="21" t="n">
        <v>2829.19</v>
      </c>
      <c r="J154" s="22" t="n">
        <f aca="false">SUM(H154:I154)+J153</f>
        <v>794.85</v>
      </c>
    </row>
    <row r="155" customFormat="false" ht="13.5" hidden="false" customHeight="false" outlineLevel="0" collapsed="false">
      <c r="A155" s="11" t="n">
        <v>1</v>
      </c>
      <c r="B155" s="11"/>
      <c r="C155" s="18" t="n">
        <v>36259</v>
      </c>
      <c r="D155" s="19" t="n">
        <v>1723</v>
      </c>
      <c r="E155" s="20" t="s">
        <v>107</v>
      </c>
      <c r="F155" s="20"/>
      <c r="H155" s="5" t="n">
        <v>-10</v>
      </c>
      <c r="I155" s="21"/>
      <c r="J155" s="22" t="n">
        <f aca="false">SUM(H155:I155)+J154</f>
        <v>784.85</v>
      </c>
    </row>
    <row r="156" customFormat="false" ht="13.5" hidden="false" customHeight="false" outlineLevel="0" collapsed="false">
      <c r="A156" s="11" t="n">
        <v>1</v>
      </c>
      <c r="B156" s="11"/>
      <c r="C156" s="18" t="n">
        <v>36260</v>
      </c>
      <c r="D156" s="19"/>
      <c r="E156" s="20" t="s">
        <v>108</v>
      </c>
      <c r="F156" s="20"/>
      <c r="H156" s="5" t="n">
        <v>-62.75</v>
      </c>
      <c r="I156" s="21"/>
      <c r="J156" s="22" t="n">
        <f aca="false">SUM(H156:I156)+J155</f>
        <v>722.1</v>
      </c>
    </row>
    <row r="157" customFormat="false" ht="13.5" hidden="false" customHeight="false" outlineLevel="0" collapsed="false">
      <c r="A157" s="11" t="n">
        <v>1</v>
      </c>
      <c r="B157" s="11"/>
      <c r="C157" s="18" t="n">
        <v>36260</v>
      </c>
      <c r="D157" s="19"/>
      <c r="E157" s="20" t="s">
        <v>109</v>
      </c>
      <c r="F157" s="20"/>
      <c r="H157" s="5"/>
      <c r="I157" s="21"/>
      <c r="J157" s="22" t="n">
        <f aca="false">SUM(H157:I157)+J156</f>
        <v>722.1</v>
      </c>
    </row>
    <row r="158" customFormat="false" ht="13.5" hidden="false" customHeight="false" outlineLevel="0" collapsed="false">
      <c r="A158" s="11" t="n">
        <v>1</v>
      </c>
      <c r="B158" s="11"/>
      <c r="C158" s="18" t="n">
        <v>36261</v>
      </c>
      <c r="D158" s="19" t="n">
        <v>1724</v>
      </c>
      <c r="E158" s="20" t="s">
        <v>47</v>
      </c>
      <c r="F158" s="20"/>
      <c r="H158" s="5" t="n">
        <v>-35</v>
      </c>
      <c r="I158" s="21"/>
      <c r="J158" s="22" t="n">
        <f aca="false">SUM(H158:I158)+J157</f>
        <v>687.1</v>
      </c>
    </row>
    <row r="159" customFormat="false" ht="13.5" hidden="false" customHeight="false" outlineLevel="0" collapsed="false">
      <c r="A159" s="11" t="n">
        <v>1</v>
      </c>
      <c r="B159" s="11"/>
      <c r="C159" s="18" t="n">
        <v>36263</v>
      </c>
      <c r="D159" s="19" t="n">
        <v>1725</v>
      </c>
      <c r="E159" s="20" t="s">
        <v>70</v>
      </c>
      <c r="F159" s="20"/>
      <c r="H159" s="5" t="n">
        <v>-21.6</v>
      </c>
      <c r="I159" s="21"/>
      <c r="J159" s="22" t="n">
        <f aca="false">SUM(H159:I159)+J158</f>
        <v>665.499999999999</v>
      </c>
    </row>
    <row r="160" customFormat="false" ht="13.5" hidden="false" customHeight="false" outlineLevel="0" collapsed="false">
      <c r="A160" s="11" t="n">
        <v>1</v>
      </c>
      <c r="B160" s="11"/>
      <c r="C160" s="18" t="n">
        <v>36263</v>
      </c>
      <c r="D160" s="19" t="s">
        <v>110</v>
      </c>
      <c r="E160" s="20" t="s">
        <v>34</v>
      </c>
      <c r="F160" s="20"/>
      <c r="H160" s="5"/>
      <c r="I160" s="21"/>
      <c r="J160" s="22" t="n">
        <f aca="false">SUM(H160:I160)+J159</f>
        <v>665.499999999999</v>
      </c>
    </row>
    <row r="161" customFormat="false" ht="13.5" hidden="false" customHeight="false" outlineLevel="0" collapsed="false">
      <c r="A161" s="11" t="n">
        <v>1</v>
      </c>
      <c r="B161" s="11"/>
      <c r="C161" s="18" t="n">
        <v>36263</v>
      </c>
      <c r="D161" s="19"/>
      <c r="E161" s="20" t="s">
        <v>111</v>
      </c>
      <c r="F161" s="20"/>
      <c r="H161" s="5"/>
      <c r="I161" s="21" t="n">
        <v>950</v>
      </c>
      <c r="J161" s="22" t="n">
        <f aca="false">SUM(H161:I161)+J160</f>
        <v>1615.5</v>
      </c>
    </row>
    <row r="162" customFormat="false" ht="13.5" hidden="false" customHeight="false" outlineLevel="0" collapsed="false">
      <c r="A162" s="11" t="n">
        <v>1</v>
      </c>
      <c r="B162" s="11"/>
      <c r="C162" s="18" t="n">
        <v>36263</v>
      </c>
      <c r="D162" s="19"/>
      <c r="E162" s="20" t="s">
        <v>112</v>
      </c>
      <c r="F162" s="20"/>
      <c r="H162" s="5"/>
      <c r="I162" s="21" t="n">
        <v>5</v>
      </c>
      <c r="J162" s="22" t="n">
        <f aca="false">SUM(H162:I162)+J161</f>
        <v>1620.5</v>
      </c>
    </row>
    <row r="163" customFormat="false" ht="13.5" hidden="false" customHeight="false" outlineLevel="0" collapsed="false">
      <c r="A163" s="11" t="n">
        <v>1</v>
      </c>
      <c r="B163" s="11"/>
      <c r="C163" s="18" t="n">
        <v>36264</v>
      </c>
      <c r="D163" s="19" t="n">
        <v>1727</v>
      </c>
      <c r="E163" s="20" t="s">
        <v>113</v>
      </c>
      <c r="F163" s="20"/>
      <c r="H163" s="5" t="n">
        <v>-2000</v>
      </c>
      <c r="I163" s="21"/>
      <c r="J163" s="22" t="n">
        <f aca="false">SUM(H163:I163)+J162</f>
        <v>-379.5</v>
      </c>
    </row>
    <row r="164" customFormat="false" ht="13.5" hidden="false" customHeight="false" outlineLevel="0" collapsed="false">
      <c r="A164" s="11" t="n">
        <v>1</v>
      </c>
      <c r="B164" s="11"/>
      <c r="C164" s="18" t="n">
        <v>36264</v>
      </c>
      <c r="D164" s="19" t="n">
        <v>1730</v>
      </c>
      <c r="E164" s="20" t="s">
        <v>114</v>
      </c>
      <c r="F164" s="20"/>
      <c r="H164" s="5" t="n">
        <v>-92.01</v>
      </c>
      <c r="I164" s="21"/>
      <c r="J164" s="22" t="n">
        <f aca="false">SUM(H164:I164)+J163</f>
        <v>-471.51</v>
      </c>
    </row>
    <row r="165" customFormat="false" ht="13.5" hidden="false" customHeight="false" outlineLevel="0" collapsed="false">
      <c r="A165" s="11" t="n">
        <v>1</v>
      </c>
      <c r="B165" s="11"/>
      <c r="C165" s="18" t="n">
        <v>36264</v>
      </c>
      <c r="D165" s="19" t="n">
        <v>1731</v>
      </c>
      <c r="E165" s="20" t="s">
        <v>115</v>
      </c>
      <c r="F165" s="20"/>
      <c r="H165" s="5" t="n">
        <v>-55.81</v>
      </c>
      <c r="I165" s="21"/>
      <c r="J165" s="22" t="n">
        <f aca="false">SUM(H165:I165)+J164</f>
        <v>-527.32</v>
      </c>
    </row>
    <row r="166" customFormat="false" ht="13.5" hidden="false" customHeight="false" outlineLevel="0" collapsed="false">
      <c r="A166" s="11" t="n">
        <v>1</v>
      </c>
      <c r="B166" s="11"/>
      <c r="C166" s="18" t="n">
        <v>36264</v>
      </c>
      <c r="D166" s="19" t="s">
        <v>116</v>
      </c>
      <c r="E166" s="20" t="s">
        <v>117</v>
      </c>
      <c r="F166" s="20"/>
      <c r="H166" s="5" t="n">
        <v>-55.74</v>
      </c>
      <c r="I166" s="21"/>
      <c r="J166" s="22" t="n">
        <f aca="false">SUM(H166:I166)+J165</f>
        <v>-583.06</v>
      </c>
    </row>
    <row r="167" customFormat="false" ht="13.5" hidden="false" customHeight="false" outlineLevel="0" collapsed="false">
      <c r="A167" s="11" t="n">
        <v>1</v>
      </c>
      <c r="B167" s="11"/>
      <c r="C167" s="18" t="n">
        <v>36264</v>
      </c>
      <c r="D167" s="19"/>
      <c r="E167" s="20" t="s">
        <v>118</v>
      </c>
      <c r="F167" s="20"/>
      <c r="H167" s="5"/>
      <c r="I167" s="21" t="n">
        <v>375.89</v>
      </c>
      <c r="J167" s="22" t="n">
        <f aca="false">SUM(H167:I167)+J166</f>
        <v>-207.17</v>
      </c>
    </row>
    <row r="168" customFormat="false" ht="13.5" hidden="false" customHeight="false" outlineLevel="0" collapsed="false">
      <c r="A168" s="11" t="n">
        <v>1</v>
      </c>
      <c r="B168" s="11"/>
      <c r="C168" s="18" t="n">
        <v>36265</v>
      </c>
      <c r="D168" s="19" t="n">
        <v>1726</v>
      </c>
      <c r="E168" s="20" t="s">
        <v>113</v>
      </c>
      <c r="F168" s="20"/>
      <c r="H168" s="5" t="n">
        <v>-2000</v>
      </c>
      <c r="I168" s="21"/>
      <c r="J168" s="22" t="n">
        <f aca="false">SUM(H168:I168)+J167</f>
        <v>-2207.17</v>
      </c>
    </row>
    <row r="169" customFormat="false" ht="13.5" hidden="false" customHeight="false" outlineLevel="0" collapsed="false">
      <c r="A169" s="11" t="n">
        <v>1</v>
      </c>
      <c r="B169" s="11"/>
      <c r="C169" s="18" t="n">
        <v>36265</v>
      </c>
      <c r="D169" s="19" t="n">
        <v>1728</v>
      </c>
      <c r="E169" s="20" t="s">
        <v>119</v>
      </c>
      <c r="F169" s="20"/>
      <c r="H169" s="5" t="n">
        <v>-3500</v>
      </c>
      <c r="I169" s="21"/>
      <c r="J169" s="22" t="n">
        <f aca="false">SUM(H169:I169)+J168</f>
        <v>-5707.17</v>
      </c>
    </row>
    <row r="170" customFormat="false" ht="13.5" hidden="false" customHeight="false" outlineLevel="0" collapsed="false">
      <c r="A170" s="11" t="n">
        <v>1</v>
      </c>
      <c r="B170" s="11"/>
      <c r="C170" s="18" t="n">
        <v>36265</v>
      </c>
      <c r="D170" s="19" t="n">
        <v>1734</v>
      </c>
      <c r="E170" s="20" t="s">
        <v>120</v>
      </c>
      <c r="F170" s="20"/>
      <c r="H170" s="5" t="n">
        <v>-10</v>
      </c>
      <c r="I170" s="21"/>
      <c r="J170" s="22" t="n">
        <f aca="false">SUM(H170:I170)+J169</f>
        <v>-5717.17</v>
      </c>
    </row>
    <row r="171" customFormat="false" ht="13.5" hidden="false" customHeight="false" outlineLevel="0" collapsed="false">
      <c r="A171" s="11" t="n">
        <v>1</v>
      </c>
      <c r="B171" s="11"/>
      <c r="C171" s="18" t="n">
        <v>36265</v>
      </c>
      <c r="D171" s="19" t="s">
        <v>110</v>
      </c>
      <c r="E171" s="20" t="s">
        <v>121</v>
      </c>
      <c r="F171" s="20"/>
      <c r="H171" s="5"/>
      <c r="I171" s="21"/>
      <c r="J171" s="22" t="n">
        <f aca="false">SUM(H171:I171)+J170</f>
        <v>-5717.17</v>
      </c>
    </row>
    <row r="172" customFormat="false" ht="13.5" hidden="false" customHeight="false" outlineLevel="0" collapsed="false">
      <c r="A172" s="11" t="n">
        <v>1</v>
      </c>
      <c r="B172" s="11"/>
      <c r="C172" s="18" t="n">
        <v>36265</v>
      </c>
      <c r="D172" s="19"/>
      <c r="E172" s="20" t="s">
        <v>122</v>
      </c>
      <c r="F172" s="20"/>
      <c r="H172" s="5"/>
      <c r="I172" s="21" t="n">
        <v>4000</v>
      </c>
      <c r="J172" s="22" t="n">
        <f aca="false">SUM(H172:I172)+J171</f>
        <v>-1717.17</v>
      </c>
    </row>
    <row r="173" customFormat="false" ht="13.5" hidden="false" customHeight="false" outlineLevel="0" collapsed="false">
      <c r="A173" s="11" t="n">
        <v>1</v>
      </c>
      <c r="B173" s="11"/>
      <c r="C173" s="18" t="n">
        <v>36266</v>
      </c>
      <c r="D173" s="19" t="n">
        <v>1735</v>
      </c>
      <c r="E173" s="20" t="s">
        <v>123</v>
      </c>
      <c r="F173" s="20"/>
      <c r="H173" s="5" t="n">
        <v>-90</v>
      </c>
      <c r="I173" s="21"/>
      <c r="J173" s="22" t="n">
        <f aca="false">SUM(H173:I173)+J172</f>
        <v>-1807.17</v>
      </c>
    </row>
    <row r="174" customFormat="false" ht="13.5" hidden="false" customHeight="false" outlineLevel="0" collapsed="false">
      <c r="A174" s="11" t="n">
        <v>1</v>
      </c>
      <c r="B174" s="11"/>
      <c r="C174" s="18" t="n">
        <v>36266</v>
      </c>
      <c r="D174" s="19"/>
      <c r="E174" s="20" t="s">
        <v>124</v>
      </c>
      <c r="F174" s="20"/>
      <c r="H174" s="5" t="n">
        <v>-18.03</v>
      </c>
      <c r="I174" s="21"/>
      <c r="J174" s="22" t="n">
        <f aca="false">SUM(H174:I174)+J173</f>
        <v>-1825.2</v>
      </c>
    </row>
    <row r="175" customFormat="false" ht="13.5" hidden="false" customHeight="false" outlineLevel="0" collapsed="false">
      <c r="A175" s="11" t="n">
        <v>1</v>
      </c>
      <c r="B175" s="11"/>
      <c r="C175" s="18" t="n">
        <v>36267</v>
      </c>
      <c r="D175" s="19" t="n">
        <v>1736</v>
      </c>
      <c r="E175" s="20" t="s">
        <v>125</v>
      </c>
      <c r="F175" s="20"/>
      <c r="H175" s="5" t="n">
        <v>-100</v>
      </c>
      <c r="I175" s="21"/>
      <c r="J175" s="22" t="n">
        <f aca="false">SUM(H175:I175)+J174</f>
        <v>-1925.2</v>
      </c>
    </row>
    <row r="176" customFormat="false" ht="13.5" hidden="false" customHeight="false" outlineLevel="0" collapsed="false">
      <c r="A176" s="11" t="n">
        <v>1</v>
      </c>
      <c r="B176" s="11"/>
      <c r="C176" s="18" t="n">
        <v>36267</v>
      </c>
      <c r="D176" s="19" t="s">
        <v>110</v>
      </c>
      <c r="E176" s="20" t="s">
        <v>0</v>
      </c>
      <c r="F176" s="20"/>
      <c r="H176" s="5"/>
      <c r="I176" s="21"/>
      <c r="J176" s="22" t="n">
        <f aca="false">SUM(H176:I176)+J175</f>
        <v>-1925.2</v>
      </c>
    </row>
    <row r="177" customFormat="false" ht="13.5" hidden="false" customHeight="false" outlineLevel="0" collapsed="false">
      <c r="A177" s="11" t="n">
        <v>1</v>
      </c>
      <c r="B177" s="11"/>
      <c r="C177" s="18" t="n">
        <v>36267</v>
      </c>
      <c r="D177" s="19" t="s">
        <v>110</v>
      </c>
      <c r="E177" s="20" t="s">
        <v>126</v>
      </c>
      <c r="F177" s="20"/>
      <c r="H177" s="5"/>
      <c r="I177" s="21"/>
      <c r="J177" s="22" t="n">
        <f aca="false">SUM(H177:I177)+J176</f>
        <v>-1925.2</v>
      </c>
    </row>
    <row r="178" customFormat="false" ht="13.5" hidden="false" customHeight="false" outlineLevel="0" collapsed="false">
      <c r="A178" s="11" t="n">
        <v>1</v>
      </c>
      <c r="B178" s="11"/>
      <c r="C178" s="18" t="n">
        <v>36267</v>
      </c>
      <c r="D178" s="19" t="s">
        <v>110</v>
      </c>
      <c r="E178" s="20" t="s">
        <v>127</v>
      </c>
      <c r="F178" s="20"/>
      <c r="H178" s="5"/>
      <c r="I178" s="21"/>
      <c r="J178" s="22" t="n">
        <f aca="false">SUM(H178:I178)+J177</f>
        <v>-1925.2</v>
      </c>
    </row>
    <row r="179" customFormat="false" ht="13.5" hidden="false" customHeight="false" outlineLevel="0" collapsed="false">
      <c r="A179" s="11" t="n">
        <v>1</v>
      </c>
      <c r="B179" s="11"/>
      <c r="C179" s="18" t="n">
        <v>36268</v>
      </c>
      <c r="D179" s="19" t="n">
        <v>1737</v>
      </c>
      <c r="E179" s="20" t="s">
        <v>128</v>
      </c>
      <c r="F179" s="20"/>
      <c r="H179" s="5" t="n">
        <v>-35</v>
      </c>
      <c r="I179" s="21"/>
      <c r="J179" s="22" t="n">
        <f aca="false">SUM(H179:I179)+J178</f>
        <v>-1960.2</v>
      </c>
    </row>
    <row r="180" customFormat="false" ht="13.5" hidden="false" customHeight="false" outlineLevel="0" collapsed="false">
      <c r="A180" s="11" t="n">
        <v>1</v>
      </c>
      <c r="B180" s="11"/>
      <c r="C180" s="18" t="n">
        <v>36268</v>
      </c>
      <c r="D180" s="19" t="n">
        <v>1738</v>
      </c>
      <c r="E180" s="20" t="s">
        <v>129</v>
      </c>
      <c r="F180" s="20"/>
      <c r="H180" s="5"/>
      <c r="I180" s="21"/>
      <c r="J180" s="22" t="n">
        <f aca="false">SUM(H180:I180)+J179</f>
        <v>-1960.2</v>
      </c>
    </row>
    <row r="181" customFormat="false" ht="13.5" hidden="false" customHeight="false" outlineLevel="0" collapsed="false">
      <c r="A181" s="11" t="n">
        <v>1</v>
      </c>
      <c r="B181" s="11"/>
      <c r="C181" s="18" t="n">
        <v>36268</v>
      </c>
      <c r="D181" s="19"/>
      <c r="E181" s="20" t="s">
        <v>130</v>
      </c>
      <c r="F181" s="20"/>
      <c r="H181" s="5" t="n">
        <v>-87.06</v>
      </c>
      <c r="I181" s="21"/>
      <c r="J181" s="22" t="n">
        <f aca="false">SUM(H181:I181)+J180</f>
        <v>-2047.26</v>
      </c>
    </row>
    <row r="182" customFormat="false" ht="13.5" hidden="false" customHeight="false" outlineLevel="0" collapsed="false">
      <c r="A182" s="11" t="n">
        <v>1</v>
      </c>
      <c r="B182" s="11"/>
      <c r="C182" s="18" t="n">
        <v>36269</v>
      </c>
      <c r="D182" s="19" t="n">
        <v>1732</v>
      </c>
      <c r="E182" s="20" t="s">
        <v>131</v>
      </c>
      <c r="F182" s="20"/>
      <c r="H182" s="5" t="n">
        <v>-385</v>
      </c>
      <c r="I182" s="21"/>
      <c r="J182" s="22" t="n">
        <f aca="false">SUM(H182:I182)+J181</f>
        <v>-2432.26</v>
      </c>
    </row>
    <row r="183" customFormat="false" ht="13.5" hidden="false" customHeight="false" outlineLevel="0" collapsed="false">
      <c r="A183" s="11" t="n">
        <v>1</v>
      </c>
      <c r="B183" s="11"/>
      <c r="C183" s="18" t="n">
        <v>36269</v>
      </c>
      <c r="D183" s="19" t="n">
        <v>1739</v>
      </c>
      <c r="E183" s="20" t="s">
        <v>132</v>
      </c>
      <c r="F183" s="20"/>
      <c r="H183" s="5" t="n">
        <v>-10</v>
      </c>
      <c r="I183" s="21"/>
      <c r="J183" s="22" t="n">
        <f aca="false">SUM(H183:I183)+J182</f>
        <v>-2442.26</v>
      </c>
    </row>
    <row r="184" customFormat="false" ht="13.5" hidden="false" customHeight="false" outlineLevel="0" collapsed="false">
      <c r="A184" s="11" t="n">
        <v>1</v>
      </c>
      <c r="B184" s="11"/>
      <c r="C184" s="18" t="n">
        <v>36269</v>
      </c>
      <c r="D184" s="19" t="s">
        <v>15</v>
      </c>
      <c r="E184" s="20" t="s">
        <v>18</v>
      </c>
      <c r="F184" s="20"/>
      <c r="H184" s="5" t="n">
        <v>-39.96</v>
      </c>
      <c r="I184" s="21"/>
      <c r="J184" s="22" t="n">
        <f aca="false">SUM(H184:I184)+J183</f>
        <v>-2482.22</v>
      </c>
    </row>
    <row r="185" customFormat="false" ht="13.5" hidden="false" customHeight="false" outlineLevel="0" collapsed="false">
      <c r="A185" s="11" t="n">
        <v>1</v>
      </c>
      <c r="B185" s="11"/>
      <c r="C185" s="18" t="n">
        <v>36269</v>
      </c>
      <c r="D185" s="19" t="s">
        <v>15</v>
      </c>
      <c r="E185" s="20" t="s">
        <v>18</v>
      </c>
      <c r="F185" s="20"/>
      <c r="H185" s="5" t="n">
        <v>-12.72</v>
      </c>
      <c r="I185" s="21"/>
      <c r="J185" s="22" t="n">
        <f aca="false">SUM(H185:I185)+J184</f>
        <v>-2494.94</v>
      </c>
    </row>
    <row r="186" customFormat="false" ht="13.5" hidden="false" customHeight="false" outlineLevel="0" collapsed="false">
      <c r="A186" s="11" t="n">
        <v>1</v>
      </c>
      <c r="B186" s="11"/>
      <c r="C186" s="18" t="n">
        <v>36269</v>
      </c>
      <c r="D186" s="19"/>
      <c r="E186" s="20" t="s">
        <v>93</v>
      </c>
      <c r="F186" s="20"/>
      <c r="H186" s="5" t="n">
        <v>-40</v>
      </c>
      <c r="I186" s="21"/>
      <c r="J186" s="22" t="n">
        <f aca="false">SUM(H186:I186)+J185</f>
        <v>-2534.94</v>
      </c>
    </row>
    <row r="187" customFormat="false" ht="13.5" hidden="false" customHeight="false" outlineLevel="0" collapsed="false">
      <c r="A187" s="11" t="n">
        <v>1</v>
      </c>
      <c r="B187" s="11"/>
      <c r="C187" s="18" t="n">
        <v>36269</v>
      </c>
      <c r="D187" s="19"/>
      <c r="E187" s="20" t="s">
        <v>133</v>
      </c>
      <c r="F187" s="20"/>
      <c r="H187" s="5"/>
      <c r="I187" s="21" t="n">
        <v>2500</v>
      </c>
      <c r="J187" s="22" t="n">
        <f aca="false">SUM(H187:I187)+J186</f>
        <v>-34.9400000000001</v>
      </c>
    </row>
    <row r="188" customFormat="false" ht="13.5" hidden="false" customHeight="false" outlineLevel="0" collapsed="false">
      <c r="A188" s="11" t="n">
        <v>1</v>
      </c>
      <c r="B188" s="11"/>
      <c r="C188" s="18" t="n">
        <v>36270</v>
      </c>
      <c r="D188" s="19" t="n">
        <v>1740</v>
      </c>
      <c r="E188" s="20" t="s">
        <v>14</v>
      </c>
      <c r="F188" s="20"/>
      <c r="H188" s="5" t="n">
        <v>-25</v>
      </c>
      <c r="I188" s="21"/>
      <c r="J188" s="22" t="n">
        <f aca="false">SUM(H188:I188)+J187</f>
        <v>-59.9400000000001</v>
      </c>
    </row>
    <row r="189" customFormat="false" ht="13.5" hidden="false" customHeight="false" outlineLevel="0" collapsed="false">
      <c r="A189" s="11" t="n">
        <v>1</v>
      </c>
      <c r="B189" s="11"/>
      <c r="C189" s="18" t="n">
        <v>36270</v>
      </c>
      <c r="D189" s="19" t="n">
        <v>1741</v>
      </c>
      <c r="E189" s="20" t="s">
        <v>134</v>
      </c>
      <c r="F189" s="20"/>
      <c r="H189" s="5" t="n">
        <v>-20</v>
      </c>
      <c r="I189" s="21"/>
      <c r="J189" s="22" t="n">
        <f aca="false">SUM(H189:I189)+J188</f>
        <v>-79.9400000000001</v>
      </c>
    </row>
    <row r="190" customFormat="false" ht="13.5" hidden="false" customHeight="false" outlineLevel="0" collapsed="false">
      <c r="A190" s="11" t="n">
        <v>1</v>
      </c>
      <c r="B190" s="11"/>
      <c r="C190" s="18" t="n">
        <v>36270</v>
      </c>
      <c r="D190" s="19" t="s">
        <v>15</v>
      </c>
      <c r="E190" s="20" t="s">
        <v>16</v>
      </c>
      <c r="F190" s="20"/>
      <c r="H190" s="5" t="n">
        <v>-100</v>
      </c>
      <c r="I190" s="21"/>
      <c r="J190" s="22" t="n">
        <f aca="false">SUM(H190:I190)+J189</f>
        <v>-179.94</v>
      </c>
    </row>
    <row r="191" customFormat="false" ht="13.5" hidden="false" customHeight="false" outlineLevel="0" collapsed="false">
      <c r="A191" s="11" t="n">
        <v>1</v>
      </c>
      <c r="B191" s="11"/>
      <c r="C191" s="18" t="n">
        <v>36270</v>
      </c>
      <c r="D191" s="19" t="s">
        <v>15</v>
      </c>
      <c r="E191" s="20" t="s">
        <v>16</v>
      </c>
      <c r="F191" s="20"/>
      <c r="H191" s="5" t="n">
        <v>-100</v>
      </c>
      <c r="I191" s="21"/>
      <c r="J191" s="22" t="n">
        <f aca="false">SUM(H191:I191)+J190</f>
        <v>-279.94</v>
      </c>
    </row>
    <row r="192" customFormat="false" ht="13.5" hidden="false" customHeight="false" outlineLevel="0" collapsed="false">
      <c r="A192" s="11" t="n">
        <v>1</v>
      </c>
      <c r="B192" s="11"/>
      <c r="C192" s="18" t="n">
        <v>36270</v>
      </c>
      <c r="D192" s="19"/>
      <c r="E192" s="20" t="s">
        <v>135</v>
      </c>
      <c r="F192" s="20"/>
      <c r="H192" s="5" t="n">
        <v>-15.84</v>
      </c>
      <c r="I192" s="21"/>
      <c r="J192" s="22" t="n">
        <f aca="false">SUM(H192:I192)+J191</f>
        <v>-295.78</v>
      </c>
    </row>
    <row r="193" customFormat="false" ht="13.5" hidden="false" customHeight="false" outlineLevel="0" collapsed="false">
      <c r="A193" s="11" t="n">
        <v>1</v>
      </c>
      <c r="B193" s="11"/>
      <c r="C193" s="18" t="n">
        <v>36270</v>
      </c>
      <c r="D193" s="19"/>
      <c r="E193" s="20" t="s">
        <v>0</v>
      </c>
      <c r="F193" s="20"/>
      <c r="H193" s="5" t="n">
        <v>-13.12</v>
      </c>
      <c r="I193" s="21"/>
      <c r="J193" s="22" t="n">
        <f aca="false">SUM(H193:I193)+J192</f>
        <v>-308.9</v>
      </c>
    </row>
    <row r="194" customFormat="false" ht="13.5" hidden="false" customHeight="false" outlineLevel="0" collapsed="false">
      <c r="A194" s="11" t="n">
        <v>1</v>
      </c>
      <c r="B194" s="11"/>
      <c r="C194" s="18" t="n">
        <v>36271</v>
      </c>
      <c r="D194" s="19"/>
      <c r="E194" s="20" t="s">
        <v>0</v>
      </c>
      <c r="F194" s="20"/>
      <c r="H194" s="5" t="n">
        <v>-44.94</v>
      </c>
      <c r="I194" s="21"/>
      <c r="J194" s="22" t="n">
        <f aca="false">SUM(H194:I194)+J193</f>
        <v>-353.84</v>
      </c>
    </row>
    <row r="195" customFormat="false" ht="13.5" hidden="false" customHeight="false" outlineLevel="0" collapsed="false">
      <c r="A195" s="11" t="n">
        <v>1</v>
      </c>
      <c r="B195" s="11"/>
      <c r="C195" s="18" t="n">
        <v>36271</v>
      </c>
      <c r="D195" s="19"/>
      <c r="E195" s="20" t="s">
        <v>93</v>
      </c>
      <c r="F195" s="20"/>
      <c r="H195" s="5" t="n">
        <v>-40</v>
      </c>
      <c r="I195" s="21"/>
      <c r="J195" s="22" t="n">
        <f aca="false">SUM(H195:I195)+J194</f>
        <v>-393.84</v>
      </c>
    </row>
    <row r="196" customFormat="false" ht="13.5" hidden="false" customHeight="false" outlineLevel="0" collapsed="false">
      <c r="A196" s="11" t="n">
        <v>1</v>
      </c>
      <c r="B196" s="11"/>
      <c r="C196" s="18" t="n">
        <v>36272</v>
      </c>
      <c r="D196" s="19" t="n">
        <v>1742</v>
      </c>
      <c r="E196" s="20" t="s">
        <v>136</v>
      </c>
      <c r="F196" s="20"/>
      <c r="H196" s="5" t="n">
        <v>-14</v>
      </c>
      <c r="I196" s="21"/>
      <c r="J196" s="22" t="n">
        <f aca="false">SUM(H196:I196)+J195</f>
        <v>-407.84</v>
      </c>
    </row>
    <row r="197" customFormat="false" ht="13.5" hidden="false" customHeight="false" outlineLevel="0" collapsed="false">
      <c r="A197" s="11" t="n">
        <v>1</v>
      </c>
      <c r="B197" s="11"/>
      <c r="C197" s="18" t="n">
        <v>36272</v>
      </c>
      <c r="D197" s="19" t="n">
        <v>1743</v>
      </c>
      <c r="E197" s="20" t="s">
        <v>137</v>
      </c>
      <c r="F197" s="20"/>
      <c r="H197" s="5" t="n">
        <v>-69.03</v>
      </c>
      <c r="I197" s="21"/>
      <c r="J197" s="22" t="n">
        <f aca="false">SUM(H197:I197)+J196</f>
        <v>-476.87</v>
      </c>
    </row>
    <row r="198" customFormat="false" ht="13.5" hidden="false" customHeight="false" outlineLevel="0" collapsed="false">
      <c r="A198" s="11" t="n">
        <v>1</v>
      </c>
      <c r="B198" s="11"/>
      <c r="C198" s="18" t="n">
        <v>36272</v>
      </c>
      <c r="D198" s="19" t="n">
        <v>1744</v>
      </c>
      <c r="E198" s="20" t="s">
        <v>55</v>
      </c>
      <c r="F198" s="20"/>
      <c r="H198" s="5" t="n">
        <v>-17.8</v>
      </c>
      <c r="I198" s="21"/>
      <c r="J198" s="22" t="n">
        <f aca="false">SUM(H198:I198)+J197</f>
        <v>-494.67</v>
      </c>
    </row>
    <row r="199" customFormat="false" ht="13.5" hidden="false" customHeight="false" outlineLevel="0" collapsed="false">
      <c r="A199" s="11" t="n">
        <v>1</v>
      </c>
      <c r="B199" s="11"/>
      <c r="C199" s="18" t="n">
        <v>36272</v>
      </c>
      <c r="D199" s="19"/>
      <c r="E199" s="20" t="s">
        <v>138</v>
      </c>
      <c r="F199" s="20"/>
      <c r="H199" s="5" t="n">
        <v>-17.25</v>
      </c>
      <c r="I199" s="21"/>
      <c r="J199" s="22" t="n">
        <f aca="false">SUM(H199:I199)+J198</f>
        <v>-511.92</v>
      </c>
    </row>
    <row r="200" customFormat="false" ht="13.5" hidden="false" customHeight="false" outlineLevel="0" collapsed="false">
      <c r="A200" s="11" t="n">
        <v>1</v>
      </c>
      <c r="B200" s="11"/>
      <c r="C200" s="18" t="n">
        <v>36272</v>
      </c>
      <c r="D200" s="19"/>
      <c r="E200" s="20" t="s">
        <v>139</v>
      </c>
      <c r="F200" s="20"/>
      <c r="H200" s="5"/>
      <c r="I200" s="21" t="n">
        <v>195.07</v>
      </c>
      <c r="J200" s="22" t="n">
        <f aca="false">SUM(H200:I200)+J199</f>
        <v>-316.85</v>
      </c>
    </row>
    <row r="201" customFormat="false" ht="13.5" hidden="false" customHeight="false" outlineLevel="0" collapsed="false">
      <c r="A201" s="11" t="n">
        <v>1</v>
      </c>
      <c r="B201" s="11"/>
      <c r="C201" s="18" t="n">
        <v>36273</v>
      </c>
      <c r="D201" s="19" t="n">
        <v>1733</v>
      </c>
      <c r="E201" s="20" t="s">
        <v>140</v>
      </c>
      <c r="F201" s="20"/>
      <c r="H201" s="5" t="n">
        <v>-82</v>
      </c>
      <c r="I201" s="21"/>
      <c r="J201" s="22" t="n">
        <f aca="false">SUM(H201:I201)+J200</f>
        <v>-398.85</v>
      </c>
    </row>
    <row r="202" customFormat="false" ht="13.5" hidden="false" customHeight="false" outlineLevel="0" collapsed="false">
      <c r="A202" s="11" t="n">
        <v>1</v>
      </c>
      <c r="B202" s="11"/>
      <c r="C202" s="18" t="n">
        <v>36273</v>
      </c>
      <c r="D202" s="19" t="n">
        <v>1745</v>
      </c>
      <c r="E202" s="20" t="s">
        <v>141</v>
      </c>
      <c r="F202" s="20"/>
      <c r="H202" s="5" t="n">
        <v>-43</v>
      </c>
      <c r="I202" s="21"/>
      <c r="J202" s="22" t="n">
        <f aca="false">SUM(H202:I202)+J201</f>
        <v>-441.85</v>
      </c>
    </row>
    <row r="203" customFormat="false" ht="13.5" hidden="false" customHeight="false" outlineLevel="0" collapsed="false">
      <c r="A203" s="11" t="n">
        <v>1</v>
      </c>
      <c r="B203" s="11"/>
      <c r="C203" s="18" t="n">
        <v>36273</v>
      </c>
      <c r="D203" s="19"/>
      <c r="E203" s="20" t="s">
        <v>142</v>
      </c>
      <c r="F203" s="20"/>
      <c r="H203" s="5"/>
      <c r="I203" s="21"/>
      <c r="J203" s="22" t="n">
        <f aca="false">SUM(H203:I203)+J202</f>
        <v>-441.85</v>
      </c>
    </row>
    <row r="204" customFormat="false" ht="13.5" hidden="false" customHeight="false" outlineLevel="0" collapsed="false">
      <c r="A204" s="11" t="n">
        <v>1</v>
      </c>
      <c r="B204" s="11"/>
      <c r="C204" s="18" t="n">
        <v>36273</v>
      </c>
      <c r="D204" s="19"/>
      <c r="E204" s="20" t="s">
        <v>143</v>
      </c>
      <c r="F204" s="20"/>
      <c r="H204" s="5"/>
      <c r="I204" s="21" t="n">
        <v>2829.2</v>
      </c>
      <c r="J204" s="22" t="n">
        <f aca="false">SUM(H204:I204)+J203</f>
        <v>2387.35</v>
      </c>
    </row>
    <row r="205" customFormat="false" ht="13.5" hidden="false" customHeight="false" outlineLevel="0" collapsed="false">
      <c r="A205" s="11" t="n">
        <v>1</v>
      </c>
      <c r="B205" s="11"/>
      <c r="C205" s="18" t="n">
        <v>36274</v>
      </c>
      <c r="D205" s="19" t="s">
        <v>110</v>
      </c>
      <c r="E205" s="20" t="s">
        <v>144</v>
      </c>
      <c r="F205" s="20"/>
      <c r="H205" s="5"/>
      <c r="I205" s="21"/>
      <c r="J205" s="22" t="n">
        <f aca="false">SUM(H205:I205)+J204</f>
        <v>2387.35</v>
      </c>
    </row>
    <row r="206" customFormat="false" ht="13.5" hidden="false" customHeight="false" outlineLevel="0" collapsed="false">
      <c r="A206" s="11" t="n">
        <v>1</v>
      </c>
      <c r="B206" s="11"/>
      <c r="C206" s="18" t="n">
        <v>36274</v>
      </c>
      <c r="D206" s="19"/>
      <c r="E206" s="20" t="s">
        <v>145</v>
      </c>
      <c r="F206" s="20"/>
      <c r="H206" s="5" t="n">
        <v>-25.33</v>
      </c>
      <c r="I206" s="21"/>
      <c r="J206" s="22" t="n">
        <f aca="false">SUM(H206:I206)+J205</f>
        <v>2362.02</v>
      </c>
    </row>
    <row r="207" customFormat="false" ht="13.5" hidden="false" customHeight="false" outlineLevel="0" collapsed="false">
      <c r="A207" s="11" t="n">
        <v>1</v>
      </c>
      <c r="B207" s="11"/>
      <c r="C207" s="18" t="n">
        <v>36275</v>
      </c>
      <c r="D207" s="19" t="n">
        <v>1746</v>
      </c>
      <c r="E207" s="20" t="s">
        <v>47</v>
      </c>
      <c r="F207" s="20"/>
      <c r="H207" s="5" t="n">
        <v>-35</v>
      </c>
      <c r="I207" s="21"/>
      <c r="J207" s="22" t="n">
        <f aca="false">SUM(H207:I207)+J206</f>
        <v>2327.02</v>
      </c>
    </row>
    <row r="208" customFormat="false" ht="13.5" hidden="false" customHeight="false" outlineLevel="0" collapsed="false">
      <c r="A208" s="11" t="n">
        <v>1</v>
      </c>
      <c r="B208" s="11"/>
      <c r="C208" s="18" t="n">
        <v>36275</v>
      </c>
      <c r="D208" s="19" t="n">
        <v>1747</v>
      </c>
      <c r="E208" s="20" t="s">
        <v>146</v>
      </c>
      <c r="F208" s="20"/>
      <c r="H208" s="5" t="n">
        <v>-37.89</v>
      </c>
      <c r="I208" s="21"/>
      <c r="J208" s="22" t="n">
        <f aca="false">SUM(H208:I208)+J207</f>
        <v>2289.13</v>
      </c>
    </row>
    <row r="209" customFormat="false" ht="13.5" hidden="false" customHeight="false" outlineLevel="0" collapsed="false">
      <c r="A209" s="11" t="n">
        <v>1</v>
      </c>
      <c r="B209" s="11"/>
      <c r="C209" s="18" t="n">
        <v>36275</v>
      </c>
      <c r="D209" s="19"/>
      <c r="E209" s="20" t="s">
        <v>0</v>
      </c>
      <c r="F209" s="20"/>
      <c r="H209" s="5" t="n">
        <v>-75.46</v>
      </c>
      <c r="I209" s="21"/>
      <c r="J209" s="22" t="n">
        <f aca="false">SUM(H209:I209)+J208</f>
        <v>2213.67</v>
      </c>
    </row>
    <row r="210" customFormat="false" ht="13.5" hidden="false" customHeight="false" outlineLevel="0" collapsed="false">
      <c r="A210" s="11" t="n">
        <v>1</v>
      </c>
      <c r="B210" s="11"/>
      <c r="C210" s="18" t="n">
        <v>36275</v>
      </c>
      <c r="D210" s="19"/>
      <c r="E210" s="20" t="s">
        <v>105</v>
      </c>
      <c r="F210" s="20"/>
      <c r="H210" s="5" t="n">
        <v>-17.61</v>
      </c>
      <c r="I210" s="21"/>
      <c r="J210" s="22" t="n">
        <f aca="false">SUM(H210:I210)+J209</f>
        <v>2196.06</v>
      </c>
    </row>
    <row r="211" customFormat="false" ht="13.5" hidden="false" customHeight="false" outlineLevel="0" collapsed="false">
      <c r="A211" s="11" t="n">
        <v>1</v>
      </c>
      <c r="B211" s="11"/>
      <c r="C211" s="18" t="n">
        <v>36276</v>
      </c>
      <c r="D211" s="19" t="s">
        <v>110</v>
      </c>
      <c r="E211" s="20" t="s">
        <v>147</v>
      </c>
      <c r="F211" s="20"/>
      <c r="H211" s="5" t="n">
        <v>-16.24</v>
      </c>
      <c r="I211" s="21"/>
      <c r="J211" s="22" t="n">
        <f aca="false">SUM(H211:I211)+J210</f>
        <v>2179.82</v>
      </c>
    </row>
    <row r="212" customFormat="false" ht="13.5" hidden="false" customHeight="false" outlineLevel="0" collapsed="false">
      <c r="A212" s="11" t="n">
        <v>1</v>
      </c>
      <c r="B212" s="11"/>
      <c r="C212" s="18" t="n">
        <v>36276</v>
      </c>
      <c r="D212" s="19" t="s">
        <v>110</v>
      </c>
      <c r="E212" s="20" t="s">
        <v>25</v>
      </c>
      <c r="F212" s="20"/>
      <c r="H212" s="5"/>
      <c r="I212" s="21"/>
      <c r="J212" s="22" t="n">
        <f aca="false">SUM(H212:I212)+J211</f>
        <v>2179.82</v>
      </c>
    </row>
    <row r="213" customFormat="false" ht="13.5" hidden="false" customHeight="false" outlineLevel="0" collapsed="false">
      <c r="A213" s="11" t="n">
        <v>1</v>
      </c>
      <c r="B213" s="11"/>
      <c r="C213" s="18" t="n">
        <v>36276</v>
      </c>
      <c r="D213" s="19" t="s">
        <v>110</v>
      </c>
      <c r="E213" s="20" t="s">
        <v>148</v>
      </c>
      <c r="F213" s="20"/>
      <c r="H213" s="5"/>
      <c r="I213" s="21"/>
      <c r="J213" s="22" t="n">
        <f aca="false">SUM(H213:I213)+J212</f>
        <v>2179.82</v>
      </c>
    </row>
    <row r="214" customFormat="false" ht="13.5" hidden="false" customHeight="false" outlineLevel="0" collapsed="false">
      <c r="A214" s="11" t="n">
        <v>1</v>
      </c>
      <c r="B214" s="11"/>
      <c r="C214" s="18" t="n">
        <v>36276</v>
      </c>
      <c r="D214" s="19" t="s">
        <v>110</v>
      </c>
      <c r="E214" s="20" t="s">
        <v>149</v>
      </c>
      <c r="F214" s="20"/>
      <c r="H214" s="5"/>
      <c r="I214" s="21"/>
      <c r="J214" s="22" t="n">
        <f aca="false">SUM(H214:I214)+J213</f>
        <v>2179.82</v>
      </c>
    </row>
    <row r="215" customFormat="false" ht="13.5" hidden="false" customHeight="false" outlineLevel="0" collapsed="false">
      <c r="A215" s="11" t="n">
        <v>1</v>
      </c>
      <c r="B215" s="11"/>
      <c r="C215" s="18" t="n">
        <v>36276</v>
      </c>
      <c r="D215" s="19" t="s">
        <v>110</v>
      </c>
      <c r="E215" s="20" t="s">
        <v>150</v>
      </c>
      <c r="F215" s="20"/>
      <c r="H215" s="5"/>
      <c r="I215" s="21"/>
      <c r="J215" s="22" t="n">
        <f aca="false">SUM(H215:I215)+J214</f>
        <v>2179.82</v>
      </c>
    </row>
    <row r="216" customFormat="false" ht="13.5" hidden="false" customHeight="false" outlineLevel="0" collapsed="false">
      <c r="A216" s="11" t="n">
        <v>1</v>
      </c>
      <c r="B216" s="11"/>
      <c r="C216" s="18" t="n">
        <v>36276</v>
      </c>
      <c r="D216" s="19"/>
      <c r="E216" s="20" t="s">
        <v>151</v>
      </c>
      <c r="F216" s="20"/>
      <c r="H216" s="5" t="n">
        <v>-62.5</v>
      </c>
      <c r="I216" s="21"/>
      <c r="J216" s="22" t="n">
        <f aca="false">SUM(H216:I216)+J215</f>
        <v>2117.32</v>
      </c>
    </row>
    <row r="217" customFormat="false" ht="13.5" hidden="false" customHeight="false" outlineLevel="0" collapsed="false">
      <c r="A217" s="11" t="n">
        <v>1</v>
      </c>
      <c r="B217" s="11"/>
      <c r="C217" s="18" t="n">
        <v>36277</v>
      </c>
      <c r="D217" s="19"/>
      <c r="E217" s="20" t="s">
        <v>152</v>
      </c>
      <c r="F217" s="20"/>
      <c r="H217" s="5"/>
      <c r="I217" s="21" t="n">
        <v>870.97</v>
      </c>
      <c r="J217" s="22" t="n">
        <f aca="false">SUM(H217:I217)+J216</f>
        <v>2988.29</v>
      </c>
    </row>
    <row r="218" customFormat="false" ht="13.5" hidden="false" customHeight="false" outlineLevel="0" collapsed="false">
      <c r="A218" s="11" t="n">
        <v>1</v>
      </c>
      <c r="B218" s="11"/>
      <c r="C218" s="18" t="n">
        <v>36277</v>
      </c>
      <c r="D218" s="19"/>
      <c r="E218" s="20" t="s">
        <v>153</v>
      </c>
      <c r="F218" s="20"/>
      <c r="H218" s="5"/>
      <c r="I218" s="21" t="n">
        <v>302.81</v>
      </c>
      <c r="J218" s="22" t="n">
        <f aca="false">SUM(H218:I218)+J217</f>
        <v>3291.1</v>
      </c>
    </row>
    <row r="219" customFormat="false" ht="13.5" hidden="false" customHeight="false" outlineLevel="0" collapsed="false">
      <c r="A219" s="11" t="n">
        <v>1</v>
      </c>
      <c r="B219" s="11"/>
      <c r="C219" s="18" t="n">
        <v>36278</v>
      </c>
      <c r="D219" s="19"/>
      <c r="E219" s="20" t="s">
        <v>0</v>
      </c>
      <c r="F219" s="20"/>
      <c r="H219" s="5" t="n">
        <v>-75.46</v>
      </c>
      <c r="I219" s="21"/>
      <c r="J219" s="22" t="n">
        <f aca="false">SUM(H219:I219)+J218</f>
        <v>3215.64</v>
      </c>
    </row>
    <row r="220" customFormat="false" ht="13.5" hidden="false" customHeight="false" outlineLevel="0" collapsed="false">
      <c r="A220" s="11" t="n">
        <v>1</v>
      </c>
      <c r="B220" s="11"/>
      <c r="C220" s="18" t="n">
        <v>36278</v>
      </c>
      <c r="D220" s="19"/>
      <c r="E220" s="20" t="s">
        <v>73</v>
      </c>
      <c r="F220" s="20"/>
      <c r="H220" s="5" t="n">
        <v>-6.11</v>
      </c>
      <c r="I220" s="21"/>
      <c r="J220" s="22" t="n">
        <f aca="false">SUM(H220:I220)+J219</f>
        <v>3209.53</v>
      </c>
    </row>
    <row r="221" customFormat="false" ht="13.5" hidden="false" customHeight="false" outlineLevel="0" collapsed="false">
      <c r="A221" s="11" t="n">
        <v>1</v>
      </c>
      <c r="B221" s="11"/>
      <c r="C221" s="18" t="n">
        <v>36279</v>
      </c>
      <c r="D221" s="19"/>
      <c r="E221" s="20" t="s">
        <v>0</v>
      </c>
      <c r="F221" s="20"/>
      <c r="H221" s="5" t="n">
        <v>-49.46</v>
      </c>
      <c r="I221" s="21"/>
      <c r="J221" s="22" t="n">
        <f aca="false">SUM(H221:I221)+J220</f>
        <v>3160.07</v>
      </c>
    </row>
    <row r="222" customFormat="false" ht="13.5" hidden="false" customHeight="false" outlineLevel="0" collapsed="false">
      <c r="A222" s="11" t="n">
        <v>1</v>
      </c>
      <c r="B222" s="11"/>
      <c r="C222" s="18" t="n">
        <v>36279</v>
      </c>
      <c r="D222" s="19"/>
      <c r="E222" s="20" t="s">
        <v>154</v>
      </c>
      <c r="F222" s="20"/>
      <c r="H222" s="5" t="n">
        <v>-40.68</v>
      </c>
      <c r="I222" s="21"/>
      <c r="J222" s="22" t="n">
        <f aca="false">SUM(H222:I222)+J221</f>
        <v>3119.39</v>
      </c>
    </row>
    <row r="223" customFormat="false" ht="13.5" hidden="false" customHeight="false" outlineLevel="0" collapsed="false">
      <c r="A223" s="11" t="n">
        <v>1</v>
      </c>
      <c r="B223" s="11"/>
      <c r="C223" s="18" t="n">
        <v>36280</v>
      </c>
      <c r="D223" s="19" t="n">
        <v>1748</v>
      </c>
      <c r="E223" s="20" t="s">
        <v>155</v>
      </c>
      <c r="F223" s="20"/>
      <c r="H223" s="5" t="n">
        <v>-60</v>
      </c>
      <c r="I223" s="21"/>
      <c r="J223" s="22" t="n">
        <f aca="false">SUM(H223:I223)+J222</f>
        <v>3059.39</v>
      </c>
    </row>
    <row r="224" customFormat="false" ht="13.5" hidden="false" customHeight="false" outlineLevel="0" collapsed="false">
      <c r="A224" s="11" t="n">
        <v>1</v>
      </c>
      <c r="B224" s="11"/>
      <c r="C224" s="18" t="n">
        <v>36280</v>
      </c>
      <c r="D224" s="19" t="n">
        <v>1749</v>
      </c>
      <c r="E224" s="20" t="s">
        <v>70</v>
      </c>
      <c r="F224" s="20"/>
      <c r="H224" s="5" t="n">
        <v>-81.2</v>
      </c>
      <c r="I224" s="21"/>
      <c r="J224" s="22" t="n">
        <f aca="false">SUM(H224:I224)+J223</f>
        <v>2978.19</v>
      </c>
    </row>
    <row r="225" customFormat="false" ht="13.5" hidden="false" customHeight="false" outlineLevel="0" collapsed="false">
      <c r="A225" s="11" t="n">
        <v>1</v>
      </c>
      <c r="B225" s="11"/>
      <c r="C225" s="18" t="n">
        <v>36280</v>
      </c>
      <c r="D225" s="19"/>
      <c r="E225" s="20" t="s">
        <v>89</v>
      </c>
      <c r="F225" s="20"/>
      <c r="H225" s="5" t="n">
        <v>-21.79</v>
      </c>
      <c r="I225" s="21"/>
      <c r="J225" s="22" t="n">
        <f aca="false">SUM(H225:I225)+J224</f>
        <v>2956.4</v>
      </c>
    </row>
    <row r="226" customFormat="false" ht="13.5" hidden="false" customHeight="false" outlineLevel="0" collapsed="false">
      <c r="A226" s="11" t="n">
        <v>1</v>
      </c>
      <c r="B226" s="11"/>
      <c r="C226" s="18" t="n">
        <v>36281</v>
      </c>
      <c r="D226" s="19"/>
      <c r="E226" s="20" t="s">
        <v>0</v>
      </c>
      <c r="F226" s="20"/>
      <c r="H226" s="5" t="n">
        <v>-99.49</v>
      </c>
      <c r="I226" s="21"/>
      <c r="J226" s="22" t="n">
        <f aca="false">SUM(H226:I226)+J225</f>
        <v>2856.91</v>
      </c>
    </row>
    <row r="227" customFormat="false" ht="13.5" hidden="false" customHeight="false" outlineLevel="0" collapsed="false">
      <c r="A227" s="11" t="n">
        <v>1</v>
      </c>
      <c r="B227" s="11"/>
      <c r="C227" s="18" t="n">
        <v>36282</v>
      </c>
      <c r="D227" s="19" t="n">
        <v>1750</v>
      </c>
      <c r="E227" s="20" t="s">
        <v>47</v>
      </c>
      <c r="F227" s="20"/>
      <c r="H227" s="5" t="n">
        <v>-100</v>
      </c>
      <c r="I227" s="21"/>
      <c r="J227" s="22" t="n">
        <f aca="false">SUM(H227:I227)+J226</f>
        <v>2756.91</v>
      </c>
    </row>
    <row r="228" customFormat="false" ht="13.5" hidden="false" customHeight="false" outlineLevel="0" collapsed="false">
      <c r="A228" s="11" t="n">
        <v>1</v>
      </c>
      <c r="B228" s="11"/>
      <c r="C228" s="18" t="n">
        <v>36282</v>
      </c>
      <c r="D228" s="19" t="s">
        <v>156</v>
      </c>
      <c r="E228" s="20" t="s">
        <v>157</v>
      </c>
      <c r="F228" s="20"/>
      <c r="H228" s="5"/>
      <c r="I228" s="21"/>
      <c r="J228" s="22" t="n">
        <f aca="false">SUM(H228:I228)+J227</f>
        <v>2756.91</v>
      </c>
    </row>
    <row r="229" customFormat="false" ht="13.5" hidden="false" customHeight="false" outlineLevel="0" collapsed="false">
      <c r="A229" s="11" t="n">
        <v>1</v>
      </c>
      <c r="B229" s="11"/>
      <c r="C229" s="18" t="n">
        <v>36283</v>
      </c>
      <c r="D229" s="19" t="s">
        <v>110</v>
      </c>
      <c r="E229" s="20" t="s">
        <v>158</v>
      </c>
      <c r="F229" s="20"/>
      <c r="H229" s="5"/>
      <c r="I229" s="21"/>
      <c r="J229" s="22" t="n">
        <f aca="false">SUM(H229:I229)+J228</f>
        <v>2756.91</v>
      </c>
    </row>
    <row r="230" customFormat="false" ht="13.5" hidden="false" customHeight="false" outlineLevel="0" collapsed="false">
      <c r="A230" s="11" t="n">
        <v>1</v>
      </c>
      <c r="B230" s="11"/>
      <c r="C230" s="18" t="n">
        <v>36283</v>
      </c>
      <c r="D230" s="19" t="s">
        <v>15</v>
      </c>
      <c r="E230" s="20" t="s">
        <v>61</v>
      </c>
      <c r="F230" s="20"/>
      <c r="H230" s="5" t="n">
        <v>-266.5</v>
      </c>
      <c r="I230" s="21"/>
      <c r="J230" s="22" t="n">
        <f aca="false">SUM(H230:I230)+J229</f>
        <v>2490.41</v>
      </c>
    </row>
    <row r="231" customFormat="false" ht="13.5" hidden="false" customHeight="false" outlineLevel="0" collapsed="false">
      <c r="A231" s="11" t="n">
        <v>1</v>
      </c>
      <c r="B231" s="11"/>
      <c r="C231" s="18" t="n">
        <v>36284</v>
      </c>
      <c r="D231" s="19" t="n">
        <v>1751</v>
      </c>
      <c r="E231" s="20" t="s">
        <v>101</v>
      </c>
      <c r="F231" s="20"/>
      <c r="H231" s="5" t="n">
        <v>-981.9</v>
      </c>
      <c r="I231" s="21"/>
      <c r="J231" s="22" t="n">
        <f aca="false">SUM(H231:I231)+J230</f>
        <v>1508.51</v>
      </c>
    </row>
    <row r="232" customFormat="false" ht="13.5" hidden="false" customHeight="false" outlineLevel="0" collapsed="false">
      <c r="A232" s="11" t="n">
        <v>1</v>
      </c>
      <c r="B232" s="11"/>
      <c r="C232" s="18" t="n">
        <v>36284</v>
      </c>
      <c r="D232" s="19" t="n">
        <v>1752</v>
      </c>
      <c r="E232" s="20" t="s">
        <v>159</v>
      </c>
      <c r="F232" s="20"/>
      <c r="H232" s="5" t="n">
        <v>-584.27</v>
      </c>
      <c r="I232" s="21"/>
      <c r="J232" s="22" t="n">
        <f aca="false">SUM(H232:I232)+J231</f>
        <v>924.24</v>
      </c>
    </row>
    <row r="233" customFormat="false" ht="13.5" hidden="false" customHeight="false" outlineLevel="0" collapsed="false">
      <c r="A233" s="11" t="n">
        <v>1</v>
      </c>
      <c r="B233" s="11"/>
      <c r="C233" s="18" t="n">
        <v>36284</v>
      </c>
      <c r="D233" s="19" t="n">
        <v>1753</v>
      </c>
      <c r="E233" s="20" t="s">
        <v>160</v>
      </c>
      <c r="F233" s="20"/>
      <c r="H233" s="5" t="n">
        <v>-29.84</v>
      </c>
      <c r="I233" s="21"/>
      <c r="J233" s="22" t="n">
        <f aca="false">SUM(H233:I233)+J232</f>
        <v>894.4</v>
      </c>
    </row>
    <row r="234" customFormat="false" ht="13.5" hidden="false" customHeight="false" outlineLevel="0" collapsed="false">
      <c r="A234" s="11" t="n">
        <v>1</v>
      </c>
      <c r="B234" s="11"/>
      <c r="C234" s="18" t="n">
        <v>36284</v>
      </c>
      <c r="D234" s="19" t="n">
        <v>1754</v>
      </c>
      <c r="E234" s="20" t="s">
        <v>13</v>
      </c>
      <c r="F234" s="20"/>
      <c r="H234" s="5" t="n">
        <v>-55.81</v>
      </c>
      <c r="I234" s="21"/>
      <c r="J234" s="22" t="n">
        <f aca="false">SUM(H234:I234)+J233</f>
        <v>838.59</v>
      </c>
    </row>
    <row r="235" customFormat="false" ht="13.5" hidden="false" customHeight="false" outlineLevel="0" collapsed="false">
      <c r="A235" s="11" t="n">
        <v>1</v>
      </c>
      <c r="B235" s="11"/>
      <c r="C235" s="18" t="n">
        <v>36284</v>
      </c>
      <c r="D235" s="19" t="n">
        <v>1755</v>
      </c>
      <c r="E235" s="20" t="s">
        <v>161</v>
      </c>
      <c r="F235" s="20"/>
      <c r="H235" s="5" t="n">
        <v>-6306</v>
      </c>
      <c r="I235" s="21"/>
      <c r="J235" s="22" t="n">
        <f aca="false">SUM(H235:I235)+J234</f>
        <v>-5467.41</v>
      </c>
    </row>
    <row r="236" customFormat="false" ht="13.5" hidden="false" customHeight="false" outlineLevel="0" collapsed="false">
      <c r="A236" s="11" t="n">
        <v>1</v>
      </c>
      <c r="B236" s="11"/>
      <c r="C236" s="18" t="n">
        <v>36284</v>
      </c>
      <c r="D236" s="19"/>
      <c r="E236" s="20" t="s">
        <v>162</v>
      </c>
      <c r="F236" s="20"/>
      <c r="H236" s="5" t="n">
        <v>-10.18</v>
      </c>
      <c r="I236" s="21"/>
      <c r="J236" s="22" t="n">
        <f aca="false">SUM(H236:I236)+J235</f>
        <v>-5477.59</v>
      </c>
    </row>
    <row r="237" customFormat="false" ht="13.5" hidden="false" customHeight="false" outlineLevel="0" collapsed="false">
      <c r="A237" s="11" t="n">
        <v>1</v>
      </c>
      <c r="B237" s="11"/>
      <c r="C237" s="18" t="n">
        <v>36285</v>
      </c>
      <c r="D237" s="19" t="n">
        <v>1756</v>
      </c>
      <c r="E237" s="20" t="s">
        <v>163</v>
      </c>
      <c r="F237" s="20"/>
      <c r="H237" s="5" t="n">
        <v>-2400</v>
      </c>
      <c r="I237" s="21"/>
      <c r="J237" s="22" t="n">
        <f aca="false">SUM(H237:I237)+J236</f>
        <v>-7877.59</v>
      </c>
    </row>
    <row r="238" customFormat="false" ht="13.5" hidden="false" customHeight="false" outlineLevel="0" collapsed="false">
      <c r="A238" s="11" t="n">
        <v>1</v>
      </c>
      <c r="B238" s="11"/>
      <c r="C238" s="18" t="n">
        <v>36285</v>
      </c>
      <c r="D238" s="19" t="s">
        <v>15</v>
      </c>
      <c r="E238" s="20" t="s">
        <v>19</v>
      </c>
      <c r="F238" s="20"/>
      <c r="H238" s="5" t="n">
        <v>-1233.31</v>
      </c>
      <c r="I238" s="21"/>
      <c r="J238" s="22" t="n">
        <f aca="false">SUM(H238:I238)+J237</f>
        <v>-9110.9</v>
      </c>
    </row>
    <row r="239" customFormat="false" ht="13.5" hidden="false" customHeight="false" outlineLevel="0" collapsed="false">
      <c r="A239" s="11" t="n">
        <v>1</v>
      </c>
      <c r="B239" s="11"/>
      <c r="C239" s="18" t="n">
        <v>36285</v>
      </c>
      <c r="D239" s="19" t="s">
        <v>15</v>
      </c>
      <c r="E239" s="20" t="s">
        <v>62</v>
      </c>
      <c r="F239" s="20"/>
      <c r="H239" s="5" t="n">
        <v>-29.5</v>
      </c>
      <c r="I239" s="21"/>
      <c r="J239" s="22" t="n">
        <f aca="false">SUM(H239:I239)+J238</f>
        <v>-9140.4</v>
      </c>
    </row>
    <row r="240" customFormat="false" ht="13.5" hidden="false" customHeight="false" outlineLevel="0" collapsed="false">
      <c r="A240" s="11" t="n">
        <v>1</v>
      </c>
      <c r="B240" s="11"/>
      <c r="C240" s="18" t="n">
        <v>36285</v>
      </c>
      <c r="D240" s="19"/>
      <c r="E240" s="20" t="s">
        <v>66</v>
      </c>
      <c r="F240" s="20"/>
      <c r="H240" s="5" t="n">
        <v>-8.57</v>
      </c>
      <c r="I240" s="21"/>
      <c r="J240" s="22" t="n">
        <f aca="false">SUM(H240:I240)+J239</f>
        <v>-9148.97</v>
      </c>
    </row>
    <row r="241" customFormat="false" ht="13.5" hidden="false" customHeight="false" outlineLevel="0" collapsed="false">
      <c r="A241" s="11" t="n">
        <v>1</v>
      </c>
      <c r="B241" s="11"/>
      <c r="C241" s="18" t="n">
        <v>36285</v>
      </c>
      <c r="D241" s="19"/>
      <c r="E241" s="20" t="s">
        <v>164</v>
      </c>
      <c r="F241" s="20"/>
      <c r="H241" s="5"/>
      <c r="I241" s="21" t="n">
        <v>18000</v>
      </c>
      <c r="J241" s="22" t="n">
        <f aca="false">SUM(H241:I241)+J240</f>
        <v>8851.03</v>
      </c>
    </row>
    <row r="242" customFormat="false" ht="13.5" hidden="false" customHeight="false" outlineLevel="0" collapsed="false">
      <c r="A242" s="11" t="n">
        <v>1</v>
      </c>
      <c r="B242" s="11"/>
      <c r="C242" s="18" t="n">
        <v>36285</v>
      </c>
      <c r="D242" s="19"/>
      <c r="E242" s="20" t="s">
        <v>109</v>
      </c>
      <c r="F242" s="20"/>
      <c r="H242" s="5"/>
      <c r="I242" s="21" t="n">
        <v>1093.94</v>
      </c>
      <c r="J242" s="22" t="n">
        <f aca="false">SUM(H242:I242)+J241</f>
        <v>9944.97</v>
      </c>
    </row>
    <row r="243" customFormat="false" ht="13.5" hidden="false" customHeight="false" outlineLevel="0" collapsed="false">
      <c r="A243" s="11" t="n">
        <v>1</v>
      </c>
      <c r="B243" s="11"/>
      <c r="C243" s="18" t="n">
        <v>36286</v>
      </c>
      <c r="D243" s="19"/>
      <c r="E243" s="20" t="s">
        <v>165</v>
      </c>
      <c r="F243" s="20"/>
      <c r="H243" s="5" t="n">
        <v>-65.28</v>
      </c>
      <c r="I243" s="21"/>
      <c r="J243" s="22" t="n">
        <f aca="false">SUM(H243:I243)+J242</f>
        <v>9879.69</v>
      </c>
    </row>
    <row r="244" customFormat="false" ht="13.5" hidden="false" customHeight="false" outlineLevel="0" collapsed="false">
      <c r="A244" s="11" t="n">
        <v>1</v>
      </c>
      <c r="B244" s="11"/>
      <c r="C244" s="18" t="n">
        <v>36286</v>
      </c>
      <c r="D244" s="19"/>
      <c r="E244" s="20" t="s">
        <v>27</v>
      </c>
      <c r="F244" s="20"/>
      <c r="H244" s="5" t="n">
        <v>-13.36</v>
      </c>
      <c r="I244" s="21"/>
      <c r="J244" s="22" t="n">
        <f aca="false">SUM(H244:I244)+J243</f>
        <v>9866.33</v>
      </c>
    </row>
    <row r="245" customFormat="false" ht="13.5" hidden="false" customHeight="false" outlineLevel="0" collapsed="false">
      <c r="A245" s="11" t="n">
        <v>1</v>
      </c>
      <c r="B245" s="11"/>
      <c r="C245" s="18" t="n">
        <v>36286</v>
      </c>
      <c r="D245" s="19"/>
      <c r="E245" s="20" t="s">
        <v>166</v>
      </c>
      <c r="F245" s="20"/>
      <c r="H245" s="5" t="n">
        <v>-2</v>
      </c>
      <c r="I245" s="21"/>
      <c r="J245" s="22" t="n">
        <f aca="false">SUM(H245:I245)+J244</f>
        <v>9864.33</v>
      </c>
    </row>
    <row r="246" customFormat="false" ht="13.5" hidden="false" customHeight="false" outlineLevel="0" collapsed="false">
      <c r="A246" s="11" t="n">
        <v>1</v>
      </c>
      <c r="B246" s="11"/>
      <c r="C246" s="18" t="n">
        <v>36287</v>
      </c>
      <c r="D246" s="19" t="n">
        <v>1757</v>
      </c>
      <c r="E246" s="20" t="s">
        <v>123</v>
      </c>
      <c r="F246" s="20"/>
      <c r="H246" s="5" t="n">
        <v>-90</v>
      </c>
      <c r="I246" s="21"/>
      <c r="J246" s="22" t="n">
        <f aca="false">SUM(H246:I246)+J245</f>
        <v>9774.33</v>
      </c>
    </row>
    <row r="247" customFormat="false" ht="13.5" hidden="false" customHeight="false" outlineLevel="0" collapsed="false">
      <c r="A247" s="11" t="n">
        <v>1</v>
      </c>
      <c r="B247" s="11"/>
      <c r="C247" s="18" t="n">
        <v>36287</v>
      </c>
      <c r="D247" s="19"/>
      <c r="E247" s="20" t="s">
        <v>167</v>
      </c>
      <c r="F247" s="20"/>
      <c r="H247" s="5" t="n">
        <v>-73.7</v>
      </c>
      <c r="I247" s="21"/>
      <c r="J247" s="22" t="n">
        <f aca="false">SUM(H247:I247)+J246</f>
        <v>9700.63</v>
      </c>
    </row>
    <row r="248" customFormat="false" ht="13.5" hidden="false" customHeight="false" outlineLevel="0" collapsed="false">
      <c r="A248" s="11" t="n">
        <v>1</v>
      </c>
      <c r="B248" s="11"/>
      <c r="C248" s="18" t="n">
        <v>36287</v>
      </c>
      <c r="D248" s="19"/>
      <c r="E248" s="20" t="s">
        <v>168</v>
      </c>
      <c r="F248" s="20"/>
      <c r="H248" s="5" t="n">
        <v>-66.32</v>
      </c>
      <c r="I248" s="21"/>
      <c r="J248" s="22" t="n">
        <f aca="false">SUM(H248:I248)+J247</f>
        <v>9634.31</v>
      </c>
    </row>
    <row r="249" customFormat="false" ht="13.5" hidden="false" customHeight="false" outlineLevel="0" collapsed="false">
      <c r="A249" s="11" t="n">
        <v>1</v>
      </c>
      <c r="B249" s="11"/>
      <c r="C249" s="18" t="n">
        <v>36287</v>
      </c>
      <c r="D249" s="19"/>
      <c r="E249" s="20" t="s">
        <v>36</v>
      </c>
      <c r="F249" s="20"/>
      <c r="H249" s="5"/>
      <c r="I249" s="21" t="n">
        <v>2108.68</v>
      </c>
      <c r="J249" s="22" t="n">
        <f aca="false">SUM(H249:I249)+J248</f>
        <v>11742.99</v>
      </c>
    </row>
    <row r="250" customFormat="false" ht="13.5" hidden="false" customHeight="false" outlineLevel="0" collapsed="false">
      <c r="A250" s="11" t="n">
        <v>1</v>
      </c>
      <c r="B250" s="11"/>
      <c r="C250" s="18" t="n">
        <v>36288</v>
      </c>
      <c r="D250" s="19" t="n">
        <v>1758</v>
      </c>
      <c r="E250" s="20" t="s">
        <v>169</v>
      </c>
      <c r="F250" s="20"/>
      <c r="H250" s="5" t="n">
        <v>-107.15</v>
      </c>
      <c r="I250" s="21"/>
      <c r="J250" s="22" t="n">
        <f aca="false">SUM(H250:I250)+J249</f>
        <v>11635.84</v>
      </c>
    </row>
    <row r="251" customFormat="false" ht="13.5" hidden="false" customHeight="false" outlineLevel="0" collapsed="false">
      <c r="A251" s="11" t="n">
        <v>1</v>
      </c>
      <c r="B251" s="11"/>
      <c r="C251" s="18" t="n">
        <v>36288</v>
      </c>
      <c r="D251" s="19"/>
      <c r="E251" s="20" t="s">
        <v>170</v>
      </c>
      <c r="F251" s="20"/>
      <c r="H251" s="5" t="n">
        <v>-62.5</v>
      </c>
      <c r="I251" s="21"/>
      <c r="J251" s="22" t="n">
        <f aca="false">SUM(H251:I251)+J250</f>
        <v>11573.34</v>
      </c>
    </row>
    <row r="252" customFormat="false" ht="13.5" hidden="false" customHeight="false" outlineLevel="0" collapsed="false">
      <c r="A252" s="11" t="n">
        <v>1</v>
      </c>
      <c r="B252" s="11"/>
      <c r="C252" s="18" t="n">
        <v>36288</v>
      </c>
      <c r="D252" s="19"/>
      <c r="E252" s="20" t="s">
        <v>27</v>
      </c>
      <c r="F252" s="20"/>
      <c r="H252" s="5" t="n">
        <v>-18.73</v>
      </c>
      <c r="I252" s="21"/>
      <c r="J252" s="22" t="n">
        <f aca="false">SUM(H252:I252)+J251</f>
        <v>11554.61</v>
      </c>
    </row>
    <row r="253" customFormat="false" ht="13.5" hidden="false" customHeight="false" outlineLevel="0" collapsed="false">
      <c r="A253" s="11" t="n">
        <v>1</v>
      </c>
      <c r="B253" s="11"/>
      <c r="C253" s="18" t="n">
        <v>36289</v>
      </c>
      <c r="D253" s="19"/>
      <c r="E253" s="20" t="s">
        <v>171</v>
      </c>
      <c r="F253" s="20"/>
      <c r="H253" s="5" t="n">
        <v>-56.82</v>
      </c>
      <c r="I253" s="21"/>
      <c r="J253" s="22" t="n">
        <f aca="false">SUM(H253:I253)+J252</f>
        <v>11497.79</v>
      </c>
    </row>
    <row r="254" customFormat="false" ht="13.5" hidden="false" customHeight="false" outlineLevel="0" collapsed="false">
      <c r="A254" s="11" t="n">
        <v>1</v>
      </c>
      <c r="B254" s="11"/>
      <c r="C254" s="18" t="n">
        <v>36290</v>
      </c>
      <c r="D254" s="19" t="n">
        <v>1759</v>
      </c>
      <c r="E254" s="20" t="s">
        <v>31</v>
      </c>
      <c r="F254" s="20"/>
      <c r="H254" s="5" t="n">
        <v>-364.99</v>
      </c>
      <c r="I254" s="21"/>
      <c r="J254" s="22" t="n">
        <f aca="false">SUM(H254:I254)+J253</f>
        <v>11132.8</v>
      </c>
    </row>
    <row r="255" customFormat="false" ht="13.5" hidden="false" customHeight="false" outlineLevel="0" collapsed="false">
      <c r="A255" s="11" t="n">
        <v>1</v>
      </c>
      <c r="B255" s="11"/>
      <c r="C255" s="18" t="n">
        <v>36290</v>
      </c>
      <c r="D255" s="19" t="s">
        <v>110</v>
      </c>
      <c r="E255" s="20" t="s">
        <v>172</v>
      </c>
      <c r="F255" s="20"/>
      <c r="H255" s="5" t="n">
        <v>-20.4</v>
      </c>
      <c r="I255" s="21"/>
      <c r="J255" s="22" t="n">
        <f aca="false">SUM(H255:I255)+J254</f>
        <v>11112.4</v>
      </c>
    </row>
    <row r="256" customFormat="false" ht="13.5" hidden="false" customHeight="false" outlineLevel="0" collapsed="false">
      <c r="A256" s="11" t="n">
        <v>1</v>
      </c>
      <c r="B256" s="11"/>
      <c r="C256" s="18" t="n">
        <v>36290</v>
      </c>
      <c r="D256" s="19" t="s">
        <v>110</v>
      </c>
      <c r="E256" s="20" t="s">
        <v>173</v>
      </c>
      <c r="F256" s="20"/>
      <c r="H256" s="5"/>
      <c r="I256" s="21"/>
      <c r="J256" s="22" t="n">
        <f aca="false">SUM(H256:I256)+J255</f>
        <v>11112.4</v>
      </c>
    </row>
    <row r="257" customFormat="false" ht="13.5" hidden="false" customHeight="false" outlineLevel="0" collapsed="false">
      <c r="A257" s="11" t="n">
        <v>1</v>
      </c>
      <c r="B257" s="11"/>
      <c r="C257" s="18" t="n">
        <v>36290</v>
      </c>
      <c r="D257" s="19" t="s">
        <v>110</v>
      </c>
      <c r="E257" s="20" t="s">
        <v>174</v>
      </c>
      <c r="F257" s="20"/>
      <c r="H257" s="5"/>
      <c r="I257" s="21"/>
      <c r="J257" s="22" t="n">
        <f aca="false">SUM(H257:I257)+J256</f>
        <v>11112.4</v>
      </c>
    </row>
    <row r="258" customFormat="false" ht="13.5" hidden="false" customHeight="false" outlineLevel="0" collapsed="false">
      <c r="A258" s="11" t="n">
        <v>1</v>
      </c>
      <c r="B258" s="11"/>
      <c r="C258" s="18" t="n">
        <v>36290</v>
      </c>
      <c r="D258" s="19"/>
      <c r="E258" s="20" t="s">
        <v>0</v>
      </c>
      <c r="F258" s="20"/>
      <c r="H258" s="5" t="n">
        <v>-83.09</v>
      </c>
      <c r="I258" s="21"/>
      <c r="J258" s="22" t="n">
        <f aca="false">SUM(H258:I258)+J257</f>
        <v>11029.31</v>
      </c>
    </row>
    <row r="259" customFormat="false" ht="13.5" hidden="false" customHeight="false" outlineLevel="0" collapsed="false">
      <c r="A259" s="11" t="n">
        <v>1</v>
      </c>
      <c r="B259" s="11"/>
      <c r="C259" s="18" t="n">
        <v>36291</v>
      </c>
      <c r="D259" s="19" t="n">
        <v>1760</v>
      </c>
      <c r="E259" s="20" t="s">
        <v>175</v>
      </c>
      <c r="F259" s="20"/>
      <c r="H259" s="5" t="n">
        <v>-27.01</v>
      </c>
      <c r="I259" s="21"/>
      <c r="J259" s="22" t="n">
        <f aca="false">SUM(H259:I259)+J258</f>
        <v>11002.3</v>
      </c>
    </row>
    <row r="260" customFormat="false" ht="13.5" hidden="false" customHeight="false" outlineLevel="0" collapsed="false">
      <c r="A260" s="11" t="n">
        <v>1</v>
      </c>
      <c r="B260" s="11"/>
      <c r="C260" s="18" t="n">
        <v>36291</v>
      </c>
      <c r="D260" s="19"/>
      <c r="E260" s="20" t="s">
        <v>176</v>
      </c>
      <c r="F260" s="20"/>
      <c r="H260" s="5" t="n">
        <v>-34.18</v>
      </c>
      <c r="I260" s="21"/>
      <c r="J260" s="22" t="n">
        <f aca="false">SUM(H260:I260)+J259</f>
        <v>10968.12</v>
      </c>
    </row>
    <row r="261" customFormat="false" ht="13.5" hidden="false" customHeight="false" outlineLevel="0" collapsed="false">
      <c r="A261" s="11" t="n">
        <v>1</v>
      </c>
      <c r="B261" s="11"/>
      <c r="C261" s="18" t="n">
        <v>36294</v>
      </c>
      <c r="D261" s="19" t="n">
        <v>1761</v>
      </c>
      <c r="E261" s="20" t="s">
        <v>82</v>
      </c>
      <c r="F261" s="20"/>
      <c r="H261" s="5" t="n">
        <v>-434</v>
      </c>
      <c r="I261" s="21"/>
      <c r="J261" s="22" t="n">
        <f aca="false">SUM(H261:I261)+J260</f>
        <v>10534.12</v>
      </c>
    </row>
    <row r="262" customFormat="false" ht="13.5" hidden="false" customHeight="false" outlineLevel="0" collapsed="false">
      <c r="A262" s="11" t="n">
        <v>1</v>
      </c>
      <c r="B262" s="11"/>
      <c r="C262" s="18" t="n">
        <v>36294</v>
      </c>
      <c r="D262" s="19" t="n">
        <v>1762</v>
      </c>
      <c r="E262" s="20" t="s">
        <v>82</v>
      </c>
      <c r="F262" s="20"/>
      <c r="H262" s="5" t="n">
        <v>-180</v>
      </c>
      <c r="I262" s="21"/>
      <c r="J262" s="22" t="n">
        <f aca="false">SUM(H262:I262)+J261</f>
        <v>10354.12</v>
      </c>
    </row>
    <row r="263" customFormat="false" ht="13.5" hidden="false" customHeight="false" outlineLevel="0" collapsed="false">
      <c r="A263" s="11" t="n">
        <v>1</v>
      </c>
      <c r="B263" s="11"/>
      <c r="C263" s="18" t="n">
        <v>36295</v>
      </c>
      <c r="D263" s="19" t="s">
        <v>15</v>
      </c>
      <c r="E263" s="20" t="s">
        <v>177</v>
      </c>
      <c r="F263" s="20"/>
      <c r="H263" s="5" t="n">
        <v>-160</v>
      </c>
      <c r="I263" s="21"/>
      <c r="J263" s="22" t="n">
        <f aca="false">SUM(H263:I263)+J262</f>
        <v>10194.12</v>
      </c>
    </row>
    <row r="264" customFormat="false" ht="13.5" hidden="false" customHeight="false" outlineLevel="0" collapsed="false">
      <c r="A264" s="11" t="n">
        <v>1</v>
      </c>
      <c r="B264" s="11"/>
      <c r="C264" s="18" t="n">
        <v>36295</v>
      </c>
      <c r="D264" s="19" t="s">
        <v>15</v>
      </c>
      <c r="E264" s="20" t="s">
        <v>177</v>
      </c>
      <c r="F264" s="20"/>
      <c r="H264" s="5" t="n">
        <v>-160</v>
      </c>
      <c r="I264" s="21"/>
      <c r="J264" s="22" t="n">
        <f aca="false">SUM(H264:I264)+J263</f>
        <v>10034.12</v>
      </c>
    </row>
    <row r="265" customFormat="false" ht="13.5" hidden="false" customHeight="false" outlineLevel="0" collapsed="false">
      <c r="A265" s="11" t="n">
        <v>1</v>
      </c>
      <c r="B265" s="11"/>
      <c r="C265" s="18" t="n">
        <v>36295</v>
      </c>
      <c r="D265" s="19" t="s">
        <v>15</v>
      </c>
      <c r="E265" s="20" t="s">
        <v>16</v>
      </c>
      <c r="F265" s="20"/>
      <c r="H265" s="5" t="n">
        <v>-100</v>
      </c>
      <c r="I265" s="21"/>
      <c r="J265" s="22" t="n">
        <f aca="false">SUM(H265:I265)+J264</f>
        <v>9934.12</v>
      </c>
    </row>
    <row r="266" customFormat="false" ht="13.5" hidden="false" customHeight="false" outlineLevel="0" collapsed="false">
      <c r="A266" s="11" t="n">
        <v>1</v>
      </c>
      <c r="B266" s="11"/>
      <c r="C266" s="18" t="n">
        <v>36295</v>
      </c>
      <c r="D266" s="19" t="s">
        <v>15</v>
      </c>
      <c r="E266" s="20" t="s">
        <v>16</v>
      </c>
      <c r="F266" s="20"/>
      <c r="H266" s="5" t="n">
        <v>-100</v>
      </c>
      <c r="I266" s="21"/>
      <c r="J266" s="22" t="n">
        <f aca="false">SUM(H266:I266)+J265</f>
        <v>9834.12</v>
      </c>
    </row>
    <row r="267" customFormat="false" ht="13.5" hidden="false" customHeight="false" outlineLevel="0" collapsed="false">
      <c r="A267" s="11" t="n">
        <v>1</v>
      </c>
      <c r="B267" s="11"/>
      <c r="C267" s="18" t="n">
        <v>36295</v>
      </c>
      <c r="D267" s="19" t="s">
        <v>15</v>
      </c>
      <c r="E267" s="20" t="s">
        <v>18</v>
      </c>
      <c r="F267" s="20"/>
      <c r="H267" s="5" t="n">
        <v>-39.96</v>
      </c>
      <c r="I267" s="21"/>
      <c r="J267" s="22" t="n">
        <f aca="false">SUM(H267:I267)+J266</f>
        <v>9794.16</v>
      </c>
    </row>
    <row r="268" customFormat="false" ht="13.5" hidden="false" customHeight="false" outlineLevel="0" collapsed="false">
      <c r="A268" s="11" t="n">
        <v>1</v>
      </c>
      <c r="B268" s="11"/>
      <c r="C268" s="18" t="n">
        <v>36295</v>
      </c>
      <c r="D268" s="19" t="s">
        <v>15</v>
      </c>
      <c r="E268" s="20" t="s">
        <v>18</v>
      </c>
      <c r="F268" s="20"/>
      <c r="H268" s="5" t="n">
        <v>-12.72</v>
      </c>
      <c r="I268" s="21"/>
      <c r="J268" s="22" t="n">
        <f aca="false">SUM(H268:I268)+J267</f>
        <v>9781.44</v>
      </c>
    </row>
    <row r="269" customFormat="false" ht="13.5" hidden="false" customHeight="false" outlineLevel="0" collapsed="false">
      <c r="A269" s="11" t="n">
        <v>1</v>
      </c>
      <c r="B269" s="11"/>
      <c r="C269" s="18" t="n">
        <v>36295</v>
      </c>
      <c r="D269" s="19"/>
      <c r="E269" s="20" t="s">
        <v>162</v>
      </c>
      <c r="F269" s="20"/>
      <c r="H269" s="5" t="n">
        <v>-39.07</v>
      </c>
      <c r="I269" s="21"/>
      <c r="J269" s="22" t="n">
        <f aca="false">SUM(H269:I269)+J268</f>
        <v>9742.37</v>
      </c>
    </row>
    <row r="270" customFormat="false" ht="13.5" hidden="false" customHeight="false" outlineLevel="0" collapsed="false">
      <c r="A270" s="11" t="n">
        <v>1</v>
      </c>
      <c r="B270" s="11"/>
      <c r="C270" s="18" t="n">
        <v>36296</v>
      </c>
      <c r="D270" s="19" t="n">
        <v>1763</v>
      </c>
      <c r="E270" s="20" t="s">
        <v>47</v>
      </c>
      <c r="F270" s="20"/>
      <c r="H270" s="5" t="n">
        <v>-100</v>
      </c>
      <c r="I270" s="21"/>
      <c r="J270" s="22" t="n">
        <f aca="false">SUM(H270:I270)+J269</f>
        <v>9642.37</v>
      </c>
    </row>
    <row r="271" customFormat="false" ht="13.5" hidden="false" customHeight="false" outlineLevel="0" collapsed="false">
      <c r="A271" s="11" t="n">
        <v>1</v>
      </c>
      <c r="B271" s="11"/>
      <c r="C271" s="18" t="n">
        <v>36296</v>
      </c>
      <c r="D271" s="19" t="s">
        <v>110</v>
      </c>
      <c r="E271" s="20" t="s">
        <v>178</v>
      </c>
      <c r="F271" s="20"/>
      <c r="H271" s="5"/>
      <c r="I271" s="21"/>
      <c r="J271" s="22" t="n">
        <f aca="false">SUM(H271:I271)+J270</f>
        <v>9642.37</v>
      </c>
    </row>
    <row r="272" customFormat="false" ht="13.5" hidden="false" customHeight="false" outlineLevel="0" collapsed="false">
      <c r="A272" s="11" t="n">
        <v>1</v>
      </c>
      <c r="B272" s="11"/>
      <c r="C272" s="18" t="n">
        <v>36297</v>
      </c>
      <c r="D272" s="19"/>
      <c r="E272" s="20" t="s">
        <v>0</v>
      </c>
      <c r="F272" s="20"/>
      <c r="H272" s="5" t="n">
        <v>-24.49</v>
      </c>
      <c r="I272" s="21"/>
      <c r="J272" s="22" t="n">
        <f aca="false">SUM(H272:I272)+J271</f>
        <v>9617.88</v>
      </c>
    </row>
    <row r="273" customFormat="false" ht="13.5" hidden="false" customHeight="false" outlineLevel="0" collapsed="false">
      <c r="A273" s="11" t="n">
        <v>1</v>
      </c>
      <c r="B273" s="11"/>
      <c r="C273" s="18" t="n">
        <v>36299</v>
      </c>
      <c r="D273" s="19" t="s">
        <v>110</v>
      </c>
      <c r="E273" s="20" t="s">
        <v>27</v>
      </c>
      <c r="F273" s="20"/>
      <c r="H273" s="5"/>
      <c r="I273" s="21"/>
      <c r="J273" s="22" t="n">
        <f aca="false">SUM(H273:I273)+J272</f>
        <v>9617.88</v>
      </c>
    </row>
    <row r="274" customFormat="false" ht="13.5" hidden="false" customHeight="false" outlineLevel="0" collapsed="false">
      <c r="A274" s="11" t="n">
        <v>1</v>
      </c>
      <c r="B274" s="11"/>
      <c r="C274" s="18" t="n">
        <v>36299</v>
      </c>
      <c r="D274" s="19"/>
      <c r="E274" s="20" t="s">
        <v>106</v>
      </c>
      <c r="F274" s="20"/>
      <c r="H274" s="5" t="n">
        <v>-40</v>
      </c>
      <c r="I274" s="21"/>
      <c r="J274" s="22" t="n">
        <f aca="false">SUM(H274:I274)+J273</f>
        <v>9577.88</v>
      </c>
    </row>
    <row r="275" customFormat="false" ht="13.5" hidden="false" customHeight="false" outlineLevel="0" collapsed="false">
      <c r="A275" s="11" t="n">
        <v>1</v>
      </c>
      <c r="B275" s="11"/>
      <c r="C275" s="18" t="n">
        <v>36299</v>
      </c>
      <c r="D275" s="19"/>
      <c r="E275" s="20" t="s">
        <v>73</v>
      </c>
      <c r="F275" s="20"/>
      <c r="H275" s="5" t="n">
        <v>-18.53</v>
      </c>
      <c r="I275" s="21"/>
      <c r="J275" s="22" t="n">
        <f aca="false">SUM(H275:I275)+J274</f>
        <v>9559.35</v>
      </c>
    </row>
    <row r="276" customFormat="false" ht="13.5" hidden="false" customHeight="false" outlineLevel="0" collapsed="false">
      <c r="A276" s="11" t="n">
        <v>1</v>
      </c>
      <c r="B276" s="11"/>
      <c r="C276" s="18" t="n">
        <v>36300</v>
      </c>
      <c r="D276" s="19" t="s">
        <v>110</v>
      </c>
      <c r="E276" s="20" t="s">
        <v>179</v>
      </c>
      <c r="F276" s="20"/>
      <c r="H276" s="5"/>
      <c r="I276" s="21"/>
      <c r="J276" s="22" t="n">
        <f aca="false">SUM(H276:I276)+J275</f>
        <v>9559.35</v>
      </c>
    </row>
    <row r="277" customFormat="false" ht="13.5" hidden="false" customHeight="false" outlineLevel="0" collapsed="false">
      <c r="A277" s="11" t="n">
        <v>1</v>
      </c>
      <c r="B277" s="11"/>
      <c r="C277" s="18" t="n">
        <v>36300</v>
      </c>
      <c r="D277" s="19"/>
      <c r="E277" s="20" t="s">
        <v>0</v>
      </c>
      <c r="F277" s="20"/>
      <c r="H277" s="5" t="n">
        <v>-27.64</v>
      </c>
      <c r="I277" s="21"/>
      <c r="J277" s="22" t="n">
        <f aca="false">SUM(H277:I277)+J276</f>
        <v>9531.71</v>
      </c>
    </row>
    <row r="278" customFormat="false" ht="13.5" hidden="false" customHeight="false" outlineLevel="0" collapsed="false">
      <c r="A278" s="11" t="n">
        <v>1</v>
      </c>
      <c r="B278" s="11"/>
      <c r="C278" s="18" t="n">
        <v>36301</v>
      </c>
      <c r="D278" s="19" t="n">
        <v>1764</v>
      </c>
      <c r="E278" s="20" t="s">
        <v>70</v>
      </c>
      <c r="F278" s="20"/>
      <c r="H278" s="5" t="n">
        <v>-43.3</v>
      </c>
      <c r="I278" s="21"/>
      <c r="J278" s="22" t="n">
        <f aca="false">SUM(H278:I278)+J277</f>
        <v>9488.41</v>
      </c>
    </row>
    <row r="279" customFormat="false" ht="13.5" hidden="false" customHeight="false" outlineLevel="0" collapsed="false">
      <c r="A279" s="11" t="n">
        <v>1</v>
      </c>
      <c r="B279" s="11"/>
      <c r="C279" s="18" t="n">
        <v>36301</v>
      </c>
      <c r="D279" s="19" t="n">
        <v>1765</v>
      </c>
      <c r="E279" s="20" t="s">
        <v>180</v>
      </c>
      <c r="F279" s="20"/>
      <c r="H279" s="5" t="n">
        <v>-584.27</v>
      </c>
      <c r="I279" s="21"/>
      <c r="J279" s="22" t="n">
        <f aca="false">SUM(H279:I279)+J278</f>
        <v>8904.14</v>
      </c>
    </row>
    <row r="280" customFormat="false" ht="13.5" hidden="false" customHeight="false" outlineLevel="0" collapsed="false">
      <c r="A280" s="11" t="n">
        <v>1</v>
      </c>
      <c r="B280" s="11"/>
      <c r="C280" s="18" t="n">
        <v>36301</v>
      </c>
      <c r="D280" s="19" t="n">
        <v>1766</v>
      </c>
      <c r="E280" s="20" t="s">
        <v>14</v>
      </c>
      <c r="F280" s="20"/>
      <c r="H280" s="5" t="n">
        <v>-25</v>
      </c>
      <c r="I280" s="21"/>
      <c r="J280" s="22" t="n">
        <f aca="false">SUM(H280:I280)+J279</f>
        <v>8879.14</v>
      </c>
    </row>
    <row r="281" customFormat="false" ht="13.5" hidden="false" customHeight="false" outlineLevel="0" collapsed="false">
      <c r="A281" s="11" t="n">
        <v>1</v>
      </c>
      <c r="B281" s="11"/>
      <c r="C281" s="18" t="n">
        <v>36301</v>
      </c>
      <c r="D281" s="19" t="n">
        <v>1767</v>
      </c>
      <c r="E281" s="20" t="s">
        <v>181</v>
      </c>
      <c r="F281" s="20"/>
      <c r="H281" s="5" t="n">
        <v>-2371.07</v>
      </c>
      <c r="I281" s="21"/>
      <c r="J281" s="22" t="n">
        <f aca="false">SUM(H281:I281)+J280</f>
        <v>6508.07</v>
      </c>
    </row>
    <row r="282" customFormat="false" ht="13.5" hidden="false" customHeight="false" outlineLevel="0" collapsed="false">
      <c r="A282" s="11" t="n">
        <v>1</v>
      </c>
      <c r="B282" s="11"/>
      <c r="C282" s="18" t="n">
        <v>36301</v>
      </c>
      <c r="D282" s="19" t="n">
        <v>1768</v>
      </c>
      <c r="E282" s="20" t="s">
        <v>137</v>
      </c>
      <c r="F282" s="20"/>
      <c r="H282" s="5" t="n">
        <v>-17.07</v>
      </c>
      <c r="I282" s="21"/>
      <c r="J282" s="22" t="n">
        <f aca="false">SUM(H282:I282)+J281</f>
        <v>6491</v>
      </c>
    </row>
    <row r="283" customFormat="false" ht="13.5" hidden="false" customHeight="false" outlineLevel="0" collapsed="false">
      <c r="A283" s="11" t="n">
        <v>1</v>
      </c>
      <c r="B283" s="11"/>
      <c r="C283" s="18" t="n">
        <v>36301</v>
      </c>
      <c r="D283" s="19" t="n">
        <v>1769</v>
      </c>
      <c r="E283" s="20" t="s">
        <v>182</v>
      </c>
      <c r="F283" s="20"/>
      <c r="H283" s="5" t="n">
        <v>-19.7</v>
      </c>
      <c r="I283" s="21"/>
      <c r="J283" s="22" t="n">
        <f aca="false">SUM(H283:I283)+J282</f>
        <v>6471.3</v>
      </c>
    </row>
    <row r="284" customFormat="false" ht="13.5" hidden="false" customHeight="false" outlineLevel="0" collapsed="false">
      <c r="A284" s="11" t="n">
        <v>1</v>
      </c>
      <c r="B284" s="11"/>
      <c r="C284" s="18" t="n">
        <v>36301</v>
      </c>
      <c r="D284" s="19" t="n">
        <v>1770</v>
      </c>
      <c r="E284" s="20" t="s">
        <v>183</v>
      </c>
      <c r="F284" s="20"/>
      <c r="H284" s="5" t="n">
        <v>-600</v>
      </c>
      <c r="I284" s="21"/>
      <c r="J284" s="22" t="n">
        <f aca="false">SUM(H284:I284)+J283</f>
        <v>5871.3</v>
      </c>
    </row>
    <row r="285" customFormat="false" ht="13.5" hidden="false" customHeight="false" outlineLevel="0" collapsed="false">
      <c r="A285" s="11" t="n">
        <v>1</v>
      </c>
      <c r="B285" s="11"/>
      <c r="C285" s="18" t="n">
        <v>36301</v>
      </c>
      <c r="D285" s="19"/>
      <c r="E285" s="20" t="s">
        <v>184</v>
      </c>
      <c r="F285" s="20"/>
      <c r="H285" s="5" t="n">
        <v>-62.38</v>
      </c>
      <c r="I285" s="21"/>
      <c r="J285" s="22" t="n">
        <f aca="false">SUM(H285:I285)+J284</f>
        <v>5808.92</v>
      </c>
    </row>
    <row r="286" customFormat="false" ht="13.5" hidden="false" customHeight="false" outlineLevel="0" collapsed="false">
      <c r="A286" s="11" t="n">
        <v>1</v>
      </c>
      <c r="B286" s="11"/>
      <c r="C286" s="18" t="n">
        <v>36301</v>
      </c>
      <c r="D286" s="19"/>
      <c r="E286" s="20" t="s">
        <v>185</v>
      </c>
      <c r="F286" s="20"/>
      <c r="H286" s="5" t="n">
        <v>-40</v>
      </c>
      <c r="I286" s="21"/>
      <c r="J286" s="22" t="n">
        <f aca="false">SUM(H286:I286)+J285</f>
        <v>5768.92</v>
      </c>
    </row>
    <row r="287" customFormat="false" ht="13.5" hidden="false" customHeight="false" outlineLevel="0" collapsed="false">
      <c r="A287" s="11" t="n">
        <v>1</v>
      </c>
      <c r="B287" s="11"/>
      <c r="C287" s="18" t="n">
        <v>36301</v>
      </c>
      <c r="D287" s="19"/>
      <c r="E287" s="20" t="s">
        <v>186</v>
      </c>
      <c r="F287" s="20"/>
      <c r="H287" s="5" t="n">
        <v>-28.11</v>
      </c>
      <c r="I287" s="21"/>
      <c r="J287" s="22" t="n">
        <f aca="false">SUM(H287:I287)+J286</f>
        <v>5740.81</v>
      </c>
    </row>
    <row r="288" customFormat="false" ht="13.5" hidden="false" customHeight="false" outlineLevel="0" collapsed="false">
      <c r="A288" s="11" t="n">
        <v>1</v>
      </c>
      <c r="B288" s="11"/>
      <c r="C288" s="18" t="n">
        <v>36301</v>
      </c>
      <c r="D288" s="19"/>
      <c r="E288" s="20" t="s">
        <v>187</v>
      </c>
      <c r="F288" s="20"/>
      <c r="H288" s="5" t="n">
        <v>-22.17</v>
      </c>
      <c r="I288" s="21"/>
      <c r="J288" s="22" t="n">
        <f aca="false">SUM(H288:I288)+J287</f>
        <v>5718.64</v>
      </c>
    </row>
    <row r="289" customFormat="false" ht="13.5" hidden="false" customHeight="false" outlineLevel="0" collapsed="false">
      <c r="A289" s="11" t="n">
        <v>1</v>
      </c>
      <c r="B289" s="11"/>
      <c r="C289" s="18" t="n">
        <v>36301</v>
      </c>
      <c r="D289" s="19"/>
      <c r="E289" s="20" t="s">
        <v>188</v>
      </c>
      <c r="F289" s="20"/>
      <c r="H289" s="5" t="n">
        <v>-7.75</v>
      </c>
      <c r="I289" s="21"/>
      <c r="J289" s="22" t="n">
        <f aca="false">SUM(H289:I289)+J288</f>
        <v>5710.89</v>
      </c>
    </row>
    <row r="290" customFormat="false" ht="13.5" hidden="false" customHeight="false" outlineLevel="0" collapsed="false">
      <c r="A290" s="11" t="n">
        <v>1</v>
      </c>
      <c r="B290" s="11"/>
      <c r="C290" s="18" t="n">
        <v>36301</v>
      </c>
      <c r="D290" s="19"/>
      <c r="E290" s="20" t="s">
        <v>36</v>
      </c>
      <c r="F290" s="20"/>
      <c r="H290" s="5"/>
      <c r="I290" s="21" t="n">
        <v>2103.42</v>
      </c>
      <c r="J290" s="22" t="n">
        <f aca="false">SUM(H290:I290)+J289</f>
        <v>7814.31</v>
      </c>
    </row>
    <row r="291" customFormat="false" ht="13.5" hidden="false" customHeight="false" outlineLevel="0" collapsed="false">
      <c r="A291" s="11" t="n">
        <v>1</v>
      </c>
      <c r="B291" s="11"/>
      <c r="C291" s="18" t="n">
        <v>36302</v>
      </c>
      <c r="D291" s="19" t="s">
        <v>110</v>
      </c>
      <c r="E291" s="20" t="s">
        <v>189</v>
      </c>
      <c r="F291" s="20"/>
      <c r="H291" s="5"/>
      <c r="I291" s="21"/>
      <c r="J291" s="22" t="n">
        <f aca="false">SUM(H291:I291)+J290</f>
        <v>7814.31</v>
      </c>
    </row>
    <row r="292" customFormat="false" ht="13.5" hidden="false" customHeight="false" outlineLevel="0" collapsed="false">
      <c r="A292" s="11" t="n">
        <v>1</v>
      </c>
      <c r="B292" s="11"/>
      <c r="C292" s="18" t="n">
        <v>36302</v>
      </c>
      <c r="D292" s="19"/>
      <c r="E292" s="20" t="s">
        <v>106</v>
      </c>
      <c r="F292" s="20"/>
      <c r="H292" s="5" t="n">
        <v>-100</v>
      </c>
      <c r="I292" s="21"/>
      <c r="J292" s="22" t="n">
        <f aca="false">SUM(H292:I292)+J291</f>
        <v>7714.31</v>
      </c>
    </row>
    <row r="293" customFormat="false" ht="13.5" hidden="false" customHeight="false" outlineLevel="0" collapsed="false">
      <c r="A293" s="11" t="n">
        <v>1</v>
      </c>
      <c r="B293" s="11"/>
      <c r="C293" s="18" t="n">
        <v>36302</v>
      </c>
      <c r="D293" s="19"/>
      <c r="E293" s="20" t="s">
        <v>190</v>
      </c>
      <c r="F293" s="20"/>
      <c r="H293" s="5" t="n">
        <v>-65.99</v>
      </c>
      <c r="I293" s="21"/>
      <c r="J293" s="22" t="n">
        <f aca="false">SUM(H293:I293)+J292</f>
        <v>7648.32</v>
      </c>
    </row>
    <row r="294" customFormat="false" ht="13.5" hidden="false" customHeight="false" outlineLevel="0" collapsed="false">
      <c r="A294" s="11" t="n">
        <v>1</v>
      </c>
      <c r="B294" s="11"/>
      <c r="C294" s="18" t="n">
        <v>36305</v>
      </c>
      <c r="D294" s="19" t="n">
        <v>1771</v>
      </c>
      <c r="E294" s="20" t="s">
        <v>107</v>
      </c>
      <c r="F294" s="20"/>
      <c r="H294" s="5" t="n">
        <v>-20</v>
      </c>
      <c r="I294" s="21"/>
      <c r="J294" s="22" t="n">
        <f aca="false">SUM(H294:I294)+J293</f>
        <v>7628.32</v>
      </c>
    </row>
    <row r="295" customFormat="false" ht="13.5" hidden="false" customHeight="false" outlineLevel="0" collapsed="false">
      <c r="A295" s="11" t="n">
        <v>1</v>
      </c>
      <c r="B295" s="11"/>
      <c r="C295" s="18" t="n">
        <v>36305</v>
      </c>
      <c r="D295" s="19"/>
      <c r="E295" s="20" t="s">
        <v>191</v>
      </c>
      <c r="F295" s="20"/>
      <c r="H295" s="5" t="n">
        <v>-90.24</v>
      </c>
      <c r="I295" s="21"/>
      <c r="J295" s="22" t="n">
        <f aca="false">SUM(H295:I295)+J294</f>
        <v>7538.08</v>
      </c>
    </row>
    <row r="296" customFormat="false" ht="13.5" hidden="false" customHeight="false" outlineLevel="0" collapsed="false">
      <c r="A296" s="11" t="n">
        <v>1</v>
      </c>
      <c r="B296" s="11"/>
      <c r="C296" s="18" t="n">
        <v>36305</v>
      </c>
      <c r="D296" s="19"/>
      <c r="E296" s="20" t="s">
        <v>192</v>
      </c>
      <c r="F296" s="20"/>
      <c r="H296" s="5"/>
      <c r="I296" s="21" t="n">
        <v>1020</v>
      </c>
      <c r="J296" s="22" t="n">
        <f aca="false">SUM(H296:I296)+J295</f>
        <v>8558.08000000001</v>
      </c>
    </row>
    <row r="297" customFormat="false" ht="13.5" hidden="false" customHeight="false" outlineLevel="0" collapsed="false">
      <c r="A297" s="11" t="n">
        <v>1</v>
      </c>
      <c r="B297" s="11"/>
      <c r="C297" s="18" t="n">
        <v>36306</v>
      </c>
      <c r="D297" s="19"/>
      <c r="E297" s="20" t="s">
        <v>106</v>
      </c>
      <c r="F297" s="20"/>
      <c r="H297" s="5" t="n">
        <v>-40</v>
      </c>
      <c r="I297" s="21"/>
      <c r="J297" s="22" t="n">
        <f aca="false">SUM(H297:I297)+J296</f>
        <v>8518.08000000001</v>
      </c>
    </row>
    <row r="298" customFormat="false" ht="13.5" hidden="false" customHeight="false" outlineLevel="0" collapsed="false">
      <c r="A298" s="11" t="n">
        <v>1</v>
      </c>
      <c r="B298" s="11"/>
      <c r="C298" s="18" t="n">
        <v>36306</v>
      </c>
      <c r="D298" s="19"/>
      <c r="E298" s="20" t="s">
        <v>176</v>
      </c>
      <c r="F298" s="20"/>
      <c r="H298" s="5" t="n">
        <v>-37.6</v>
      </c>
      <c r="I298" s="21"/>
      <c r="J298" s="22" t="n">
        <f aca="false">SUM(H298:I298)+J297</f>
        <v>8480.48000000001</v>
      </c>
    </row>
    <row r="299" customFormat="false" ht="13.5" hidden="false" customHeight="false" outlineLevel="0" collapsed="false">
      <c r="A299" s="11" t="n">
        <v>1</v>
      </c>
      <c r="B299" s="11"/>
      <c r="C299" s="18" t="n">
        <v>36307</v>
      </c>
      <c r="D299" s="19"/>
      <c r="E299" s="20" t="s">
        <v>193</v>
      </c>
      <c r="F299" s="20"/>
      <c r="H299" s="5" t="n">
        <v>-18.53</v>
      </c>
      <c r="I299" s="21"/>
      <c r="J299" s="22" t="n">
        <f aca="false">SUM(H299:I299)+J298</f>
        <v>8461.95</v>
      </c>
    </row>
    <row r="300" customFormat="false" ht="13.5" hidden="false" customHeight="false" outlineLevel="0" collapsed="false">
      <c r="A300" s="11" t="n">
        <v>1</v>
      </c>
      <c r="B300" s="11"/>
      <c r="C300" s="18" t="n">
        <v>36307</v>
      </c>
      <c r="D300" s="19"/>
      <c r="E300" s="20" t="s">
        <v>0</v>
      </c>
      <c r="F300" s="20"/>
      <c r="H300" s="5" t="n">
        <v>-16.59</v>
      </c>
      <c r="I300" s="21"/>
      <c r="J300" s="22" t="n">
        <f aca="false">SUM(H300:I300)+J299</f>
        <v>8445.36</v>
      </c>
    </row>
    <row r="301" customFormat="false" ht="13.5" hidden="false" customHeight="false" outlineLevel="0" collapsed="false">
      <c r="A301" s="11" t="n">
        <v>1</v>
      </c>
      <c r="B301" s="11"/>
      <c r="C301" s="18" t="n">
        <v>36307</v>
      </c>
      <c r="D301" s="19"/>
      <c r="E301" s="20" t="s">
        <v>0</v>
      </c>
      <c r="F301" s="20"/>
      <c r="H301" s="5" t="n">
        <v>-10.91</v>
      </c>
      <c r="I301" s="21"/>
      <c r="J301" s="22" t="n">
        <f aca="false">SUM(H301:I301)+J300</f>
        <v>8434.45</v>
      </c>
    </row>
    <row r="302" customFormat="false" ht="13.5" hidden="false" customHeight="false" outlineLevel="0" collapsed="false">
      <c r="A302" s="11" t="n">
        <v>1</v>
      </c>
      <c r="B302" s="11"/>
      <c r="C302" s="18" t="n">
        <v>36308</v>
      </c>
      <c r="D302" s="19" t="s">
        <v>110</v>
      </c>
      <c r="E302" s="20" t="s">
        <v>194</v>
      </c>
      <c r="F302" s="20"/>
      <c r="H302" s="5"/>
      <c r="I302" s="21"/>
      <c r="J302" s="22" t="n">
        <f aca="false">SUM(H302:I302)+J301</f>
        <v>8434.45</v>
      </c>
    </row>
    <row r="303" customFormat="false" ht="13.5" hidden="false" customHeight="false" outlineLevel="0" collapsed="false">
      <c r="A303" s="11" t="n">
        <v>1</v>
      </c>
      <c r="B303" s="11"/>
      <c r="C303" s="18" t="n">
        <v>36308</v>
      </c>
      <c r="D303" s="19"/>
      <c r="E303" s="20" t="s">
        <v>195</v>
      </c>
      <c r="F303" s="20"/>
      <c r="H303" s="5" t="n">
        <v>-22.21</v>
      </c>
      <c r="I303" s="21"/>
      <c r="J303" s="22" t="n">
        <f aca="false">SUM(H303:I303)+J302</f>
        <v>8412.24000000001</v>
      </c>
    </row>
    <row r="304" customFormat="false" ht="13.5" hidden="false" customHeight="false" outlineLevel="0" collapsed="false">
      <c r="A304" s="11" t="n">
        <v>1</v>
      </c>
      <c r="B304" s="11"/>
      <c r="C304" s="18" t="n">
        <v>36308</v>
      </c>
      <c r="D304" s="19"/>
      <c r="E304" s="20" t="s">
        <v>196</v>
      </c>
      <c r="F304" s="20"/>
      <c r="H304" s="5" t="n">
        <v>-16.25</v>
      </c>
      <c r="I304" s="21"/>
      <c r="J304" s="22" t="n">
        <f aca="false">SUM(H304:I304)+J303</f>
        <v>8395.99000000001</v>
      </c>
    </row>
    <row r="305" customFormat="false" ht="13.5" hidden="false" customHeight="false" outlineLevel="0" collapsed="false">
      <c r="A305" s="11" t="n">
        <v>1</v>
      </c>
      <c r="B305" s="11"/>
      <c r="C305" s="18" t="n">
        <v>36309</v>
      </c>
      <c r="D305" s="19" t="n">
        <v>1772</v>
      </c>
      <c r="E305" s="20" t="s">
        <v>101</v>
      </c>
      <c r="F305" s="20"/>
      <c r="H305" s="5" t="n">
        <v>-2534.4</v>
      </c>
      <c r="I305" s="21"/>
      <c r="J305" s="22" t="n">
        <f aca="false">SUM(H305:I305)+J304</f>
        <v>5861.59000000001</v>
      </c>
    </row>
    <row r="306" customFormat="false" ht="13.5" hidden="false" customHeight="false" outlineLevel="0" collapsed="false">
      <c r="A306" s="11" t="n">
        <v>1</v>
      </c>
      <c r="B306" s="11"/>
      <c r="C306" s="18" t="n">
        <v>36309</v>
      </c>
      <c r="D306" s="19" t="n">
        <v>1773</v>
      </c>
      <c r="E306" s="20" t="s">
        <v>197</v>
      </c>
      <c r="F306" s="20"/>
      <c r="H306" s="5" t="n">
        <v>-64.16</v>
      </c>
      <c r="I306" s="21"/>
      <c r="J306" s="22" t="n">
        <f aca="false">SUM(H306:I306)+J305</f>
        <v>5797.43000000001</v>
      </c>
    </row>
    <row r="307" customFormat="false" ht="13.5" hidden="false" customHeight="false" outlineLevel="0" collapsed="false">
      <c r="A307" s="11" t="n">
        <v>1</v>
      </c>
      <c r="B307" s="11"/>
      <c r="C307" s="18" t="n">
        <v>36309</v>
      </c>
      <c r="D307" s="19" t="n">
        <v>1774</v>
      </c>
      <c r="E307" s="20" t="s">
        <v>56</v>
      </c>
      <c r="F307" s="20"/>
      <c r="H307" s="5" t="n">
        <v>-43</v>
      </c>
      <c r="I307" s="21"/>
      <c r="J307" s="22" t="n">
        <f aca="false">SUM(H307:I307)+J306</f>
        <v>5754.43000000001</v>
      </c>
    </row>
    <row r="308" customFormat="false" ht="13.5" hidden="false" customHeight="false" outlineLevel="0" collapsed="false">
      <c r="A308" s="11" t="n">
        <v>1</v>
      </c>
      <c r="B308" s="11"/>
      <c r="C308" s="18" t="n">
        <v>36309</v>
      </c>
      <c r="D308" s="19" t="n">
        <v>1775</v>
      </c>
      <c r="E308" s="20" t="s">
        <v>198</v>
      </c>
      <c r="F308" s="20"/>
      <c r="H308" s="5" t="n">
        <v>-29.84</v>
      </c>
      <c r="I308" s="21"/>
      <c r="J308" s="22" t="n">
        <f aca="false">SUM(H308:I308)+J307</f>
        <v>5724.59000000001</v>
      </c>
    </row>
    <row r="309" customFormat="false" ht="13.5" hidden="false" customHeight="false" outlineLevel="0" collapsed="false">
      <c r="A309" s="11" t="n">
        <v>1</v>
      </c>
      <c r="B309" s="11"/>
      <c r="C309" s="18" t="n">
        <v>36309</v>
      </c>
      <c r="D309" s="19" t="n">
        <v>1776</v>
      </c>
      <c r="E309" s="20" t="s">
        <v>137</v>
      </c>
      <c r="F309" s="20"/>
      <c r="H309" s="5" t="n">
        <v>-129.87</v>
      </c>
      <c r="I309" s="21"/>
      <c r="J309" s="22" t="n">
        <f aca="false">SUM(H309:I309)+J308</f>
        <v>5594.72000000001</v>
      </c>
    </row>
    <row r="310" customFormat="false" ht="13.5" hidden="false" customHeight="false" outlineLevel="0" collapsed="false">
      <c r="A310" s="11" t="n">
        <v>1</v>
      </c>
      <c r="B310" s="11"/>
      <c r="C310" s="18" t="n">
        <v>36309</v>
      </c>
      <c r="D310" s="19" t="n">
        <v>1777</v>
      </c>
      <c r="E310" s="20" t="s">
        <v>86</v>
      </c>
      <c r="F310" s="20"/>
      <c r="H310" s="5" t="n">
        <v>-40.76</v>
      </c>
      <c r="I310" s="21"/>
      <c r="J310" s="22" t="n">
        <f aca="false">SUM(H310:I310)+J309</f>
        <v>5553.96000000001</v>
      </c>
    </row>
    <row r="311" customFormat="false" ht="13.5" hidden="false" customHeight="false" outlineLevel="0" collapsed="false">
      <c r="A311" s="11" t="n">
        <v>1</v>
      </c>
      <c r="B311" s="11"/>
      <c r="C311" s="18" t="n">
        <v>36309</v>
      </c>
      <c r="D311" s="19" t="n">
        <v>1778</v>
      </c>
      <c r="E311" s="20" t="s">
        <v>199</v>
      </c>
      <c r="F311" s="20"/>
      <c r="H311" s="5" t="n">
        <v>-55.81</v>
      </c>
      <c r="I311" s="21"/>
      <c r="J311" s="22" t="n">
        <f aca="false">SUM(H311:I311)+J310</f>
        <v>5498.15000000001</v>
      </c>
    </row>
    <row r="312" customFormat="false" ht="13.5" hidden="false" customHeight="false" outlineLevel="0" collapsed="false">
      <c r="A312" s="11" t="n">
        <v>1</v>
      </c>
      <c r="B312" s="11"/>
      <c r="C312" s="18" t="n">
        <v>36310</v>
      </c>
      <c r="D312" s="19"/>
      <c r="E312" s="20" t="s">
        <v>0</v>
      </c>
      <c r="F312" s="20"/>
      <c r="H312" s="5" t="n">
        <v>-50.39</v>
      </c>
      <c r="I312" s="21"/>
      <c r="J312" s="22" t="n">
        <f aca="false">SUM(H312:I312)+J311</f>
        <v>5447.76000000001</v>
      </c>
    </row>
    <row r="313" customFormat="false" ht="13.5" hidden="false" customHeight="false" outlineLevel="0" collapsed="false">
      <c r="A313" s="11" t="n">
        <v>1</v>
      </c>
      <c r="B313" s="11"/>
      <c r="C313" s="18" t="n">
        <v>36310</v>
      </c>
      <c r="D313" s="19"/>
      <c r="E313" s="20" t="s">
        <v>0</v>
      </c>
      <c r="F313" s="20"/>
      <c r="H313" s="5" t="n">
        <v>-37.65</v>
      </c>
      <c r="I313" s="21"/>
      <c r="J313" s="22" t="n">
        <f aca="false">SUM(H313:I313)+J312</f>
        <v>5410.11000000001</v>
      </c>
    </row>
    <row r="314" customFormat="false" ht="13.5" hidden="false" customHeight="false" outlineLevel="0" collapsed="false">
      <c r="A314" s="11" t="n">
        <v>1</v>
      </c>
      <c r="B314" s="11"/>
      <c r="C314" s="18" t="n">
        <v>36310</v>
      </c>
      <c r="D314" s="19"/>
      <c r="E314" s="20" t="s">
        <v>200</v>
      </c>
      <c r="F314" s="20"/>
      <c r="H314" s="5" t="n">
        <v>-23.96</v>
      </c>
      <c r="I314" s="21"/>
      <c r="J314" s="22" t="n">
        <f aca="false">SUM(H314:I314)+J313</f>
        <v>5386.15000000001</v>
      </c>
    </row>
    <row r="315" customFormat="false" ht="13.5" hidden="false" customHeight="false" outlineLevel="0" collapsed="false">
      <c r="A315" s="11" t="n">
        <v>1</v>
      </c>
      <c r="B315" s="11"/>
      <c r="C315" s="18" t="n">
        <v>36311</v>
      </c>
      <c r="D315" s="19" t="s">
        <v>110</v>
      </c>
      <c r="E315" s="20" t="s">
        <v>201</v>
      </c>
      <c r="F315" s="20"/>
      <c r="H315" s="5"/>
      <c r="I315" s="21"/>
      <c r="J315" s="22" t="n">
        <f aca="false">SUM(H315:I315)+J314</f>
        <v>5386.15000000001</v>
      </c>
    </row>
    <row r="316" customFormat="false" ht="13.5" hidden="false" customHeight="false" outlineLevel="0" collapsed="false">
      <c r="A316" s="11" t="n">
        <v>1</v>
      </c>
      <c r="B316" s="11"/>
      <c r="C316" s="18" t="n">
        <v>36311</v>
      </c>
      <c r="D316" s="19" t="s">
        <v>110</v>
      </c>
      <c r="E316" s="20" t="s">
        <v>202</v>
      </c>
      <c r="F316" s="20"/>
      <c r="H316" s="5"/>
      <c r="I316" s="21"/>
      <c r="J316" s="22" t="n">
        <f aca="false">SUM(H316:I316)+J315</f>
        <v>5386.15000000001</v>
      </c>
    </row>
    <row r="317" customFormat="false" ht="13.5" hidden="false" customHeight="false" outlineLevel="0" collapsed="false">
      <c r="A317" s="11" t="n">
        <v>1</v>
      </c>
      <c r="B317" s="11"/>
      <c r="C317" s="18" t="n">
        <v>36311</v>
      </c>
      <c r="D317" s="19"/>
      <c r="E317" s="20" t="s">
        <v>154</v>
      </c>
      <c r="F317" s="20"/>
      <c r="H317" s="5" t="n">
        <v>-38.71</v>
      </c>
      <c r="I317" s="21"/>
      <c r="J317" s="22" t="n">
        <f aca="false">SUM(H317:I317)+J316</f>
        <v>5347.44000000001</v>
      </c>
    </row>
    <row r="318" customFormat="false" ht="13.5" hidden="false" customHeight="false" outlineLevel="0" collapsed="false">
      <c r="A318" s="11" t="n">
        <v>1</v>
      </c>
      <c r="B318" s="11"/>
      <c r="C318" s="18" t="n">
        <v>36312</v>
      </c>
      <c r="D318" s="19" t="s">
        <v>15</v>
      </c>
      <c r="E318" s="20" t="s">
        <v>19</v>
      </c>
      <c r="F318" s="20"/>
      <c r="H318" s="5" t="n">
        <v>-1233.31</v>
      </c>
      <c r="I318" s="21"/>
      <c r="J318" s="22" t="n">
        <f aca="false">SUM(H318:I318)+J317</f>
        <v>4114.13000000001</v>
      </c>
    </row>
    <row r="319" customFormat="false" ht="13.5" hidden="false" customHeight="false" outlineLevel="0" collapsed="false">
      <c r="A319" s="11" t="n">
        <v>1</v>
      </c>
      <c r="B319" s="11"/>
      <c r="C319" s="18" t="n">
        <v>36312</v>
      </c>
      <c r="D319" s="19" t="s">
        <v>15</v>
      </c>
      <c r="E319" s="20" t="s">
        <v>61</v>
      </c>
      <c r="F319" s="20"/>
      <c r="H319" s="5" t="n">
        <v>-266.5</v>
      </c>
      <c r="I319" s="21"/>
      <c r="J319" s="22" t="n">
        <f aca="false">SUM(H319:I319)+J318</f>
        <v>3847.63</v>
      </c>
    </row>
    <row r="320" customFormat="false" ht="13.5" hidden="false" customHeight="false" outlineLevel="0" collapsed="false">
      <c r="A320" s="11" t="n">
        <v>1</v>
      </c>
      <c r="B320" s="11"/>
      <c r="C320" s="18" t="n">
        <v>36312</v>
      </c>
      <c r="D320" s="19" t="s">
        <v>104</v>
      </c>
      <c r="E320" s="20" t="s">
        <v>62</v>
      </c>
      <c r="F320" s="20"/>
      <c r="H320" s="5" t="n">
        <v>-107</v>
      </c>
      <c r="I320" s="21"/>
      <c r="J320" s="22" t="n">
        <f aca="false">SUM(H320:I320)+J319</f>
        <v>3740.63</v>
      </c>
    </row>
    <row r="321" customFormat="false" ht="13.5" hidden="false" customHeight="false" outlineLevel="0" collapsed="false">
      <c r="A321" s="11" t="n">
        <v>1</v>
      </c>
      <c r="B321" s="11"/>
      <c r="C321" s="18" t="n">
        <v>36312</v>
      </c>
      <c r="D321" s="19"/>
      <c r="E321" s="20" t="s">
        <v>105</v>
      </c>
      <c r="F321" s="20"/>
      <c r="H321" s="5" t="n">
        <v>-22.91</v>
      </c>
      <c r="I321" s="21"/>
      <c r="J321" s="22" t="n">
        <f aca="false">SUM(H321:I321)+J320</f>
        <v>3717.72000000001</v>
      </c>
    </row>
    <row r="322" customFormat="false" ht="13.5" hidden="false" customHeight="false" outlineLevel="0" collapsed="false">
      <c r="A322" s="11" t="n">
        <v>1</v>
      </c>
      <c r="B322" s="11"/>
      <c r="C322" s="18" t="n">
        <v>36313</v>
      </c>
      <c r="D322" s="19"/>
      <c r="E322" s="20" t="s">
        <v>184</v>
      </c>
      <c r="F322" s="20"/>
      <c r="H322" s="5" t="n">
        <v>-84</v>
      </c>
      <c r="I322" s="21"/>
      <c r="J322" s="22" t="n">
        <f aca="false">SUM(H322:I322)+J321</f>
        <v>3633.72000000001</v>
      </c>
    </row>
    <row r="323" customFormat="false" ht="13.5" hidden="false" customHeight="false" outlineLevel="0" collapsed="false">
      <c r="A323" s="11" t="n">
        <v>1</v>
      </c>
      <c r="B323" s="11"/>
      <c r="C323" s="18" t="n">
        <v>36313</v>
      </c>
      <c r="D323" s="19"/>
      <c r="E323" s="20" t="s">
        <v>203</v>
      </c>
      <c r="F323" s="20"/>
      <c r="H323" s="5" t="n">
        <v>-18.42</v>
      </c>
      <c r="I323" s="21"/>
      <c r="J323" s="22" t="n">
        <f aca="false">SUM(H323:I323)+J322</f>
        <v>3615.3</v>
      </c>
    </row>
    <row r="324" customFormat="false" ht="13.5" hidden="false" customHeight="false" outlineLevel="0" collapsed="false">
      <c r="A324" s="11" t="n">
        <v>1</v>
      </c>
      <c r="B324" s="11"/>
      <c r="C324" s="18" t="n">
        <v>36314</v>
      </c>
      <c r="D324" s="19"/>
      <c r="E324" s="20" t="s">
        <v>0</v>
      </c>
      <c r="F324" s="20"/>
      <c r="H324" s="5" t="n">
        <v>-55.61</v>
      </c>
      <c r="I324" s="21"/>
      <c r="J324" s="22" t="n">
        <f aca="false">SUM(H324:I324)+J323</f>
        <v>3559.69</v>
      </c>
    </row>
    <row r="325" customFormat="false" ht="13.5" hidden="false" customHeight="false" outlineLevel="0" collapsed="false">
      <c r="A325" s="11" t="n">
        <v>1</v>
      </c>
      <c r="B325" s="11"/>
      <c r="C325" s="18" t="n">
        <v>36314</v>
      </c>
      <c r="D325" s="19"/>
      <c r="E325" s="20" t="s">
        <v>0</v>
      </c>
      <c r="F325" s="20"/>
      <c r="H325" s="5" t="n">
        <v>-33.46</v>
      </c>
      <c r="I325" s="21"/>
      <c r="J325" s="22" t="n">
        <f aca="false">SUM(H325:I325)+J324</f>
        <v>3526.23</v>
      </c>
    </row>
    <row r="326" customFormat="false" ht="13.5" hidden="false" customHeight="false" outlineLevel="0" collapsed="false">
      <c r="A326" s="11" t="n">
        <v>1</v>
      </c>
      <c r="B326" s="11"/>
      <c r="C326" s="18" t="n">
        <v>36314</v>
      </c>
      <c r="D326" s="19"/>
      <c r="E326" s="20" t="s">
        <v>0</v>
      </c>
      <c r="F326" s="20"/>
      <c r="H326" s="5" t="n">
        <v>-14.99</v>
      </c>
      <c r="I326" s="21"/>
      <c r="J326" s="22" t="n">
        <f aca="false">SUM(H326:I326)+J325</f>
        <v>3511.24000000001</v>
      </c>
    </row>
    <row r="327" customFormat="false" ht="13.5" hidden="false" customHeight="false" outlineLevel="0" collapsed="false">
      <c r="A327" s="11" t="n">
        <v>1</v>
      </c>
      <c r="B327" s="11"/>
      <c r="C327" s="18" t="n">
        <v>36314</v>
      </c>
      <c r="D327" s="19"/>
      <c r="E327" s="20" t="s">
        <v>204</v>
      </c>
      <c r="F327" s="20"/>
      <c r="H327" s="5" t="n">
        <v>-3.96</v>
      </c>
      <c r="I327" s="21"/>
      <c r="J327" s="22" t="n">
        <f aca="false">SUM(H327:I327)+J326</f>
        <v>3507.28</v>
      </c>
    </row>
    <row r="328" customFormat="false" ht="13.5" hidden="false" customHeight="false" outlineLevel="0" collapsed="false">
      <c r="A328" s="11" t="n">
        <v>1</v>
      </c>
      <c r="B328" s="11"/>
      <c r="C328" s="18" t="n">
        <v>36314</v>
      </c>
      <c r="D328" s="19"/>
      <c r="E328" s="20" t="s">
        <v>205</v>
      </c>
      <c r="F328" s="20"/>
      <c r="H328" s="5"/>
      <c r="I328" s="21" t="n">
        <v>2474.49</v>
      </c>
      <c r="J328" s="22" t="n">
        <f aca="false">SUM(H328:I328)+J327</f>
        <v>5981.77</v>
      </c>
    </row>
    <row r="329" customFormat="false" ht="13.5" hidden="false" customHeight="false" outlineLevel="0" collapsed="false">
      <c r="A329" s="11" t="n">
        <v>1</v>
      </c>
      <c r="B329" s="11"/>
      <c r="C329" s="18" t="n">
        <v>36315</v>
      </c>
      <c r="D329" s="19"/>
      <c r="E329" s="20" t="s">
        <v>206</v>
      </c>
      <c r="F329" s="20"/>
      <c r="H329" s="5" t="n">
        <v>-61.25</v>
      </c>
      <c r="I329" s="21"/>
      <c r="J329" s="22" t="n">
        <f aca="false">SUM(H329:I329)+J328</f>
        <v>5920.52</v>
      </c>
    </row>
    <row r="330" customFormat="false" ht="13.5" hidden="false" customHeight="false" outlineLevel="0" collapsed="false">
      <c r="A330" s="11" t="n">
        <v>1</v>
      </c>
      <c r="B330" s="11"/>
      <c r="C330" s="18" t="n">
        <v>36317</v>
      </c>
      <c r="D330" s="19" t="s">
        <v>110</v>
      </c>
      <c r="E330" s="20" t="s">
        <v>207</v>
      </c>
      <c r="F330" s="20"/>
      <c r="H330" s="5"/>
      <c r="I330" s="21"/>
      <c r="J330" s="22" t="n">
        <f aca="false">SUM(H330:I330)+J329</f>
        <v>5920.52</v>
      </c>
    </row>
    <row r="331" customFormat="false" ht="13.5" hidden="false" customHeight="false" outlineLevel="0" collapsed="false">
      <c r="A331" s="11" t="n">
        <v>1</v>
      </c>
      <c r="B331" s="11"/>
      <c r="C331" s="18" t="n">
        <v>36317</v>
      </c>
      <c r="D331" s="19"/>
      <c r="E331" s="20" t="s">
        <v>208</v>
      </c>
      <c r="F331" s="20"/>
      <c r="H331" s="5" t="n">
        <v>-82.75</v>
      </c>
      <c r="I331" s="21"/>
      <c r="J331" s="22" t="n">
        <f aca="false">SUM(H331:I331)+J330</f>
        <v>5837.77</v>
      </c>
    </row>
    <row r="332" customFormat="false" ht="13.5" hidden="false" customHeight="false" outlineLevel="0" collapsed="false">
      <c r="A332" s="11" t="n">
        <v>1</v>
      </c>
      <c r="B332" s="11"/>
      <c r="C332" s="18" t="n">
        <v>36317</v>
      </c>
      <c r="D332" s="19"/>
      <c r="E332" s="20" t="s">
        <v>47</v>
      </c>
      <c r="F332" s="20"/>
      <c r="H332" s="5" t="n">
        <v>-50</v>
      </c>
      <c r="I332" s="21"/>
      <c r="J332" s="22" t="n">
        <f aca="false">SUM(H332:I332)+J331</f>
        <v>5787.77</v>
      </c>
    </row>
    <row r="333" customFormat="false" ht="13.5" hidden="false" customHeight="false" outlineLevel="0" collapsed="false">
      <c r="A333" s="11" t="n">
        <v>1</v>
      </c>
      <c r="B333" s="11"/>
      <c r="C333" s="18" t="n">
        <v>36318</v>
      </c>
      <c r="D333" s="19" t="s">
        <v>110</v>
      </c>
      <c r="E333" s="20" t="s">
        <v>209</v>
      </c>
      <c r="F333" s="20"/>
      <c r="H333" s="5"/>
      <c r="I333" s="21"/>
      <c r="J333" s="22" t="n">
        <f aca="false">SUM(H333:I333)+J332</f>
        <v>5787.77</v>
      </c>
    </row>
    <row r="334" customFormat="false" ht="13.5" hidden="false" customHeight="false" outlineLevel="0" collapsed="false">
      <c r="A334" s="11" t="n">
        <v>1</v>
      </c>
      <c r="B334" s="11"/>
      <c r="C334" s="18" t="n">
        <v>36318</v>
      </c>
      <c r="D334" s="19"/>
      <c r="E334" s="20" t="s">
        <v>203</v>
      </c>
      <c r="F334" s="20"/>
      <c r="H334" s="5" t="n">
        <v>-18.21</v>
      </c>
      <c r="I334" s="21"/>
      <c r="J334" s="22" t="n">
        <f aca="false">SUM(H334:I334)+J333</f>
        <v>5769.56</v>
      </c>
    </row>
    <row r="335" customFormat="false" ht="13.5" hidden="false" customHeight="false" outlineLevel="0" collapsed="false">
      <c r="A335" s="11" t="n">
        <v>1</v>
      </c>
      <c r="B335" s="11"/>
      <c r="C335" s="18" t="n">
        <v>36319</v>
      </c>
      <c r="D335" s="19" t="n">
        <v>1779</v>
      </c>
      <c r="E335" s="20" t="s">
        <v>47</v>
      </c>
      <c r="F335" s="20"/>
      <c r="H335" s="5" t="n">
        <v>-50</v>
      </c>
      <c r="I335" s="21"/>
      <c r="J335" s="22" t="n">
        <f aca="false">SUM(H335:I335)+J334</f>
        <v>5719.56</v>
      </c>
    </row>
    <row r="336" customFormat="false" ht="13.5" hidden="false" customHeight="false" outlineLevel="0" collapsed="false">
      <c r="A336" s="11" t="n">
        <v>1</v>
      </c>
      <c r="B336" s="11"/>
      <c r="C336" s="18" t="n">
        <v>36319</v>
      </c>
      <c r="D336" s="19"/>
      <c r="E336" s="20" t="s">
        <v>0</v>
      </c>
      <c r="F336" s="20"/>
      <c r="H336" s="5" t="n">
        <v>-70.32</v>
      </c>
      <c r="I336" s="21"/>
      <c r="J336" s="22" t="n">
        <f aca="false">SUM(H336:I336)+J335</f>
        <v>5649.24</v>
      </c>
    </row>
    <row r="337" customFormat="false" ht="13.5" hidden="false" customHeight="false" outlineLevel="0" collapsed="false">
      <c r="A337" s="11" t="n">
        <v>1</v>
      </c>
      <c r="B337" s="11"/>
      <c r="C337" s="18" t="n">
        <v>36319</v>
      </c>
      <c r="D337" s="19"/>
      <c r="E337" s="20" t="s">
        <v>210</v>
      </c>
      <c r="F337" s="20"/>
      <c r="H337" s="5" t="n">
        <v>-22.01</v>
      </c>
      <c r="I337" s="21"/>
      <c r="J337" s="22" t="n">
        <f aca="false">SUM(H337:I337)+J336</f>
        <v>5627.23</v>
      </c>
    </row>
    <row r="338" customFormat="false" ht="13.5" hidden="false" customHeight="false" outlineLevel="0" collapsed="false">
      <c r="A338" s="11" t="n">
        <v>1</v>
      </c>
      <c r="B338" s="11"/>
      <c r="C338" s="18" t="n">
        <v>36319</v>
      </c>
      <c r="D338" s="19"/>
      <c r="E338" s="20" t="s">
        <v>107</v>
      </c>
      <c r="F338" s="20"/>
      <c r="H338" s="5" t="n">
        <v>-10</v>
      </c>
      <c r="I338" s="21"/>
      <c r="J338" s="22" t="n">
        <f aca="false">SUM(H338:I338)+J337</f>
        <v>5617.23</v>
      </c>
    </row>
    <row r="339" customFormat="false" ht="13.5" hidden="false" customHeight="false" outlineLevel="0" collapsed="false">
      <c r="A339" s="11" t="n">
        <v>1</v>
      </c>
      <c r="B339" s="11"/>
      <c r="C339" s="18" t="n">
        <v>36320</v>
      </c>
      <c r="D339" s="19"/>
      <c r="E339" s="20" t="s">
        <v>106</v>
      </c>
      <c r="F339" s="20"/>
      <c r="H339" s="5" t="n">
        <v>-40</v>
      </c>
      <c r="I339" s="21"/>
      <c r="J339" s="22" t="n">
        <f aca="false">SUM(H339:I339)+J338</f>
        <v>5577.23</v>
      </c>
    </row>
    <row r="340" customFormat="false" ht="13.5" hidden="false" customHeight="false" outlineLevel="0" collapsed="false">
      <c r="A340" s="11" t="n">
        <v>1</v>
      </c>
      <c r="B340" s="11"/>
      <c r="C340" s="18" t="n">
        <v>36320</v>
      </c>
      <c r="D340" s="19"/>
      <c r="E340" s="20" t="s">
        <v>0</v>
      </c>
      <c r="F340" s="20"/>
      <c r="H340" s="5" t="n">
        <v>-15.41</v>
      </c>
      <c r="I340" s="21"/>
      <c r="J340" s="22" t="n">
        <f aca="false">SUM(H340:I340)+J339</f>
        <v>5561.82</v>
      </c>
    </row>
    <row r="341" customFormat="false" ht="13.5" hidden="false" customHeight="false" outlineLevel="0" collapsed="false">
      <c r="A341" s="11" t="n">
        <v>1</v>
      </c>
      <c r="B341" s="11"/>
      <c r="C341" s="18" t="n">
        <v>36322</v>
      </c>
      <c r="D341" s="19" t="n">
        <v>1780</v>
      </c>
      <c r="E341" s="20" t="s">
        <v>211</v>
      </c>
      <c r="F341" s="20"/>
      <c r="H341" s="5" t="n">
        <v>-10</v>
      </c>
      <c r="I341" s="21"/>
      <c r="J341" s="22" t="n">
        <f aca="false">SUM(H341:I341)+J340</f>
        <v>5551.82</v>
      </c>
    </row>
    <row r="342" customFormat="false" ht="13.5" hidden="false" customHeight="false" outlineLevel="0" collapsed="false">
      <c r="A342" s="11" t="n">
        <v>1</v>
      </c>
      <c r="B342" s="11"/>
      <c r="C342" s="18" t="n">
        <v>36322</v>
      </c>
      <c r="D342" s="19"/>
      <c r="E342" s="20" t="s">
        <v>212</v>
      </c>
      <c r="F342" s="20"/>
      <c r="H342" s="5" t="n">
        <v>-84.64</v>
      </c>
      <c r="I342" s="21"/>
      <c r="J342" s="22" t="n">
        <f aca="false">SUM(H342:I342)+J341</f>
        <v>5467.18</v>
      </c>
    </row>
    <row r="343" customFormat="false" ht="13.5" hidden="false" customHeight="false" outlineLevel="0" collapsed="false">
      <c r="A343" s="11" t="n">
        <v>1</v>
      </c>
      <c r="B343" s="11"/>
      <c r="C343" s="18" t="n">
        <v>36322</v>
      </c>
      <c r="D343" s="19"/>
      <c r="E343" s="20" t="s">
        <v>93</v>
      </c>
      <c r="F343" s="20"/>
      <c r="H343" s="5" t="n">
        <v>-40</v>
      </c>
      <c r="I343" s="21"/>
      <c r="J343" s="22" t="n">
        <f aca="false">SUM(H343:I343)+J342</f>
        <v>5427.18</v>
      </c>
    </row>
    <row r="344" customFormat="false" ht="13.5" hidden="false" customHeight="false" outlineLevel="0" collapsed="false">
      <c r="A344" s="11" t="n">
        <v>1</v>
      </c>
      <c r="B344" s="11"/>
      <c r="C344" s="18" t="n">
        <v>36322</v>
      </c>
      <c r="D344" s="19"/>
      <c r="E344" s="20" t="s">
        <v>0</v>
      </c>
      <c r="F344" s="20"/>
      <c r="H344" s="5" t="n">
        <v>-24.61</v>
      </c>
      <c r="I344" s="21"/>
      <c r="J344" s="22" t="n">
        <f aca="false">SUM(H344:I344)+J343</f>
        <v>5402.57</v>
      </c>
    </row>
    <row r="345" customFormat="false" ht="13.5" hidden="false" customHeight="false" outlineLevel="0" collapsed="false">
      <c r="A345" s="11" t="n">
        <v>1</v>
      </c>
      <c r="B345" s="11"/>
      <c r="C345" s="18" t="n">
        <v>36322</v>
      </c>
      <c r="D345" s="19"/>
      <c r="E345" s="20" t="s">
        <v>213</v>
      </c>
      <c r="F345" s="20"/>
      <c r="H345" s="5" t="n">
        <v>-7.57</v>
      </c>
      <c r="I345" s="21"/>
      <c r="J345" s="22" t="n">
        <f aca="false">SUM(H345:I345)+J344</f>
        <v>5395.00000000001</v>
      </c>
    </row>
    <row r="346" customFormat="false" ht="13.5" hidden="false" customHeight="false" outlineLevel="0" collapsed="false">
      <c r="A346" s="11" t="n">
        <v>1</v>
      </c>
      <c r="B346" s="11"/>
      <c r="C346" s="18" t="n">
        <v>36323</v>
      </c>
      <c r="D346" s="19"/>
      <c r="E346" s="20" t="s">
        <v>0</v>
      </c>
      <c r="F346" s="20"/>
      <c r="H346" s="5" t="n">
        <v>-59.6</v>
      </c>
      <c r="I346" s="21"/>
      <c r="J346" s="22" t="n">
        <f aca="false">SUM(H346:I346)+J345</f>
        <v>5335.4</v>
      </c>
    </row>
    <row r="347" customFormat="false" ht="13.5" hidden="false" customHeight="false" outlineLevel="0" collapsed="false">
      <c r="A347" s="11" t="n">
        <v>1</v>
      </c>
      <c r="B347" s="11"/>
      <c r="C347" s="18" t="n">
        <v>36324</v>
      </c>
      <c r="D347" s="19" t="n">
        <v>1781</v>
      </c>
      <c r="E347" s="20" t="s">
        <v>14</v>
      </c>
      <c r="F347" s="20"/>
      <c r="H347" s="5" t="n">
        <v>-25</v>
      </c>
      <c r="I347" s="21"/>
      <c r="J347" s="22" t="n">
        <f aca="false">SUM(H347:I347)+J346</f>
        <v>5310.4</v>
      </c>
    </row>
    <row r="348" customFormat="false" ht="13.5" hidden="false" customHeight="false" outlineLevel="0" collapsed="false">
      <c r="A348" s="11" t="n">
        <v>1</v>
      </c>
      <c r="B348" s="11"/>
      <c r="C348" s="18" t="n">
        <v>36324</v>
      </c>
      <c r="D348" s="19" t="n">
        <v>1782</v>
      </c>
      <c r="E348" s="20" t="s">
        <v>31</v>
      </c>
      <c r="F348" s="20"/>
      <c r="H348" s="5" t="n">
        <v>-240.12</v>
      </c>
      <c r="I348" s="21"/>
      <c r="J348" s="22" t="n">
        <f aca="false">SUM(H348:I348)+J347</f>
        <v>5070.28</v>
      </c>
    </row>
    <row r="349" customFormat="false" ht="13.5" hidden="false" customHeight="false" outlineLevel="0" collapsed="false">
      <c r="A349" s="11" t="n">
        <v>1</v>
      </c>
      <c r="B349" s="11"/>
      <c r="C349" s="18" t="n">
        <v>36324</v>
      </c>
      <c r="D349" s="19" t="n">
        <v>1783</v>
      </c>
      <c r="E349" s="20" t="s">
        <v>181</v>
      </c>
      <c r="F349" s="20"/>
      <c r="H349" s="5" t="n">
        <v>-800</v>
      </c>
      <c r="I349" s="21"/>
      <c r="J349" s="22" t="n">
        <f aca="false">SUM(H349:I349)+J348</f>
        <v>4270.28</v>
      </c>
    </row>
    <row r="350" customFormat="false" ht="13.5" hidden="false" customHeight="false" outlineLevel="0" collapsed="false">
      <c r="A350" s="11" t="n">
        <v>1</v>
      </c>
      <c r="B350" s="11"/>
      <c r="C350" s="18" t="n">
        <v>36324</v>
      </c>
      <c r="D350" s="19" t="n">
        <v>1784</v>
      </c>
      <c r="E350" s="20" t="s">
        <v>86</v>
      </c>
      <c r="F350" s="20"/>
      <c r="H350" s="5" t="n">
        <v>-40.76</v>
      </c>
      <c r="I350" s="21"/>
      <c r="J350" s="22" t="n">
        <f aca="false">SUM(H350:I350)+J349</f>
        <v>4229.52</v>
      </c>
    </row>
    <row r="351" customFormat="false" ht="13.5" hidden="false" customHeight="false" outlineLevel="0" collapsed="false">
      <c r="A351" s="11" t="n">
        <v>1</v>
      </c>
      <c r="B351" s="11"/>
      <c r="C351" s="18" t="n">
        <v>36325</v>
      </c>
      <c r="D351" s="19"/>
      <c r="E351" s="20" t="s">
        <v>214</v>
      </c>
      <c r="F351" s="20"/>
      <c r="H351" s="5" t="n">
        <v>-82.5</v>
      </c>
      <c r="I351" s="21"/>
      <c r="J351" s="22" t="n">
        <f aca="false">SUM(H351:I351)+J350</f>
        <v>4147.02</v>
      </c>
    </row>
    <row r="352" customFormat="false" ht="13.5" hidden="false" customHeight="false" outlineLevel="0" collapsed="false">
      <c r="A352" s="11" t="n">
        <v>1</v>
      </c>
      <c r="B352" s="11"/>
      <c r="C352" s="18" t="n">
        <v>36325</v>
      </c>
      <c r="D352" s="19"/>
      <c r="E352" s="20" t="s">
        <v>0</v>
      </c>
      <c r="F352" s="20"/>
      <c r="H352" s="5" t="n">
        <v>-69.29</v>
      </c>
      <c r="I352" s="21"/>
      <c r="J352" s="22" t="n">
        <f aca="false">SUM(H352:I352)+J351</f>
        <v>4077.73</v>
      </c>
    </row>
    <row r="353" customFormat="false" ht="13.5" hidden="false" customHeight="false" outlineLevel="0" collapsed="false">
      <c r="A353" s="11" t="n">
        <v>1</v>
      </c>
      <c r="B353" s="11"/>
      <c r="C353" s="18" t="n">
        <v>36325</v>
      </c>
      <c r="D353" s="19"/>
      <c r="E353" s="20" t="s">
        <v>0</v>
      </c>
      <c r="F353" s="20"/>
      <c r="H353" s="5" t="n">
        <v>-26.24</v>
      </c>
      <c r="I353" s="21"/>
      <c r="J353" s="22" t="n">
        <f aca="false">SUM(H353:I353)+J352</f>
        <v>4051.49</v>
      </c>
    </row>
    <row r="354" customFormat="false" ht="13.5" hidden="false" customHeight="false" outlineLevel="0" collapsed="false">
      <c r="A354" s="11" t="n">
        <v>1</v>
      </c>
      <c r="B354" s="11"/>
      <c r="C354" s="18" t="n">
        <v>36326</v>
      </c>
      <c r="D354" s="19" t="s">
        <v>15</v>
      </c>
      <c r="E354" s="20" t="s">
        <v>177</v>
      </c>
      <c r="F354" s="20"/>
      <c r="H354" s="5" t="n">
        <v>-160</v>
      </c>
      <c r="I354" s="21"/>
      <c r="J354" s="22" t="n">
        <f aca="false">SUM(H354:I354)+J353</f>
        <v>3891.49</v>
      </c>
    </row>
    <row r="355" customFormat="false" ht="13.5" hidden="false" customHeight="false" outlineLevel="0" collapsed="false">
      <c r="A355" s="11" t="n">
        <v>1</v>
      </c>
      <c r="B355" s="11"/>
      <c r="C355" s="18" t="n">
        <v>36326</v>
      </c>
      <c r="D355" s="19" t="s">
        <v>15</v>
      </c>
      <c r="E355" s="20" t="s">
        <v>177</v>
      </c>
      <c r="F355" s="20"/>
      <c r="H355" s="5" t="n">
        <v>-160</v>
      </c>
      <c r="I355" s="21"/>
      <c r="J355" s="22" t="n">
        <f aca="false">SUM(H355:I355)+J354</f>
        <v>3731.49</v>
      </c>
    </row>
    <row r="356" customFormat="false" ht="13.5" hidden="false" customHeight="false" outlineLevel="0" collapsed="false">
      <c r="A356" s="11" t="n">
        <v>1</v>
      </c>
      <c r="B356" s="11"/>
      <c r="C356" s="18" t="n">
        <v>36326</v>
      </c>
      <c r="D356" s="19" t="s">
        <v>15</v>
      </c>
      <c r="E356" s="20" t="s">
        <v>16</v>
      </c>
      <c r="F356" s="20"/>
      <c r="H356" s="5" t="n">
        <v>-100</v>
      </c>
      <c r="I356" s="21"/>
      <c r="J356" s="22" t="n">
        <f aca="false">SUM(H356:I356)+J355</f>
        <v>3631.49</v>
      </c>
    </row>
    <row r="357" customFormat="false" ht="13.5" hidden="false" customHeight="false" outlineLevel="0" collapsed="false">
      <c r="A357" s="11" t="n">
        <v>1</v>
      </c>
      <c r="B357" s="11"/>
      <c r="C357" s="18" t="n">
        <v>36326</v>
      </c>
      <c r="D357" s="19" t="s">
        <v>15</v>
      </c>
      <c r="E357" s="20" t="s">
        <v>16</v>
      </c>
      <c r="F357" s="20"/>
      <c r="H357" s="5" t="n">
        <v>-100</v>
      </c>
      <c r="I357" s="21"/>
      <c r="J357" s="22" t="n">
        <f aca="false">SUM(H357:I357)+J356</f>
        <v>3531.49</v>
      </c>
    </row>
    <row r="358" customFormat="false" ht="13.5" hidden="false" customHeight="false" outlineLevel="0" collapsed="false">
      <c r="A358" s="11" t="n">
        <v>1</v>
      </c>
      <c r="B358" s="11"/>
      <c r="C358" s="18" t="n">
        <v>36326</v>
      </c>
      <c r="D358" s="19" t="s">
        <v>15</v>
      </c>
      <c r="E358" s="20" t="s">
        <v>18</v>
      </c>
      <c r="F358" s="20"/>
      <c r="H358" s="5" t="n">
        <v>-39.96</v>
      </c>
      <c r="I358" s="21"/>
      <c r="J358" s="22" t="n">
        <f aca="false">SUM(H358:I358)+J357</f>
        <v>3491.53</v>
      </c>
    </row>
    <row r="359" customFormat="false" ht="13.5" hidden="false" customHeight="false" outlineLevel="0" collapsed="false">
      <c r="A359" s="11" t="n">
        <v>1</v>
      </c>
      <c r="B359" s="11"/>
      <c r="C359" s="18" t="n">
        <v>36326</v>
      </c>
      <c r="D359" s="19" t="s">
        <v>15</v>
      </c>
      <c r="E359" s="20" t="s">
        <v>18</v>
      </c>
      <c r="F359" s="20"/>
      <c r="H359" s="5" t="n">
        <v>-12.72</v>
      </c>
      <c r="I359" s="21"/>
      <c r="J359" s="22" t="n">
        <f aca="false">SUM(H359:I359)+J358</f>
        <v>3478.81</v>
      </c>
    </row>
    <row r="360" customFormat="false" ht="13.5" hidden="false" customHeight="false" outlineLevel="0" collapsed="false">
      <c r="A360" s="11" t="n">
        <v>1</v>
      </c>
      <c r="B360" s="11"/>
      <c r="C360" s="18" t="n">
        <v>36328</v>
      </c>
      <c r="D360" s="19"/>
      <c r="E360" s="20" t="s">
        <v>205</v>
      </c>
      <c r="F360" s="20"/>
      <c r="H360" s="5"/>
      <c r="I360" s="21" t="n">
        <v>2474.5</v>
      </c>
      <c r="J360" s="22" t="n">
        <f aca="false">SUM(H360:I360)+J359</f>
        <v>5953.31000000001</v>
      </c>
    </row>
    <row r="361" customFormat="false" ht="13.5" hidden="false" customHeight="false" outlineLevel="0" collapsed="false">
      <c r="A361" s="11" t="n">
        <v>1</v>
      </c>
      <c r="B361" s="11"/>
      <c r="C361" s="18" t="n">
        <v>36329</v>
      </c>
      <c r="D361" s="19"/>
      <c r="E361" s="20" t="s">
        <v>184</v>
      </c>
      <c r="F361" s="20"/>
      <c r="H361" s="5" t="n">
        <v>-59.31</v>
      </c>
      <c r="I361" s="21"/>
      <c r="J361" s="22" t="n">
        <f aca="false">SUM(H361:I361)+J360</f>
        <v>5894.00000000001</v>
      </c>
    </row>
    <row r="362" customFormat="false" ht="13.5" hidden="false" customHeight="false" outlineLevel="0" collapsed="false">
      <c r="A362" s="11" t="n">
        <v>1</v>
      </c>
      <c r="B362" s="11"/>
      <c r="C362" s="18" t="n">
        <v>36329</v>
      </c>
      <c r="D362" s="19"/>
      <c r="E362" s="20" t="s">
        <v>105</v>
      </c>
      <c r="F362" s="20"/>
      <c r="H362" s="5" t="n">
        <v>-18.83</v>
      </c>
      <c r="I362" s="21"/>
      <c r="J362" s="22" t="n">
        <f aca="false">SUM(H362:I362)+J361</f>
        <v>5875.17000000001</v>
      </c>
    </row>
    <row r="363" customFormat="false" ht="13.5" hidden="false" customHeight="false" outlineLevel="0" collapsed="false">
      <c r="A363" s="11" t="n">
        <v>1</v>
      </c>
      <c r="B363" s="11"/>
      <c r="C363" s="18" t="n">
        <v>36330</v>
      </c>
      <c r="D363" s="19"/>
      <c r="E363" s="20" t="s">
        <v>215</v>
      </c>
      <c r="F363" s="20"/>
      <c r="H363" s="5" t="n">
        <v>-34.85</v>
      </c>
      <c r="I363" s="21"/>
      <c r="J363" s="22" t="n">
        <f aca="false">SUM(H363:I363)+J362</f>
        <v>5840.32</v>
      </c>
    </row>
    <row r="364" customFormat="false" ht="13.5" hidden="false" customHeight="false" outlineLevel="0" collapsed="false">
      <c r="A364" s="11" t="n">
        <v>1</v>
      </c>
      <c r="B364" s="11"/>
      <c r="C364" s="18" t="n">
        <v>36330</v>
      </c>
      <c r="D364" s="19"/>
      <c r="E364" s="20" t="s">
        <v>216</v>
      </c>
      <c r="F364" s="20"/>
      <c r="H364" s="5"/>
      <c r="I364" s="21"/>
      <c r="J364" s="22" t="n">
        <f aca="false">SUM(H364:I364)+J363</f>
        <v>5840.32</v>
      </c>
    </row>
    <row r="365" customFormat="false" ht="13.5" hidden="false" customHeight="false" outlineLevel="0" collapsed="false">
      <c r="A365" s="11" t="n">
        <v>1</v>
      </c>
      <c r="B365" s="11"/>
      <c r="C365" s="18" t="n">
        <v>36331</v>
      </c>
      <c r="D365" s="19" t="n">
        <v>1785</v>
      </c>
      <c r="E365" s="20" t="s">
        <v>47</v>
      </c>
      <c r="F365" s="20"/>
      <c r="H365" s="5" t="n">
        <v>-50</v>
      </c>
      <c r="I365" s="21"/>
      <c r="J365" s="22" t="n">
        <f aca="false">SUM(H365:I365)+J364</f>
        <v>5790.32</v>
      </c>
    </row>
    <row r="366" customFormat="false" ht="13.5" hidden="false" customHeight="false" outlineLevel="0" collapsed="false">
      <c r="A366" s="11" t="n">
        <v>1</v>
      </c>
      <c r="B366" s="11"/>
      <c r="C366" s="18" t="n">
        <v>36331</v>
      </c>
      <c r="D366" s="19"/>
      <c r="E366" s="20" t="s">
        <v>217</v>
      </c>
      <c r="F366" s="20"/>
      <c r="H366" s="5" t="n">
        <v>-106.65</v>
      </c>
      <c r="I366" s="21"/>
      <c r="J366" s="22" t="n">
        <f aca="false">SUM(H366:I366)+J365</f>
        <v>5683.67000000001</v>
      </c>
    </row>
    <row r="367" customFormat="false" ht="13.5" hidden="false" customHeight="false" outlineLevel="0" collapsed="false">
      <c r="A367" s="11" t="n">
        <v>1</v>
      </c>
      <c r="B367" s="11"/>
      <c r="C367" s="18" t="n">
        <v>36331</v>
      </c>
      <c r="D367" s="19"/>
      <c r="E367" s="20" t="s">
        <v>176</v>
      </c>
      <c r="F367" s="20"/>
      <c r="H367" s="5" t="n">
        <v>-75.7</v>
      </c>
      <c r="I367" s="21"/>
      <c r="J367" s="22" t="n">
        <f aca="false">SUM(H367:I367)+J366</f>
        <v>5607.97000000001</v>
      </c>
    </row>
    <row r="368" customFormat="false" ht="13.5" hidden="false" customHeight="false" outlineLevel="0" collapsed="false">
      <c r="A368" s="11" t="n">
        <v>1</v>
      </c>
      <c r="B368" s="11"/>
      <c r="C368" s="18" t="n">
        <v>36332</v>
      </c>
      <c r="D368" s="19" t="n">
        <v>1786</v>
      </c>
      <c r="E368" s="20" t="s">
        <v>101</v>
      </c>
      <c r="F368" s="20"/>
      <c r="H368" s="5" t="n">
        <v>-9.45</v>
      </c>
      <c r="I368" s="21"/>
      <c r="J368" s="22" t="n">
        <f aca="false">SUM(H368:I368)+J367</f>
        <v>5598.52000000001</v>
      </c>
    </row>
    <row r="369" customFormat="false" ht="13.5" hidden="false" customHeight="false" outlineLevel="0" collapsed="false">
      <c r="A369" s="11" t="n">
        <v>1</v>
      </c>
      <c r="B369" s="11"/>
      <c r="C369" s="18" t="n">
        <v>36332</v>
      </c>
      <c r="D369" s="19" t="n">
        <v>1787</v>
      </c>
      <c r="E369" s="20" t="s">
        <v>218</v>
      </c>
      <c r="F369" s="20"/>
      <c r="H369" s="5" t="n">
        <v>-55.81</v>
      </c>
      <c r="I369" s="21"/>
      <c r="J369" s="22" t="n">
        <f aca="false">SUM(H369:I369)+J368</f>
        <v>5542.71000000001</v>
      </c>
    </row>
    <row r="370" customFormat="false" ht="13.5" hidden="false" customHeight="false" outlineLevel="0" collapsed="false">
      <c r="A370" s="11" t="n">
        <v>1</v>
      </c>
      <c r="B370" s="11"/>
      <c r="C370" s="18" t="n">
        <v>36332</v>
      </c>
      <c r="D370" s="19" t="n">
        <v>1788</v>
      </c>
      <c r="E370" s="20" t="s">
        <v>55</v>
      </c>
      <c r="F370" s="20"/>
      <c r="H370" s="5" t="n">
        <v>-15.53</v>
      </c>
      <c r="I370" s="21"/>
      <c r="J370" s="22" t="n">
        <f aca="false">SUM(H370:I370)+J369</f>
        <v>5527.18000000001</v>
      </c>
    </row>
    <row r="371" customFormat="false" ht="13.5" hidden="false" customHeight="false" outlineLevel="0" collapsed="false">
      <c r="A371" s="11" t="n">
        <v>1</v>
      </c>
      <c r="B371" s="11"/>
      <c r="C371" s="18" t="n">
        <v>36332</v>
      </c>
      <c r="D371" s="19" t="n">
        <v>1789</v>
      </c>
      <c r="E371" s="20" t="s">
        <v>70</v>
      </c>
      <c r="F371" s="20"/>
      <c r="H371" s="5" t="n">
        <v>-129.81</v>
      </c>
      <c r="I371" s="21"/>
      <c r="J371" s="22" t="n">
        <f aca="false">SUM(H371:I371)+J370</f>
        <v>5397.37</v>
      </c>
    </row>
    <row r="372" customFormat="false" ht="13.5" hidden="false" customHeight="false" outlineLevel="0" collapsed="false">
      <c r="A372" s="11" t="n">
        <v>1</v>
      </c>
      <c r="B372" s="11"/>
      <c r="C372" s="18" t="n">
        <v>36332</v>
      </c>
      <c r="D372" s="19"/>
      <c r="E372" s="20" t="s">
        <v>0</v>
      </c>
      <c r="F372" s="20"/>
      <c r="H372" s="5" t="n">
        <v>-19.82</v>
      </c>
      <c r="I372" s="21"/>
      <c r="J372" s="22" t="n">
        <f aca="false">SUM(H372:I372)+J371</f>
        <v>5377.55000000001</v>
      </c>
    </row>
    <row r="373" customFormat="false" ht="13.5" hidden="false" customHeight="false" outlineLevel="0" collapsed="false">
      <c r="A373" s="11" t="n">
        <v>1</v>
      </c>
      <c r="B373" s="11"/>
      <c r="C373" s="18" t="n">
        <v>36334</v>
      </c>
      <c r="D373" s="19" t="n">
        <v>1790</v>
      </c>
      <c r="E373" s="20"/>
      <c r="F373" s="20"/>
      <c r="H373" s="5" t="n">
        <v>-82</v>
      </c>
      <c r="I373" s="21"/>
      <c r="J373" s="22" t="n">
        <f aca="false">SUM(H373:I373)+J372</f>
        <v>5295.55000000001</v>
      </c>
    </row>
    <row r="374" customFormat="false" ht="13.5" hidden="false" customHeight="false" outlineLevel="0" collapsed="false">
      <c r="A374" s="11" t="n">
        <v>1</v>
      </c>
      <c r="B374" s="11"/>
      <c r="C374" s="18" t="n">
        <v>36334</v>
      </c>
      <c r="D374" s="19"/>
      <c r="E374" s="20" t="s">
        <v>219</v>
      </c>
      <c r="F374" s="20"/>
      <c r="H374" s="5" t="n">
        <v>-19</v>
      </c>
      <c r="I374" s="21"/>
      <c r="J374" s="22" t="n">
        <f aca="false">SUM(H374:I374)+J373</f>
        <v>5276.55000000001</v>
      </c>
    </row>
    <row r="375" customFormat="false" ht="13.5" hidden="false" customHeight="false" outlineLevel="0" collapsed="false">
      <c r="A375" s="11" t="n">
        <v>1</v>
      </c>
      <c r="B375" s="11"/>
      <c r="C375" s="18" t="n">
        <v>36335</v>
      </c>
      <c r="D375" s="19"/>
      <c r="E375" s="20" t="s">
        <v>79</v>
      </c>
      <c r="F375" s="20"/>
      <c r="H375" s="5"/>
      <c r="I375" s="21" t="n">
        <v>195.07</v>
      </c>
      <c r="J375" s="22" t="n">
        <f aca="false">SUM(H375:I375)+J374</f>
        <v>5471.62</v>
      </c>
    </row>
    <row r="376" customFormat="false" ht="13.5" hidden="false" customHeight="false" outlineLevel="0" collapsed="false">
      <c r="A376" s="11" t="n">
        <v>1</v>
      </c>
      <c r="B376" s="11"/>
      <c r="C376" s="18" t="n">
        <v>36336</v>
      </c>
      <c r="D376" s="19" t="n">
        <v>1795</v>
      </c>
      <c r="E376" s="20" t="s">
        <v>220</v>
      </c>
      <c r="F376" s="20"/>
      <c r="H376" s="5" t="n">
        <v>-25</v>
      </c>
      <c r="I376" s="21"/>
      <c r="J376" s="22" t="n">
        <f aca="false">SUM(H376:I376)+J375</f>
        <v>5446.62</v>
      </c>
    </row>
    <row r="377" customFormat="false" ht="13.5" hidden="false" customHeight="false" outlineLevel="0" collapsed="false">
      <c r="A377" s="11" t="n">
        <v>1</v>
      </c>
      <c r="B377" s="11"/>
      <c r="C377" s="18" t="n">
        <v>36336</v>
      </c>
      <c r="D377" s="19" t="n">
        <v>1796</v>
      </c>
      <c r="E377" s="20" t="s">
        <v>160</v>
      </c>
      <c r="F377" s="20"/>
      <c r="H377" s="5" t="n">
        <v>-29.84</v>
      </c>
      <c r="I377" s="21"/>
      <c r="J377" s="22" t="n">
        <f aca="false">SUM(H377:I377)+J376</f>
        <v>5416.78</v>
      </c>
    </row>
    <row r="378" customFormat="false" ht="13.5" hidden="false" customHeight="false" outlineLevel="0" collapsed="false">
      <c r="A378" s="11" t="n">
        <v>1</v>
      </c>
      <c r="B378" s="11"/>
      <c r="C378" s="18" t="n">
        <v>36336</v>
      </c>
      <c r="D378" s="19" t="n">
        <v>1797</v>
      </c>
      <c r="E378" s="20" t="s">
        <v>221</v>
      </c>
      <c r="F378" s="20"/>
      <c r="H378" s="5" t="n">
        <v>-144.05</v>
      </c>
      <c r="I378" s="21"/>
      <c r="J378" s="22" t="n">
        <f aca="false">SUM(H378:I378)+J377</f>
        <v>5272.73</v>
      </c>
    </row>
    <row r="379" customFormat="false" ht="13.5" hidden="false" customHeight="false" outlineLevel="0" collapsed="false">
      <c r="A379" s="11" t="n">
        <v>1</v>
      </c>
      <c r="B379" s="11"/>
      <c r="C379" s="18" t="n">
        <v>36336</v>
      </c>
      <c r="D379" s="19"/>
      <c r="E379" s="20" t="s">
        <v>176</v>
      </c>
      <c r="F379" s="20"/>
      <c r="H379" s="5" t="n">
        <v>-39.68</v>
      </c>
      <c r="I379" s="21"/>
      <c r="J379" s="22" t="n">
        <f aca="false">SUM(H379:I379)+J378</f>
        <v>5233.05</v>
      </c>
    </row>
    <row r="380" customFormat="false" ht="13.5" hidden="false" customHeight="false" outlineLevel="0" collapsed="false">
      <c r="A380" s="11" t="n">
        <v>1</v>
      </c>
      <c r="B380" s="11"/>
      <c r="C380" s="18" t="n">
        <v>36336</v>
      </c>
      <c r="D380" s="19"/>
      <c r="E380" s="20" t="s">
        <v>0</v>
      </c>
      <c r="F380" s="20"/>
      <c r="H380" s="5" t="n">
        <v>-14.94</v>
      </c>
      <c r="I380" s="21"/>
      <c r="J380" s="22" t="n">
        <f aca="false">SUM(H380:I380)+J379</f>
        <v>5218.11</v>
      </c>
    </row>
    <row r="381" customFormat="false" ht="13.5" hidden="false" customHeight="false" outlineLevel="0" collapsed="false">
      <c r="A381" s="11" t="n">
        <v>1</v>
      </c>
      <c r="B381" s="11"/>
      <c r="C381" s="18" t="n">
        <v>36337</v>
      </c>
      <c r="D381" s="19"/>
      <c r="E381" s="20" t="s">
        <v>222</v>
      </c>
      <c r="F381" s="20"/>
      <c r="H381" s="5" t="n">
        <v>-60</v>
      </c>
      <c r="I381" s="21"/>
      <c r="J381" s="22" t="n">
        <f aca="false">SUM(H381:I381)+J380</f>
        <v>5158.11</v>
      </c>
    </row>
    <row r="382" customFormat="false" ht="13.5" hidden="false" customHeight="false" outlineLevel="0" collapsed="false">
      <c r="A382" s="11" t="n">
        <v>1</v>
      </c>
      <c r="B382" s="11"/>
      <c r="C382" s="18" t="n">
        <v>36338</v>
      </c>
      <c r="D382" s="19" t="n">
        <v>1798</v>
      </c>
      <c r="E382" s="20" t="s">
        <v>47</v>
      </c>
      <c r="F382" s="20"/>
      <c r="H382" s="5" t="n">
        <v>-50</v>
      </c>
      <c r="I382" s="21"/>
      <c r="J382" s="22" t="n">
        <f aca="false">SUM(H382:I382)+J381</f>
        <v>5108.11</v>
      </c>
    </row>
    <row r="383" customFormat="false" ht="13.5" hidden="false" customHeight="false" outlineLevel="0" collapsed="false">
      <c r="A383" s="11" t="n">
        <v>1</v>
      </c>
      <c r="B383" s="11"/>
      <c r="C383" s="18" t="n">
        <v>36338</v>
      </c>
      <c r="D383" s="19"/>
      <c r="E383" s="20" t="s">
        <v>176</v>
      </c>
      <c r="F383" s="20"/>
      <c r="H383" s="5" t="n">
        <v>-64.86</v>
      </c>
      <c r="I383" s="21"/>
      <c r="J383" s="22" t="n">
        <f aca="false">SUM(H383:I383)+J382</f>
        <v>5043.25000000001</v>
      </c>
    </row>
    <row r="384" customFormat="false" ht="13.5" hidden="false" customHeight="false" outlineLevel="0" collapsed="false">
      <c r="A384" s="11" t="n">
        <v>1</v>
      </c>
      <c r="B384" s="11"/>
      <c r="C384" s="18" t="n">
        <v>36339</v>
      </c>
      <c r="D384" s="19"/>
      <c r="E384" s="20" t="s">
        <v>223</v>
      </c>
      <c r="F384" s="20"/>
      <c r="H384" s="5"/>
      <c r="I384" s="21" t="n">
        <v>2270</v>
      </c>
      <c r="J384" s="22" t="n">
        <f aca="false">SUM(H384:I384)+J383</f>
        <v>7313.25000000001</v>
      </c>
    </row>
    <row r="385" customFormat="false" ht="13.5" hidden="false" customHeight="false" outlineLevel="0" collapsed="false">
      <c r="A385" s="11" t="n">
        <v>1</v>
      </c>
      <c r="B385" s="11"/>
      <c r="C385" s="18" t="n">
        <v>36340</v>
      </c>
      <c r="D385" s="19" t="n">
        <v>1799</v>
      </c>
      <c r="E385" s="20" t="s">
        <v>183</v>
      </c>
      <c r="F385" s="20"/>
      <c r="H385" s="5" t="n">
        <v>-600</v>
      </c>
      <c r="I385" s="21"/>
      <c r="J385" s="22" t="n">
        <f aca="false">SUM(H385:I385)+J384</f>
        <v>6713.25000000001</v>
      </c>
    </row>
    <row r="386" customFormat="false" ht="13.5" hidden="false" customHeight="false" outlineLevel="0" collapsed="false">
      <c r="A386" s="11" t="n">
        <v>1</v>
      </c>
      <c r="B386" s="11"/>
      <c r="C386" s="18" t="n">
        <v>36340</v>
      </c>
      <c r="D386" s="19"/>
      <c r="E386" s="20" t="s">
        <v>191</v>
      </c>
      <c r="F386" s="20"/>
      <c r="H386" s="5" t="n">
        <v>-92.55</v>
      </c>
      <c r="I386" s="21"/>
      <c r="J386" s="22" t="n">
        <f aca="false">SUM(H386:I386)+J385</f>
        <v>6620.7</v>
      </c>
    </row>
    <row r="387" customFormat="false" ht="13.5" hidden="false" customHeight="false" outlineLevel="0" collapsed="false">
      <c r="A387" s="11" t="n">
        <v>1</v>
      </c>
      <c r="B387" s="11"/>
      <c r="C387" s="18" t="n">
        <v>36341</v>
      </c>
      <c r="D387" s="19" t="n">
        <v>1791</v>
      </c>
      <c r="E387" s="20" t="s">
        <v>44</v>
      </c>
      <c r="F387" s="20"/>
      <c r="H387" s="5" t="n">
        <v>-25</v>
      </c>
      <c r="I387" s="21"/>
      <c r="J387" s="22" t="n">
        <f aca="false">SUM(H387:I387)+J386</f>
        <v>6595.7</v>
      </c>
    </row>
    <row r="388" customFormat="false" ht="13.5" hidden="false" customHeight="false" outlineLevel="0" collapsed="false">
      <c r="A388" s="11" t="n">
        <v>1</v>
      </c>
      <c r="B388" s="11"/>
      <c r="C388" s="18" t="n">
        <v>36341</v>
      </c>
      <c r="D388" s="19" t="n">
        <v>1792</v>
      </c>
      <c r="E388" s="20" t="s">
        <v>224</v>
      </c>
      <c r="F388" s="20"/>
      <c r="H388" s="5" t="n">
        <v>-150</v>
      </c>
      <c r="I388" s="21"/>
      <c r="J388" s="22" t="n">
        <f aca="false">SUM(H388:I388)+J387</f>
        <v>6445.7</v>
      </c>
    </row>
    <row r="389" customFormat="false" ht="13.5" hidden="false" customHeight="false" outlineLevel="0" collapsed="false">
      <c r="A389" s="11" t="n">
        <v>1</v>
      </c>
      <c r="B389" s="11"/>
      <c r="C389" s="18" t="n">
        <v>36341</v>
      </c>
      <c r="D389" s="19" t="n">
        <v>1793</v>
      </c>
      <c r="E389" s="20" t="s">
        <v>225</v>
      </c>
      <c r="F389" s="20"/>
      <c r="H389" s="5" t="n">
        <v>-50</v>
      </c>
      <c r="I389" s="21"/>
      <c r="J389" s="22" t="n">
        <f aca="false">SUM(H389:I389)+J388</f>
        <v>6395.7</v>
      </c>
    </row>
    <row r="390" customFormat="false" ht="13.5" hidden="false" customHeight="false" outlineLevel="0" collapsed="false">
      <c r="A390" s="11" t="n">
        <v>1</v>
      </c>
      <c r="B390" s="11"/>
      <c r="C390" s="18" t="n">
        <v>36341</v>
      </c>
      <c r="D390" s="19" t="n">
        <v>1794</v>
      </c>
      <c r="E390" s="20" t="s">
        <v>226</v>
      </c>
      <c r="F390" s="20"/>
      <c r="H390" s="5" t="n">
        <v>-50</v>
      </c>
      <c r="I390" s="21"/>
      <c r="J390" s="22" t="n">
        <f aca="false">SUM(H390:I390)+J389</f>
        <v>6345.7</v>
      </c>
    </row>
    <row r="391" customFormat="false" ht="13.5" hidden="false" customHeight="false" outlineLevel="0" collapsed="false">
      <c r="A391" s="11" t="n">
        <v>1</v>
      </c>
      <c r="B391" s="11"/>
      <c r="C391" s="18" t="n">
        <v>36341</v>
      </c>
      <c r="D391" s="19"/>
      <c r="E391" s="20" t="s">
        <v>227</v>
      </c>
      <c r="F391" s="20"/>
      <c r="H391" s="5" t="n">
        <v>-35.9</v>
      </c>
      <c r="I391" s="21"/>
      <c r="J391" s="22" t="n">
        <f aca="false">SUM(H391:I391)+J390</f>
        <v>6309.80000000001</v>
      </c>
    </row>
    <row r="392" customFormat="false" ht="13.5" hidden="false" customHeight="false" outlineLevel="0" collapsed="false">
      <c r="A392" s="11" t="n">
        <v>1</v>
      </c>
      <c r="B392" s="11"/>
      <c r="C392" s="18" t="n">
        <v>36341</v>
      </c>
      <c r="D392" s="19"/>
      <c r="E392" s="20" t="s">
        <v>209</v>
      </c>
      <c r="F392" s="20"/>
      <c r="H392" s="5" t="n">
        <v>-24.63</v>
      </c>
      <c r="I392" s="21"/>
      <c r="J392" s="22" t="n">
        <f aca="false">SUM(H392:I392)+J391</f>
        <v>6285.17000000001</v>
      </c>
    </row>
    <row r="393" customFormat="false" ht="13.5" hidden="false" customHeight="false" outlineLevel="0" collapsed="false">
      <c r="A393" s="11" t="n">
        <v>1</v>
      </c>
      <c r="B393" s="11"/>
      <c r="C393" s="18" t="n">
        <v>36342</v>
      </c>
      <c r="D393" s="18" t="s">
        <v>228</v>
      </c>
      <c r="E393" s="20" t="s">
        <v>19</v>
      </c>
      <c r="F393" s="20"/>
      <c r="H393" s="5" t="n">
        <v>-1233.31</v>
      </c>
      <c r="I393" s="21"/>
      <c r="J393" s="22" t="n">
        <f aca="false">SUM(H393:I393)+J392</f>
        <v>5051.86</v>
      </c>
    </row>
    <row r="394" customFormat="false" ht="13.5" hidden="false" customHeight="false" outlineLevel="0" collapsed="false">
      <c r="A394" s="11" t="n">
        <v>1</v>
      </c>
      <c r="B394" s="11"/>
      <c r="C394" s="18" t="n">
        <v>36342</v>
      </c>
      <c r="D394" s="18" t="s">
        <v>228</v>
      </c>
      <c r="E394" s="20" t="s">
        <v>61</v>
      </c>
      <c r="F394" s="20"/>
      <c r="H394" s="5" t="n">
        <v>-266.5</v>
      </c>
      <c r="I394" s="21"/>
      <c r="J394" s="22" t="n">
        <f aca="false">SUM(H394:I394)+J393</f>
        <v>4785.36</v>
      </c>
    </row>
    <row r="395" customFormat="false" ht="13.5" hidden="false" customHeight="false" outlineLevel="0" collapsed="false">
      <c r="A395" s="11" t="n">
        <v>1</v>
      </c>
      <c r="B395" s="11"/>
      <c r="C395" s="18" t="n">
        <v>36342</v>
      </c>
      <c r="D395" s="18" t="s">
        <v>228</v>
      </c>
      <c r="E395" s="20" t="s">
        <v>62</v>
      </c>
      <c r="F395" s="20"/>
      <c r="H395" s="5" t="n">
        <v>-107</v>
      </c>
      <c r="I395" s="21"/>
      <c r="J395" s="22" t="n">
        <f aca="false">SUM(H395:I395)+J394</f>
        <v>4678.36</v>
      </c>
    </row>
    <row r="396" customFormat="false" ht="13.5" hidden="false" customHeight="false" outlineLevel="0" collapsed="false">
      <c r="A396" s="11" t="n">
        <v>1</v>
      </c>
      <c r="B396" s="11"/>
      <c r="C396" s="18" t="n">
        <v>36342</v>
      </c>
      <c r="D396" s="18" t="s">
        <v>228</v>
      </c>
      <c r="E396" s="20" t="s">
        <v>143</v>
      </c>
      <c r="F396" s="20"/>
      <c r="H396" s="5"/>
      <c r="I396" s="21" t="n">
        <v>2474.49</v>
      </c>
      <c r="J396" s="22" t="n">
        <f aca="false">SUM(H396:I396)+J395</f>
        <v>7152.85</v>
      </c>
    </row>
    <row r="397" customFormat="false" ht="13.5" hidden="false" customHeight="false" outlineLevel="0" collapsed="false">
      <c r="A397" s="11" t="n">
        <v>1</v>
      </c>
      <c r="B397" s="11"/>
      <c r="C397" s="18" t="n">
        <v>36342</v>
      </c>
      <c r="D397" s="19"/>
      <c r="E397" s="20" t="s">
        <v>229</v>
      </c>
      <c r="F397" s="20"/>
      <c r="H397" s="5" t="n">
        <v>-102.25</v>
      </c>
      <c r="I397" s="21"/>
      <c r="J397" s="22" t="n">
        <f aca="false">SUM(H397:I397)+J396</f>
        <v>7050.6</v>
      </c>
    </row>
    <row r="398" customFormat="false" ht="13.5" hidden="false" customHeight="false" outlineLevel="0" collapsed="false">
      <c r="A398" s="11" t="n">
        <v>1</v>
      </c>
      <c r="B398" s="11"/>
      <c r="C398" s="18" t="n">
        <v>36342</v>
      </c>
      <c r="D398" s="19"/>
      <c r="E398" s="20" t="s">
        <v>230</v>
      </c>
      <c r="F398" s="20"/>
      <c r="H398" s="5" t="n">
        <v>-52.75</v>
      </c>
      <c r="I398" s="21"/>
      <c r="J398" s="22" t="n">
        <f aca="false">SUM(H398:I398)+J397</f>
        <v>6997.85</v>
      </c>
    </row>
    <row r="399" customFormat="false" ht="13.5" hidden="false" customHeight="false" outlineLevel="0" collapsed="false">
      <c r="A399" s="11" t="n">
        <v>1</v>
      </c>
      <c r="B399" s="11"/>
      <c r="C399" s="18" t="n">
        <v>36342</v>
      </c>
      <c r="D399" s="19"/>
      <c r="E399" s="20" t="s">
        <v>231</v>
      </c>
      <c r="F399" s="20"/>
      <c r="H399" s="5" t="n">
        <v>-34.41</v>
      </c>
      <c r="I399" s="21"/>
      <c r="J399" s="22" t="n">
        <f aca="false">SUM(H399:I399)+J398</f>
        <v>6963.44</v>
      </c>
    </row>
    <row r="400" customFormat="false" ht="13.5" hidden="false" customHeight="false" outlineLevel="0" collapsed="false">
      <c r="A400" s="11" t="n">
        <v>1</v>
      </c>
      <c r="B400" s="11"/>
      <c r="C400" s="18" t="n">
        <v>36342</v>
      </c>
      <c r="D400" s="19"/>
      <c r="E400" s="20" t="s">
        <v>232</v>
      </c>
      <c r="F400" s="20"/>
      <c r="H400" s="5" t="n">
        <v>-22.9</v>
      </c>
      <c r="I400" s="21"/>
      <c r="J400" s="22" t="n">
        <f aca="false">SUM(H400:I400)+J399</f>
        <v>6940.54</v>
      </c>
    </row>
    <row r="401" customFormat="false" ht="13.5" hidden="false" customHeight="false" outlineLevel="0" collapsed="false">
      <c r="A401" s="11" t="n">
        <v>1</v>
      </c>
      <c r="B401" s="11"/>
      <c r="C401" s="18" t="n">
        <v>36342</v>
      </c>
      <c r="D401" s="19"/>
      <c r="E401" s="20" t="s">
        <v>105</v>
      </c>
      <c r="F401" s="20"/>
      <c r="H401" s="5" t="n">
        <v>-14.88</v>
      </c>
      <c r="I401" s="21"/>
      <c r="J401" s="22" t="n">
        <f aca="false">SUM(H401:I401)+J400</f>
        <v>6925.66</v>
      </c>
    </row>
    <row r="402" customFormat="false" ht="13.5" hidden="false" customHeight="false" outlineLevel="0" collapsed="false">
      <c r="A402" s="11" t="n">
        <v>1</v>
      </c>
      <c r="B402" s="11"/>
      <c r="C402" s="18" t="n">
        <v>36342</v>
      </c>
      <c r="D402" s="19"/>
      <c r="E402" s="20" t="s">
        <v>79</v>
      </c>
      <c r="F402" s="20"/>
      <c r="H402" s="5"/>
      <c r="I402" s="21" t="n">
        <v>227.07</v>
      </c>
      <c r="J402" s="22" t="n">
        <f aca="false">SUM(H402:I402)+J401</f>
        <v>7152.73</v>
      </c>
    </row>
    <row r="403" customFormat="false" ht="13.5" hidden="false" customHeight="false" outlineLevel="0" collapsed="false">
      <c r="A403" s="11" t="n">
        <v>1</v>
      </c>
      <c r="B403" s="11"/>
      <c r="C403" s="18" t="n">
        <v>36343</v>
      </c>
      <c r="D403" s="19"/>
      <c r="E403" s="20" t="s">
        <v>191</v>
      </c>
      <c r="F403" s="20"/>
      <c r="H403" s="5" t="n">
        <v>-60.25</v>
      </c>
      <c r="I403" s="21"/>
      <c r="J403" s="22" t="n">
        <f aca="false">SUM(H403:I403)+J402</f>
        <v>7092.48</v>
      </c>
    </row>
    <row r="404" customFormat="false" ht="13.5" hidden="false" customHeight="false" outlineLevel="0" collapsed="false">
      <c r="A404" s="11" t="n">
        <v>1</v>
      </c>
      <c r="B404" s="11"/>
      <c r="C404" s="18" t="n">
        <v>36347</v>
      </c>
      <c r="D404" s="19"/>
      <c r="E404" s="20" t="s">
        <v>0</v>
      </c>
      <c r="F404" s="20"/>
      <c r="H404" s="5" t="n">
        <v>-39.13</v>
      </c>
      <c r="I404" s="21"/>
      <c r="J404" s="22" t="n">
        <f aca="false">SUM(H404:I404)+J403</f>
        <v>7053.35</v>
      </c>
    </row>
    <row r="405" customFormat="false" ht="13.5" hidden="false" customHeight="false" outlineLevel="0" collapsed="false">
      <c r="A405" s="11" t="n">
        <v>1</v>
      </c>
      <c r="B405" s="11"/>
      <c r="C405" s="18" t="n">
        <v>36347</v>
      </c>
      <c r="D405" s="19"/>
      <c r="E405" s="20" t="s">
        <v>233</v>
      </c>
      <c r="F405" s="20"/>
      <c r="H405" s="5" t="n">
        <v>-33.2</v>
      </c>
      <c r="I405" s="21"/>
      <c r="J405" s="22" t="n">
        <f aca="false">SUM(H405:I405)+J404</f>
        <v>7020.15</v>
      </c>
    </row>
    <row r="406" customFormat="false" ht="13.5" hidden="false" customHeight="false" outlineLevel="0" collapsed="false">
      <c r="A406" s="11" t="n">
        <v>1</v>
      </c>
      <c r="B406" s="11"/>
      <c r="C406" s="18" t="n">
        <v>36348</v>
      </c>
      <c r="D406" s="19"/>
      <c r="E406" s="20" t="s">
        <v>234</v>
      </c>
      <c r="F406" s="20"/>
      <c r="H406" s="5" t="n">
        <v>-41.99</v>
      </c>
      <c r="I406" s="21"/>
      <c r="J406" s="22" t="n">
        <f aca="false">SUM(H406:I406)+J405</f>
        <v>6978.16</v>
      </c>
    </row>
    <row r="407" customFormat="false" ht="13.5" hidden="false" customHeight="false" outlineLevel="0" collapsed="false">
      <c r="A407" s="11" t="n">
        <v>1</v>
      </c>
      <c r="B407" s="11"/>
      <c r="C407" s="18" t="n">
        <v>36348</v>
      </c>
      <c r="D407" s="19"/>
      <c r="E407" s="20" t="s">
        <v>235</v>
      </c>
      <c r="F407" s="20"/>
      <c r="H407" s="5" t="n">
        <v>-26.78</v>
      </c>
      <c r="I407" s="21"/>
      <c r="J407" s="22" t="n">
        <f aca="false">SUM(H407:I407)+J406</f>
        <v>6951.38000000001</v>
      </c>
    </row>
    <row r="408" customFormat="false" ht="13.5" hidden="false" customHeight="false" outlineLevel="0" collapsed="false">
      <c r="A408" s="11" t="n">
        <v>1</v>
      </c>
      <c r="B408" s="11"/>
      <c r="C408" s="18" t="n">
        <v>36348</v>
      </c>
      <c r="D408" s="19"/>
      <c r="E408" s="20" t="s">
        <v>0</v>
      </c>
      <c r="F408" s="20"/>
      <c r="H408" s="5" t="n">
        <v>-19.93</v>
      </c>
      <c r="I408" s="21"/>
      <c r="J408" s="22" t="n">
        <f aca="false">SUM(H408:I408)+J407</f>
        <v>6931.45</v>
      </c>
    </row>
    <row r="409" customFormat="false" ht="13.5" hidden="false" customHeight="false" outlineLevel="0" collapsed="false">
      <c r="A409" s="11" t="n">
        <v>1</v>
      </c>
      <c r="B409" s="11"/>
      <c r="C409" s="18" t="n">
        <v>36348</v>
      </c>
      <c r="D409" s="19"/>
      <c r="E409" s="20" t="s">
        <v>236</v>
      </c>
      <c r="F409" s="20"/>
      <c r="H409" s="5"/>
      <c r="I409" s="21" t="n">
        <v>41.99</v>
      </c>
      <c r="J409" s="22" t="n">
        <f aca="false">SUM(H409:I409)+J408</f>
        <v>6973.44</v>
      </c>
    </row>
    <row r="410" customFormat="false" ht="13.5" hidden="false" customHeight="false" outlineLevel="0" collapsed="false">
      <c r="A410" s="11" t="n">
        <v>1</v>
      </c>
      <c r="B410" s="11"/>
      <c r="C410" s="18" t="n">
        <v>36349</v>
      </c>
      <c r="D410" s="19" t="n">
        <v>1800</v>
      </c>
      <c r="E410" s="20" t="s">
        <v>97</v>
      </c>
      <c r="F410" s="20"/>
      <c r="H410" s="5" t="n">
        <v>-90</v>
      </c>
      <c r="I410" s="21"/>
      <c r="J410" s="22" t="n">
        <f aca="false">SUM(H410:I410)+J409</f>
        <v>6883.44</v>
      </c>
    </row>
    <row r="411" customFormat="false" ht="13.5" hidden="false" customHeight="false" outlineLevel="0" collapsed="false">
      <c r="A411" s="11" t="n">
        <v>1</v>
      </c>
      <c r="B411" s="11"/>
      <c r="C411" s="18" t="n">
        <v>36350</v>
      </c>
      <c r="D411" s="19"/>
      <c r="E411" s="20" t="s">
        <v>237</v>
      </c>
      <c r="F411" s="20"/>
      <c r="H411" s="5" t="n">
        <v>-186</v>
      </c>
      <c r="I411" s="21"/>
      <c r="J411" s="22" t="n">
        <f aca="false">SUM(H411:I411)+J410</f>
        <v>6697.44</v>
      </c>
    </row>
    <row r="412" customFormat="false" ht="13.5" hidden="false" customHeight="false" outlineLevel="0" collapsed="false">
      <c r="A412" s="11" t="n">
        <v>1</v>
      </c>
      <c r="B412" s="11"/>
      <c r="C412" s="18" t="n">
        <v>36350</v>
      </c>
      <c r="D412" s="19"/>
      <c r="E412" s="20" t="s">
        <v>191</v>
      </c>
      <c r="F412" s="20"/>
      <c r="H412" s="5" t="n">
        <v>-74.09</v>
      </c>
      <c r="I412" s="21"/>
      <c r="J412" s="22" t="n">
        <f aca="false">SUM(H412:I412)+J411</f>
        <v>6623.35</v>
      </c>
    </row>
    <row r="413" customFormat="false" ht="13.5" hidden="false" customHeight="false" outlineLevel="0" collapsed="false">
      <c r="A413" s="11" t="n">
        <v>1</v>
      </c>
      <c r="B413" s="11"/>
      <c r="C413" s="18" t="n">
        <v>36350</v>
      </c>
      <c r="D413" s="19"/>
      <c r="E413" s="20" t="s">
        <v>238</v>
      </c>
      <c r="F413" s="20"/>
      <c r="H413" s="5" t="n">
        <v>-9.36</v>
      </c>
      <c r="I413" s="21"/>
      <c r="J413" s="22" t="n">
        <f aca="false">SUM(H413:I413)+J412</f>
        <v>6613.99</v>
      </c>
    </row>
    <row r="414" customFormat="false" ht="13.5" hidden="false" customHeight="false" outlineLevel="0" collapsed="false">
      <c r="A414" s="11" t="n">
        <v>1</v>
      </c>
      <c r="B414" s="11"/>
      <c r="C414" s="18" t="n">
        <v>36354</v>
      </c>
      <c r="D414" s="19"/>
      <c r="E414" s="20" t="s">
        <v>209</v>
      </c>
      <c r="F414" s="20"/>
      <c r="H414" s="5" t="n">
        <v>-8.13</v>
      </c>
      <c r="I414" s="21"/>
      <c r="J414" s="22" t="n">
        <f aca="false">SUM(H414:I414)+J413</f>
        <v>6605.86</v>
      </c>
    </row>
    <row r="415" customFormat="false" ht="13.5" hidden="false" customHeight="false" outlineLevel="0" collapsed="false">
      <c r="A415" s="11" t="n">
        <v>1</v>
      </c>
      <c r="B415" s="11"/>
      <c r="C415" s="18" t="n">
        <v>36355</v>
      </c>
      <c r="D415" s="19" t="n">
        <v>1801</v>
      </c>
      <c r="E415" s="20" t="s">
        <v>239</v>
      </c>
      <c r="F415" s="20"/>
      <c r="H415" s="5" t="n">
        <v>-1168.54</v>
      </c>
      <c r="I415" s="21"/>
      <c r="J415" s="22" t="n">
        <f aca="false">SUM(H415:I415)+J414</f>
        <v>5437.32</v>
      </c>
    </row>
    <row r="416" customFormat="false" ht="13.5" hidden="false" customHeight="false" outlineLevel="0" collapsed="false">
      <c r="A416" s="11" t="n">
        <v>1</v>
      </c>
      <c r="B416" s="11"/>
      <c r="C416" s="18" t="n">
        <v>36355</v>
      </c>
      <c r="D416" s="19" t="n">
        <v>1802</v>
      </c>
      <c r="E416" s="20" t="s">
        <v>240</v>
      </c>
      <c r="F416" s="20"/>
      <c r="H416" s="5" t="n">
        <v>-1.5</v>
      </c>
      <c r="I416" s="21"/>
      <c r="J416" s="22" t="n">
        <f aca="false">SUM(H416:I416)+J415</f>
        <v>5435.82</v>
      </c>
    </row>
    <row r="417" customFormat="false" ht="13.5" hidden="false" customHeight="false" outlineLevel="0" collapsed="false">
      <c r="A417" s="11" t="n">
        <v>1</v>
      </c>
      <c r="B417" s="11"/>
      <c r="C417" s="18" t="n">
        <v>36355</v>
      </c>
      <c r="D417" s="19"/>
      <c r="E417" s="20" t="s">
        <v>241</v>
      </c>
      <c r="F417" s="20"/>
      <c r="H417" s="5" t="n">
        <v>-51.5</v>
      </c>
      <c r="I417" s="21"/>
      <c r="J417" s="22" t="n">
        <f aca="false">SUM(H417:I417)+J416</f>
        <v>5384.32</v>
      </c>
    </row>
    <row r="418" customFormat="false" ht="13.5" hidden="false" customHeight="false" outlineLevel="0" collapsed="false">
      <c r="A418" s="11" t="n">
        <v>1</v>
      </c>
      <c r="B418" s="11"/>
      <c r="C418" s="18" t="n">
        <v>36355</v>
      </c>
      <c r="D418" s="19"/>
      <c r="E418" s="20" t="s">
        <v>242</v>
      </c>
      <c r="F418" s="20"/>
      <c r="H418" s="5" t="n">
        <v>-1.5</v>
      </c>
      <c r="I418" s="21"/>
      <c r="J418" s="22" t="n">
        <f aca="false">SUM(H418:I418)+J417</f>
        <v>5382.82</v>
      </c>
    </row>
    <row r="419" customFormat="false" ht="13.5" hidden="false" customHeight="false" outlineLevel="0" collapsed="false">
      <c r="A419" s="11" t="n">
        <v>1</v>
      </c>
      <c r="B419" s="11"/>
      <c r="C419" s="18" t="n">
        <v>36356</v>
      </c>
      <c r="D419" s="19" t="n">
        <v>1803</v>
      </c>
      <c r="E419" s="20" t="s">
        <v>181</v>
      </c>
      <c r="F419" s="20"/>
      <c r="H419" s="5" t="n">
        <v>-5964.62</v>
      </c>
      <c r="I419" s="21"/>
      <c r="J419" s="22" t="n">
        <f aca="false">SUM(H419:I419)+J418</f>
        <v>-581.799999999996</v>
      </c>
    </row>
    <row r="420" customFormat="false" ht="13.5" hidden="false" customHeight="false" outlineLevel="0" collapsed="false">
      <c r="A420" s="11" t="n">
        <v>1</v>
      </c>
      <c r="B420" s="11"/>
      <c r="C420" s="18" t="n">
        <v>36356</v>
      </c>
      <c r="D420" s="19" t="n">
        <v>1804</v>
      </c>
      <c r="E420" s="20" t="s">
        <v>18</v>
      </c>
      <c r="F420" s="20"/>
      <c r="H420" s="5" t="n">
        <v>-113.65</v>
      </c>
      <c r="I420" s="21"/>
      <c r="J420" s="22" t="n">
        <f aca="false">SUM(H420:I420)+J419</f>
        <v>-695.449999999996</v>
      </c>
    </row>
    <row r="421" customFormat="false" ht="13.5" hidden="false" customHeight="false" outlineLevel="0" collapsed="false">
      <c r="A421" s="11" t="n">
        <v>1</v>
      </c>
      <c r="B421" s="11"/>
      <c r="C421" s="18" t="n">
        <v>36356</v>
      </c>
      <c r="D421" s="19" t="n">
        <v>1805</v>
      </c>
      <c r="E421" s="20" t="s">
        <v>14</v>
      </c>
      <c r="F421" s="20"/>
      <c r="H421" s="5" t="n">
        <v>-25</v>
      </c>
      <c r="I421" s="21"/>
      <c r="J421" s="22" t="n">
        <f aca="false">SUM(H421:I421)+J420</f>
        <v>-720.449999999996</v>
      </c>
    </row>
    <row r="422" customFormat="false" ht="13.5" hidden="false" customHeight="false" outlineLevel="0" collapsed="false">
      <c r="A422" s="11" t="n">
        <v>1</v>
      </c>
      <c r="B422" s="11"/>
      <c r="C422" s="18" t="n">
        <v>36356</v>
      </c>
      <c r="D422" s="19" t="n">
        <v>1806</v>
      </c>
      <c r="E422" s="20" t="s">
        <v>243</v>
      </c>
      <c r="F422" s="20"/>
      <c r="H422" s="5" t="n">
        <v>-24</v>
      </c>
      <c r="I422" s="21"/>
      <c r="J422" s="22" t="n">
        <f aca="false">SUM(H422:I422)+J421</f>
        <v>-744.449999999996</v>
      </c>
    </row>
    <row r="423" customFormat="false" ht="13.5" hidden="false" customHeight="false" outlineLevel="0" collapsed="false">
      <c r="A423" s="11" t="n">
        <v>1</v>
      </c>
      <c r="B423" s="11"/>
      <c r="C423" s="18" t="n">
        <v>36356</v>
      </c>
      <c r="D423" s="19" t="n">
        <v>1807</v>
      </c>
      <c r="E423" s="20" t="s">
        <v>244</v>
      </c>
      <c r="F423" s="20"/>
      <c r="H423" s="5" t="n">
        <v>-394</v>
      </c>
      <c r="I423" s="21"/>
      <c r="J423" s="22" t="n">
        <f aca="false">SUM(H423:I423)+J422</f>
        <v>-1138.45</v>
      </c>
    </row>
    <row r="424" customFormat="false" ht="13.5" hidden="false" customHeight="false" outlineLevel="0" collapsed="false">
      <c r="A424" s="11" t="n">
        <v>1</v>
      </c>
      <c r="B424" s="11"/>
      <c r="C424" s="18" t="n">
        <v>36356</v>
      </c>
      <c r="D424" s="19" t="n">
        <v>1808</v>
      </c>
      <c r="E424" s="20" t="s">
        <v>70</v>
      </c>
      <c r="F424" s="20"/>
      <c r="H424" s="5" t="n">
        <v>-281.45</v>
      </c>
      <c r="I424" s="21"/>
      <c r="J424" s="22" t="n">
        <f aca="false">SUM(H424:I424)+J423</f>
        <v>-1419.9</v>
      </c>
    </row>
    <row r="425" customFormat="false" ht="13.5" hidden="false" customHeight="false" outlineLevel="0" collapsed="false">
      <c r="A425" s="11" t="n">
        <v>1</v>
      </c>
      <c r="B425" s="11"/>
      <c r="C425" s="18" t="n">
        <v>36356</v>
      </c>
      <c r="D425" s="19" t="n">
        <v>1809</v>
      </c>
      <c r="E425" s="20" t="s">
        <v>31</v>
      </c>
      <c r="F425" s="20"/>
      <c r="H425" s="5" t="n">
        <v>-275.63</v>
      </c>
      <c r="I425" s="21"/>
      <c r="J425" s="22" t="n">
        <f aca="false">SUM(H425:I425)+J424</f>
        <v>-1695.53</v>
      </c>
    </row>
    <row r="426" customFormat="false" ht="13.5" hidden="false" customHeight="false" outlineLevel="0" collapsed="false">
      <c r="A426" s="11" t="n">
        <v>1</v>
      </c>
      <c r="B426" s="11"/>
      <c r="C426" s="18" t="n">
        <v>36356</v>
      </c>
      <c r="D426" s="18" t="s">
        <v>245</v>
      </c>
      <c r="E426" s="20" t="s">
        <v>177</v>
      </c>
      <c r="F426" s="20"/>
      <c r="H426" s="5" t="n">
        <v>-160</v>
      </c>
      <c r="I426" s="21"/>
      <c r="J426" s="22" t="n">
        <f aca="false">SUM(H426:I426)+J425</f>
        <v>-1855.53</v>
      </c>
    </row>
    <row r="427" customFormat="false" ht="13.5" hidden="false" customHeight="false" outlineLevel="0" collapsed="false">
      <c r="A427" s="11" t="n">
        <v>1</v>
      </c>
      <c r="B427" s="11"/>
      <c r="C427" s="18" t="n">
        <v>36356</v>
      </c>
      <c r="D427" s="18" t="s">
        <v>245</v>
      </c>
      <c r="E427" s="20" t="s">
        <v>177</v>
      </c>
      <c r="F427" s="20"/>
      <c r="H427" s="5" t="n">
        <v>-160</v>
      </c>
      <c r="I427" s="21"/>
      <c r="J427" s="22" t="n">
        <f aca="false">SUM(H427:I427)+J426</f>
        <v>-2015.53</v>
      </c>
    </row>
    <row r="428" customFormat="false" ht="13.5" hidden="false" customHeight="false" outlineLevel="0" collapsed="false">
      <c r="A428" s="11" t="n">
        <v>1</v>
      </c>
      <c r="B428" s="11"/>
      <c r="C428" s="18" t="n">
        <v>36356</v>
      </c>
      <c r="D428" s="18" t="s">
        <v>245</v>
      </c>
      <c r="E428" s="20" t="s">
        <v>246</v>
      </c>
      <c r="F428" s="20"/>
      <c r="H428" s="5" t="n">
        <v>-100</v>
      </c>
      <c r="I428" s="21"/>
      <c r="J428" s="22" t="n">
        <f aca="false">SUM(H428:I428)+J427</f>
        <v>-2115.53</v>
      </c>
    </row>
    <row r="429" customFormat="false" ht="13.5" hidden="false" customHeight="false" outlineLevel="0" collapsed="false">
      <c r="A429" s="11" t="n">
        <v>1</v>
      </c>
      <c r="B429" s="11"/>
      <c r="C429" s="18" t="n">
        <v>36356</v>
      </c>
      <c r="D429" s="18" t="s">
        <v>245</v>
      </c>
      <c r="E429" s="20" t="s">
        <v>16</v>
      </c>
      <c r="F429" s="20"/>
      <c r="H429" s="5" t="n">
        <v>-100</v>
      </c>
      <c r="I429" s="21"/>
      <c r="J429" s="22" t="n">
        <f aca="false">SUM(H429:I429)+J428</f>
        <v>-2215.53</v>
      </c>
    </row>
    <row r="430" customFormat="false" ht="13.5" hidden="false" customHeight="false" outlineLevel="0" collapsed="false">
      <c r="A430" s="11" t="n">
        <v>1</v>
      </c>
      <c r="B430" s="11"/>
      <c r="C430" s="18" t="n">
        <v>36356</v>
      </c>
      <c r="D430" s="18" t="s">
        <v>245</v>
      </c>
      <c r="E430" s="20" t="s">
        <v>247</v>
      </c>
      <c r="F430" s="20"/>
      <c r="H430" s="5" t="n">
        <v>-39.96</v>
      </c>
      <c r="I430" s="21"/>
      <c r="J430" s="22" t="n">
        <f aca="false">SUM(H430:I430)+J429</f>
        <v>-2255.49</v>
      </c>
    </row>
    <row r="431" customFormat="false" ht="13.5" hidden="false" customHeight="false" outlineLevel="0" collapsed="false">
      <c r="A431" s="11" t="n">
        <v>1</v>
      </c>
      <c r="B431" s="11"/>
      <c r="C431" s="18" t="n">
        <v>36356</v>
      </c>
      <c r="D431" s="18" t="s">
        <v>245</v>
      </c>
      <c r="E431" s="20" t="s">
        <v>248</v>
      </c>
      <c r="F431" s="20"/>
      <c r="H431" s="5" t="n">
        <v>-12.72</v>
      </c>
      <c r="I431" s="21"/>
      <c r="J431" s="22" t="n">
        <f aca="false">SUM(H431:I431)+J430</f>
        <v>-2268.21</v>
      </c>
    </row>
    <row r="432" customFormat="false" ht="13.5" hidden="false" customHeight="false" outlineLevel="0" collapsed="false">
      <c r="A432" s="11" t="n">
        <v>1</v>
      </c>
      <c r="B432" s="11"/>
      <c r="C432" s="18" t="n">
        <v>36356</v>
      </c>
      <c r="D432" s="19"/>
      <c r="E432" s="20" t="s">
        <v>249</v>
      </c>
      <c r="F432" s="20"/>
      <c r="H432" s="5"/>
      <c r="I432" s="21" t="n">
        <v>9230.32</v>
      </c>
      <c r="J432" s="22" t="n">
        <f aca="false">SUM(H432:I432)+J431</f>
        <v>6962.11</v>
      </c>
    </row>
    <row r="433" customFormat="false" ht="13.5" hidden="false" customHeight="false" outlineLevel="0" collapsed="false">
      <c r="A433" s="11" t="n">
        <v>1</v>
      </c>
      <c r="B433" s="11"/>
      <c r="C433" s="18" t="n">
        <v>36357</v>
      </c>
      <c r="D433" s="19"/>
      <c r="E433" s="20" t="s">
        <v>250</v>
      </c>
      <c r="F433" s="20"/>
      <c r="H433" s="5" t="n">
        <v>-42.99</v>
      </c>
      <c r="I433" s="21"/>
      <c r="J433" s="22" t="n">
        <f aca="false">SUM(H433:I433)+J432</f>
        <v>6919.12</v>
      </c>
    </row>
    <row r="434" customFormat="false" ht="13.5" hidden="false" customHeight="false" outlineLevel="0" collapsed="false">
      <c r="A434" s="11" t="n">
        <v>1</v>
      </c>
      <c r="B434" s="11"/>
      <c r="C434" s="18" t="n">
        <v>36358</v>
      </c>
      <c r="D434" s="19"/>
      <c r="E434" s="20" t="s">
        <v>0</v>
      </c>
      <c r="F434" s="20"/>
      <c r="H434" s="5" t="n">
        <v>-77.25</v>
      </c>
      <c r="I434" s="21"/>
      <c r="J434" s="22" t="n">
        <f aca="false">SUM(H434:I434)+J433</f>
        <v>6841.87</v>
      </c>
    </row>
    <row r="435" customFormat="false" ht="13.5" hidden="false" customHeight="false" outlineLevel="0" collapsed="false">
      <c r="A435" s="11" t="n">
        <v>1</v>
      </c>
      <c r="B435" s="11"/>
      <c r="C435" s="18" t="n">
        <v>36359</v>
      </c>
      <c r="D435" s="19" t="n">
        <v>1810</v>
      </c>
      <c r="E435" s="20" t="s">
        <v>251</v>
      </c>
      <c r="F435" s="20"/>
      <c r="H435" s="5" t="n">
        <v>-200</v>
      </c>
      <c r="I435" s="21"/>
      <c r="J435" s="22" t="n">
        <f aca="false">SUM(H435:I435)+J434</f>
        <v>6641.87</v>
      </c>
    </row>
    <row r="436" customFormat="false" ht="13.5" hidden="false" customHeight="false" outlineLevel="0" collapsed="false">
      <c r="A436" s="11" t="n">
        <v>1</v>
      </c>
      <c r="B436" s="11"/>
      <c r="C436" s="18" t="n">
        <v>36360</v>
      </c>
      <c r="D436" s="19"/>
      <c r="E436" s="20" t="s">
        <v>167</v>
      </c>
      <c r="F436" s="20"/>
      <c r="H436" s="5" t="n">
        <v>-88.51</v>
      </c>
      <c r="I436" s="21"/>
      <c r="J436" s="22" t="n">
        <f aca="false">SUM(H436:I436)+J435</f>
        <v>6553.36</v>
      </c>
    </row>
    <row r="437" customFormat="false" ht="13.5" hidden="false" customHeight="false" outlineLevel="0" collapsed="false">
      <c r="A437" s="11" t="n">
        <v>1</v>
      </c>
      <c r="B437" s="11"/>
      <c r="C437" s="18" t="n">
        <v>36360</v>
      </c>
      <c r="D437" s="19"/>
      <c r="E437" s="20" t="s">
        <v>0</v>
      </c>
      <c r="F437" s="20"/>
      <c r="H437" s="5" t="n">
        <v>-62.71</v>
      </c>
      <c r="I437" s="21"/>
      <c r="J437" s="22" t="n">
        <f aca="false">SUM(H437:I437)+J436</f>
        <v>6490.65</v>
      </c>
    </row>
    <row r="438" customFormat="false" ht="13.5" hidden="false" customHeight="false" outlineLevel="0" collapsed="false">
      <c r="A438" s="11" t="n">
        <v>1</v>
      </c>
      <c r="B438" s="11"/>
      <c r="C438" s="18" t="n">
        <v>36360</v>
      </c>
      <c r="D438" s="19"/>
      <c r="E438" s="20" t="s">
        <v>0</v>
      </c>
      <c r="F438" s="20"/>
      <c r="H438" s="5" t="n">
        <v>-30.2</v>
      </c>
      <c r="I438" s="21"/>
      <c r="J438" s="22" t="n">
        <f aca="false">SUM(H438:I438)+J437</f>
        <v>6460.45</v>
      </c>
    </row>
    <row r="439" customFormat="false" ht="13.5" hidden="false" customHeight="false" outlineLevel="0" collapsed="false">
      <c r="A439" s="11" t="n">
        <v>1</v>
      </c>
      <c r="B439" s="11"/>
      <c r="C439" s="18" t="n">
        <v>36360</v>
      </c>
      <c r="D439" s="19"/>
      <c r="E439" s="20" t="s">
        <v>0</v>
      </c>
      <c r="F439" s="20"/>
      <c r="H439" s="5" t="n">
        <v>-15.52</v>
      </c>
      <c r="I439" s="21"/>
      <c r="J439" s="22" t="n">
        <f aca="false">SUM(H439:I439)+J438</f>
        <v>6444.93</v>
      </c>
    </row>
    <row r="440" customFormat="false" ht="13.5" hidden="false" customHeight="false" outlineLevel="0" collapsed="false">
      <c r="A440" s="11" t="n">
        <v>1</v>
      </c>
      <c r="B440" s="11"/>
      <c r="C440" s="18" t="n">
        <v>36361</v>
      </c>
      <c r="D440" s="19" t="n">
        <v>1812</v>
      </c>
      <c r="E440" s="20" t="s">
        <v>252</v>
      </c>
      <c r="F440" s="20"/>
      <c r="H440" s="5" t="n">
        <v>-9.36</v>
      </c>
      <c r="I440" s="21"/>
      <c r="J440" s="22" t="n">
        <f aca="false">SUM(H440:I440)+J439</f>
        <v>6435.57</v>
      </c>
    </row>
    <row r="441" customFormat="false" ht="13.5" hidden="false" customHeight="false" outlineLevel="0" collapsed="false">
      <c r="A441" s="11" t="n">
        <v>1</v>
      </c>
      <c r="B441" s="11"/>
      <c r="C441" s="18" t="n">
        <v>36361</v>
      </c>
      <c r="D441" s="19" t="n">
        <v>1813</v>
      </c>
      <c r="E441" s="20" t="s">
        <v>253</v>
      </c>
      <c r="F441" s="20"/>
      <c r="H441" s="5" t="n">
        <v>-129</v>
      </c>
      <c r="I441" s="21"/>
      <c r="J441" s="22" t="n">
        <f aca="false">SUM(H441:I441)+J440</f>
        <v>6306.57</v>
      </c>
    </row>
    <row r="442" customFormat="false" ht="13.5" hidden="false" customHeight="false" outlineLevel="0" collapsed="false">
      <c r="A442" s="11" t="n">
        <v>1</v>
      </c>
      <c r="B442" s="11"/>
      <c r="C442" s="18" t="n">
        <v>36361</v>
      </c>
      <c r="D442" s="19"/>
      <c r="E442" s="20" t="s">
        <v>254</v>
      </c>
      <c r="F442" s="20"/>
      <c r="H442" s="5" t="n">
        <v>-128.51</v>
      </c>
      <c r="I442" s="21"/>
      <c r="J442" s="22" t="n">
        <f aca="false">SUM(H442:I442)+J441</f>
        <v>6178.06</v>
      </c>
    </row>
    <row r="443" customFormat="false" ht="13.5" hidden="false" customHeight="false" outlineLevel="0" collapsed="false">
      <c r="A443" s="11" t="n">
        <v>1</v>
      </c>
      <c r="B443" s="11"/>
      <c r="C443" s="18" t="n">
        <v>36362</v>
      </c>
      <c r="D443" s="19"/>
      <c r="E443" s="20" t="s">
        <v>106</v>
      </c>
      <c r="F443" s="20"/>
      <c r="H443" s="5" t="n">
        <v>-50</v>
      </c>
      <c r="I443" s="21"/>
      <c r="J443" s="22" t="n">
        <f aca="false">SUM(H443:I443)+J442</f>
        <v>6128.06</v>
      </c>
    </row>
    <row r="444" customFormat="false" ht="13.5" hidden="false" customHeight="false" outlineLevel="0" collapsed="false">
      <c r="A444" s="11" t="n">
        <v>1</v>
      </c>
      <c r="B444" s="11"/>
      <c r="C444" s="18" t="n">
        <v>36362</v>
      </c>
      <c r="D444" s="19"/>
      <c r="E444" s="20" t="s">
        <v>89</v>
      </c>
      <c r="F444" s="20"/>
      <c r="H444" s="5" t="n">
        <v>-19.27</v>
      </c>
      <c r="I444" s="21"/>
      <c r="J444" s="22" t="n">
        <f aca="false">SUM(H444:I444)+J443</f>
        <v>6108.79</v>
      </c>
    </row>
    <row r="445" customFormat="false" ht="13.5" hidden="false" customHeight="false" outlineLevel="0" collapsed="false">
      <c r="A445" s="11" t="n">
        <v>1</v>
      </c>
      <c r="B445" s="11"/>
      <c r="C445" s="18" t="n">
        <v>36363</v>
      </c>
      <c r="D445" s="19" t="n">
        <v>1814</v>
      </c>
      <c r="E445" s="20" t="s">
        <v>255</v>
      </c>
      <c r="F445" s="20"/>
      <c r="H445" s="5" t="n">
        <v>-135.31</v>
      </c>
      <c r="I445" s="21"/>
      <c r="J445" s="22" t="n">
        <f aca="false">SUM(H445:I445)+J444</f>
        <v>5973.48</v>
      </c>
    </row>
    <row r="446" customFormat="false" ht="13.5" hidden="false" customHeight="false" outlineLevel="0" collapsed="false">
      <c r="A446" s="11" t="n">
        <v>1</v>
      </c>
      <c r="B446" s="11"/>
      <c r="C446" s="18" t="n">
        <v>36364</v>
      </c>
      <c r="D446" s="19" t="n">
        <v>1815</v>
      </c>
      <c r="E446" s="20" t="s">
        <v>55</v>
      </c>
      <c r="F446" s="20"/>
      <c r="H446" s="5" t="n">
        <v>-11.01</v>
      </c>
      <c r="I446" s="21"/>
      <c r="J446" s="22" t="n">
        <f aca="false">SUM(H446:I446)+J445</f>
        <v>5962.47</v>
      </c>
    </row>
    <row r="447" customFormat="false" ht="13.5" hidden="false" customHeight="false" outlineLevel="0" collapsed="false">
      <c r="A447" s="11" t="n">
        <v>1</v>
      </c>
      <c r="B447" s="11"/>
      <c r="C447" s="18" t="n">
        <v>36364</v>
      </c>
      <c r="D447" s="19" t="n">
        <v>1816</v>
      </c>
      <c r="E447" s="20" t="s">
        <v>160</v>
      </c>
      <c r="F447" s="20"/>
      <c r="H447" s="5" t="n">
        <v>-29.84</v>
      </c>
      <c r="I447" s="21"/>
      <c r="J447" s="22" t="n">
        <f aca="false">SUM(H447:I447)+J446</f>
        <v>5932.63</v>
      </c>
    </row>
    <row r="448" customFormat="false" ht="13.5" hidden="false" customHeight="false" outlineLevel="0" collapsed="false">
      <c r="A448" s="11" t="n">
        <v>1</v>
      </c>
      <c r="B448" s="11"/>
      <c r="C448" s="18" t="n">
        <v>36364</v>
      </c>
      <c r="D448" s="19" t="n">
        <v>1817</v>
      </c>
      <c r="E448" s="20" t="s">
        <v>13</v>
      </c>
      <c r="F448" s="20"/>
      <c r="H448" s="5" t="n">
        <v>-55.81</v>
      </c>
      <c r="I448" s="21"/>
      <c r="J448" s="22" t="n">
        <f aca="false">SUM(H448:I448)+J447</f>
        <v>5876.82</v>
      </c>
    </row>
    <row r="449" customFormat="false" ht="13.5" hidden="false" customHeight="false" outlineLevel="0" collapsed="false">
      <c r="A449" s="11" t="n">
        <v>1</v>
      </c>
      <c r="B449" s="11"/>
      <c r="C449" s="18" t="n">
        <v>36364</v>
      </c>
      <c r="D449" s="19" t="n">
        <v>1818</v>
      </c>
      <c r="E449" s="20" t="s">
        <v>141</v>
      </c>
      <c r="F449" s="20"/>
      <c r="H449" s="5" t="n">
        <v>-86</v>
      </c>
      <c r="I449" s="21"/>
      <c r="J449" s="22" t="n">
        <f aca="false">SUM(H449:I449)+J448</f>
        <v>5790.82</v>
      </c>
    </row>
    <row r="450" customFormat="false" ht="13.5" hidden="false" customHeight="false" outlineLevel="0" collapsed="false">
      <c r="A450" s="11" t="n">
        <v>1</v>
      </c>
      <c r="B450" s="11"/>
      <c r="C450" s="18" t="n">
        <v>36364</v>
      </c>
      <c r="D450" s="19"/>
      <c r="E450" s="20" t="s">
        <v>256</v>
      </c>
      <c r="F450" s="20"/>
      <c r="H450" s="5" t="n">
        <v>-159.75</v>
      </c>
      <c r="I450" s="21"/>
      <c r="J450" s="22" t="n">
        <f aca="false">SUM(H450:I450)+J449</f>
        <v>5631.07</v>
      </c>
    </row>
    <row r="451" customFormat="false" ht="13.5" hidden="false" customHeight="false" outlineLevel="0" collapsed="false">
      <c r="A451" s="11" t="n">
        <v>1</v>
      </c>
      <c r="B451" s="11"/>
      <c r="C451" s="18" t="n">
        <v>36365</v>
      </c>
      <c r="D451" s="19" t="n">
        <v>1819</v>
      </c>
      <c r="E451" s="20" t="s">
        <v>221</v>
      </c>
      <c r="F451" s="20"/>
      <c r="H451" s="5" t="n">
        <v>-186.87</v>
      </c>
      <c r="I451" s="21"/>
      <c r="J451" s="22" t="n">
        <f aca="false">SUM(H451:I451)+J450</f>
        <v>5444.2</v>
      </c>
    </row>
    <row r="452" customFormat="false" ht="13.5" hidden="false" customHeight="false" outlineLevel="0" collapsed="false">
      <c r="A452" s="11" t="n">
        <v>1</v>
      </c>
      <c r="B452" s="11"/>
      <c r="C452" s="18" t="n">
        <v>36365</v>
      </c>
      <c r="D452" s="19"/>
      <c r="E452" s="20" t="s">
        <v>176</v>
      </c>
      <c r="F452" s="20"/>
      <c r="H452" s="5" t="n">
        <v>-68.16</v>
      </c>
      <c r="I452" s="21"/>
      <c r="J452" s="22" t="n">
        <f aca="false">SUM(H452:I452)+J451</f>
        <v>5376.04</v>
      </c>
    </row>
    <row r="453" customFormat="false" ht="13.5" hidden="false" customHeight="false" outlineLevel="0" collapsed="false">
      <c r="A453" s="11" t="n">
        <v>1</v>
      </c>
      <c r="B453" s="11"/>
      <c r="C453" s="18" t="n">
        <v>36365</v>
      </c>
      <c r="D453" s="19"/>
      <c r="E453" s="20" t="s">
        <v>188</v>
      </c>
      <c r="F453" s="20"/>
      <c r="H453" s="5" t="n">
        <v>-7.49</v>
      </c>
      <c r="I453" s="21"/>
      <c r="J453" s="22" t="n">
        <f aca="false">SUM(H453:I453)+J452</f>
        <v>5368.55</v>
      </c>
    </row>
    <row r="454" customFormat="false" ht="13.5" hidden="false" customHeight="false" outlineLevel="0" collapsed="false">
      <c r="A454" s="11" t="n">
        <v>1</v>
      </c>
      <c r="B454" s="11"/>
      <c r="C454" s="18" t="n">
        <v>36366</v>
      </c>
      <c r="D454" s="19" t="n">
        <v>1820</v>
      </c>
      <c r="E454" s="20" t="s">
        <v>100</v>
      </c>
      <c r="F454" s="20"/>
      <c r="H454" s="5" t="n">
        <v>-35</v>
      </c>
      <c r="I454" s="21"/>
      <c r="J454" s="22" t="n">
        <f aca="false">SUM(H454:I454)+J453</f>
        <v>5333.55</v>
      </c>
    </row>
    <row r="455" customFormat="false" ht="13.5" hidden="false" customHeight="false" outlineLevel="0" collapsed="false">
      <c r="A455" s="11" t="n">
        <v>1</v>
      </c>
      <c r="B455" s="11"/>
      <c r="C455" s="18" t="n">
        <v>36366</v>
      </c>
      <c r="D455" s="19"/>
      <c r="E455" s="20" t="s">
        <v>257</v>
      </c>
      <c r="F455" s="20"/>
      <c r="H455" s="5"/>
      <c r="I455" s="21" t="n">
        <v>65</v>
      </c>
      <c r="J455" s="22" t="n">
        <f aca="false">SUM(H455:I455)+J454</f>
        <v>5398.55</v>
      </c>
    </row>
    <row r="456" customFormat="false" ht="13.5" hidden="false" customHeight="false" outlineLevel="0" collapsed="false">
      <c r="A456" s="11" t="n">
        <v>1</v>
      </c>
      <c r="B456" s="11"/>
      <c r="C456" s="18" t="n">
        <v>36368</v>
      </c>
      <c r="D456" s="19"/>
      <c r="E456" s="20" t="s">
        <v>105</v>
      </c>
      <c r="F456" s="20"/>
      <c r="H456" s="5" t="n">
        <v>-20</v>
      </c>
      <c r="I456" s="21"/>
      <c r="J456" s="22" t="n">
        <f aca="false">SUM(H456:I456)+J455</f>
        <v>5378.55</v>
      </c>
    </row>
    <row r="457" customFormat="false" ht="16.5" hidden="false" customHeight="false" outlineLevel="0" collapsed="false">
      <c r="A457" s="11" t="n">
        <v>1</v>
      </c>
      <c r="B457" s="11"/>
      <c r="C457" s="18" t="n">
        <v>36369</v>
      </c>
      <c r="D457" s="19" t="n">
        <v>1821</v>
      </c>
      <c r="E457" s="20" t="s">
        <v>258</v>
      </c>
      <c r="F457" s="20"/>
      <c r="H457" s="5" t="n">
        <v>-60</v>
      </c>
      <c r="I457" s="21"/>
      <c r="J457" s="22" t="n">
        <f aca="false">SUM(H457:I457)+J456</f>
        <v>5318.55</v>
      </c>
    </row>
    <row r="458" customFormat="false" ht="13.5" hidden="false" customHeight="false" outlineLevel="0" collapsed="false">
      <c r="A458" s="11" t="n">
        <v>1</v>
      </c>
      <c r="B458" s="11"/>
      <c r="C458" s="18" t="n">
        <v>36371</v>
      </c>
      <c r="D458" s="19"/>
      <c r="E458" s="20" t="s">
        <v>0</v>
      </c>
      <c r="F458" s="20"/>
      <c r="H458" s="5" t="n">
        <v>-79.2</v>
      </c>
      <c r="I458" s="21"/>
      <c r="J458" s="22" t="n">
        <f aca="false">SUM(H458:I458)+J457</f>
        <v>5239.35</v>
      </c>
    </row>
    <row r="459" customFormat="false" ht="13.5" hidden="false" customHeight="false" outlineLevel="0" collapsed="false">
      <c r="A459" s="11" t="n">
        <v>1</v>
      </c>
      <c r="B459" s="11"/>
      <c r="C459" s="18" t="n">
        <v>36372</v>
      </c>
      <c r="D459" s="19"/>
      <c r="E459" s="20" t="s">
        <v>78</v>
      </c>
      <c r="F459" s="20"/>
      <c r="H459" s="5" t="n">
        <v>-83</v>
      </c>
      <c r="I459" s="21"/>
      <c r="J459" s="22" t="n">
        <f aca="false">SUM(H459:I459)+J458</f>
        <v>5156.35</v>
      </c>
    </row>
    <row r="460" customFormat="false" ht="13.5" hidden="false" customHeight="false" outlineLevel="0" collapsed="false">
      <c r="A460" s="11" t="n">
        <v>1</v>
      </c>
      <c r="B460" s="11"/>
      <c r="C460" s="18" t="n">
        <v>36372</v>
      </c>
      <c r="D460" s="19"/>
      <c r="E460" s="20" t="s">
        <v>0</v>
      </c>
      <c r="F460" s="20"/>
      <c r="H460" s="5" t="n">
        <v>-25.79</v>
      </c>
      <c r="I460" s="21"/>
      <c r="J460" s="22" t="n">
        <f aca="false">SUM(H460:I460)+J459</f>
        <v>5130.56</v>
      </c>
    </row>
    <row r="461" customFormat="false" ht="16.5" hidden="false" customHeight="false" outlineLevel="0" collapsed="false">
      <c r="A461" s="11" t="n">
        <v>1</v>
      </c>
      <c r="B461" s="11"/>
      <c r="C461" s="18" t="n">
        <v>36372</v>
      </c>
      <c r="D461" s="19"/>
      <c r="E461" s="20" t="s">
        <v>259</v>
      </c>
      <c r="F461" s="20"/>
      <c r="H461" s="5" t="n">
        <v>-24.88</v>
      </c>
      <c r="I461" s="21"/>
      <c r="J461" s="22" t="n">
        <f aca="false">SUM(H461:I461)+J460</f>
        <v>5105.68</v>
      </c>
    </row>
    <row r="462" customFormat="false" ht="13.5" hidden="false" customHeight="false" outlineLevel="0" collapsed="false">
      <c r="A462" s="11" t="n">
        <v>1</v>
      </c>
      <c r="B462" s="11"/>
      <c r="C462" s="18" t="n">
        <v>36373</v>
      </c>
      <c r="D462" s="18" t="s">
        <v>260</v>
      </c>
      <c r="E462" s="20" t="s">
        <v>19</v>
      </c>
      <c r="F462" s="20"/>
      <c r="H462" s="5" t="n">
        <v>-1233.31</v>
      </c>
      <c r="I462" s="21"/>
      <c r="J462" s="22" t="n">
        <f aca="false">SUM(H462:I462)+J461</f>
        <v>3872.37</v>
      </c>
    </row>
    <row r="463" customFormat="false" ht="13.5" hidden="false" customHeight="false" outlineLevel="0" collapsed="false">
      <c r="A463" s="11" t="n">
        <v>1</v>
      </c>
      <c r="B463" s="11"/>
      <c r="C463" s="18" t="n">
        <v>36373</v>
      </c>
      <c r="D463" s="18" t="s">
        <v>260</v>
      </c>
      <c r="E463" s="20" t="s">
        <v>61</v>
      </c>
      <c r="F463" s="20"/>
      <c r="H463" s="5" t="n">
        <v>-266.5</v>
      </c>
      <c r="I463" s="21"/>
      <c r="J463" s="22" t="n">
        <f aca="false">SUM(H463:I463)+J462</f>
        <v>3605.87</v>
      </c>
    </row>
    <row r="464" customFormat="false" ht="13.5" hidden="false" customHeight="false" outlineLevel="0" collapsed="false">
      <c r="A464" s="11" t="n">
        <v>1</v>
      </c>
      <c r="B464" s="11"/>
      <c r="C464" s="18" t="n">
        <v>36373</v>
      </c>
      <c r="D464" s="18" t="s">
        <v>261</v>
      </c>
      <c r="E464" s="20" t="s">
        <v>62</v>
      </c>
      <c r="F464" s="20"/>
      <c r="H464" s="5" t="n">
        <v>-107</v>
      </c>
      <c r="I464" s="21"/>
      <c r="J464" s="22" t="n">
        <f aca="false">SUM(H464:I464)+J463</f>
        <v>3498.87</v>
      </c>
    </row>
    <row r="465" customFormat="false" ht="13.5" hidden="false" customHeight="false" outlineLevel="0" collapsed="false">
      <c r="A465" s="11" t="n">
        <v>1</v>
      </c>
      <c r="B465" s="11"/>
      <c r="C465" s="18" t="n">
        <v>36373</v>
      </c>
      <c r="D465" s="19"/>
      <c r="E465" s="20" t="s">
        <v>262</v>
      </c>
      <c r="F465" s="20"/>
      <c r="H465" s="5"/>
      <c r="I465" s="21" t="n">
        <v>7185.29</v>
      </c>
      <c r="J465" s="22" t="n">
        <f aca="false">SUM(H465:I465)+J464</f>
        <v>10684.16</v>
      </c>
    </row>
    <row r="466" customFormat="false" ht="13.5" hidden="false" customHeight="false" outlineLevel="0" collapsed="false">
      <c r="A466" s="11" t="n">
        <v>1</v>
      </c>
      <c r="B466" s="11"/>
      <c r="C466" s="18" t="n">
        <v>36374</v>
      </c>
      <c r="D466" s="19"/>
      <c r="E466" s="20" t="s">
        <v>105</v>
      </c>
      <c r="F466" s="20"/>
      <c r="H466" s="5" t="n">
        <v>-20.01</v>
      </c>
      <c r="I466" s="21"/>
      <c r="J466" s="22" t="n">
        <f aca="false">SUM(H466:I466)+J465</f>
        <v>10664.15</v>
      </c>
    </row>
    <row r="467" customFormat="false" ht="13.5" hidden="false" customHeight="false" outlineLevel="0" collapsed="false">
      <c r="A467" s="11" t="n">
        <v>1</v>
      </c>
      <c r="B467" s="11"/>
      <c r="C467" s="18" t="n">
        <v>36375</v>
      </c>
      <c r="D467" s="19"/>
      <c r="E467" s="20" t="s">
        <v>0</v>
      </c>
      <c r="F467" s="20"/>
      <c r="H467" s="5" t="n">
        <v>-28.86</v>
      </c>
      <c r="I467" s="21"/>
      <c r="J467" s="22" t="n">
        <f aca="false">SUM(H467:I467)+J466</f>
        <v>10635.29</v>
      </c>
    </row>
    <row r="468" customFormat="false" ht="13.5" hidden="false" customHeight="false" outlineLevel="0" collapsed="false">
      <c r="A468" s="11" t="n">
        <v>1</v>
      </c>
      <c r="B468" s="11"/>
      <c r="C468" s="18" t="n">
        <v>36377</v>
      </c>
      <c r="D468" s="19"/>
      <c r="E468" s="20" t="s">
        <v>132</v>
      </c>
      <c r="F468" s="20"/>
      <c r="H468" s="5" t="n">
        <v>-10</v>
      </c>
      <c r="I468" s="21"/>
      <c r="J468" s="22" t="n">
        <f aca="false">SUM(H468:I468)+J467</f>
        <v>10625.29</v>
      </c>
    </row>
    <row r="469" customFormat="false" ht="13.5" hidden="false" customHeight="false" outlineLevel="0" collapsed="false">
      <c r="A469" s="11" t="n">
        <v>1</v>
      </c>
      <c r="B469" s="11"/>
      <c r="C469" s="18" t="n">
        <v>36378</v>
      </c>
      <c r="D469" s="19"/>
      <c r="E469" s="20" t="s">
        <v>263</v>
      </c>
      <c r="F469" s="20"/>
      <c r="H469" s="5" t="n">
        <v>-55.36</v>
      </c>
      <c r="I469" s="21"/>
      <c r="J469" s="22" t="n">
        <f aca="false">SUM(H469:I469)+J468</f>
        <v>10569.93</v>
      </c>
    </row>
    <row r="470" customFormat="false" ht="13.5" hidden="false" customHeight="false" outlineLevel="0" collapsed="false">
      <c r="A470" s="11" t="n">
        <v>1</v>
      </c>
      <c r="B470" s="11"/>
      <c r="C470" s="18" t="n">
        <v>36378</v>
      </c>
      <c r="D470" s="19"/>
      <c r="E470" s="20" t="s">
        <v>264</v>
      </c>
      <c r="F470" s="20"/>
      <c r="H470" s="5"/>
      <c r="I470" s="21" t="n">
        <v>2861.95</v>
      </c>
      <c r="J470" s="22" t="n">
        <f aca="false">SUM(H470:I470)+J469</f>
        <v>13431.88</v>
      </c>
    </row>
    <row r="471" customFormat="false" ht="13.5" hidden="false" customHeight="false" outlineLevel="0" collapsed="false">
      <c r="A471" s="11" t="n">
        <v>1</v>
      </c>
      <c r="B471" s="11"/>
      <c r="C471" s="18" t="n">
        <v>36379</v>
      </c>
      <c r="D471" s="19" t="n">
        <v>1825</v>
      </c>
      <c r="E471" s="20" t="s">
        <v>265</v>
      </c>
      <c r="F471" s="20"/>
      <c r="H471" s="5" t="n">
        <v>-600</v>
      </c>
      <c r="I471" s="21"/>
      <c r="J471" s="22" t="n">
        <f aca="false">SUM(H471:I471)+J470</f>
        <v>12831.88</v>
      </c>
    </row>
    <row r="472" customFormat="false" ht="13.5" hidden="false" customHeight="false" outlineLevel="0" collapsed="false">
      <c r="A472" s="11" t="n">
        <v>1</v>
      </c>
      <c r="B472" s="11"/>
      <c r="C472" s="18" t="n">
        <v>36379</v>
      </c>
      <c r="D472" s="19"/>
      <c r="E472" s="20" t="s">
        <v>266</v>
      </c>
      <c r="F472" s="20"/>
      <c r="H472" s="5" t="n">
        <v>-44.31</v>
      </c>
      <c r="I472" s="21"/>
      <c r="J472" s="22" t="n">
        <f aca="false">SUM(H472:I472)+J471</f>
        <v>12787.57</v>
      </c>
    </row>
    <row r="473" customFormat="false" ht="13.5" hidden="false" customHeight="false" outlineLevel="0" collapsed="false">
      <c r="A473" s="11" t="n">
        <v>1</v>
      </c>
      <c r="B473" s="11"/>
      <c r="C473" s="18" t="n">
        <v>36379</v>
      </c>
      <c r="D473" s="19"/>
      <c r="E473" s="20" t="s">
        <v>0</v>
      </c>
      <c r="F473" s="20"/>
      <c r="H473" s="5" t="n">
        <v>-31.27</v>
      </c>
      <c r="I473" s="21"/>
      <c r="J473" s="22" t="n">
        <f aca="false">SUM(H473:I473)+J472</f>
        <v>12756.3</v>
      </c>
    </row>
    <row r="474" customFormat="false" ht="13.5" hidden="false" customHeight="false" outlineLevel="0" collapsed="false">
      <c r="A474" s="11" t="n">
        <v>1</v>
      </c>
      <c r="B474" s="11"/>
      <c r="C474" s="18" t="n">
        <v>36380</v>
      </c>
      <c r="D474" s="19" t="n">
        <v>1826</v>
      </c>
      <c r="E474" s="20" t="s">
        <v>47</v>
      </c>
      <c r="F474" s="20"/>
      <c r="H474" s="5" t="n">
        <v>-70</v>
      </c>
      <c r="I474" s="21"/>
      <c r="J474" s="22" t="n">
        <f aca="false">SUM(H474:I474)+J473</f>
        <v>12686.3</v>
      </c>
    </row>
    <row r="475" customFormat="false" ht="13.5" hidden="false" customHeight="false" outlineLevel="0" collapsed="false">
      <c r="A475" s="11" t="n">
        <v>1</v>
      </c>
      <c r="B475" s="11"/>
      <c r="C475" s="18" t="n">
        <v>36380</v>
      </c>
      <c r="D475" s="19" t="n">
        <v>1827</v>
      </c>
      <c r="E475" s="20" t="s">
        <v>267</v>
      </c>
      <c r="F475" s="20"/>
      <c r="H475" s="5" t="n">
        <v>-68</v>
      </c>
      <c r="I475" s="21"/>
      <c r="J475" s="22" t="n">
        <f aca="false">SUM(H475:I475)+J474</f>
        <v>12618.3</v>
      </c>
    </row>
    <row r="476" customFormat="false" ht="13.5" hidden="false" customHeight="false" outlineLevel="0" collapsed="false">
      <c r="A476" s="11" t="n">
        <v>1</v>
      </c>
      <c r="B476" s="11"/>
      <c r="C476" s="18" t="n">
        <v>36381</v>
      </c>
      <c r="D476" s="19" t="n">
        <v>1828</v>
      </c>
      <c r="E476" s="20" t="s">
        <v>268</v>
      </c>
      <c r="F476" s="20"/>
      <c r="H476" s="5" t="n">
        <v>-25</v>
      </c>
      <c r="I476" s="21"/>
      <c r="J476" s="22" t="n">
        <f aca="false">SUM(H476:I476)+J475</f>
        <v>12593.3</v>
      </c>
    </row>
    <row r="477" customFormat="false" ht="13.5" hidden="false" customHeight="false" outlineLevel="0" collapsed="false">
      <c r="A477" s="11" t="n">
        <v>1</v>
      </c>
      <c r="B477" s="11"/>
      <c r="C477" s="18" t="n">
        <v>36382</v>
      </c>
      <c r="D477" s="18" t="s">
        <v>269</v>
      </c>
      <c r="E477" s="20" t="s">
        <v>36</v>
      </c>
      <c r="F477" s="20"/>
      <c r="H477" s="5"/>
      <c r="I477" s="21" t="n">
        <v>3138.93</v>
      </c>
      <c r="J477" s="22" t="n">
        <f aca="false">SUM(H477:I477)+J476</f>
        <v>15732.23</v>
      </c>
    </row>
    <row r="478" customFormat="false" ht="13.5" hidden="false" customHeight="false" outlineLevel="0" collapsed="false">
      <c r="A478" s="11" t="n">
        <v>1</v>
      </c>
      <c r="B478" s="11"/>
      <c r="C478" s="18" t="n">
        <v>36382</v>
      </c>
      <c r="D478" s="19"/>
      <c r="E478" s="20" t="s">
        <v>270</v>
      </c>
      <c r="F478" s="20"/>
      <c r="H478" s="5" t="n">
        <v>-201.5</v>
      </c>
      <c r="I478" s="21"/>
      <c r="J478" s="22" t="n">
        <f aca="false">SUM(H478:I478)+J477</f>
        <v>15530.73</v>
      </c>
    </row>
    <row r="479" customFormat="false" ht="13.5" hidden="false" customHeight="false" outlineLevel="0" collapsed="false">
      <c r="A479" s="11" t="n">
        <v>1</v>
      </c>
      <c r="B479" s="11"/>
      <c r="C479" s="18" t="n">
        <v>36382</v>
      </c>
      <c r="D479" s="19"/>
      <c r="E479" s="20" t="s">
        <v>271</v>
      </c>
      <c r="F479" s="20"/>
      <c r="H479" s="5" t="n">
        <v>-1.5</v>
      </c>
      <c r="I479" s="21"/>
      <c r="J479" s="22" t="n">
        <f aca="false">SUM(H479:I479)+J478</f>
        <v>15529.23</v>
      </c>
    </row>
    <row r="480" customFormat="false" ht="13.5" hidden="false" customHeight="false" outlineLevel="0" collapsed="false">
      <c r="A480" s="11" t="n">
        <v>1</v>
      </c>
      <c r="B480" s="11"/>
      <c r="C480" s="18" t="n">
        <v>36383</v>
      </c>
      <c r="D480" s="19"/>
      <c r="E480" s="20" t="s">
        <v>0</v>
      </c>
      <c r="F480" s="20"/>
      <c r="H480" s="5" t="n">
        <v>-28.86</v>
      </c>
      <c r="I480" s="21"/>
      <c r="J480" s="22" t="n">
        <f aca="false">SUM(H480:I480)+J479</f>
        <v>15500.37</v>
      </c>
    </row>
    <row r="481" customFormat="false" ht="13.5" hidden="false" customHeight="false" outlineLevel="0" collapsed="false">
      <c r="A481" s="11" t="n">
        <v>1</v>
      </c>
      <c r="B481" s="11"/>
      <c r="C481" s="18" t="n">
        <v>36384</v>
      </c>
      <c r="D481" s="19" t="n">
        <v>1829</v>
      </c>
      <c r="E481" s="20" t="s">
        <v>272</v>
      </c>
      <c r="F481" s="20"/>
      <c r="H481" s="5" t="n">
        <v>-64.85</v>
      </c>
      <c r="I481" s="21"/>
      <c r="J481" s="22" t="n">
        <f aca="false">SUM(H481:I481)+J480</f>
        <v>15435.52</v>
      </c>
    </row>
    <row r="482" customFormat="false" ht="13.5" hidden="false" customHeight="false" outlineLevel="0" collapsed="false">
      <c r="A482" s="11" t="n">
        <v>1</v>
      </c>
      <c r="B482" s="11"/>
      <c r="C482" s="18" t="n">
        <v>36384</v>
      </c>
      <c r="D482" s="19"/>
      <c r="E482" s="20" t="s">
        <v>273</v>
      </c>
      <c r="F482" s="20"/>
      <c r="H482" s="5" t="n">
        <v>-50.65</v>
      </c>
      <c r="I482" s="21"/>
      <c r="J482" s="22" t="n">
        <f aca="false">SUM(H482:I482)+J481</f>
        <v>15384.87</v>
      </c>
    </row>
    <row r="483" customFormat="false" ht="13.5" hidden="false" customHeight="false" outlineLevel="0" collapsed="false">
      <c r="A483" s="11" t="n">
        <v>1</v>
      </c>
      <c r="B483" s="11"/>
      <c r="C483" s="18" t="n">
        <v>36384</v>
      </c>
      <c r="D483" s="19"/>
      <c r="E483" s="20" t="s">
        <v>274</v>
      </c>
      <c r="F483" s="20"/>
      <c r="H483" s="5" t="n">
        <v>-35.01</v>
      </c>
      <c r="I483" s="21"/>
      <c r="J483" s="22" t="n">
        <f aca="false">SUM(H483:I483)+J482</f>
        <v>15349.86</v>
      </c>
    </row>
    <row r="484" customFormat="false" ht="13.5" hidden="false" customHeight="false" outlineLevel="0" collapsed="false">
      <c r="A484" s="11" t="n">
        <v>1</v>
      </c>
      <c r="B484" s="11"/>
      <c r="C484" s="18" t="n">
        <v>36384</v>
      </c>
      <c r="D484" s="19"/>
      <c r="E484" s="20" t="s">
        <v>273</v>
      </c>
      <c r="F484" s="20"/>
      <c r="H484" s="5" t="n">
        <v>-26.07</v>
      </c>
      <c r="I484" s="21"/>
      <c r="J484" s="22" t="n">
        <f aca="false">SUM(H484:I484)+J483</f>
        <v>15323.79</v>
      </c>
    </row>
    <row r="485" customFormat="false" ht="13.5" hidden="false" customHeight="false" outlineLevel="0" collapsed="false">
      <c r="A485" s="11" t="n">
        <v>1</v>
      </c>
      <c r="B485" s="11"/>
      <c r="C485" s="18" t="n">
        <v>36384</v>
      </c>
      <c r="D485" s="19"/>
      <c r="E485" s="20" t="s">
        <v>105</v>
      </c>
      <c r="F485" s="20"/>
      <c r="H485" s="5" t="n">
        <v>-20.53</v>
      </c>
      <c r="I485" s="21"/>
      <c r="J485" s="22" t="n">
        <f aca="false">SUM(H485:I485)+J484</f>
        <v>15303.26</v>
      </c>
    </row>
    <row r="486" customFormat="false" ht="13.5" hidden="false" customHeight="false" outlineLevel="0" collapsed="false">
      <c r="A486" s="11" t="n">
        <v>1</v>
      </c>
      <c r="B486" s="11"/>
      <c r="C486" s="18" t="n">
        <v>36385</v>
      </c>
      <c r="D486" s="19" t="n">
        <v>1830</v>
      </c>
      <c r="E486" s="20" t="s">
        <v>41</v>
      </c>
      <c r="F486" s="20"/>
      <c r="H486" s="5" t="n">
        <v>-150</v>
      </c>
      <c r="I486" s="21"/>
      <c r="J486" s="22" t="n">
        <f aca="false">SUM(H486:I486)+J485</f>
        <v>15153.26</v>
      </c>
    </row>
    <row r="487" customFormat="false" ht="13.5" hidden="false" customHeight="false" outlineLevel="0" collapsed="false">
      <c r="A487" s="11" t="n">
        <v>1</v>
      </c>
      <c r="B487" s="11"/>
      <c r="C487" s="18" t="n">
        <v>36385</v>
      </c>
      <c r="D487" s="19"/>
      <c r="E487" s="20" t="s">
        <v>0</v>
      </c>
      <c r="F487" s="20"/>
      <c r="H487" s="5" t="n">
        <v>-50.68</v>
      </c>
      <c r="I487" s="21"/>
      <c r="J487" s="22" t="n">
        <f aca="false">SUM(H487:I487)+J486</f>
        <v>15102.58</v>
      </c>
    </row>
    <row r="488" customFormat="false" ht="13.5" hidden="false" customHeight="false" outlineLevel="0" collapsed="false">
      <c r="A488" s="11" t="n">
        <v>1</v>
      </c>
      <c r="B488" s="11"/>
      <c r="C488" s="18" t="n">
        <v>36386</v>
      </c>
      <c r="D488" s="19" t="n">
        <v>1831</v>
      </c>
      <c r="E488" s="20" t="s">
        <v>181</v>
      </c>
      <c r="F488" s="20"/>
      <c r="H488" s="5" t="n">
        <v>-1951.01</v>
      </c>
      <c r="I488" s="21"/>
      <c r="J488" s="22" t="n">
        <f aca="false">SUM(H488:I488)+J487</f>
        <v>13151.57</v>
      </c>
    </row>
    <row r="489" customFormat="false" ht="13.5" hidden="false" customHeight="false" outlineLevel="0" collapsed="false">
      <c r="A489" s="11" t="n">
        <v>1</v>
      </c>
      <c r="B489" s="11"/>
      <c r="C489" s="18" t="n">
        <v>36386</v>
      </c>
      <c r="D489" s="19" t="n">
        <v>1832</v>
      </c>
      <c r="E489" s="20" t="s">
        <v>275</v>
      </c>
      <c r="F489" s="20"/>
      <c r="H489" s="5" t="n">
        <v>-27.12</v>
      </c>
      <c r="I489" s="21"/>
      <c r="J489" s="22" t="n">
        <f aca="false">SUM(H489:I489)+J488</f>
        <v>13124.45</v>
      </c>
    </row>
    <row r="490" customFormat="false" ht="13.5" hidden="false" customHeight="false" outlineLevel="0" collapsed="false">
      <c r="A490" s="11" t="n">
        <v>1</v>
      </c>
      <c r="B490" s="11"/>
      <c r="C490" s="18" t="n">
        <v>36386</v>
      </c>
      <c r="D490" s="19"/>
      <c r="E490" s="20" t="s">
        <v>276</v>
      </c>
      <c r="F490" s="20"/>
      <c r="H490" s="5" t="n">
        <v>-65</v>
      </c>
      <c r="I490" s="21"/>
      <c r="J490" s="22" t="n">
        <f aca="false">SUM(H490:I490)+J489</f>
        <v>13059.45</v>
      </c>
    </row>
    <row r="491" customFormat="false" ht="13.5" hidden="false" customHeight="false" outlineLevel="0" collapsed="false">
      <c r="A491" s="11" t="n">
        <v>1</v>
      </c>
      <c r="B491" s="11"/>
      <c r="C491" s="18" t="n">
        <v>36386</v>
      </c>
      <c r="D491" s="19"/>
      <c r="E491" s="20" t="s">
        <v>167</v>
      </c>
      <c r="F491" s="20"/>
      <c r="H491" s="5" t="n">
        <v>-21.41</v>
      </c>
      <c r="I491" s="21"/>
      <c r="J491" s="22" t="n">
        <f aca="false">SUM(H491:I491)+J490</f>
        <v>13038.04</v>
      </c>
    </row>
    <row r="492" customFormat="false" ht="13.5" hidden="false" customHeight="false" outlineLevel="0" collapsed="false">
      <c r="A492" s="11" t="n">
        <v>1</v>
      </c>
      <c r="B492" s="11"/>
      <c r="C492" s="18" t="n">
        <v>36387</v>
      </c>
      <c r="D492" s="19" t="n">
        <v>1833</v>
      </c>
      <c r="E492" s="20" t="s">
        <v>277</v>
      </c>
      <c r="F492" s="20"/>
      <c r="H492" s="5" t="n">
        <v>-35</v>
      </c>
      <c r="I492" s="21"/>
      <c r="J492" s="22" t="n">
        <f aca="false">SUM(H492:I492)+J491</f>
        <v>13003.04</v>
      </c>
    </row>
    <row r="493" customFormat="false" ht="13.5" hidden="false" customHeight="false" outlineLevel="0" collapsed="false">
      <c r="A493" s="11" t="n">
        <v>1</v>
      </c>
      <c r="B493" s="11"/>
      <c r="C493" s="18" t="n">
        <v>36387</v>
      </c>
      <c r="D493" s="19" t="n">
        <v>1834</v>
      </c>
      <c r="E493" s="20" t="s">
        <v>37</v>
      </c>
      <c r="F493" s="20"/>
      <c r="H493" s="5" t="n">
        <v>-320</v>
      </c>
      <c r="I493" s="21"/>
      <c r="J493" s="22" t="n">
        <f aca="false">SUM(H493:I493)+J492</f>
        <v>12683.04</v>
      </c>
    </row>
    <row r="494" customFormat="false" ht="13.5" hidden="false" customHeight="false" outlineLevel="0" collapsed="false">
      <c r="A494" s="11" t="n">
        <v>1</v>
      </c>
      <c r="B494" s="11"/>
      <c r="C494" s="18" t="n">
        <v>36387</v>
      </c>
      <c r="D494" s="18" t="s">
        <v>278</v>
      </c>
      <c r="E494" s="20" t="s">
        <v>177</v>
      </c>
      <c r="F494" s="20"/>
      <c r="H494" s="5" t="n">
        <v>-160</v>
      </c>
      <c r="I494" s="21"/>
      <c r="J494" s="22" t="n">
        <f aca="false">SUM(H494:I494)+J493</f>
        <v>12523.04</v>
      </c>
    </row>
    <row r="495" customFormat="false" ht="13.5" hidden="false" customHeight="false" outlineLevel="0" collapsed="false">
      <c r="A495" s="11" t="n">
        <v>1</v>
      </c>
      <c r="B495" s="11"/>
      <c r="C495" s="18" t="n">
        <v>36387</v>
      </c>
      <c r="D495" s="18" t="s">
        <v>278</v>
      </c>
      <c r="E495" s="20" t="s">
        <v>177</v>
      </c>
      <c r="F495" s="20"/>
      <c r="H495" s="5" t="n">
        <v>-160</v>
      </c>
      <c r="I495" s="21"/>
      <c r="J495" s="22" t="n">
        <f aca="false">SUM(H495:I495)+J494</f>
        <v>12363.04</v>
      </c>
    </row>
    <row r="496" customFormat="false" ht="13.5" hidden="false" customHeight="false" outlineLevel="0" collapsed="false">
      <c r="A496" s="11" t="n">
        <v>1</v>
      </c>
      <c r="B496" s="11"/>
      <c r="C496" s="18" t="n">
        <v>36387</v>
      </c>
      <c r="D496" s="18" t="s">
        <v>278</v>
      </c>
      <c r="E496" s="20" t="s">
        <v>246</v>
      </c>
      <c r="F496" s="20"/>
      <c r="H496" s="5" t="n">
        <v>-100</v>
      </c>
      <c r="I496" s="21"/>
      <c r="J496" s="22" t="n">
        <f aca="false">SUM(H496:I496)+J495</f>
        <v>12263.04</v>
      </c>
    </row>
    <row r="497" customFormat="false" ht="13.5" hidden="false" customHeight="false" outlineLevel="0" collapsed="false">
      <c r="A497" s="11" t="n">
        <v>1</v>
      </c>
      <c r="B497" s="11"/>
      <c r="C497" s="18" t="n">
        <v>36387</v>
      </c>
      <c r="D497" s="18" t="s">
        <v>278</v>
      </c>
      <c r="E497" s="20" t="s">
        <v>16</v>
      </c>
      <c r="F497" s="20"/>
      <c r="H497" s="5" t="n">
        <v>-100</v>
      </c>
      <c r="I497" s="21"/>
      <c r="J497" s="22" t="n">
        <f aca="false">SUM(H497:I497)+J496</f>
        <v>12163.04</v>
      </c>
    </row>
    <row r="498" customFormat="false" ht="13.5" hidden="false" customHeight="false" outlineLevel="0" collapsed="false">
      <c r="A498" s="11" t="n">
        <v>1</v>
      </c>
      <c r="B498" s="11"/>
      <c r="C498" s="18" t="n">
        <v>36387</v>
      </c>
      <c r="D498" s="18" t="s">
        <v>278</v>
      </c>
      <c r="E498" s="20" t="s">
        <v>247</v>
      </c>
      <c r="F498" s="20"/>
      <c r="H498" s="5" t="n">
        <v>-39.96</v>
      </c>
      <c r="I498" s="21"/>
      <c r="J498" s="22" t="n">
        <f aca="false">SUM(H498:I498)+J497</f>
        <v>12123.08</v>
      </c>
    </row>
    <row r="499" customFormat="false" ht="13.5" hidden="false" customHeight="false" outlineLevel="0" collapsed="false">
      <c r="A499" s="11" t="n">
        <v>1</v>
      </c>
      <c r="B499" s="11"/>
      <c r="C499" s="18" t="n">
        <v>36387</v>
      </c>
      <c r="D499" s="18" t="s">
        <v>278</v>
      </c>
      <c r="E499" s="20" t="s">
        <v>248</v>
      </c>
      <c r="F499" s="20"/>
      <c r="H499" s="5" t="n">
        <v>-12.72</v>
      </c>
      <c r="I499" s="21"/>
      <c r="J499" s="22" t="n">
        <f aca="false">SUM(H499:I499)+J498</f>
        <v>12110.36</v>
      </c>
    </row>
    <row r="500" customFormat="false" ht="13.5" hidden="false" customHeight="false" outlineLevel="0" collapsed="false">
      <c r="A500" s="11" t="n">
        <v>1</v>
      </c>
      <c r="B500" s="11"/>
      <c r="C500" s="18" t="n">
        <v>36387</v>
      </c>
      <c r="D500" s="19"/>
      <c r="E500" s="20" t="s">
        <v>143</v>
      </c>
      <c r="F500" s="20"/>
      <c r="H500" s="5"/>
      <c r="I500" s="21" t="n">
        <v>4212.7</v>
      </c>
      <c r="J500" s="22" t="n">
        <f aca="false">SUM(H500:I500)+J499</f>
        <v>16323.06</v>
      </c>
    </row>
    <row r="501" customFormat="false" ht="13.5" hidden="false" customHeight="false" outlineLevel="0" collapsed="false">
      <c r="A501" s="11" t="n">
        <v>1</v>
      </c>
      <c r="B501" s="11"/>
      <c r="C501" s="18" t="n">
        <v>36388</v>
      </c>
      <c r="D501" s="19"/>
      <c r="E501" s="20" t="s">
        <v>279</v>
      </c>
      <c r="F501" s="20"/>
      <c r="H501" s="5" t="n">
        <v>-116.52</v>
      </c>
      <c r="I501" s="21"/>
      <c r="J501" s="22" t="n">
        <f aca="false">SUM(H501:I501)+J500</f>
        <v>16206.54</v>
      </c>
    </row>
    <row r="502" customFormat="false" ht="13.5" hidden="false" customHeight="false" outlineLevel="0" collapsed="false">
      <c r="A502" s="11" t="n">
        <v>1</v>
      </c>
      <c r="B502" s="11"/>
      <c r="C502" s="18" t="n">
        <v>36388</v>
      </c>
      <c r="D502" s="19"/>
      <c r="E502" s="20" t="s">
        <v>90</v>
      </c>
      <c r="F502" s="20"/>
      <c r="H502" s="5" t="n">
        <v>-40</v>
      </c>
      <c r="I502" s="21"/>
      <c r="J502" s="22" t="n">
        <f aca="false">SUM(H502:I502)+J501</f>
        <v>16166.54</v>
      </c>
    </row>
    <row r="503" customFormat="false" ht="13.5" hidden="false" customHeight="false" outlineLevel="0" collapsed="false">
      <c r="A503" s="11" t="n">
        <v>1</v>
      </c>
      <c r="B503" s="11"/>
      <c r="C503" s="18" t="n">
        <v>36389</v>
      </c>
      <c r="D503" s="19"/>
      <c r="E503" s="20" t="s">
        <v>105</v>
      </c>
      <c r="F503" s="20"/>
      <c r="H503" s="5" t="n">
        <v>-20</v>
      </c>
      <c r="I503" s="21"/>
      <c r="J503" s="22" t="n">
        <f aca="false">SUM(H503:I503)+J502</f>
        <v>16146.54</v>
      </c>
    </row>
    <row r="504" customFormat="false" ht="13.5" hidden="false" customHeight="false" outlineLevel="0" collapsed="false">
      <c r="A504" s="11" t="n">
        <v>1</v>
      </c>
      <c r="B504" s="11"/>
      <c r="C504" s="18" t="n">
        <v>36390</v>
      </c>
      <c r="D504" s="19" t="n">
        <v>1835</v>
      </c>
      <c r="E504" s="20" t="s">
        <v>18</v>
      </c>
      <c r="F504" s="20"/>
      <c r="H504" s="5" t="n">
        <v>-111.67</v>
      </c>
      <c r="I504" s="21"/>
      <c r="J504" s="22" t="n">
        <f aca="false">SUM(H504:I504)+J503</f>
        <v>16034.87</v>
      </c>
    </row>
    <row r="505" customFormat="false" ht="13.5" hidden="false" customHeight="false" outlineLevel="0" collapsed="false">
      <c r="A505" s="11" t="n">
        <v>1</v>
      </c>
      <c r="B505" s="11"/>
      <c r="C505" s="18" t="n">
        <v>36390</v>
      </c>
      <c r="D505" s="19" t="n">
        <v>1836</v>
      </c>
      <c r="E505" s="20" t="s">
        <v>31</v>
      </c>
      <c r="F505" s="20"/>
      <c r="H505" s="5" t="n">
        <v>-183.57</v>
      </c>
      <c r="I505" s="21"/>
      <c r="J505" s="22" t="n">
        <f aca="false">SUM(H505:I505)+J504</f>
        <v>15851.3</v>
      </c>
    </row>
    <row r="506" customFormat="false" ht="13.5" hidden="false" customHeight="false" outlineLevel="0" collapsed="false">
      <c r="A506" s="11" t="n">
        <v>1</v>
      </c>
      <c r="B506" s="11"/>
      <c r="C506" s="18" t="n">
        <v>36390</v>
      </c>
      <c r="D506" s="19" t="n">
        <v>1837</v>
      </c>
      <c r="E506" s="20" t="s">
        <v>280</v>
      </c>
      <c r="F506" s="20"/>
      <c r="H506" s="5" t="n">
        <v>-20.8</v>
      </c>
      <c r="I506" s="21"/>
      <c r="J506" s="22" t="n">
        <f aca="false">SUM(H506:I506)+J505</f>
        <v>15830.5</v>
      </c>
    </row>
    <row r="507" customFormat="false" ht="13.5" hidden="false" customHeight="false" outlineLevel="0" collapsed="false">
      <c r="A507" s="11" t="n">
        <v>1</v>
      </c>
      <c r="B507" s="11"/>
      <c r="C507" s="18" t="n">
        <v>36390</v>
      </c>
      <c r="D507" s="19" t="n">
        <v>1838</v>
      </c>
      <c r="E507" s="20" t="s">
        <v>252</v>
      </c>
      <c r="F507" s="20"/>
      <c r="H507" s="5" t="n">
        <v>-8.55</v>
      </c>
      <c r="I507" s="21"/>
      <c r="J507" s="22" t="n">
        <f aca="false">SUM(H507:I507)+J506</f>
        <v>15821.95</v>
      </c>
    </row>
    <row r="508" customFormat="false" ht="13.5" hidden="false" customHeight="false" outlineLevel="0" collapsed="false">
      <c r="A508" s="11" t="n">
        <v>1</v>
      </c>
      <c r="B508" s="11"/>
      <c r="C508" s="18" t="n">
        <v>36390</v>
      </c>
      <c r="D508" s="19" t="n">
        <v>1839</v>
      </c>
      <c r="E508" s="20" t="s">
        <v>281</v>
      </c>
      <c r="F508" s="20"/>
      <c r="H508" s="5" t="n">
        <v>-11.89</v>
      </c>
      <c r="I508" s="21"/>
      <c r="J508" s="22" t="n">
        <f aca="false">SUM(H508:I508)+J507</f>
        <v>15810.06</v>
      </c>
    </row>
    <row r="509" customFormat="false" ht="13.5" hidden="false" customHeight="false" outlineLevel="0" collapsed="false">
      <c r="A509" s="11" t="n">
        <v>1</v>
      </c>
      <c r="B509" s="11"/>
      <c r="C509" s="18" t="n">
        <v>36390</v>
      </c>
      <c r="D509" s="19" t="n">
        <v>1840</v>
      </c>
      <c r="E509" s="20" t="s">
        <v>282</v>
      </c>
      <c r="F509" s="20"/>
      <c r="H509" s="5" t="n">
        <v>-51</v>
      </c>
      <c r="I509" s="21"/>
      <c r="J509" s="22" t="n">
        <f aca="false">SUM(H509:I509)+J508</f>
        <v>15759.06</v>
      </c>
    </row>
    <row r="510" customFormat="false" ht="13.5" hidden="false" customHeight="false" outlineLevel="0" collapsed="false">
      <c r="A510" s="11" t="n">
        <v>1</v>
      </c>
      <c r="B510" s="11"/>
      <c r="C510" s="18" t="n">
        <v>36390</v>
      </c>
      <c r="D510" s="19" t="n">
        <v>1841</v>
      </c>
      <c r="E510" s="20" t="s">
        <v>283</v>
      </c>
      <c r="F510" s="20"/>
      <c r="H510" s="5" t="n">
        <v>-25</v>
      </c>
      <c r="I510" s="21"/>
      <c r="J510" s="22" t="n">
        <f aca="false">SUM(H510:I510)+J509</f>
        <v>15734.06</v>
      </c>
    </row>
    <row r="511" customFormat="false" ht="13.5" hidden="false" customHeight="false" outlineLevel="0" collapsed="false">
      <c r="A511" s="11" t="n">
        <v>1</v>
      </c>
      <c r="B511" s="11"/>
      <c r="C511" s="18" t="n">
        <v>36390</v>
      </c>
      <c r="D511" s="19" t="n">
        <v>1842</v>
      </c>
      <c r="E511" s="20" t="s">
        <v>55</v>
      </c>
      <c r="F511" s="20"/>
      <c r="H511" s="5" t="n">
        <v>-13.3</v>
      </c>
      <c r="I511" s="21"/>
      <c r="J511" s="22" t="n">
        <f aca="false">SUM(H511:I511)+J510</f>
        <v>15720.76</v>
      </c>
    </row>
    <row r="512" customFormat="false" ht="13.5" hidden="false" customHeight="false" outlineLevel="0" collapsed="false">
      <c r="A512" s="11" t="n">
        <v>1</v>
      </c>
      <c r="B512" s="11"/>
      <c r="C512" s="18" t="n">
        <v>36390</v>
      </c>
      <c r="D512" s="19"/>
      <c r="E512" s="20" t="s">
        <v>0</v>
      </c>
      <c r="F512" s="20"/>
      <c r="H512" s="5" t="n">
        <v>-44.39</v>
      </c>
      <c r="I512" s="21"/>
      <c r="J512" s="22" t="n">
        <f aca="false">SUM(H512:I512)+J511</f>
        <v>15676.37</v>
      </c>
    </row>
    <row r="513" customFormat="false" ht="13.5" hidden="false" customHeight="false" outlineLevel="0" collapsed="false">
      <c r="A513" s="11" t="n">
        <v>1</v>
      </c>
      <c r="B513" s="11"/>
      <c r="C513" s="18" t="n">
        <v>36391</v>
      </c>
      <c r="D513" s="19"/>
      <c r="E513" s="20" t="s">
        <v>270</v>
      </c>
      <c r="F513" s="20"/>
      <c r="H513" s="5" t="n">
        <v>-101.5</v>
      </c>
      <c r="I513" s="21"/>
      <c r="J513" s="22" t="n">
        <f aca="false">SUM(H513:I513)+J512</f>
        <v>15574.87</v>
      </c>
    </row>
    <row r="514" customFormat="false" ht="13.5" hidden="false" customHeight="false" outlineLevel="0" collapsed="false">
      <c r="A514" s="11" t="n">
        <v>1</v>
      </c>
      <c r="B514" s="11"/>
      <c r="C514" s="18" t="n">
        <v>36391</v>
      </c>
      <c r="D514" s="19"/>
      <c r="E514" s="20" t="s">
        <v>0</v>
      </c>
      <c r="F514" s="20"/>
      <c r="H514" s="5" t="n">
        <v>-39.85</v>
      </c>
      <c r="I514" s="21"/>
      <c r="J514" s="22" t="n">
        <f aca="false">SUM(H514:I514)+J513</f>
        <v>15535.02</v>
      </c>
    </row>
    <row r="515" customFormat="false" ht="13.5" hidden="false" customHeight="false" outlineLevel="0" collapsed="false">
      <c r="A515" s="11" t="n">
        <v>1</v>
      </c>
      <c r="B515" s="11"/>
      <c r="C515" s="18" t="n">
        <v>36391</v>
      </c>
      <c r="D515" s="19"/>
      <c r="E515" s="20" t="s">
        <v>271</v>
      </c>
      <c r="F515" s="20"/>
      <c r="H515" s="5" t="n">
        <v>-1.5</v>
      </c>
      <c r="I515" s="21"/>
      <c r="J515" s="22" t="n">
        <f aca="false">SUM(H515:I515)+J514</f>
        <v>15533.52</v>
      </c>
    </row>
    <row r="516" customFormat="false" ht="13.5" hidden="false" customHeight="false" outlineLevel="0" collapsed="false">
      <c r="A516" s="11" t="n">
        <v>1</v>
      </c>
      <c r="B516" s="11"/>
      <c r="C516" s="18" t="n">
        <v>36393</v>
      </c>
      <c r="D516" s="19"/>
      <c r="E516" s="20" t="s">
        <v>270</v>
      </c>
      <c r="F516" s="20"/>
      <c r="H516" s="5" t="n">
        <v>-61.5</v>
      </c>
      <c r="I516" s="21"/>
      <c r="J516" s="22" t="n">
        <f aca="false">SUM(H516:I516)+J515</f>
        <v>15472.02</v>
      </c>
    </row>
    <row r="517" customFormat="false" ht="13.5" hidden="false" customHeight="false" outlineLevel="0" collapsed="false">
      <c r="A517" s="11" t="n">
        <v>1</v>
      </c>
      <c r="B517" s="11"/>
      <c r="C517" s="18" t="n">
        <v>36393</v>
      </c>
      <c r="D517" s="19"/>
      <c r="E517" s="20" t="s">
        <v>271</v>
      </c>
      <c r="F517" s="20"/>
      <c r="H517" s="5" t="n">
        <v>-1.5</v>
      </c>
      <c r="I517" s="21"/>
      <c r="J517" s="22" t="n">
        <f aca="false">SUM(H517:I517)+J516</f>
        <v>15470.52</v>
      </c>
    </row>
    <row r="518" customFormat="false" ht="13.5" hidden="false" customHeight="false" outlineLevel="0" collapsed="false">
      <c r="A518" s="11" t="n">
        <v>1</v>
      </c>
      <c r="B518" s="11"/>
      <c r="C518" s="18" t="n">
        <v>36394</v>
      </c>
      <c r="D518" s="19" t="n">
        <v>1843</v>
      </c>
      <c r="E518" s="20" t="s">
        <v>47</v>
      </c>
      <c r="F518" s="20"/>
      <c r="H518" s="5" t="n">
        <v>-35</v>
      </c>
      <c r="I518" s="21"/>
      <c r="J518" s="22" t="n">
        <f aca="false">SUM(H518:I518)+J517</f>
        <v>15435.52</v>
      </c>
    </row>
    <row r="519" customFormat="false" ht="13.5" hidden="false" customHeight="false" outlineLevel="0" collapsed="false">
      <c r="A519" s="11" t="n">
        <v>1</v>
      </c>
      <c r="B519" s="11"/>
      <c r="C519" s="18" t="n">
        <v>36394</v>
      </c>
      <c r="D519" s="19"/>
      <c r="E519" s="20" t="s">
        <v>284</v>
      </c>
      <c r="F519" s="20"/>
      <c r="H519" s="5" t="n">
        <v>-33</v>
      </c>
      <c r="I519" s="21"/>
      <c r="J519" s="22" t="n">
        <f aca="false">SUM(H519:I519)+J518</f>
        <v>15402.52</v>
      </c>
    </row>
    <row r="520" customFormat="false" ht="13.5" hidden="false" customHeight="false" outlineLevel="0" collapsed="false">
      <c r="A520" s="11" t="n">
        <v>1</v>
      </c>
      <c r="B520" s="11"/>
      <c r="C520" s="18" t="n">
        <v>36394</v>
      </c>
      <c r="D520" s="19"/>
      <c r="E520" s="20" t="s">
        <v>285</v>
      </c>
      <c r="F520" s="20"/>
      <c r="H520" s="5" t="n">
        <v>-5.76</v>
      </c>
      <c r="I520" s="21"/>
      <c r="J520" s="22" t="n">
        <f aca="false">SUM(H520:I520)+J519</f>
        <v>15396.76</v>
      </c>
    </row>
    <row r="521" customFormat="false" ht="13.5" hidden="false" customHeight="false" outlineLevel="0" collapsed="false">
      <c r="A521" s="11" t="n">
        <v>1</v>
      </c>
      <c r="B521" s="11"/>
      <c r="C521" s="18" t="n">
        <v>36395</v>
      </c>
      <c r="D521" s="19" t="n">
        <v>1844</v>
      </c>
      <c r="E521" s="20" t="s">
        <v>286</v>
      </c>
      <c r="F521" s="20"/>
      <c r="H521" s="5" t="n">
        <v>-38.8</v>
      </c>
      <c r="I521" s="21"/>
      <c r="J521" s="22" t="n">
        <f aca="false">SUM(H521:I521)+J520</f>
        <v>15357.96</v>
      </c>
    </row>
    <row r="522" customFormat="false" ht="13.5" hidden="false" customHeight="false" outlineLevel="0" collapsed="false">
      <c r="A522" s="11" t="n">
        <v>1</v>
      </c>
      <c r="B522" s="11"/>
      <c r="C522" s="18" t="n">
        <v>36395</v>
      </c>
      <c r="D522" s="19" t="n">
        <v>1845</v>
      </c>
      <c r="E522" s="20" t="s">
        <v>14</v>
      </c>
      <c r="F522" s="20"/>
      <c r="H522" s="5" t="n">
        <v>-25</v>
      </c>
      <c r="I522" s="21"/>
      <c r="J522" s="22" t="n">
        <f aca="false">SUM(H522:I522)+J521</f>
        <v>15332.96</v>
      </c>
    </row>
    <row r="523" customFormat="false" ht="13.5" hidden="false" customHeight="false" outlineLevel="0" collapsed="false">
      <c r="A523" s="11" t="n">
        <v>1</v>
      </c>
      <c r="B523" s="11"/>
      <c r="C523" s="18" t="n">
        <v>36395</v>
      </c>
      <c r="D523" s="19"/>
      <c r="E523" s="20" t="s">
        <v>167</v>
      </c>
      <c r="F523" s="20"/>
      <c r="H523" s="5" t="n">
        <v>-43.54</v>
      </c>
      <c r="I523" s="21"/>
      <c r="J523" s="22" t="n">
        <f aca="false">SUM(H523:I523)+J522</f>
        <v>15289.42</v>
      </c>
    </row>
    <row r="524" customFormat="false" ht="13.5" hidden="false" customHeight="false" outlineLevel="0" collapsed="false">
      <c r="A524" s="11" t="n">
        <v>1</v>
      </c>
      <c r="B524" s="11"/>
      <c r="C524" s="18" t="n">
        <v>36396</v>
      </c>
      <c r="D524" s="19"/>
      <c r="E524" s="20" t="s">
        <v>0</v>
      </c>
      <c r="F524" s="20"/>
      <c r="H524" s="5" t="n">
        <v>-42.75</v>
      </c>
      <c r="I524" s="21"/>
      <c r="J524" s="22" t="n">
        <f aca="false">SUM(H524:I524)+J523</f>
        <v>15246.67</v>
      </c>
    </row>
    <row r="525" customFormat="false" ht="13.5" hidden="false" customHeight="false" outlineLevel="0" collapsed="false">
      <c r="A525" s="11" t="n">
        <v>1</v>
      </c>
      <c r="B525" s="11"/>
      <c r="C525" s="18" t="n">
        <v>36396</v>
      </c>
      <c r="D525" s="19"/>
      <c r="E525" s="20" t="s">
        <v>105</v>
      </c>
      <c r="F525" s="20"/>
      <c r="H525" s="5" t="n">
        <v>-8.04</v>
      </c>
      <c r="I525" s="21"/>
      <c r="J525" s="22" t="n">
        <f aca="false">SUM(H525:I525)+J524</f>
        <v>15238.63</v>
      </c>
    </row>
    <row r="526" customFormat="false" ht="13.5" hidden="false" customHeight="false" outlineLevel="0" collapsed="false">
      <c r="A526" s="11" t="n">
        <v>1</v>
      </c>
      <c r="B526" s="11"/>
      <c r="C526" s="18" t="n">
        <v>36397</v>
      </c>
      <c r="D526" s="19"/>
      <c r="E526" s="20" t="s">
        <v>25</v>
      </c>
      <c r="F526" s="20"/>
      <c r="H526" s="5"/>
      <c r="I526" s="21"/>
      <c r="J526" s="22" t="n">
        <f aca="false">SUM(H526:I526)+J525</f>
        <v>15238.63</v>
      </c>
    </row>
    <row r="527" customFormat="false" ht="13.5" hidden="false" customHeight="false" outlineLevel="0" collapsed="false">
      <c r="A527" s="11" t="n">
        <v>1</v>
      </c>
      <c r="B527" s="11"/>
      <c r="C527" s="18" t="n">
        <v>36398</v>
      </c>
      <c r="D527" s="19" t="n">
        <v>1846</v>
      </c>
      <c r="E527" s="20" t="s">
        <v>287</v>
      </c>
      <c r="F527" s="20"/>
      <c r="H527" s="5" t="n">
        <v>-10</v>
      </c>
      <c r="I527" s="21"/>
      <c r="J527" s="22" t="n">
        <f aca="false">SUM(H527:I527)+J526</f>
        <v>15228.63</v>
      </c>
    </row>
    <row r="528" customFormat="false" ht="13.5" hidden="false" customHeight="false" outlineLevel="0" collapsed="false">
      <c r="A528" s="11" t="n">
        <v>1</v>
      </c>
      <c r="B528" s="11"/>
      <c r="C528" s="18" t="n">
        <v>36398</v>
      </c>
      <c r="D528" s="19" t="n">
        <v>1847</v>
      </c>
      <c r="E528" s="20" t="s">
        <v>70</v>
      </c>
      <c r="F528" s="20"/>
      <c r="H528" s="5" t="n">
        <v>-86.4</v>
      </c>
      <c r="I528" s="21"/>
      <c r="J528" s="22" t="n">
        <f aca="false">SUM(H528:I528)+J527</f>
        <v>15142.23</v>
      </c>
    </row>
    <row r="529" customFormat="false" ht="13.5" hidden="false" customHeight="false" outlineLevel="0" collapsed="false">
      <c r="A529" s="11" t="n">
        <v>1</v>
      </c>
      <c r="B529" s="11"/>
      <c r="C529" s="18" t="n">
        <v>36398</v>
      </c>
      <c r="D529" s="19"/>
      <c r="E529" s="20" t="s">
        <v>0</v>
      </c>
      <c r="F529" s="20"/>
      <c r="H529" s="5" t="n">
        <v>-48.74</v>
      </c>
      <c r="I529" s="21"/>
      <c r="J529" s="22" t="n">
        <f aca="false">SUM(H529:I529)+J528</f>
        <v>15093.49</v>
      </c>
    </row>
    <row r="530" customFormat="false" ht="13.5" hidden="false" customHeight="false" outlineLevel="0" collapsed="false">
      <c r="A530" s="11" t="n">
        <v>1</v>
      </c>
      <c r="B530" s="11"/>
      <c r="C530" s="18" t="n">
        <v>36398</v>
      </c>
      <c r="D530" s="19"/>
      <c r="E530" s="20" t="s">
        <v>27</v>
      </c>
      <c r="F530" s="20"/>
      <c r="H530" s="5" t="n">
        <v>-19.83</v>
      </c>
      <c r="I530" s="21"/>
      <c r="J530" s="22" t="n">
        <f aca="false">SUM(H530:I530)+J529</f>
        <v>15073.66</v>
      </c>
    </row>
    <row r="531" customFormat="false" ht="13.5" hidden="false" customHeight="false" outlineLevel="0" collapsed="false">
      <c r="A531" s="11" t="n">
        <v>1</v>
      </c>
      <c r="B531" s="11"/>
      <c r="C531" s="18" t="n">
        <v>36399</v>
      </c>
      <c r="D531" s="19"/>
      <c r="E531" s="20" t="s">
        <v>288</v>
      </c>
      <c r="F531" s="20"/>
      <c r="H531" s="5"/>
      <c r="I531" s="21" t="n">
        <v>12870</v>
      </c>
      <c r="J531" s="22" t="n">
        <f aca="false">SUM(H531:I531)+J530</f>
        <v>27943.66</v>
      </c>
    </row>
    <row r="532" customFormat="false" ht="13.5" hidden="false" customHeight="false" outlineLevel="0" collapsed="false">
      <c r="A532" s="11" t="n">
        <v>1</v>
      </c>
      <c r="B532" s="11"/>
      <c r="C532" s="18" t="n">
        <v>36400</v>
      </c>
      <c r="D532" s="19"/>
      <c r="E532" s="20" t="s">
        <v>289</v>
      </c>
      <c r="F532" s="20"/>
      <c r="H532" s="5" t="n">
        <v>-72.87</v>
      </c>
      <c r="I532" s="21"/>
      <c r="J532" s="22" t="n">
        <f aca="false">SUM(H532:I532)+J531</f>
        <v>27870.79</v>
      </c>
    </row>
    <row r="533" customFormat="false" ht="13.5" hidden="false" customHeight="false" outlineLevel="0" collapsed="false">
      <c r="A533" s="11" t="n">
        <v>1</v>
      </c>
      <c r="B533" s="11"/>
      <c r="C533" s="18" t="n">
        <v>36400</v>
      </c>
      <c r="D533" s="19"/>
      <c r="E533" s="20" t="s">
        <v>270</v>
      </c>
      <c r="F533" s="20"/>
      <c r="H533" s="5" t="n">
        <v>-61.25</v>
      </c>
      <c r="I533" s="21"/>
      <c r="J533" s="22" t="n">
        <f aca="false">SUM(H533:I533)+J532</f>
        <v>27809.54</v>
      </c>
    </row>
    <row r="534" customFormat="false" ht="13.5" hidden="false" customHeight="false" outlineLevel="0" collapsed="false">
      <c r="A534" s="11" t="n">
        <v>1</v>
      </c>
      <c r="B534" s="11"/>
      <c r="C534" s="18" t="n">
        <v>36400</v>
      </c>
      <c r="D534" s="19"/>
      <c r="E534" s="20" t="s">
        <v>0</v>
      </c>
      <c r="F534" s="20"/>
      <c r="H534" s="5" t="n">
        <v>-59.86</v>
      </c>
      <c r="I534" s="21"/>
      <c r="J534" s="22" t="n">
        <f aca="false">SUM(H534:I534)+J533</f>
        <v>27749.68</v>
      </c>
    </row>
    <row r="535" customFormat="false" ht="13.5" hidden="false" customHeight="false" outlineLevel="0" collapsed="false">
      <c r="A535" s="11" t="n">
        <v>1</v>
      </c>
      <c r="B535" s="11"/>
      <c r="C535" s="18" t="n">
        <v>36400</v>
      </c>
      <c r="D535" s="19"/>
      <c r="E535" s="20" t="s">
        <v>201</v>
      </c>
      <c r="F535" s="20"/>
      <c r="H535" s="5" t="n">
        <v>-31.07</v>
      </c>
      <c r="I535" s="21"/>
      <c r="J535" s="22" t="n">
        <f aca="false">SUM(H535:I535)+J534</f>
        <v>27718.61</v>
      </c>
    </row>
    <row r="536" customFormat="false" ht="13.5" hidden="false" customHeight="false" outlineLevel="0" collapsed="false">
      <c r="A536" s="11" t="n">
        <v>1</v>
      </c>
      <c r="B536" s="11"/>
      <c r="C536" s="18" t="n">
        <v>36400</v>
      </c>
      <c r="D536" s="19"/>
      <c r="E536" s="20" t="s">
        <v>285</v>
      </c>
      <c r="F536" s="20"/>
      <c r="H536" s="5" t="n">
        <v>-13.64</v>
      </c>
      <c r="I536" s="21"/>
      <c r="J536" s="22" t="n">
        <f aca="false">SUM(H536:I536)+J535</f>
        <v>27704.97</v>
      </c>
    </row>
    <row r="537" customFormat="false" ht="13.5" hidden="false" customHeight="false" outlineLevel="0" collapsed="false">
      <c r="A537" s="11" t="n">
        <v>1</v>
      </c>
      <c r="B537" s="11"/>
      <c r="C537" s="18" t="n">
        <v>36400</v>
      </c>
      <c r="D537" s="19"/>
      <c r="E537" s="20" t="s">
        <v>271</v>
      </c>
      <c r="F537" s="20"/>
      <c r="H537" s="5" t="n">
        <v>-1.5</v>
      </c>
      <c r="I537" s="21"/>
      <c r="J537" s="22" t="n">
        <f aca="false">SUM(H537:I537)+J536</f>
        <v>27703.47</v>
      </c>
    </row>
    <row r="538" customFormat="false" ht="13.5" hidden="false" customHeight="false" outlineLevel="0" collapsed="false">
      <c r="A538" s="11" t="n">
        <v>1</v>
      </c>
      <c r="B538" s="11"/>
      <c r="C538" s="18" t="n">
        <v>36401</v>
      </c>
      <c r="D538" s="19" t="n">
        <v>1848</v>
      </c>
      <c r="E538" s="20" t="s">
        <v>47</v>
      </c>
      <c r="F538" s="20"/>
      <c r="H538" s="5" t="n">
        <v>-35</v>
      </c>
      <c r="I538" s="21"/>
      <c r="J538" s="22" t="n">
        <f aca="false">SUM(H538:I538)+J537</f>
        <v>27668.47</v>
      </c>
    </row>
    <row r="539" customFormat="false" ht="13.5" hidden="false" customHeight="false" outlineLevel="0" collapsed="false">
      <c r="A539" s="11" t="n">
        <v>1</v>
      </c>
      <c r="B539" s="11"/>
      <c r="C539" s="18" t="n">
        <v>36401</v>
      </c>
      <c r="D539" s="19" t="s">
        <v>290</v>
      </c>
      <c r="E539" s="20" t="s">
        <v>291</v>
      </c>
      <c r="F539" s="20"/>
      <c r="H539" s="5" t="n">
        <v>-584.27</v>
      </c>
      <c r="I539" s="21"/>
      <c r="J539" s="22" t="n">
        <f aca="false">SUM(H539:I539)+J538</f>
        <v>27084.2</v>
      </c>
    </row>
    <row r="540" customFormat="false" ht="13.5" hidden="false" customHeight="false" outlineLevel="0" collapsed="false">
      <c r="A540" s="11" t="n">
        <v>1</v>
      </c>
      <c r="B540" s="11"/>
      <c r="C540" s="18" t="n">
        <v>36401</v>
      </c>
      <c r="D540" s="19"/>
      <c r="E540" s="20" t="s">
        <v>292</v>
      </c>
      <c r="F540" s="20"/>
      <c r="H540" s="5" t="n">
        <v>-61.45</v>
      </c>
      <c r="I540" s="21"/>
      <c r="J540" s="22" t="n">
        <f aca="false">SUM(H540:I540)+J539</f>
        <v>27022.75</v>
      </c>
    </row>
    <row r="541" customFormat="false" ht="13.5" hidden="false" customHeight="false" outlineLevel="0" collapsed="false">
      <c r="A541" s="11" t="n">
        <v>1</v>
      </c>
      <c r="B541" s="11"/>
      <c r="C541" s="18" t="n">
        <v>36403</v>
      </c>
      <c r="D541" s="19"/>
      <c r="E541" s="19" t="s">
        <v>78</v>
      </c>
      <c r="F541" s="19"/>
      <c r="H541" s="5" t="n">
        <v>-52.5</v>
      </c>
      <c r="I541" s="21"/>
      <c r="J541" s="22" t="n">
        <f aca="false">SUM(H541:I541)+J540</f>
        <v>26970.25</v>
      </c>
    </row>
    <row r="542" customFormat="false" ht="13.5" hidden="false" customHeight="false" outlineLevel="0" collapsed="false">
      <c r="A542" s="11" t="n">
        <v>1</v>
      </c>
      <c r="B542" s="11"/>
      <c r="C542" s="18" t="n">
        <v>36404</v>
      </c>
      <c r="D542" s="19" t="n">
        <v>1850</v>
      </c>
      <c r="E542" s="20" t="s">
        <v>160</v>
      </c>
      <c r="F542" s="20"/>
      <c r="H542" s="5" t="n">
        <v>-29.84</v>
      </c>
      <c r="I542" s="21"/>
      <c r="J542" s="22" t="n">
        <f aca="false">SUM(H542:I542)+J541</f>
        <v>26940.41</v>
      </c>
    </row>
    <row r="543" customFormat="false" ht="13.5" hidden="false" customHeight="false" outlineLevel="0" collapsed="false">
      <c r="A543" s="11" t="n">
        <v>1</v>
      </c>
      <c r="B543" s="11"/>
      <c r="C543" s="18" t="n">
        <v>36404</v>
      </c>
      <c r="D543" s="19" t="n">
        <v>1851</v>
      </c>
      <c r="E543" s="20" t="s">
        <v>221</v>
      </c>
      <c r="F543" s="20"/>
      <c r="H543" s="5" t="n">
        <v>-210.97</v>
      </c>
      <c r="I543" s="21"/>
      <c r="J543" s="22" t="n">
        <f aca="false">SUM(H543:I543)+J542</f>
        <v>26729.44</v>
      </c>
    </row>
    <row r="544" customFormat="false" ht="13.5" hidden="false" customHeight="false" outlineLevel="0" collapsed="false">
      <c r="A544" s="11" t="n">
        <v>1</v>
      </c>
      <c r="B544" s="11"/>
      <c r="C544" s="18" t="n">
        <v>36404</v>
      </c>
      <c r="D544" s="19" t="n">
        <v>1852</v>
      </c>
      <c r="E544" s="20" t="s">
        <v>293</v>
      </c>
      <c r="F544" s="20"/>
      <c r="H544" s="5" t="n">
        <v>-24.32</v>
      </c>
      <c r="I544" s="21"/>
      <c r="J544" s="22" t="n">
        <f aca="false">SUM(H544:I544)+J543</f>
        <v>26705.12</v>
      </c>
    </row>
    <row r="545" customFormat="false" ht="13.5" hidden="false" customHeight="false" outlineLevel="0" collapsed="false">
      <c r="A545" s="11" t="n">
        <v>1</v>
      </c>
      <c r="B545" s="11"/>
      <c r="C545" s="18" t="n">
        <v>36404</v>
      </c>
      <c r="D545" s="18" t="s">
        <v>294</v>
      </c>
      <c r="E545" s="20" t="s">
        <v>19</v>
      </c>
      <c r="F545" s="20"/>
      <c r="H545" s="5" t="n">
        <v>-1233.31</v>
      </c>
      <c r="I545" s="21"/>
      <c r="J545" s="22" t="n">
        <f aca="false">SUM(H545:I545)+J544</f>
        <v>25471.81</v>
      </c>
    </row>
    <row r="546" customFormat="false" ht="13.5" hidden="false" customHeight="false" outlineLevel="0" collapsed="false">
      <c r="A546" s="11" t="n">
        <v>1</v>
      </c>
      <c r="B546" s="11"/>
      <c r="C546" s="18" t="n">
        <v>36404</v>
      </c>
      <c r="D546" s="18" t="s">
        <v>294</v>
      </c>
      <c r="E546" s="20" t="s">
        <v>61</v>
      </c>
      <c r="F546" s="20"/>
      <c r="H546" s="5" t="n">
        <v>-266.5</v>
      </c>
      <c r="I546" s="21"/>
      <c r="J546" s="22" t="n">
        <f aca="false">SUM(H546:I546)+J545</f>
        <v>25205.31</v>
      </c>
    </row>
    <row r="547" customFormat="false" ht="13.5" hidden="false" customHeight="false" outlineLevel="0" collapsed="false">
      <c r="A547" s="11" t="n">
        <v>1</v>
      </c>
      <c r="B547" s="11"/>
      <c r="C547" s="18" t="n">
        <v>36404</v>
      </c>
      <c r="D547" s="19"/>
      <c r="E547" s="19" t="s">
        <v>86</v>
      </c>
      <c r="F547" s="19"/>
      <c r="H547" s="5" t="n">
        <v>-41.83</v>
      </c>
      <c r="I547" s="21"/>
      <c r="J547" s="22" t="n">
        <f aca="false">SUM(H547:I547)+J546</f>
        <v>25163.48</v>
      </c>
    </row>
    <row r="548" customFormat="false" ht="13.5" hidden="false" customHeight="false" outlineLevel="0" collapsed="false">
      <c r="A548" s="11" t="n">
        <v>1</v>
      </c>
      <c r="B548" s="11"/>
      <c r="C548" s="18" t="n">
        <v>36404</v>
      </c>
      <c r="D548" s="19"/>
      <c r="E548" s="20" t="s">
        <v>295</v>
      </c>
      <c r="F548" s="20"/>
      <c r="H548" s="5" t="n">
        <v>-18.15</v>
      </c>
      <c r="I548" s="21"/>
      <c r="J548" s="22" t="n">
        <f aca="false">SUM(H548:I548)+J547</f>
        <v>25145.33</v>
      </c>
    </row>
    <row r="549" customFormat="false" ht="13.5" hidden="false" customHeight="false" outlineLevel="0" collapsed="false">
      <c r="A549" s="11" t="n">
        <v>1</v>
      </c>
      <c r="B549" s="11"/>
      <c r="C549" s="18" t="n">
        <v>36405</v>
      </c>
      <c r="D549" s="19" t="n">
        <v>1853</v>
      </c>
      <c r="E549" s="20" t="s">
        <v>132</v>
      </c>
      <c r="F549" s="20"/>
      <c r="H549" s="5" t="n">
        <v>-10</v>
      </c>
      <c r="I549" s="21"/>
      <c r="J549" s="22" t="n">
        <f aca="false">SUM(H549:I549)+J548</f>
        <v>25135.33</v>
      </c>
    </row>
    <row r="550" customFormat="false" ht="13.5" hidden="false" customHeight="false" outlineLevel="0" collapsed="false">
      <c r="A550" s="11" t="n">
        <v>1</v>
      </c>
      <c r="B550" s="11"/>
      <c r="C550" s="18" t="n">
        <v>36405</v>
      </c>
      <c r="D550" s="19" t="n">
        <v>1854</v>
      </c>
      <c r="E550" s="20" t="s">
        <v>41</v>
      </c>
      <c r="F550" s="20"/>
      <c r="H550" s="5" t="n">
        <v>-150</v>
      </c>
      <c r="I550" s="21"/>
      <c r="J550" s="22" t="n">
        <f aca="false">SUM(H550:I550)+J549</f>
        <v>24985.33</v>
      </c>
    </row>
    <row r="551" customFormat="false" ht="13.5" hidden="false" customHeight="false" outlineLevel="0" collapsed="false">
      <c r="A551" s="11" t="n">
        <v>1</v>
      </c>
      <c r="B551" s="11"/>
      <c r="C551" s="18" t="n">
        <v>36405</v>
      </c>
      <c r="D551" s="19"/>
      <c r="E551" s="20" t="s">
        <v>296</v>
      </c>
      <c r="F551" s="20"/>
      <c r="H551" s="5" t="n">
        <v>-18.48</v>
      </c>
      <c r="I551" s="21"/>
      <c r="J551" s="22" t="n">
        <f aca="false">SUM(H551:I551)+J550</f>
        <v>24966.85</v>
      </c>
    </row>
    <row r="552" customFormat="false" ht="13.5" hidden="false" customHeight="false" outlineLevel="0" collapsed="false">
      <c r="A552" s="11" t="n">
        <v>1</v>
      </c>
      <c r="B552" s="11"/>
      <c r="C552" s="18" t="n">
        <v>36406</v>
      </c>
      <c r="D552" s="19"/>
      <c r="E552" s="20" t="s">
        <v>297</v>
      </c>
      <c r="F552" s="20"/>
      <c r="H552" s="5" t="n">
        <v>-81.76</v>
      </c>
      <c r="I552" s="21"/>
      <c r="J552" s="22" t="n">
        <f aca="false">SUM(H552:I552)+J551</f>
        <v>24885.09</v>
      </c>
    </row>
    <row r="553" customFormat="false" ht="13.5" hidden="false" customHeight="false" outlineLevel="0" collapsed="false">
      <c r="A553" s="11" t="n">
        <v>1</v>
      </c>
      <c r="B553" s="11"/>
      <c r="C553" s="18" t="n">
        <v>36406</v>
      </c>
      <c r="D553" s="19"/>
      <c r="E553" s="20" t="s">
        <v>79</v>
      </c>
      <c r="F553" s="20"/>
      <c r="H553" s="5"/>
      <c r="I553" s="21" t="n">
        <v>179.08</v>
      </c>
      <c r="J553" s="22" t="n">
        <f aca="false">SUM(H553:I553)+J552</f>
        <v>25064.17</v>
      </c>
    </row>
    <row r="554" customFormat="false" ht="13.5" hidden="false" customHeight="false" outlineLevel="0" collapsed="false">
      <c r="A554" s="11" t="n">
        <v>1</v>
      </c>
      <c r="B554" s="11"/>
      <c r="C554" s="18" t="n">
        <v>36407</v>
      </c>
      <c r="D554" s="19"/>
      <c r="E554" s="20" t="s">
        <v>298</v>
      </c>
      <c r="F554" s="20"/>
      <c r="H554" s="5" t="n">
        <v>-10.27</v>
      </c>
      <c r="I554" s="21"/>
      <c r="J554" s="22" t="n">
        <f aca="false">SUM(H554:I554)+J553</f>
        <v>25053.9</v>
      </c>
    </row>
    <row r="555" customFormat="false" ht="13.5" hidden="false" customHeight="false" outlineLevel="0" collapsed="false">
      <c r="A555" s="11" t="n">
        <v>1</v>
      </c>
      <c r="B555" s="11"/>
      <c r="C555" s="18" t="n">
        <v>36408</v>
      </c>
      <c r="D555" s="19" t="n">
        <v>1855</v>
      </c>
      <c r="E555" s="20" t="s">
        <v>47</v>
      </c>
      <c r="F555" s="20"/>
      <c r="H555" s="5" t="n">
        <v>-35</v>
      </c>
      <c r="I555" s="21"/>
      <c r="J555" s="22" t="n">
        <f aca="false">SUM(H555:I555)+J554</f>
        <v>25018.9</v>
      </c>
    </row>
    <row r="556" customFormat="false" ht="13.5" hidden="false" customHeight="false" outlineLevel="0" collapsed="false">
      <c r="A556" s="11" t="n">
        <v>1</v>
      </c>
      <c r="B556" s="11"/>
      <c r="C556" s="18" t="n">
        <v>36408</v>
      </c>
      <c r="D556" s="19"/>
      <c r="E556" s="20" t="s">
        <v>222</v>
      </c>
      <c r="F556" s="20"/>
      <c r="H556" s="5" t="n">
        <v>-57.25</v>
      </c>
      <c r="I556" s="21"/>
      <c r="J556" s="22" t="n">
        <f aca="false">SUM(H556:I556)+J555</f>
        <v>24961.65</v>
      </c>
    </row>
    <row r="557" customFormat="false" ht="13.5" hidden="false" customHeight="false" outlineLevel="0" collapsed="false">
      <c r="A557" s="11" t="n">
        <v>1</v>
      </c>
      <c r="B557" s="11"/>
      <c r="C557" s="18" t="n">
        <v>36408</v>
      </c>
      <c r="D557" s="19"/>
      <c r="E557" s="20" t="s">
        <v>0</v>
      </c>
      <c r="F557" s="20"/>
      <c r="H557" s="5" t="n">
        <v>-56.71</v>
      </c>
      <c r="I557" s="21"/>
      <c r="J557" s="22" t="n">
        <f aca="false">SUM(H557:I557)+J556</f>
        <v>24904.94</v>
      </c>
    </row>
    <row r="558" customFormat="false" ht="13.5" hidden="false" customHeight="false" outlineLevel="0" collapsed="false">
      <c r="A558" s="11" t="n">
        <v>1</v>
      </c>
      <c r="B558" s="11"/>
      <c r="C558" s="18" t="n">
        <v>36408</v>
      </c>
      <c r="D558" s="19"/>
      <c r="E558" s="20" t="s">
        <v>299</v>
      </c>
      <c r="F558" s="20"/>
      <c r="H558" s="5" t="n">
        <v>-41.23</v>
      </c>
      <c r="I558" s="21"/>
      <c r="J558" s="22" t="n">
        <f aca="false">SUM(H558:I558)+J557</f>
        <v>24863.71</v>
      </c>
    </row>
    <row r="559" customFormat="false" ht="13.5" hidden="false" customHeight="false" outlineLevel="0" collapsed="false">
      <c r="A559" s="11" t="n">
        <v>1</v>
      </c>
      <c r="B559" s="11"/>
      <c r="C559" s="18" t="n">
        <v>36408</v>
      </c>
      <c r="D559" s="19"/>
      <c r="E559" s="20" t="s">
        <v>274</v>
      </c>
      <c r="F559" s="20"/>
      <c r="H559" s="5" t="n">
        <v>-31.66</v>
      </c>
      <c r="I559" s="21"/>
      <c r="J559" s="22" t="n">
        <f aca="false">SUM(H559:I559)+J558</f>
        <v>24832.05</v>
      </c>
    </row>
    <row r="560" customFormat="false" ht="13.5" hidden="false" customHeight="false" outlineLevel="0" collapsed="false">
      <c r="A560" s="11" t="n">
        <v>1</v>
      </c>
      <c r="B560" s="11"/>
      <c r="C560" s="18" t="n">
        <v>36408</v>
      </c>
      <c r="D560" s="19"/>
      <c r="E560" s="20" t="s">
        <v>300</v>
      </c>
      <c r="F560" s="20"/>
      <c r="H560" s="5" t="n">
        <v>-11.77</v>
      </c>
      <c r="I560" s="21"/>
      <c r="J560" s="22" t="n">
        <f aca="false">SUM(H560:I560)+J559</f>
        <v>24820.28</v>
      </c>
    </row>
    <row r="561" customFormat="false" ht="13.5" hidden="false" customHeight="false" outlineLevel="0" collapsed="false">
      <c r="A561" s="11" t="n">
        <v>1</v>
      </c>
      <c r="B561" s="11"/>
      <c r="C561" s="18" t="n">
        <v>36410</v>
      </c>
      <c r="D561" s="19" t="n">
        <v>1856</v>
      </c>
      <c r="E561" s="20" t="s">
        <v>226</v>
      </c>
      <c r="F561" s="20"/>
      <c r="H561" s="5" t="n">
        <v>-95</v>
      </c>
      <c r="I561" s="21"/>
      <c r="J561" s="22" t="n">
        <f aca="false">SUM(H561:I561)+J560</f>
        <v>24725.28</v>
      </c>
    </row>
    <row r="562" customFormat="false" ht="13.5" hidden="false" customHeight="false" outlineLevel="0" collapsed="false">
      <c r="A562" s="11" t="n">
        <v>1</v>
      </c>
      <c r="B562" s="11"/>
      <c r="C562" s="18" t="n">
        <v>36410</v>
      </c>
      <c r="D562" s="19"/>
      <c r="E562" s="20" t="s">
        <v>301</v>
      </c>
      <c r="F562" s="20"/>
      <c r="H562" s="5" t="n">
        <v>-21500</v>
      </c>
      <c r="I562" s="21"/>
      <c r="J562" s="22" t="n">
        <f aca="false">SUM(H562:I562)+J561</f>
        <v>3225.28</v>
      </c>
    </row>
    <row r="563" customFormat="false" ht="13.5" hidden="false" customHeight="false" outlineLevel="0" collapsed="false">
      <c r="A563" s="11" t="n">
        <v>1</v>
      </c>
      <c r="B563" s="11"/>
      <c r="C563" s="18" t="n">
        <v>36410</v>
      </c>
      <c r="D563" s="19"/>
      <c r="E563" s="20" t="s">
        <v>302</v>
      </c>
      <c r="F563" s="20"/>
      <c r="H563" s="5" t="n">
        <v>-40.58</v>
      </c>
      <c r="I563" s="21"/>
      <c r="J563" s="22" t="n">
        <f aca="false">SUM(H563:I563)+J562</f>
        <v>3184.7</v>
      </c>
    </row>
    <row r="564" customFormat="false" ht="13.5" hidden="false" customHeight="false" outlineLevel="0" collapsed="false">
      <c r="A564" s="11" t="n">
        <v>1</v>
      </c>
      <c r="B564" s="11"/>
      <c r="C564" s="18" t="n">
        <v>36410</v>
      </c>
      <c r="D564" s="19"/>
      <c r="E564" s="20" t="s">
        <v>106</v>
      </c>
      <c r="F564" s="20"/>
      <c r="H564" s="5" t="n">
        <v>-40</v>
      </c>
      <c r="I564" s="21"/>
      <c r="J564" s="22" t="n">
        <f aca="false">SUM(H564:I564)+J563</f>
        <v>3144.7</v>
      </c>
    </row>
    <row r="565" customFormat="false" ht="13.5" hidden="false" customHeight="false" outlineLevel="0" collapsed="false">
      <c r="A565" s="11" t="n">
        <v>1</v>
      </c>
      <c r="B565" s="11"/>
      <c r="C565" s="18" t="n">
        <v>36410</v>
      </c>
      <c r="D565" s="19"/>
      <c r="E565" s="20" t="s">
        <v>0</v>
      </c>
      <c r="F565" s="20"/>
      <c r="H565" s="5" t="n">
        <v>-23.75</v>
      </c>
      <c r="I565" s="21"/>
      <c r="J565" s="22" t="n">
        <f aca="false">SUM(H565:I565)+J564</f>
        <v>3120.95</v>
      </c>
    </row>
    <row r="566" customFormat="false" ht="13.5" hidden="false" customHeight="false" outlineLevel="0" collapsed="false">
      <c r="A566" s="11" t="n">
        <v>1</v>
      </c>
      <c r="B566" s="11"/>
      <c r="C566" s="18" t="n">
        <v>36410</v>
      </c>
      <c r="D566" s="19"/>
      <c r="E566" s="20" t="s">
        <v>73</v>
      </c>
      <c r="F566" s="20"/>
      <c r="H566" s="5" t="n">
        <v>-22.76</v>
      </c>
      <c r="I566" s="21"/>
      <c r="J566" s="22" t="n">
        <f aca="false">SUM(H566:I566)+J565</f>
        <v>3098.19</v>
      </c>
    </row>
    <row r="567" customFormat="false" ht="13.5" hidden="false" customHeight="false" outlineLevel="0" collapsed="false">
      <c r="A567" s="11" t="n">
        <v>1</v>
      </c>
      <c r="B567" s="11"/>
      <c r="C567" s="18" t="n">
        <v>36410</v>
      </c>
      <c r="D567" s="19"/>
      <c r="E567" s="20" t="s">
        <v>143</v>
      </c>
      <c r="F567" s="20"/>
      <c r="H567" s="5"/>
      <c r="I567" s="21" t="n">
        <v>4095.46</v>
      </c>
      <c r="J567" s="22" t="n">
        <f aca="false">SUM(H567:I567)+J566</f>
        <v>7193.65</v>
      </c>
    </row>
    <row r="568" customFormat="false" ht="13.5" hidden="false" customHeight="false" outlineLevel="0" collapsed="false">
      <c r="A568" s="11" t="n">
        <v>1</v>
      </c>
      <c r="B568" s="11"/>
      <c r="C568" s="18" t="n">
        <v>36413</v>
      </c>
      <c r="D568" s="19"/>
      <c r="E568" s="20" t="s">
        <v>303</v>
      </c>
      <c r="F568" s="20"/>
      <c r="H568" s="5" t="n">
        <v>-62.36</v>
      </c>
      <c r="I568" s="21"/>
      <c r="J568" s="22" t="n">
        <f aca="false">SUM(H568:I568)+J567</f>
        <v>7131.29</v>
      </c>
    </row>
    <row r="569" customFormat="false" ht="13.5" hidden="false" customHeight="false" outlineLevel="0" collapsed="false">
      <c r="A569" s="11" t="n">
        <v>1</v>
      </c>
      <c r="B569" s="11"/>
      <c r="C569" s="18" t="n">
        <v>36413</v>
      </c>
      <c r="D569" s="19"/>
      <c r="E569" s="20" t="s">
        <v>297</v>
      </c>
      <c r="F569" s="20"/>
      <c r="H569" s="5" t="n">
        <v>-37.84</v>
      </c>
      <c r="I569" s="21"/>
      <c r="J569" s="22" t="n">
        <f aca="false">SUM(H569:I569)+J568</f>
        <v>7093.45</v>
      </c>
    </row>
    <row r="570" customFormat="false" ht="13.5" hidden="false" customHeight="false" outlineLevel="0" collapsed="false">
      <c r="A570" s="11" t="n">
        <v>1</v>
      </c>
      <c r="B570" s="11"/>
      <c r="C570" s="18" t="n">
        <v>36413</v>
      </c>
      <c r="D570" s="19"/>
      <c r="E570" s="20" t="s">
        <v>304</v>
      </c>
      <c r="F570" s="20"/>
      <c r="H570" s="5" t="n">
        <v>-26.48</v>
      </c>
      <c r="I570" s="21"/>
      <c r="J570" s="22" t="n">
        <f aca="false">SUM(H570:I570)+J569</f>
        <v>7066.97</v>
      </c>
    </row>
    <row r="571" customFormat="false" ht="13.5" hidden="false" customHeight="false" outlineLevel="0" collapsed="false">
      <c r="A571" s="11" t="n">
        <v>1</v>
      </c>
      <c r="B571" s="11"/>
      <c r="C571" s="18" t="n">
        <v>36414</v>
      </c>
      <c r="D571" s="19" t="n">
        <v>1857</v>
      </c>
      <c r="E571" s="20" t="s">
        <v>47</v>
      </c>
      <c r="F571" s="20"/>
      <c r="H571" s="5" t="n">
        <v>-35</v>
      </c>
      <c r="I571" s="21"/>
      <c r="J571" s="22" t="n">
        <f aca="false">SUM(H571:I571)+J570</f>
        <v>7031.97</v>
      </c>
    </row>
    <row r="572" customFormat="false" ht="13.5" hidden="false" customHeight="false" outlineLevel="0" collapsed="false">
      <c r="A572" s="11" t="n">
        <v>1</v>
      </c>
      <c r="B572" s="11"/>
      <c r="C572" s="18" t="n">
        <v>36414</v>
      </c>
      <c r="D572" s="19"/>
      <c r="E572" s="20" t="s">
        <v>305</v>
      </c>
      <c r="F572" s="20"/>
      <c r="H572" s="5" t="n">
        <v>-24</v>
      </c>
      <c r="I572" s="21"/>
      <c r="J572" s="22" t="n">
        <f aca="false">SUM(H572:I572)+J571</f>
        <v>7007.97</v>
      </c>
    </row>
    <row r="573" customFormat="false" ht="13.5" hidden="false" customHeight="false" outlineLevel="0" collapsed="false">
      <c r="A573" s="11" t="n">
        <v>1</v>
      </c>
      <c r="B573" s="11"/>
      <c r="C573" s="18" t="n">
        <v>36415</v>
      </c>
      <c r="D573" s="19" t="s">
        <v>306</v>
      </c>
      <c r="E573" s="20" t="s">
        <v>307</v>
      </c>
      <c r="F573" s="20"/>
      <c r="H573" s="5" t="n">
        <v>-75.18</v>
      </c>
      <c r="I573" s="21"/>
      <c r="J573" s="22" t="n">
        <f aca="false">SUM(H573:I573)+J572</f>
        <v>6932.79</v>
      </c>
    </row>
    <row r="574" customFormat="false" ht="13.5" hidden="false" customHeight="false" outlineLevel="0" collapsed="false">
      <c r="A574" s="11" t="n">
        <v>1</v>
      </c>
      <c r="B574" s="11"/>
      <c r="C574" s="18" t="n">
        <v>36415</v>
      </c>
      <c r="D574" s="19"/>
      <c r="E574" s="20" t="s">
        <v>78</v>
      </c>
      <c r="F574" s="20"/>
      <c r="H574" s="5" t="n">
        <v>-101.5</v>
      </c>
      <c r="I574" s="21"/>
      <c r="J574" s="22" t="n">
        <f aca="false">SUM(H574:I574)+J573</f>
        <v>6831.29</v>
      </c>
    </row>
    <row r="575" customFormat="false" ht="13.5" hidden="false" customHeight="false" outlineLevel="0" collapsed="false">
      <c r="A575" s="11" t="n">
        <v>1</v>
      </c>
      <c r="B575" s="11"/>
      <c r="C575" s="18" t="n">
        <v>36415</v>
      </c>
      <c r="D575" s="19"/>
      <c r="E575" s="5" t="s">
        <v>308</v>
      </c>
      <c r="F575" s="5"/>
      <c r="H575" s="5" t="n">
        <v>-21.6</v>
      </c>
      <c r="I575" s="21"/>
      <c r="J575" s="22" t="n">
        <f aca="false">SUM(H575:I575)+J574</f>
        <v>6809.69</v>
      </c>
    </row>
    <row r="576" customFormat="false" ht="13.5" hidden="false" customHeight="false" outlineLevel="0" collapsed="false">
      <c r="A576" s="11" t="n">
        <v>1</v>
      </c>
      <c r="B576" s="11"/>
      <c r="C576" s="18" t="n">
        <v>36415</v>
      </c>
      <c r="D576" s="19"/>
      <c r="E576" s="20" t="s">
        <v>296</v>
      </c>
      <c r="F576" s="20"/>
      <c r="H576" s="5" t="n">
        <v>-14.11</v>
      </c>
      <c r="I576" s="21"/>
      <c r="J576" s="22" t="n">
        <f aca="false">SUM(H576:I576)+J575</f>
        <v>6795.58</v>
      </c>
    </row>
    <row r="577" customFormat="false" ht="13.5" hidden="false" customHeight="false" outlineLevel="0" collapsed="false">
      <c r="A577" s="11" t="n">
        <v>1</v>
      </c>
      <c r="B577" s="11"/>
      <c r="C577" s="18" t="n">
        <v>36415</v>
      </c>
      <c r="D577" s="19"/>
      <c r="E577" s="20" t="s">
        <v>242</v>
      </c>
      <c r="F577" s="20"/>
      <c r="H577" s="5" t="n">
        <v>-1.5</v>
      </c>
      <c r="I577" s="21"/>
      <c r="J577" s="22" t="n">
        <f aca="false">SUM(H577:I577)+J576</f>
        <v>6794.08</v>
      </c>
    </row>
    <row r="578" customFormat="false" ht="13.5" hidden="false" customHeight="false" outlineLevel="0" collapsed="false">
      <c r="A578" s="11" t="n">
        <v>1</v>
      </c>
      <c r="B578" s="11"/>
      <c r="C578" s="18" t="n">
        <v>36416</v>
      </c>
      <c r="D578" s="19"/>
      <c r="E578" s="20" t="s">
        <v>0</v>
      </c>
      <c r="F578" s="20"/>
      <c r="H578" s="5" t="n">
        <v>-55.81</v>
      </c>
      <c r="I578" s="21"/>
      <c r="J578" s="22" t="n">
        <f aca="false">SUM(H578:I578)+J577</f>
        <v>6738.27</v>
      </c>
    </row>
    <row r="579" customFormat="false" ht="13.5" hidden="false" customHeight="false" outlineLevel="0" collapsed="false">
      <c r="A579" s="11" t="n">
        <v>1</v>
      </c>
      <c r="B579" s="11"/>
      <c r="C579" s="18" t="n">
        <v>36418</v>
      </c>
      <c r="D579" s="18" t="s">
        <v>309</v>
      </c>
      <c r="E579" s="20" t="s">
        <v>177</v>
      </c>
      <c r="F579" s="20"/>
      <c r="H579" s="5" t="n">
        <v>-160</v>
      </c>
      <c r="I579" s="21"/>
      <c r="J579" s="22" t="n">
        <f aca="false">SUM(H579:I579)+J578</f>
        <v>6578.27</v>
      </c>
    </row>
    <row r="580" customFormat="false" ht="13.5" hidden="false" customHeight="false" outlineLevel="0" collapsed="false">
      <c r="A580" s="11" t="n">
        <v>1</v>
      </c>
      <c r="B580" s="11"/>
      <c r="C580" s="18" t="n">
        <v>36418</v>
      </c>
      <c r="D580" s="18" t="s">
        <v>309</v>
      </c>
      <c r="E580" s="20" t="s">
        <v>177</v>
      </c>
      <c r="F580" s="20"/>
      <c r="H580" s="5" t="n">
        <v>-160</v>
      </c>
      <c r="I580" s="21"/>
      <c r="J580" s="22" t="n">
        <f aca="false">SUM(H580:I580)+J579</f>
        <v>6418.27</v>
      </c>
    </row>
    <row r="581" customFormat="false" ht="13.5" hidden="false" customHeight="false" outlineLevel="0" collapsed="false">
      <c r="A581" s="11" t="n">
        <v>1</v>
      </c>
      <c r="B581" s="11"/>
      <c r="C581" s="18" t="n">
        <v>36418</v>
      </c>
      <c r="D581" s="18" t="s">
        <v>309</v>
      </c>
      <c r="E581" s="20" t="s">
        <v>246</v>
      </c>
      <c r="F581" s="20"/>
      <c r="H581" s="5" t="n">
        <v>-100</v>
      </c>
      <c r="I581" s="21"/>
      <c r="J581" s="22" t="n">
        <f aca="false">SUM(H581:I581)+J580</f>
        <v>6318.27</v>
      </c>
    </row>
    <row r="582" customFormat="false" ht="13.5" hidden="false" customHeight="false" outlineLevel="0" collapsed="false">
      <c r="A582" s="11" t="n">
        <v>1</v>
      </c>
      <c r="B582" s="11"/>
      <c r="C582" s="18" t="n">
        <v>36418</v>
      </c>
      <c r="D582" s="18" t="s">
        <v>309</v>
      </c>
      <c r="E582" s="20" t="s">
        <v>16</v>
      </c>
      <c r="F582" s="20"/>
      <c r="H582" s="5" t="n">
        <v>-100</v>
      </c>
      <c r="I582" s="21"/>
      <c r="J582" s="22" t="n">
        <f aca="false">SUM(H582:I582)+J581</f>
        <v>6218.27</v>
      </c>
    </row>
    <row r="583" customFormat="false" ht="13.5" hidden="false" customHeight="false" outlineLevel="0" collapsed="false">
      <c r="A583" s="11" t="n">
        <v>1</v>
      </c>
      <c r="B583" s="11"/>
      <c r="C583" s="18" t="n">
        <v>36418</v>
      </c>
      <c r="D583" s="18" t="s">
        <v>309</v>
      </c>
      <c r="E583" s="20" t="s">
        <v>247</v>
      </c>
      <c r="F583" s="20"/>
      <c r="H583" s="5" t="n">
        <v>-39.96</v>
      </c>
      <c r="I583" s="21"/>
      <c r="J583" s="22" t="n">
        <f aca="false">SUM(H583:I583)+J582</f>
        <v>6178.31</v>
      </c>
    </row>
    <row r="584" customFormat="false" ht="13.5" hidden="false" customHeight="false" outlineLevel="0" collapsed="false">
      <c r="A584" s="11" t="n">
        <v>1</v>
      </c>
      <c r="B584" s="11"/>
      <c r="C584" s="18" t="n">
        <v>36418</v>
      </c>
      <c r="D584" s="18" t="s">
        <v>309</v>
      </c>
      <c r="E584" s="20" t="s">
        <v>248</v>
      </c>
      <c r="F584" s="20"/>
      <c r="H584" s="5" t="n">
        <v>-12.72</v>
      </c>
      <c r="I584" s="21"/>
      <c r="J584" s="22" t="n">
        <f aca="false">SUM(H584:I584)+J583</f>
        <v>6165.59</v>
      </c>
    </row>
    <row r="585" customFormat="false" ht="13.5" hidden="false" customHeight="false" outlineLevel="0" collapsed="false">
      <c r="A585" s="11" t="n">
        <v>1</v>
      </c>
      <c r="B585" s="11"/>
      <c r="C585" s="18" t="n">
        <v>36419</v>
      </c>
      <c r="D585" s="19" t="n">
        <v>1858</v>
      </c>
      <c r="E585" s="20" t="s">
        <v>181</v>
      </c>
      <c r="F585" s="20"/>
      <c r="H585" s="5" t="n">
        <v>-2704.76</v>
      </c>
      <c r="I585" s="21"/>
      <c r="J585" s="22" t="n">
        <f aca="false">SUM(H585:I585)+J584</f>
        <v>3460.83</v>
      </c>
    </row>
    <row r="586" customFormat="false" ht="13.5" hidden="false" customHeight="false" outlineLevel="0" collapsed="false">
      <c r="A586" s="11" t="n">
        <v>1</v>
      </c>
      <c r="B586" s="11"/>
      <c r="C586" s="18" t="n">
        <v>36419</v>
      </c>
      <c r="D586" s="19"/>
      <c r="E586" s="20" t="s">
        <v>296</v>
      </c>
      <c r="F586" s="20"/>
      <c r="H586" s="5" t="n">
        <v>-21.92</v>
      </c>
      <c r="I586" s="21"/>
      <c r="J586" s="22" t="n">
        <f aca="false">SUM(H586:I586)+J585</f>
        <v>3438.91</v>
      </c>
    </row>
    <row r="587" customFormat="false" ht="13.5" hidden="false" customHeight="false" outlineLevel="0" collapsed="false">
      <c r="A587" s="11" t="n">
        <v>1</v>
      </c>
      <c r="B587" s="11"/>
      <c r="C587" s="18" t="n">
        <v>36420</v>
      </c>
      <c r="D587" s="19"/>
      <c r="E587" s="20" t="s">
        <v>297</v>
      </c>
      <c r="F587" s="20"/>
      <c r="H587" s="5" t="n">
        <v>-98.3</v>
      </c>
      <c r="I587" s="21"/>
      <c r="J587" s="22" t="n">
        <f aca="false">SUM(H587:I587)+J586</f>
        <v>3340.61</v>
      </c>
    </row>
    <row r="588" customFormat="false" ht="13.5" hidden="false" customHeight="false" outlineLevel="0" collapsed="false">
      <c r="A588" s="11" t="n">
        <v>1</v>
      </c>
      <c r="B588" s="11"/>
      <c r="C588" s="18" t="n">
        <v>36420</v>
      </c>
      <c r="D588" s="19"/>
      <c r="E588" s="20" t="s">
        <v>310</v>
      </c>
      <c r="F588" s="20"/>
      <c r="H588" s="5" t="n">
        <v>-31.75</v>
      </c>
      <c r="I588" s="21"/>
      <c r="J588" s="22" t="n">
        <f aca="false">SUM(H588:I588)+J587</f>
        <v>3308.86</v>
      </c>
    </row>
    <row r="589" customFormat="false" ht="13.5" hidden="false" customHeight="false" outlineLevel="0" collapsed="false">
      <c r="A589" s="11" t="n">
        <v>1</v>
      </c>
      <c r="B589" s="11"/>
      <c r="C589" s="18" t="n">
        <v>36420</v>
      </c>
      <c r="D589" s="19"/>
      <c r="E589" s="20" t="s">
        <v>36</v>
      </c>
      <c r="F589" s="20"/>
      <c r="H589" s="5"/>
      <c r="I589" s="21" t="n">
        <v>4007.14</v>
      </c>
      <c r="J589" s="22" t="n">
        <f aca="false">SUM(H589:I589)+J588</f>
        <v>7316</v>
      </c>
    </row>
    <row r="590" customFormat="false" ht="13.5" hidden="false" customHeight="false" outlineLevel="0" collapsed="false">
      <c r="A590" s="11" t="n">
        <v>1</v>
      </c>
      <c r="B590" s="11"/>
      <c r="C590" s="18" t="n">
        <v>36421</v>
      </c>
      <c r="D590" s="19"/>
      <c r="E590" s="20" t="s">
        <v>0</v>
      </c>
      <c r="F590" s="20"/>
      <c r="H590" s="5" t="n">
        <v>-53.06</v>
      </c>
      <c r="I590" s="21"/>
      <c r="J590" s="22" t="n">
        <f aca="false">SUM(H590:I590)+J589</f>
        <v>7262.94</v>
      </c>
    </row>
    <row r="591" customFormat="false" ht="13.5" hidden="false" customHeight="false" outlineLevel="0" collapsed="false">
      <c r="A591" s="11" t="n">
        <v>1</v>
      </c>
      <c r="B591" s="11"/>
      <c r="C591" s="18" t="n">
        <v>36421</v>
      </c>
      <c r="D591" s="19"/>
      <c r="E591" s="20" t="s">
        <v>311</v>
      </c>
      <c r="F591" s="20"/>
      <c r="H591" s="5" t="n">
        <v>-34.3</v>
      </c>
      <c r="I591" s="21"/>
      <c r="J591" s="22" t="n">
        <f aca="false">SUM(H591:I591)+J590</f>
        <v>7228.64</v>
      </c>
    </row>
    <row r="592" customFormat="false" ht="13.5" hidden="false" customHeight="false" outlineLevel="0" collapsed="false">
      <c r="A592" s="11" t="n">
        <v>1</v>
      </c>
      <c r="B592" s="11"/>
      <c r="C592" s="18" t="n">
        <v>36422</v>
      </c>
      <c r="D592" s="19" t="n">
        <v>1859</v>
      </c>
      <c r="E592" s="20" t="s">
        <v>47</v>
      </c>
      <c r="F592" s="20"/>
      <c r="H592" s="5" t="n">
        <v>-35</v>
      </c>
      <c r="I592" s="21"/>
      <c r="J592" s="22" t="n">
        <f aca="false">SUM(H592:I592)+J591</f>
        <v>7193.64</v>
      </c>
    </row>
    <row r="593" customFormat="false" ht="13.5" hidden="false" customHeight="false" outlineLevel="0" collapsed="false">
      <c r="A593" s="11" t="n">
        <v>1</v>
      </c>
      <c r="B593" s="11"/>
      <c r="C593" s="18" t="n">
        <v>36422</v>
      </c>
      <c r="D593" s="19"/>
      <c r="E593" s="20" t="s">
        <v>78</v>
      </c>
      <c r="F593" s="20"/>
      <c r="H593" s="5" t="n">
        <v>-51</v>
      </c>
      <c r="I593" s="21"/>
      <c r="J593" s="22" t="n">
        <f aca="false">SUM(H593:I593)+J592</f>
        <v>7142.64</v>
      </c>
    </row>
    <row r="594" customFormat="false" ht="13.5" hidden="false" customHeight="false" outlineLevel="0" collapsed="false">
      <c r="A594" s="11" t="n">
        <v>1</v>
      </c>
      <c r="B594" s="11"/>
      <c r="C594" s="18" t="n">
        <v>36422</v>
      </c>
      <c r="D594" s="19"/>
      <c r="E594" s="20" t="s">
        <v>242</v>
      </c>
      <c r="F594" s="20"/>
      <c r="H594" s="5" t="n">
        <v>-1.5</v>
      </c>
      <c r="I594" s="21"/>
      <c r="J594" s="22" t="n">
        <f aca="false">SUM(H594:I594)+J593</f>
        <v>7141.14</v>
      </c>
    </row>
    <row r="595" customFormat="false" ht="13.5" hidden="false" customHeight="false" outlineLevel="0" collapsed="false">
      <c r="A595" s="11" t="n">
        <v>1</v>
      </c>
      <c r="B595" s="11"/>
      <c r="C595" s="18" t="n">
        <v>36423</v>
      </c>
      <c r="D595" s="19"/>
      <c r="E595" s="20" t="s">
        <v>0</v>
      </c>
      <c r="F595" s="20"/>
      <c r="H595" s="5" t="n">
        <v>-19.23</v>
      </c>
      <c r="I595" s="21"/>
      <c r="J595" s="22" t="n">
        <f aca="false">SUM(H595:I595)+J594</f>
        <v>7121.91</v>
      </c>
    </row>
    <row r="596" customFormat="false" ht="13.5" hidden="false" customHeight="false" outlineLevel="0" collapsed="false">
      <c r="A596" s="11" t="n">
        <v>1</v>
      </c>
      <c r="B596" s="11"/>
      <c r="C596" s="18" t="n">
        <v>36424</v>
      </c>
      <c r="D596" s="19"/>
      <c r="E596" s="20" t="s">
        <v>25</v>
      </c>
      <c r="F596" s="20"/>
      <c r="H596" s="5" t="n">
        <v>-29.6</v>
      </c>
      <c r="I596" s="21"/>
      <c r="J596" s="22" t="n">
        <f aca="false">SUM(H596:I596)+J595</f>
        <v>7092.31</v>
      </c>
    </row>
    <row r="597" customFormat="false" ht="13.5" hidden="false" customHeight="false" outlineLevel="0" collapsed="false">
      <c r="A597" s="11" t="n">
        <v>1</v>
      </c>
      <c r="B597" s="11"/>
      <c r="C597" s="18" t="n">
        <v>36425</v>
      </c>
      <c r="D597" s="19" t="n">
        <v>1861</v>
      </c>
      <c r="E597" s="20" t="s">
        <v>169</v>
      </c>
      <c r="F597" s="20"/>
      <c r="H597" s="5" t="n">
        <v>-70</v>
      </c>
      <c r="I597" s="21"/>
      <c r="J597" s="22" t="n">
        <f aca="false">SUM(H597:I597)+J596</f>
        <v>7022.31</v>
      </c>
    </row>
    <row r="598" customFormat="false" ht="13.5" hidden="false" customHeight="false" outlineLevel="0" collapsed="false">
      <c r="A598" s="11" t="n">
        <v>1</v>
      </c>
      <c r="B598" s="11"/>
      <c r="C598" s="18" t="n">
        <v>36425</v>
      </c>
      <c r="D598" s="19"/>
      <c r="E598" s="19" t="s">
        <v>0</v>
      </c>
      <c r="F598" s="19"/>
      <c r="H598" s="5" t="n">
        <v>-48.45</v>
      </c>
      <c r="I598" s="21"/>
      <c r="J598" s="22" t="n">
        <f aca="false">SUM(H598:I598)+J597</f>
        <v>6973.86</v>
      </c>
    </row>
    <row r="599" customFormat="false" ht="13.5" hidden="false" customHeight="false" outlineLevel="0" collapsed="false">
      <c r="A599" s="11" t="n">
        <v>1</v>
      </c>
      <c r="B599" s="11"/>
      <c r="C599" s="18" t="n">
        <v>36425</v>
      </c>
      <c r="D599" s="19"/>
      <c r="E599" s="20" t="s">
        <v>243</v>
      </c>
      <c r="F599" s="20"/>
      <c r="H599" s="5" t="n">
        <v>-23</v>
      </c>
      <c r="I599" s="21"/>
      <c r="J599" s="22" t="n">
        <f aca="false">SUM(H599:I599)+J598</f>
        <v>6950.86</v>
      </c>
    </row>
    <row r="600" customFormat="false" ht="13.5" hidden="false" customHeight="false" outlineLevel="0" collapsed="false">
      <c r="A600" s="11" t="n">
        <v>1</v>
      </c>
      <c r="B600" s="11"/>
      <c r="C600" s="18" t="n">
        <v>36426</v>
      </c>
      <c r="D600" s="19" t="n">
        <v>1862</v>
      </c>
      <c r="E600" s="20" t="s">
        <v>211</v>
      </c>
      <c r="F600" s="20"/>
      <c r="H600" s="5" t="n">
        <v>-10</v>
      </c>
      <c r="I600" s="21"/>
      <c r="J600" s="22" t="n">
        <f aca="false">SUM(H600:I600)+J599</f>
        <v>6940.86</v>
      </c>
    </row>
    <row r="601" customFormat="false" ht="13.5" hidden="false" customHeight="false" outlineLevel="0" collapsed="false">
      <c r="A601" s="11" t="n">
        <v>1</v>
      </c>
      <c r="B601" s="11"/>
      <c r="C601" s="18" t="n">
        <v>36426</v>
      </c>
      <c r="D601" s="19" t="n">
        <v>1863</v>
      </c>
      <c r="E601" s="20" t="s">
        <v>312</v>
      </c>
      <c r="F601" s="20"/>
      <c r="H601" s="5" t="n">
        <v>-55.97</v>
      </c>
      <c r="I601" s="21"/>
      <c r="J601" s="22" t="n">
        <f aca="false">SUM(H601:I601)+J600</f>
        <v>6884.89</v>
      </c>
    </row>
    <row r="602" customFormat="false" ht="13.5" hidden="false" customHeight="false" outlineLevel="0" collapsed="false">
      <c r="A602" s="11" t="n">
        <v>1</v>
      </c>
      <c r="B602" s="11"/>
      <c r="C602" s="18" t="n">
        <v>36426</v>
      </c>
      <c r="D602" s="19" t="n">
        <v>1864</v>
      </c>
      <c r="E602" s="20" t="s">
        <v>70</v>
      </c>
      <c r="F602" s="20"/>
      <c r="H602" s="5" t="n">
        <v>-108</v>
      </c>
      <c r="I602" s="21"/>
      <c r="J602" s="22" t="n">
        <f aca="false">SUM(H602:I602)+J601</f>
        <v>6776.89</v>
      </c>
    </row>
    <row r="603" customFormat="false" ht="13.5" hidden="false" customHeight="false" outlineLevel="0" collapsed="false">
      <c r="A603" s="11" t="n">
        <v>1</v>
      </c>
      <c r="B603" s="11"/>
      <c r="C603" s="18" t="n">
        <v>36426</v>
      </c>
      <c r="D603" s="19"/>
      <c r="E603" s="20" t="s">
        <v>313</v>
      </c>
      <c r="F603" s="20"/>
      <c r="H603" s="5" t="n">
        <v>-101.25</v>
      </c>
      <c r="I603" s="21"/>
      <c r="J603" s="22" t="n">
        <f aca="false">SUM(H603:I603)+J602</f>
        <v>6675.64</v>
      </c>
    </row>
    <row r="604" customFormat="false" ht="13.5" hidden="false" customHeight="false" outlineLevel="0" collapsed="false">
      <c r="A604" s="11" t="n">
        <v>1</v>
      </c>
      <c r="B604" s="11"/>
      <c r="C604" s="18" t="n">
        <v>36426</v>
      </c>
      <c r="D604" s="19"/>
      <c r="E604" s="20" t="s">
        <v>314</v>
      </c>
      <c r="F604" s="20"/>
      <c r="H604" s="5" t="n">
        <v>-21.17</v>
      </c>
      <c r="I604" s="21"/>
      <c r="J604" s="22" t="n">
        <f aca="false">SUM(H604:I604)+J603</f>
        <v>6654.47</v>
      </c>
    </row>
    <row r="605" customFormat="false" ht="13.5" hidden="false" customHeight="false" outlineLevel="0" collapsed="false">
      <c r="A605" s="11" t="n">
        <v>1</v>
      </c>
      <c r="B605" s="11"/>
      <c r="C605" s="18" t="n">
        <v>36426</v>
      </c>
      <c r="D605" s="19"/>
      <c r="E605" s="20" t="s">
        <v>242</v>
      </c>
      <c r="F605" s="20"/>
      <c r="H605" s="5" t="n">
        <v>-1.5</v>
      </c>
      <c r="I605" s="21"/>
      <c r="J605" s="22" t="n">
        <f aca="false">SUM(H605:I605)+J604</f>
        <v>6652.97</v>
      </c>
    </row>
    <row r="606" customFormat="false" ht="13.5" hidden="false" customHeight="false" outlineLevel="0" collapsed="false">
      <c r="A606" s="11" t="n">
        <v>1</v>
      </c>
      <c r="B606" s="11"/>
      <c r="C606" s="18" t="n">
        <v>36427</v>
      </c>
      <c r="D606" s="19"/>
      <c r="E606" s="20" t="s">
        <v>315</v>
      </c>
      <c r="F606" s="20"/>
      <c r="H606" s="5" t="n">
        <v>-167.39</v>
      </c>
      <c r="I606" s="21"/>
      <c r="J606" s="22" t="n">
        <f aca="false">SUM(H606:I606)+J605</f>
        <v>6485.58</v>
      </c>
    </row>
    <row r="607" customFormat="false" ht="13.5" hidden="false" customHeight="false" outlineLevel="0" collapsed="false">
      <c r="A607" s="11" t="n">
        <v>1</v>
      </c>
      <c r="B607" s="11"/>
      <c r="C607" s="18" t="n">
        <v>36428</v>
      </c>
      <c r="D607" s="19" t="n">
        <v>1865</v>
      </c>
      <c r="E607" s="20" t="s">
        <v>275</v>
      </c>
      <c r="F607" s="20"/>
      <c r="H607" s="5" t="n">
        <v>-9.5</v>
      </c>
      <c r="I607" s="21"/>
      <c r="J607" s="22" t="n">
        <f aca="false">SUM(H607:I607)+J606</f>
        <v>6476.08</v>
      </c>
    </row>
    <row r="608" customFormat="false" ht="13.5" hidden="false" customHeight="false" outlineLevel="0" collapsed="false">
      <c r="A608" s="11" t="n">
        <v>1</v>
      </c>
      <c r="B608" s="11"/>
      <c r="C608" s="18" t="n">
        <v>36428</v>
      </c>
      <c r="D608" s="19"/>
      <c r="E608" s="20" t="s">
        <v>316</v>
      </c>
      <c r="F608" s="20"/>
      <c r="H608" s="5" t="n">
        <v>-80.42</v>
      </c>
      <c r="I608" s="21"/>
      <c r="J608" s="22" t="n">
        <f aca="false">SUM(H608:I608)+J607</f>
        <v>6395.66</v>
      </c>
    </row>
    <row r="609" customFormat="false" ht="13.5" hidden="false" customHeight="false" outlineLevel="0" collapsed="false">
      <c r="A609" s="11" t="n">
        <v>1</v>
      </c>
      <c r="B609" s="11"/>
      <c r="C609" s="18" t="n">
        <v>36428</v>
      </c>
      <c r="D609" s="19"/>
      <c r="E609" s="20" t="s">
        <v>222</v>
      </c>
      <c r="F609" s="20"/>
      <c r="H609" s="5" t="n">
        <v>-46.83</v>
      </c>
      <c r="I609" s="21"/>
      <c r="J609" s="22" t="n">
        <f aca="false">SUM(H609:I609)+J608</f>
        <v>6348.83</v>
      </c>
    </row>
    <row r="610" customFormat="false" ht="13.5" hidden="false" customHeight="false" outlineLevel="0" collapsed="false">
      <c r="A610" s="11" t="n">
        <v>1</v>
      </c>
      <c r="B610" s="11"/>
      <c r="C610" s="18" t="n">
        <v>36428</v>
      </c>
      <c r="D610" s="19"/>
      <c r="E610" s="20" t="s">
        <v>279</v>
      </c>
      <c r="F610" s="20"/>
      <c r="H610" s="5" t="n">
        <v>-27.14</v>
      </c>
      <c r="I610" s="21"/>
      <c r="J610" s="22" t="n">
        <f aca="false">SUM(H610:I610)+J609</f>
        <v>6321.69</v>
      </c>
    </row>
    <row r="611" customFormat="false" ht="13.5" hidden="false" customHeight="false" outlineLevel="0" collapsed="false">
      <c r="A611" s="11" t="n">
        <v>1</v>
      </c>
      <c r="B611" s="11"/>
      <c r="C611" s="18" t="n">
        <v>36428</v>
      </c>
      <c r="D611" s="19"/>
      <c r="E611" s="20" t="s">
        <v>243</v>
      </c>
      <c r="F611" s="20"/>
      <c r="H611" s="5" t="n">
        <v>-16.95</v>
      </c>
      <c r="I611" s="21"/>
      <c r="J611" s="22" t="n">
        <f aca="false">SUM(H611:I611)+J610</f>
        <v>6304.74</v>
      </c>
    </row>
    <row r="612" customFormat="false" ht="13.5" hidden="false" customHeight="false" outlineLevel="0" collapsed="false">
      <c r="A612" s="11" t="n">
        <v>1</v>
      </c>
      <c r="B612" s="11"/>
      <c r="C612" s="18" t="n">
        <v>36429</v>
      </c>
      <c r="D612" s="19" t="n">
        <v>1866</v>
      </c>
      <c r="E612" s="20" t="s">
        <v>100</v>
      </c>
      <c r="F612" s="20"/>
      <c r="H612" s="5" t="n">
        <v>-35</v>
      </c>
      <c r="I612" s="21"/>
      <c r="J612" s="22" t="n">
        <f aca="false">SUM(H612:I612)+J611</f>
        <v>6269.74</v>
      </c>
    </row>
    <row r="613" customFormat="false" ht="13.5" hidden="false" customHeight="false" outlineLevel="0" collapsed="false">
      <c r="A613" s="11" t="n">
        <v>1</v>
      </c>
      <c r="B613" s="11"/>
      <c r="C613" s="18" t="n">
        <v>36429</v>
      </c>
      <c r="D613" s="19"/>
      <c r="E613" s="20" t="s">
        <v>0</v>
      </c>
      <c r="F613" s="20"/>
      <c r="H613" s="5" t="n">
        <v>-33.81</v>
      </c>
      <c r="I613" s="21"/>
      <c r="J613" s="22" t="n">
        <f aca="false">SUM(H613:I613)+J612</f>
        <v>6235.93</v>
      </c>
    </row>
    <row r="614" customFormat="false" ht="13.5" hidden="false" customHeight="false" outlineLevel="0" collapsed="false">
      <c r="A614" s="11" t="n">
        <v>1</v>
      </c>
      <c r="B614" s="11"/>
      <c r="C614" s="18" t="n">
        <v>36429</v>
      </c>
      <c r="D614" s="19"/>
      <c r="E614" s="20" t="s">
        <v>27</v>
      </c>
      <c r="F614" s="20"/>
      <c r="H614" s="5" t="n">
        <v>-11.66</v>
      </c>
      <c r="I614" s="21"/>
      <c r="J614" s="22" t="n">
        <f aca="false">SUM(H614:I614)+J613</f>
        <v>6224.27</v>
      </c>
    </row>
    <row r="615" customFormat="false" ht="13.5" hidden="false" customHeight="false" outlineLevel="0" collapsed="false">
      <c r="A615" s="11" t="n">
        <v>1</v>
      </c>
      <c r="B615" s="11"/>
      <c r="C615" s="18" t="n">
        <v>36430</v>
      </c>
      <c r="D615" s="19"/>
      <c r="E615" s="20" t="s">
        <v>0</v>
      </c>
      <c r="F615" s="20"/>
      <c r="H615" s="5" t="n">
        <v>-33.72</v>
      </c>
      <c r="I615" s="21"/>
      <c r="J615" s="22" t="n">
        <f aca="false">SUM(H615:I615)+J614</f>
        <v>6190.55</v>
      </c>
    </row>
    <row r="616" customFormat="false" ht="13.5" hidden="false" customHeight="false" outlineLevel="0" collapsed="false">
      <c r="A616" s="11" t="n">
        <v>1</v>
      </c>
      <c r="B616" s="11"/>
      <c r="C616" s="18" t="n">
        <v>36431</v>
      </c>
      <c r="D616" s="19"/>
      <c r="E616" s="20" t="s">
        <v>105</v>
      </c>
      <c r="F616" s="20"/>
      <c r="H616" s="5" t="n">
        <v>-20</v>
      </c>
      <c r="I616" s="21"/>
      <c r="J616" s="22" t="n">
        <f aca="false">SUM(H616:I616)+J615</f>
        <v>6170.55</v>
      </c>
    </row>
    <row r="617" customFormat="false" ht="13.5" hidden="false" customHeight="false" outlineLevel="0" collapsed="false">
      <c r="A617" s="11" t="n">
        <v>1</v>
      </c>
      <c r="B617" s="11"/>
      <c r="C617" s="18" t="n">
        <v>36431</v>
      </c>
      <c r="D617" s="19"/>
      <c r="E617" s="20" t="s">
        <v>0</v>
      </c>
      <c r="F617" s="20"/>
      <c r="H617" s="5" t="n">
        <v>-17.3</v>
      </c>
      <c r="I617" s="21"/>
      <c r="J617" s="22" t="n">
        <f aca="false">SUM(H617:I617)+J616</f>
        <v>6153.25</v>
      </c>
    </row>
    <row r="618" customFormat="false" ht="13.5" hidden="false" customHeight="false" outlineLevel="0" collapsed="false">
      <c r="A618" s="11" t="n">
        <v>1</v>
      </c>
      <c r="B618" s="11"/>
      <c r="C618" s="18" t="n">
        <v>36432</v>
      </c>
      <c r="D618" s="19" t="n">
        <v>1870</v>
      </c>
      <c r="E618" s="20" t="s">
        <v>317</v>
      </c>
      <c r="F618" s="20"/>
      <c r="H618" s="5" t="n">
        <v>-7.5</v>
      </c>
      <c r="I618" s="21"/>
      <c r="J618" s="22" t="n">
        <f aca="false">SUM(H618:I618)+J617</f>
        <v>6145.75</v>
      </c>
    </row>
    <row r="619" customFormat="false" ht="13.5" hidden="false" customHeight="false" outlineLevel="0" collapsed="false">
      <c r="A619" s="11" t="n">
        <v>1</v>
      </c>
      <c r="B619" s="11"/>
      <c r="C619" s="18" t="n">
        <v>36432</v>
      </c>
      <c r="D619" s="19" t="n">
        <v>1871</v>
      </c>
      <c r="E619" s="20" t="s">
        <v>13</v>
      </c>
      <c r="F619" s="20"/>
      <c r="H619" s="5" t="n">
        <v>-410.21</v>
      </c>
      <c r="I619" s="21"/>
      <c r="J619" s="22" t="n">
        <f aca="false">SUM(H619:I619)+J618</f>
        <v>5735.54</v>
      </c>
    </row>
    <row r="620" customFormat="false" ht="13.5" hidden="false" customHeight="false" outlineLevel="0" collapsed="false">
      <c r="A620" s="11" t="n">
        <v>1</v>
      </c>
      <c r="B620" s="11"/>
      <c r="C620" s="18" t="n">
        <v>36432</v>
      </c>
      <c r="D620" s="19" t="n">
        <v>1873</v>
      </c>
      <c r="E620" s="20" t="s">
        <v>318</v>
      </c>
      <c r="F620" s="20"/>
      <c r="H620" s="5" t="n">
        <v>-13.68</v>
      </c>
      <c r="I620" s="21"/>
      <c r="J620" s="22" t="n">
        <f aca="false">SUM(H620:I620)+J619</f>
        <v>5721.86</v>
      </c>
    </row>
    <row r="621" customFormat="false" ht="13.5" hidden="false" customHeight="false" outlineLevel="0" collapsed="false">
      <c r="A621" s="11" t="n">
        <v>1</v>
      </c>
      <c r="B621" s="11"/>
      <c r="C621" s="18" t="n">
        <v>36432</v>
      </c>
      <c r="D621" s="19" t="n">
        <v>1874</v>
      </c>
      <c r="E621" s="20" t="s">
        <v>293</v>
      </c>
      <c r="F621" s="20"/>
      <c r="H621" s="5" t="n">
        <v>-96.9</v>
      </c>
      <c r="I621" s="21"/>
      <c r="J621" s="22" t="n">
        <f aca="false">SUM(H621:I621)+J620</f>
        <v>5624.96</v>
      </c>
    </row>
    <row r="622" customFormat="false" ht="13.5" hidden="false" customHeight="false" outlineLevel="0" collapsed="false">
      <c r="A622" s="11" t="n">
        <v>1</v>
      </c>
      <c r="B622" s="11"/>
      <c r="C622" s="18" t="n">
        <v>36432</v>
      </c>
      <c r="D622" s="19" t="n">
        <v>1875</v>
      </c>
      <c r="E622" s="20" t="s">
        <v>59</v>
      </c>
      <c r="F622" s="20"/>
      <c r="H622" s="5" t="n">
        <v>-205.87</v>
      </c>
      <c r="I622" s="21"/>
      <c r="J622" s="22" t="n">
        <f aca="false">SUM(H622:I622)+J621</f>
        <v>5419.09</v>
      </c>
    </row>
    <row r="623" customFormat="false" ht="13.5" hidden="false" customHeight="false" outlineLevel="0" collapsed="false">
      <c r="A623" s="11" t="n">
        <v>1</v>
      </c>
      <c r="B623" s="11"/>
      <c r="C623" s="18" t="n">
        <v>36432</v>
      </c>
      <c r="D623" s="19" t="n">
        <v>1876</v>
      </c>
      <c r="E623" s="20" t="s">
        <v>265</v>
      </c>
      <c r="F623" s="20"/>
      <c r="H623" s="5" t="n">
        <v>-75</v>
      </c>
      <c r="I623" s="21"/>
      <c r="J623" s="22" t="n">
        <f aca="false">SUM(H623:I623)+J622</f>
        <v>5344.09</v>
      </c>
    </row>
    <row r="624" customFormat="false" ht="13.5" hidden="false" customHeight="false" outlineLevel="0" collapsed="false">
      <c r="A624" s="11" t="n">
        <v>1</v>
      </c>
      <c r="B624" s="11"/>
      <c r="C624" s="18" t="n">
        <v>36432</v>
      </c>
      <c r="D624" s="19" t="n">
        <v>1877</v>
      </c>
      <c r="E624" s="20" t="s">
        <v>319</v>
      </c>
      <c r="F624" s="20"/>
      <c r="H624" s="5" t="n">
        <v>-40</v>
      </c>
      <c r="I624" s="21"/>
      <c r="J624" s="22" t="n">
        <f aca="false">SUM(H624:I624)+J623</f>
        <v>5304.09</v>
      </c>
    </row>
    <row r="625" customFormat="false" ht="13.5" hidden="false" customHeight="false" outlineLevel="0" collapsed="false">
      <c r="A625" s="11" t="n">
        <v>1</v>
      </c>
      <c r="B625" s="11"/>
      <c r="C625" s="18" t="n">
        <v>36432</v>
      </c>
      <c r="D625" s="19"/>
      <c r="E625" s="20" t="s">
        <v>0</v>
      </c>
      <c r="F625" s="20"/>
      <c r="H625" s="5" t="n">
        <v>-53.49</v>
      </c>
      <c r="I625" s="21"/>
      <c r="J625" s="22" t="n">
        <f aca="false">SUM(H625:I625)+J624</f>
        <v>5250.6</v>
      </c>
    </row>
    <row r="626" customFormat="false" ht="13.5" hidden="false" customHeight="false" outlineLevel="0" collapsed="false">
      <c r="A626" s="11" t="n">
        <v>1</v>
      </c>
      <c r="B626" s="11"/>
      <c r="C626" s="18" t="n">
        <v>36432</v>
      </c>
      <c r="D626" s="19"/>
      <c r="E626" s="20" t="s">
        <v>320</v>
      </c>
      <c r="F626" s="20"/>
      <c r="H626" s="5" t="n">
        <v>-51</v>
      </c>
      <c r="I626" s="21"/>
      <c r="J626" s="22" t="n">
        <f aca="false">SUM(H626:I626)+J625</f>
        <v>5199.6</v>
      </c>
    </row>
    <row r="627" customFormat="false" ht="13.5" hidden="false" customHeight="false" outlineLevel="0" collapsed="false">
      <c r="A627" s="11" t="n">
        <v>1</v>
      </c>
      <c r="B627" s="11"/>
      <c r="C627" s="18" t="n">
        <v>36432</v>
      </c>
      <c r="D627" s="19"/>
      <c r="E627" s="20" t="s">
        <v>321</v>
      </c>
      <c r="F627" s="20"/>
      <c r="H627" s="5" t="n">
        <v>-1.5</v>
      </c>
      <c r="I627" s="21"/>
      <c r="J627" s="22" t="n">
        <f aca="false">SUM(H627:I627)+J626</f>
        <v>5198.1</v>
      </c>
    </row>
    <row r="628" customFormat="false" ht="13.5" hidden="false" customHeight="false" outlineLevel="0" collapsed="false">
      <c r="A628" s="11" t="n">
        <v>1</v>
      </c>
      <c r="B628" s="11"/>
      <c r="C628" s="18" t="n">
        <v>36433</v>
      </c>
      <c r="D628" s="19" t="n">
        <v>1878</v>
      </c>
      <c r="E628" s="20" t="s">
        <v>322</v>
      </c>
      <c r="F628" s="20"/>
      <c r="H628" s="5" t="n">
        <v>-7</v>
      </c>
      <c r="I628" s="21"/>
      <c r="J628" s="22" t="n">
        <f aca="false">SUM(H628:I628)+J627</f>
        <v>5191.1</v>
      </c>
    </row>
    <row r="629" customFormat="false" ht="13.5" hidden="false" customHeight="false" outlineLevel="0" collapsed="false">
      <c r="A629" s="11" t="n">
        <v>1</v>
      </c>
      <c r="B629" s="11"/>
      <c r="C629" s="18" t="n">
        <v>36433</v>
      </c>
      <c r="D629" s="19" t="n">
        <v>1879</v>
      </c>
      <c r="E629" s="20" t="s">
        <v>107</v>
      </c>
      <c r="F629" s="20"/>
      <c r="H629" s="5" t="n">
        <v>-10</v>
      </c>
      <c r="I629" s="21"/>
      <c r="J629" s="22" t="n">
        <f aca="false">SUM(H629:I629)+J628</f>
        <v>5181.1</v>
      </c>
    </row>
    <row r="630" customFormat="false" ht="13.5" hidden="false" customHeight="false" outlineLevel="0" collapsed="false">
      <c r="A630" s="11" t="n">
        <v>1</v>
      </c>
      <c r="B630" s="11"/>
      <c r="C630" s="18" t="n">
        <v>36433</v>
      </c>
      <c r="D630" s="19" t="n">
        <v>1880</v>
      </c>
      <c r="E630" s="20" t="s">
        <v>141</v>
      </c>
      <c r="F630" s="20"/>
      <c r="H630" s="5" t="n">
        <v>-86</v>
      </c>
      <c r="I630" s="21"/>
      <c r="J630" s="22" t="n">
        <f aca="false">SUM(H630:I630)+J629</f>
        <v>5095.1</v>
      </c>
    </row>
    <row r="631" customFormat="false" ht="13.5" hidden="false" customHeight="false" outlineLevel="0" collapsed="false">
      <c r="A631" s="11" t="n">
        <v>1</v>
      </c>
      <c r="B631" s="11"/>
      <c r="C631" s="18" t="n">
        <v>36433</v>
      </c>
      <c r="D631" s="19"/>
      <c r="E631" s="20" t="s">
        <v>35</v>
      </c>
      <c r="F631" s="20"/>
      <c r="H631" s="5" t="n">
        <v>-33.1</v>
      </c>
      <c r="I631" s="21"/>
      <c r="J631" s="22" t="n">
        <f aca="false">SUM(H631:I631)+J630</f>
        <v>5062</v>
      </c>
    </row>
    <row r="632" customFormat="false" ht="13.5" hidden="false" customHeight="false" outlineLevel="0" collapsed="false">
      <c r="A632" s="11" t="n">
        <v>1</v>
      </c>
      <c r="B632" s="11"/>
      <c r="C632" s="18" t="n">
        <v>36433</v>
      </c>
      <c r="D632" s="19"/>
      <c r="E632" s="20" t="s">
        <v>143</v>
      </c>
      <c r="F632" s="20"/>
      <c r="H632" s="5"/>
      <c r="I632" s="21" t="n">
        <v>4045.46</v>
      </c>
      <c r="J632" s="22" t="n">
        <f aca="false">SUM(H632:I632)+J631</f>
        <v>9107.46</v>
      </c>
    </row>
    <row r="633" customFormat="false" ht="13.5" hidden="false" customHeight="false" outlineLevel="0" collapsed="false">
      <c r="A633" s="11" t="n">
        <v>1</v>
      </c>
      <c r="B633" s="11"/>
      <c r="C633" s="18" t="n">
        <v>36434</v>
      </c>
      <c r="D633" s="19" t="n">
        <v>1867</v>
      </c>
      <c r="E633" s="20" t="s">
        <v>85</v>
      </c>
      <c r="F633" s="20"/>
      <c r="H633" s="5" t="n">
        <v>-584.27</v>
      </c>
      <c r="I633" s="21"/>
      <c r="J633" s="22" t="n">
        <f aca="false">SUM(H633:I633)+J632</f>
        <v>8523.19</v>
      </c>
    </row>
    <row r="634" customFormat="false" ht="13.5" hidden="false" customHeight="false" outlineLevel="0" collapsed="false">
      <c r="A634" s="11" t="n">
        <v>1</v>
      </c>
      <c r="B634" s="11"/>
      <c r="C634" s="18" t="n">
        <v>36434</v>
      </c>
      <c r="D634" s="19" t="n">
        <v>1868</v>
      </c>
      <c r="E634" s="20" t="s">
        <v>323</v>
      </c>
      <c r="F634" s="20"/>
      <c r="H634" s="5" t="n">
        <v>-1.5</v>
      </c>
      <c r="I634" s="21"/>
      <c r="J634" s="22" t="n">
        <f aca="false">SUM(H634:I634)+J633</f>
        <v>8521.69</v>
      </c>
    </row>
    <row r="635" customFormat="false" ht="13.5" hidden="false" customHeight="false" outlineLevel="0" collapsed="false">
      <c r="A635" s="11" t="n">
        <v>1</v>
      </c>
      <c r="B635" s="11"/>
      <c r="C635" s="18" t="n">
        <v>36434</v>
      </c>
      <c r="D635" s="19" t="n">
        <v>1869</v>
      </c>
      <c r="E635" s="20" t="s">
        <v>324</v>
      </c>
      <c r="F635" s="20"/>
      <c r="H635" s="5" t="n">
        <v>-34.93</v>
      </c>
      <c r="I635" s="21"/>
      <c r="J635" s="22" t="n">
        <f aca="false">SUM(H635:I635)+J634</f>
        <v>8486.76</v>
      </c>
    </row>
    <row r="636" customFormat="false" ht="13.5" hidden="false" customHeight="false" outlineLevel="0" collapsed="false">
      <c r="A636" s="11" t="n">
        <v>1</v>
      </c>
      <c r="B636" s="11"/>
      <c r="C636" s="18" t="n">
        <v>36434</v>
      </c>
      <c r="D636" s="18" t="s">
        <v>325</v>
      </c>
      <c r="E636" s="20" t="s">
        <v>19</v>
      </c>
      <c r="F636" s="20"/>
      <c r="H636" s="5" t="n">
        <v>-1233.31</v>
      </c>
      <c r="I636" s="21"/>
      <c r="J636" s="22" t="n">
        <f aca="false">SUM(H636:I636)+J635</f>
        <v>7253.45</v>
      </c>
    </row>
    <row r="637" customFormat="false" ht="13.5" hidden="false" customHeight="false" outlineLevel="0" collapsed="false">
      <c r="A637" s="11" t="n">
        <v>1</v>
      </c>
      <c r="B637" s="11"/>
      <c r="C637" s="18" t="n">
        <v>36434</v>
      </c>
      <c r="D637" s="18" t="s">
        <v>325</v>
      </c>
      <c r="E637" s="20" t="s">
        <v>61</v>
      </c>
      <c r="F637" s="20"/>
      <c r="H637" s="5" t="n">
        <v>-266.5</v>
      </c>
      <c r="I637" s="21"/>
      <c r="J637" s="22" t="n">
        <f aca="false">SUM(H637:I637)+J636</f>
        <v>6986.95</v>
      </c>
    </row>
    <row r="638" customFormat="false" ht="13.5" hidden="false" customHeight="false" outlineLevel="0" collapsed="false">
      <c r="A638" s="11" t="n">
        <v>1</v>
      </c>
      <c r="B638" s="11"/>
      <c r="C638" s="18" t="n">
        <v>36434</v>
      </c>
      <c r="D638" s="19"/>
      <c r="E638" s="20" t="s">
        <v>326</v>
      </c>
      <c r="F638" s="20"/>
      <c r="H638" s="5" t="n">
        <v>-57.02</v>
      </c>
      <c r="I638" s="21"/>
      <c r="J638" s="22" t="n">
        <f aca="false">SUM(H638:I638)+J637</f>
        <v>6929.93</v>
      </c>
    </row>
    <row r="639" customFormat="false" ht="13.5" hidden="false" customHeight="false" outlineLevel="0" collapsed="false">
      <c r="A639" s="11" t="n">
        <v>1</v>
      </c>
      <c r="B639" s="11"/>
      <c r="C639" s="18" t="n">
        <v>36434</v>
      </c>
      <c r="D639" s="19"/>
      <c r="E639" s="20" t="s">
        <v>327</v>
      </c>
      <c r="F639" s="20"/>
      <c r="H639" s="5" t="n">
        <v>-37.44</v>
      </c>
      <c r="I639" s="21"/>
      <c r="J639" s="22" t="n">
        <f aca="false">SUM(H639:I639)+J638</f>
        <v>6892.49</v>
      </c>
    </row>
    <row r="640" customFormat="false" ht="13.5" hidden="false" customHeight="false" outlineLevel="0" collapsed="false">
      <c r="A640" s="11" t="n">
        <v>1</v>
      </c>
      <c r="B640" s="11"/>
      <c r="C640" s="18" t="n">
        <v>36436</v>
      </c>
      <c r="D640" s="19"/>
      <c r="E640" s="20" t="s">
        <v>0</v>
      </c>
      <c r="F640" s="20"/>
      <c r="H640" s="5" t="n">
        <v>-57.98</v>
      </c>
      <c r="I640" s="21"/>
      <c r="J640" s="22" t="n">
        <f aca="false">SUM(H640:I640)+J639</f>
        <v>6834.51</v>
      </c>
    </row>
    <row r="641" customFormat="false" ht="13.5" hidden="false" customHeight="false" outlineLevel="0" collapsed="false">
      <c r="A641" s="11" t="n">
        <v>1</v>
      </c>
      <c r="B641" s="11"/>
      <c r="C641" s="18" t="n">
        <v>36436</v>
      </c>
      <c r="D641" s="19"/>
      <c r="E641" s="20" t="s">
        <v>0</v>
      </c>
      <c r="F641" s="20"/>
      <c r="H641" s="5" t="n">
        <v>-39.62</v>
      </c>
      <c r="I641" s="21"/>
      <c r="J641" s="22" t="n">
        <f aca="false">SUM(H641:I641)+J640</f>
        <v>6794.89</v>
      </c>
    </row>
    <row r="642" customFormat="false" ht="13.5" hidden="false" customHeight="false" outlineLevel="0" collapsed="false">
      <c r="A642" s="11" t="n">
        <v>1</v>
      </c>
      <c r="B642" s="11"/>
      <c r="C642" s="18" t="n">
        <v>36436</v>
      </c>
      <c r="D642" s="19"/>
      <c r="E642" s="20" t="s">
        <v>0</v>
      </c>
      <c r="F642" s="20"/>
      <c r="H642" s="5" t="n">
        <v>-30.08</v>
      </c>
      <c r="I642" s="21"/>
      <c r="J642" s="22" t="n">
        <f aca="false">SUM(H642:I642)+J641</f>
        <v>6764.81</v>
      </c>
    </row>
    <row r="643" customFormat="false" ht="13.5" hidden="false" customHeight="false" outlineLevel="0" collapsed="false">
      <c r="A643" s="11" t="n">
        <v>1</v>
      </c>
      <c r="B643" s="11"/>
      <c r="C643" s="18" t="n">
        <v>36436</v>
      </c>
      <c r="D643" s="19"/>
      <c r="E643" s="20" t="s">
        <v>328</v>
      </c>
      <c r="F643" s="20"/>
      <c r="H643" s="5" t="n">
        <v>-22.41</v>
      </c>
      <c r="I643" s="21"/>
      <c r="J643" s="22" t="n">
        <f aca="false">SUM(H643:I643)+J642</f>
        <v>6742.4</v>
      </c>
    </row>
    <row r="644" customFormat="false" ht="13.5" hidden="false" customHeight="false" outlineLevel="0" collapsed="false">
      <c r="A644" s="11" t="n">
        <v>1</v>
      </c>
      <c r="B644" s="11"/>
      <c r="C644" s="18" t="n">
        <v>36437</v>
      </c>
      <c r="D644" s="19"/>
      <c r="E644" s="20" t="s">
        <v>329</v>
      </c>
      <c r="F644" s="20"/>
      <c r="H644" s="5" t="n">
        <v>-27.06</v>
      </c>
      <c r="I644" s="21"/>
      <c r="J644" s="22" t="n">
        <f aca="false">SUM(H644:I644)+J643</f>
        <v>6715.34</v>
      </c>
    </row>
    <row r="645" customFormat="false" ht="13.5" hidden="false" customHeight="false" outlineLevel="0" collapsed="false">
      <c r="A645" s="11" t="n">
        <v>1</v>
      </c>
      <c r="B645" s="11"/>
      <c r="C645" s="18" t="n">
        <v>36437</v>
      </c>
      <c r="D645" s="19"/>
      <c r="E645" s="20" t="s">
        <v>0</v>
      </c>
      <c r="F645" s="20"/>
      <c r="H645" s="5" t="n">
        <v>-12.55</v>
      </c>
      <c r="I645" s="21"/>
      <c r="J645" s="22" t="n">
        <f aca="false">SUM(H645:I645)+J644</f>
        <v>6702.79</v>
      </c>
    </row>
    <row r="646" customFormat="false" ht="13.5" hidden="false" customHeight="false" outlineLevel="0" collapsed="false">
      <c r="A646" s="11" t="n">
        <v>1</v>
      </c>
      <c r="B646" s="11"/>
      <c r="C646" s="18" t="n">
        <v>36440</v>
      </c>
      <c r="D646" s="19" t="n">
        <v>1881</v>
      </c>
      <c r="E646" s="20" t="s">
        <v>41</v>
      </c>
      <c r="F646" s="20"/>
      <c r="H646" s="5" t="n">
        <v>-150</v>
      </c>
      <c r="I646" s="21"/>
      <c r="J646" s="22" t="n">
        <f aca="false">SUM(H646:I646)+J645</f>
        <v>6552.79</v>
      </c>
    </row>
    <row r="647" customFormat="false" ht="13.5" hidden="false" customHeight="false" outlineLevel="0" collapsed="false">
      <c r="A647" s="11" t="n">
        <v>1</v>
      </c>
      <c r="B647" s="11"/>
      <c r="C647" s="18" t="n">
        <v>36440</v>
      </c>
      <c r="D647" s="19"/>
      <c r="E647" s="20" t="s">
        <v>0</v>
      </c>
      <c r="F647" s="20"/>
      <c r="H647" s="5" t="n">
        <v>-18.86</v>
      </c>
      <c r="I647" s="21"/>
      <c r="J647" s="22" t="n">
        <f aca="false">SUM(H647:I647)+J646</f>
        <v>6533.93</v>
      </c>
    </row>
    <row r="648" customFormat="false" ht="13.5" hidden="false" customHeight="false" outlineLevel="0" collapsed="false">
      <c r="A648" s="11" t="n">
        <v>1</v>
      </c>
      <c r="B648" s="11"/>
      <c r="C648" s="18" t="n">
        <v>36440</v>
      </c>
      <c r="D648" s="19"/>
      <c r="E648" s="20" t="s">
        <v>105</v>
      </c>
      <c r="F648" s="20"/>
      <c r="H648" s="5" t="n">
        <v>-14.53</v>
      </c>
      <c r="I648" s="21"/>
      <c r="J648" s="22" t="n">
        <f aca="false">SUM(H648:I648)+J647</f>
        <v>6519.4</v>
      </c>
    </row>
    <row r="649" customFormat="false" ht="13.5" hidden="false" customHeight="false" outlineLevel="0" collapsed="false">
      <c r="A649" s="11" t="n">
        <v>1</v>
      </c>
      <c r="B649" s="11"/>
      <c r="C649" s="18" t="n">
        <v>36441</v>
      </c>
      <c r="D649" s="19"/>
      <c r="E649" s="20" t="s">
        <v>320</v>
      </c>
      <c r="F649" s="20"/>
      <c r="H649" s="5" t="n">
        <v>-101</v>
      </c>
      <c r="I649" s="21"/>
      <c r="J649" s="22" t="n">
        <f aca="false">SUM(H649:I649)+J648</f>
        <v>6418.4</v>
      </c>
    </row>
    <row r="650" customFormat="false" ht="13.5" hidden="false" customHeight="false" outlineLevel="0" collapsed="false">
      <c r="A650" s="11" t="n">
        <v>1</v>
      </c>
      <c r="B650" s="11"/>
      <c r="C650" s="18" t="n">
        <v>36441</v>
      </c>
      <c r="D650" s="19"/>
      <c r="E650" s="20" t="s">
        <v>105</v>
      </c>
      <c r="F650" s="20"/>
      <c r="H650" s="5" t="n">
        <v>-17.36</v>
      </c>
      <c r="I650" s="21"/>
      <c r="J650" s="22" t="n">
        <f aca="false">SUM(H650:I650)+J649</f>
        <v>6401.04</v>
      </c>
    </row>
    <row r="651" customFormat="false" ht="13.5" hidden="false" customHeight="false" outlineLevel="0" collapsed="false">
      <c r="A651" s="11" t="n">
        <v>1</v>
      </c>
      <c r="B651" s="11"/>
      <c r="C651" s="18" t="n">
        <v>36441</v>
      </c>
      <c r="D651" s="19"/>
      <c r="E651" s="20" t="s">
        <v>321</v>
      </c>
      <c r="F651" s="20"/>
      <c r="H651" s="5" t="n">
        <v>-1.5</v>
      </c>
      <c r="I651" s="21"/>
      <c r="J651" s="22" t="n">
        <f aca="false">SUM(H651:I651)+J650</f>
        <v>6399.54</v>
      </c>
    </row>
    <row r="652" customFormat="false" ht="13.5" hidden="false" customHeight="false" outlineLevel="0" collapsed="false">
      <c r="A652" s="11" t="n">
        <v>1</v>
      </c>
      <c r="B652" s="11"/>
      <c r="C652" s="18" t="n">
        <v>36442</v>
      </c>
      <c r="D652" s="19"/>
      <c r="E652" s="20" t="s">
        <v>326</v>
      </c>
      <c r="F652" s="20"/>
      <c r="H652" s="5" t="n">
        <v>-33.95</v>
      </c>
      <c r="I652" s="21"/>
      <c r="J652" s="22" t="n">
        <f aca="false">SUM(H652:I652)+J651</f>
        <v>6365.59</v>
      </c>
    </row>
    <row r="653" customFormat="false" ht="13.5" hidden="false" customHeight="false" outlineLevel="0" collapsed="false">
      <c r="A653" s="11" t="n">
        <v>1</v>
      </c>
      <c r="B653" s="11"/>
      <c r="C653" s="18" t="n">
        <v>36442</v>
      </c>
      <c r="D653" s="19"/>
      <c r="E653" s="20" t="s">
        <v>0</v>
      </c>
      <c r="F653" s="20"/>
      <c r="H653" s="5" t="n">
        <v>-14.41</v>
      </c>
      <c r="I653" s="21"/>
      <c r="J653" s="22" t="n">
        <f aca="false">SUM(H653:I653)+J652</f>
        <v>6351.18</v>
      </c>
    </row>
    <row r="654" customFormat="false" ht="13.5" hidden="false" customHeight="false" outlineLevel="0" collapsed="false">
      <c r="A654" s="11" t="n">
        <v>1</v>
      </c>
      <c r="B654" s="11"/>
      <c r="C654" s="18" t="n">
        <v>36443</v>
      </c>
      <c r="D654" s="19" t="n">
        <v>1882</v>
      </c>
      <c r="E654" s="20" t="s">
        <v>330</v>
      </c>
      <c r="F654" s="20"/>
      <c r="H654" s="5" t="n">
        <v>-52</v>
      </c>
      <c r="I654" s="21"/>
      <c r="J654" s="22" t="n">
        <f aca="false">SUM(H654:I654)+J653</f>
        <v>6299.18</v>
      </c>
    </row>
    <row r="655" customFormat="false" ht="13.5" hidden="false" customHeight="false" outlineLevel="0" collapsed="false">
      <c r="A655" s="11" t="n">
        <v>1</v>
      </c>
      <c r="B655" s="11"/>
      <c r="C655" s="18" t="n">
        <v>36443</v>
      </c>
      <c r="D655" s="19"/>
      <c r="E655" s="20" t="s">
        <v>26</v>
      </c>
      <c r="F655" s="20"/>
      <c r="H655" s="5" t="n">
        <v>-201.5</v>
      </c>
      <c r="I655" s="21"/>
      <c r="J655" s="22" t="n">
        <f aca="false">SUM(H655:I655)+J654</f>
        <v>6097.68</v>
      </c>
    </row>
    <row r="656" customFormat="false" ht="13.5" hidden="false" customHeight="false" outlineLevel="0" collapsed="false">
      <c r="A656" s="11" t="n">
        <v>1</v>
      </c>
      <c r="B656" s="11"/>
      <c r="C656" s="18" t="n">
        <v>36443</v>
      </c>
      <c r="D656" s="19"/>
      <c r="E656" s="20" t="s">
        <v>0</v>
      </c>
      <c r="F656" s="20"/>
      <c r="H656" s="5" t="n">
        <v>-52.95</v>
      </c>
      <c r="I656" s="21"/>
      <c r="J656" s="22" t="n">
        <f aca="false">SUM(H656:I656)+J655</f>
        <v>6044.73</v>
      </c>
    </row>
    <row r="657" customFormat="false" ht="13.5" hidden="false" customHeight="false" outlineLevel="0" collapsed="false">
      <c r="A657" s="11" t="n">
        <v>1</v>
      </c>
      <c r="B657" s="11"/>
      <c r="C657" s="18" t="n">
        <v>36443</v>
      </c>
      <c r="D657" s="19"/>
      <c r="E657" s="20" t="s">
        <v>331</v>
      </c>
      <c r="F657" s="20"/>
      <c r="H657" s="5" t="n">
        <v>-14.89</v>
      </c>
      <c r="I657" s="21"/>
      <c r="J657" s="22" t="n">
        <f aca="false">SUM(H657:I657)+J656</f>
        <v>6029.84</v>
      </c>
    </row>
    <row r="658" customFormat="false" ht="13.5" hidden="false" customHeight="false" outlineLevel="0" collapsed="false">
      <c r="A658" s="11" t="n">
        <v>1</v>
      </c>
      <c r="B658" s="11"/>
      <c r="C658" s="18" t="n">
        <v>36443</v>
      </c>
      <c r="D658" s="19"/>
      <c r="E658" s="20" t="s">
        <v>321</v>
      </c>
      <c r="F658" s="20"/>
      <c r="H658" s="5" t="n">
        <v>-1.5</v>
      </c>
      <c r="I658" s="21"/>
      <c r="J658" s="22" t="n">
        <f aca="false">SUM(H658:I658)+J657</f>
        <v>6028.34</v>
      </c>
    </row>
    <row r="659" customFormat="false" ht="13.5" hidden="false" customHeight="false" outlineLevel="0" collapsed="false">
      <c r="A659" s="11" t="n">
        <v>1</v>
      </c>
      <c r="B659" s="11"/>
      <c r="C659" s="18" t="n">
        <v>36444</v>
      </c>
      <c r="D659" s="19"/>
      <c r="E659" s="20" t="s">
        <v>332</v>
      </c>
      <c r="F659" s="20"/>
      <c r="H659" s="5" t="n">
        <v>-37</v>
      </c>
      <c r="I659" s="21"/>
      <c r="J659" s="22" t="n">
        <f aca="false">SUM(H659:I659)+J658</f>
        <v>5991.34</v>
      </c>
    </row>
    <row r="660" customFormat="false" ht="13.5" hidden="false" customHeight="false" outlineLevel="0" collapsed="false">
      <c r="A660" s="11" t="n">
        <v>1</v>
      </c>
      <c r="B660" s="11"/>
      <c r="C660" s="18" t="n">
        <v>36444</v>
      </c>
      <c r="D660" s="19"/>
      <c r="E660" s="20" t="s">
        <v>162</v>
      </c>
      <c r="F660" s="20"/>
      <c r="H660" s="5" t="n">
        <v>-32.43</v>
      </c>
      <c r="I660" s="21"/>
      <c r="J660" s="22" t="n">
        <f aca="false">SUM(H660:I660)+J659</f>
        <v>5958.91</v>
      </c>
    </row>
    <row r="661" customFormat="false" ht="13.5" hidden="false" customHeight="false" outlineLevel="0" collapsed="false">
      <c r="A661" s="11" t="n">
        <v>1</v>
      </c>
      <c r="B661" s="11"/>
      <c r="C661" s="18" t="n">
        <v>36444</v>
      </c>
      <c r="D661" s="19"/>
      <c r="E661" s="20" t="s">
        <v>66</v>
      </c>
      <c r="F661" s="20"/>
      <c r="H661" s="5" t="n">
        <v>-24.33</v>
      </c>
      <c r="I661" s="21"/>
      <c r="J661" s="22" t="n">
        <f aca="false">SUM(H661:I661)+J660</f>
        <v>5934.58</v>
      </c>
    </row>
    <row r="662" customFormat="false" ht="13.5" hidden="false" customHeight="false" outlineLevel="0" collapsed="false">
      <c r="A662" s="11" t="n">
        <v>1</v>
      </c>
      <c r="B662" s="11"/>
      <c r="C662" s="18" t="n">
        <v>36445</v>
      </c>
      <c r="D662" s="19" t="n">
        <v>1883</v>
      </c>
      <c r="E662" s="20" t="s">
        <v>211</v>
      </c>
      <c r="F662" s="20"/>
      <c r="H662" s="5" t="n">
        <v>-10</v>
      </c>
      <c r="I662" s="21"/>
      <c r="J662" s="22" t="n">
        <f aca="false">SUM(H662:I662)+J661</f>
        <v>5924.58</v>
      </c>
    </row>
    <row r="663" customFormat="false" ht="13.5" hidden="false" customHeight="false" outlineLevel="0" collapsed="false">
      <c r="A663" s="11" t="n">
        <v>1</v>
      </c>
      <c r="B663" s="11"/>
      <c r="C663" s="18" t="n">
        <v>36446</v>
      </c>
      <c r="D663" s="19"/>
      <c r="E663" s="20" t="s">
        <v>66</v>
      </c>
      <c r="F663" s="20"/>
      <c r="H663" s="5" t="n">
        <v>-44.35</v>
      </c>
      <c r="I663" s="21"/>
      <c r="J663" s="22" t="n">
        <f aca="false">SUM(H663:I663)+J662</f>
        <v>5880.23</v>
      </c>
    </row>
    <row r="664" customFormat="false" ht="13.5" hidden="false" customHeight="false" outlineLevel="0" collapsed="false">
      <c r="A664" s="11" t="n">
        <v>1</v>
      </c>
      <c r="B664" s="11"/>
      <c r="C664" s="18" t="n">
        <v>36447</v>
      </c>
      <c r="D664" s="19"/>
      <c r="E664" s="20" t="s">
        <v>0</v>
      </c>
      <c r="F664" s="20"/>
      <c r="H664" s="5" t="n">
        <v>-66.96</v>
      </c>
      <c r="I664" s="21"/>
      <c r="J664" s="22" t="n">
        <f aca="false">SUM(H664:I664)+J663</f>
        <v>5813.27</v>
      </c>
    </row>
    <row r="665" customFormat="false" ht="13.5" hidden="false" customHeight="false" outlineLevel="0" collapsed="false">
      <c r="A665" s="11" t="n">
        <v>1</v>
      </c>
      <c r="B665" s="11"/>
      <c r="C665" s="18" t="n">
        <v>36448</v>
      </c>
      <c r="D665" s="19" t="n">
        <v>1884</v>
      </c>
      <c r="E665" s="20" t="s">
        <v>181</v>
      </c>
      <c r="F665" s="20"/>
      <c r="H665" s="5" t="n">
        <v>-1942.76</v>
      </c>
      <c r="I665" s="21"/>
      <c r="J665" s="22" t="n">
        <f aca="false">SUM(H665:I665)+J664</f>
        <v>3870.51</v>
      </c>
    </row>
    <row r="666" customFormat="false" ht="13.5" hidden="false" customHeight="false" outlineLevel="0" collapsed="false">
      <c r="A666" s="11" t="n">
        <v>1</v>
      </c>
      <c r="B666" s="11"/>
      <c r="C666" s="18" t="n">
        <v>36448</v>
      </c>
      <c r="D666" s="18" t="s">
        <v>333</v>
      </c>
      <c r="E666" s="20" t="s">
        <v>85</v>
      </c>
      <c r="F666" s="20"/>
      <c r="H666" s="5" t="n">
        <v>-584.27</v>
      </c>
      <c r="I666" s="21"/>
      <c r="J666" s="22" t="n">
        <f aca="false">SUM(H666:I666)+J665</f>
        <v>3286.24</v>
      </c>
    </row>
    <row r="667" customFormat="false" ht="13.5" hidden="false" customHeight="false" outlineLevel="0" collapsed="false">
      <c r="A667" s="11" t="n">
        <v>1</v>
      </c>
      <c r="B667" s="11"/>
      <c r="C667" s="18" t="n">
        <v>36448</v>
      </c>
      <c r="D667" s="18" t="s">
        <v>333</v>
      </c>
      <c r="E667" s="20" t="s">
        <v>177</v>
      </c>
      <c r="F667" s="20"/>
      <c r="H667" s="5" t="n">
        <v>-160</v>
      </c>
      <c r="I667" s="21"/>
      <c r="J667" s="22" t="n">
        <f aca="false">SUM(H667:I667)+J666</f>
        <v>3126.24</v>
      </c>
    </row>
    <row r="668" customFormat="false" ht="13.5" hidden="false" customHeight="false" outlineLevel="0" collapsed="false">
      <c r="A668" s="11" t="n">
        <v>1</v>
      </c>
      <c r="B668" s="11"/>
      <c r="C668" s="18" t="n">
        <v>36448</v>
      </c>
      <c r="D668" s="18" t="s">
        <v>333</v>
      </c>
      <c r="E668" s="20" t="s">
        <v>177</v>
      </c>
      <c r="F668" s="20"/>
      <c r="H668" s="5" t="n">
        <v>-160</v>
      </c>
      <c r="I668" s="21"/>
      <c r="J668" s="22" t="n">
        <f aca="false">SUM(H668:I668)+J667</f>
        <v>2966.24</v>
      </c>
    </row>
    <row r="669" customFormat="false" ht="13.5" hidden="false" customHeight="false" outlineLevel="0" collapsed="false">
      <c r="A669" s="11" t="n">
        <v>1</v>
      </c>
      <c r="B669" s="11"/>
      <c r="C669" s="18" t="n">
        <v>36448</v>
      </c>
      <c r="D669" s="18" t="s">
        <v>333</v>
      </c>
      <c r="E669" s="20" t="s">
        <v>246</v>
      </c>
      <c r="F669" s="20"/>
      <c r="H669" s="5" t="n">
        <v>-100</v>
      </c>
      <c r="I669" s="21"/>
      <c r="J669" s="22" t="n">
        <f aca="false">SUM(H669:I669)+J668</f>
        <v>2866.24</v>
      </c>
    </row>
    <row r="670" customFormat="false" ht="13.5" hidden="false" customHeight="false" outlineLevel="0" collapsed="false">
      <c r="A670" s="11" t="n">
        <v>1</v>
      </c>
      <c r="B670" s="11"/>
      <c r="C670" s="18" t="n">
        <v>36448</v>
      </c>
      <c r="D670" s="18" t="s">
        <v>333</v>
      </c>
      <c r="E670" s="20" t="s">
        <v>16</v>
      </c>
      <c r="F670" s="20"/>
      <c r="H670" s="5" t="n">
        <v>-100</v>
      </c>
      <c r="I670" s="21"/>
      <c r="J670" s="22" t="n">
        <f aca="false">SUM(H670:I670)+J669</f>
        <v>2766.24</v>
      </c>
    </row>
    <row r="671" customFormat="false" ht="13.5" hidden="false" customHeight="false" outlineLevel="0" collapsed="false">
      <c r="A671" s="11" t="n">
        <v>1</v>
      </c>
      <c r="B671" s="11"/>
      <c r="C671" s="18" t="n">
        <v>36448</v>
      </c>
      <c r="D671" s="18" t="s">
        <v>333</v>
      </c>
      <c r="E671" s="20" t="s">
        <v>247</v>
      </c>
      <c r="F671" s="20"/>
      <c r="H671" s="5" t="n">
        <v>-39.96</v>
      </c>
      <c r="I671" s="21"/>
      <c r="J671" s="22" t="n">
        <f aca="false">SUM(H671:I671)+J670</f>
        <v>2726.28</v>
      </c>
    </row>
    <row r="672" customFormat="false" ht="13.5" hidden="false" customHeight="false" outlineLevel="0" collapsed="false">
      <c r="A672" s="11" t="n">
        <v>1</v>
      </c>
      <c r="B672" s="11"/>
      <c r="C672" s="18" t="n">
        <v>36448</v>
      </c>
      <c r="D672" s="18" t="s">
        <v>333</v>
      </c>
      <c r="E672" s="20" t="s">
        <v>248</v>
      </c>
      <c r="F672" s="20"/>
      <c r="H672" s="5" t="n">
        <v>-12.72</v>
      </c>
      <c r="I672" s="21"/>
      <c r="J672" s="22" t="n">
        <f aca="false">SUM(H672:I672)+J671</f>
        <v>2713.56</v>
      </c>
    </row>
    <row r="673" customFormat="false" ht="13.5" hidden="false" customHeight="false" outlineLevel="0" collapsed="false">
      <c r="A673" s="11" t="n">
        <v>1</v>
      </c>
      <c r="B673" s="11"/>
      <c r="C673" s="18" t="n">
        <v>36448</v>
      </c>
      <c r="D673" s="19"/>
      <c r="E673" s="20" t="s">
        <v>209</v>
      </c>
      <c r="F673" s="20"/>
      <c r="H673" s="5" t="n">
        <v>-20.69</v>
      </c>
      <c r="I673" s="21"/>
      <c r="J673" s="22" t="n">
        <f aca="false">SUM(H673:I673)+J672</f>
        <v>2692.87</v>
      </c>
    </row>
    <row r="674" customFormat="false" ht="13.5" hidden="false" customHeight="false" outlineLevel="0" collapsed="false">
      <c r="A674" s="11" t="n">
        <v>1</v>
      </c>
      <c r="B674" s="11"/>
      <c r="C674" s="18" t="n">
        <v>36448</v>
      </c>
      <c r="D674" s="19"/>
      <c r="E674" s="20" t="s">
        <v>36</v>
      </c>
      <c r="F674" s="20"/>
      <c r="H674" s="5"/>
      <c r="I674" s="21" t="n">
        <v>3388.27</v>
      </c>
      <c r="J674" s="22" t="n">
        <f aca="false">SUM(H674:I674)+J673</f>
        <v>6081.14</v>
      </c>
    </row>
    <row r="675" customFormat="false" ht="13.5" hidden="false" customHeight="false" outlineLevel="0" collapsed="false">
      <c r="A675" s="11" t="n">
        <v>1</v>
      </c>
      <c r="B675" s="11"/>
      <c r="C675" s="18" t="n">
        <v>36449</v>
      </c>
      <c r="D675" s="19"/>
      <c r="E675" s="20" t="s">
        <v>222</v>
      </c>
      <c r="F675" s="20"/>
      <c r="H675" s="5" t="n">
        <v>-60.1</v>
      </c>
      <c r="I675" s="21"/>
      <c r="J675" s="22" t="n">
        <f aca="false">SUM(H675:I675)+J674</f>
        <v>6021.04</v>
      </c>
    </row>
    <row r="676" customFormat="false" ht="13.5" hidden="false" customHeight="false" outlineLevel="0" collapsed="false">
      <c r="A676" s="11" t="n">
        <v>1</v>
      </c>
      <c r="B676" s="11"/>
      <c r="C676" s="18" t="n">
        <v>36450</v>
      </c>
      <c r="D676" s="19" t="n">
        <v>1885</v>
      </c>
      <c r="E676" s="20" t="s">
        <v>47</v>
      </c>
      <c r="F676" s="20"/>
      <c r="H676" s="5" t="n">
        <v>-35</v>
      </c>
      <c r="I676" s="21"/>
      <c r="J676" s="22" t="n">
        <f aca="false">SUM(H676:I676)+J675</f>
        <v>5986.04</v>
      </c>
    </row>
    <row r="677" customFormat="false" ht="13.5" hidden="false" customHeight="false" outlineLevel="0" collapsed="false">
      <c r="A677" s="11" t="n">
        <v>1</v>
      </c>
      <c r="B677" s="11"/>
      <c r="C677" s="18" t="n">
        <v>36450</v>
      </c>
      <c r="D677" s="19"/>
      <c r="E677" s="20" t="s">
        <v>331</v>
      </c>
      <c r="F677" s="20"/>
      <c r="H677" s="5" t="n">
        <v>-13.38</v>
      </c>
      <c r="I677" s="21"/>
      <c r="J677" s="22" t="n">
        <f aca="false">SUM(H677:I677)+J676</f>
        <v>5972.66</v>
      </c>
    </row>
    <row r="678" customFormat="false" ht="13.5" hidden="false" customHeight="false" outlineLevel="0" collapsed="false">
      <c r="A678" s="11" t="n">
        <v>1</v>
      </c>
      <c r="B678" s="11"/>
      <c r="C678" s="18" t="n">
        <v>36450</v>
      </c>
      <c r="D678" s="19"/>
      <c r="E678" s="20" t="s">
        <v>27</v>
      </c>
      <c r="F678" s="20"/>
      <c r="H678" s="5" t="n">
        <v>-11.56</v>
      </c>
      <c r="I678" s="21"/>
      <c r="J678" s="22" t="n">
        <f aca="false">SUM(H678:I678)+J677</f>
        <v>5961.1</v>
      </c>
    </row>
    <row r="679" customFormat="false" ht="13.5" hidden="false" customHeight="false" outlineLevel="0" collapsed="false">
      <c r="A679" s="11" t="n">
        <v>1</v>
      </c>
      <c r="B679" s="11"/>
      <c r="C679" s="18" t="n">
        <v>36451</v>
      </c>
      <c r="D679" s="19" t="s">
        <v>334</v>
      </c>
      <c r="E679" s="20" t="s">
        <v>335</v>
      </c>
      <c r="F679" s="20"/>
      <c r="H679" s="5" t="n">
        <v>-94.29</v>
      </c>
      <c r="I679" s="21"/>
      <c r="J679" s="22" t="n">
        <f aca="false">SUM(H679:I679)+J678</f>
        <v>5866.81</v>
      </c>
    </row>
    <row r="680" customFormat="false" ht="13.5" hidden="false" customHeight="false" outlineLevel="0" collapsed="false">
      <c r="A680" s="11" t="n">
        <v>1</v>
      </c>
      <c r="B680" s="11"/>
      <c r="C680" s="18" t="n">
        <v>36452</v>
      </c>
      <c r="D680" s="19"/>
      <c r="E680" s="20" t="s">
        <v>0</v>
      </c>
      <c r="F680" s="20"/>
      <c r="H680" s="5" t="n">
        <v>-3.98</v>
      </c>
      <c r="I680" s="21"/>
      <c r="J680" s="22" t="n">
        <f aca="false">SUM(H680:I680)+J679</f>
        <v>5862.83</v>
      </c>
    </row>
    <row r="681" customFormat="false" ht="13.5" hidden="false" customHeight="false" outlineLevel="0" collapsed="false">
      <c r="A681" s="11" t="n">
        <v>1</v>
      </c>
      <c r="B681" s="11"/>
      <c r="C681" s="18" t="n">
        <v>36453</v>
      </c>
      <c r="D681" s="19" t="n">
        <v>1886</v>
      </c>
      <c r="E681" s="20" t="s">
        <v>336</v>
      </c>
      <c r="F681" s="20"/>
      <c r="H681" s="5" t="n">
        <v>-73.5</v>
      </c>
      <c r="I681" s="21"/>
      <c r="J681" s="22" t="n">
        <f aca="false">SUM(H681:I681)+J680</f>
        <v>5789.33</v>
      </c>
    </row>
    <row r="682" customFormat="false" ht="13.5" hidden="false" customHeight="false" outlineLevel="0" collapsed="false">
      <c r="A682" s="11" t="n">
        <v>1</v>
      </c>
      <c r="B682" s="11"/>
      <c r="C682" s="18" t="n">
        <v>36453</v>
      </c>
      <c r="D682" s="19" t="n">
        <v>1887</v>
      </c>
      <c r="E682" s="20" t="s">
        <v>337</v>
      </c>
      <c r="F682" s="20"/>
      <c r="H682" s="5" t="n">
        <v>-29.84</v>
      </c>
      <c r="I682" s="21"/>
      <c r="J682" s="22" t="n">
        <f aca="false">SUM(H682:I682)+J681</f>
        <v>5759.49</v>
      </c>
    </row>
    <row r="683" customFormat="false" ht="13.5" hidden="false" customHeight="false" outlineLevel="0" collapsed="false">
      <c r="A683" s="11" t="n">
        <v>1</v>
      </c>
      <c r="B683" s="11"/>
      <c r="C683" s="18" t="n">
        <v>36453</v>
      </c>
      <c r="D683" s="19"/>
      <c r="E683" s="20" t="s">
        <v>0</v>
      </c>
      <c r="F683" s="20"/>
      <c r="G683" s="5" t="n">
        <v>20</v>
      </c>
      <c r="H683" s="5" t="n">
        <v>-94.68</v>
      </c>
      <c r="I683" s="21"/>
      <c r="J683" s="22" t="n">
        <f aca="false">SUM(H683:I683)+J682</f>
        <v>5664.81</v>
      </c>
    </row>
    <row r="684" customFormat="false" ht="13.5" hidden="false" customHeight="false" outlineLevel="0" collapsed="false">
      <c r="A684" s="11" t="n">
        <v>1</v>
      </c>
      <c r="B684" s="11"/>
      <c r="C684" s="18" t="n">
        <v>36453</v>
      </c>
      <c r="D684" s="19"/>
      <c r="E684" s="20" t="s">
        <v>0</v>
      </c>
      <c r="F684" s="20"/>
      <c r="H684" s="5" t="n">
        <v>-4.46</v>
      </c>
      <c r="I684" s="21"/>
      <c r="J684" s="22" t="n">
        <f aca="false">SUM(H684:I684)+J683</f>
        <v>5660.35</v>
      </c>
    </row>
    <row r="685" customFormat="false" ht="13.5" hidden="false" customHeight="false" outlineLevel="0" collapsed="false">
      <c r="A685" s="11" t="n">
        <v>1</v>
      </c>
      <c r="B685" s="11"/>
      <c r="C685" s="18" t="n">
        <v>36454</v>
      </c>
      <c r="D685" s="19" t="n">
        <v>1888</v>
      </c>
      <c r="E685" s="20" t="s">
        <v>338</v>
      </c>
      <c r="F685" s="20"/>
      <c r="H685" s="5" t="n">
        <v>-40</v>
      </c>
      <c r="I685" s="21"/>
      <c r="J685" s="22" t="n">
        <f aca="false">SUM(H685:I685)+J684</f>
        <v>5620.35</v>
      </c>
    </row>
    <row r="686" customFormat="false" ht="13.5" hidden="false" customHeight="false" outlineLevel="0" collapsed="false">
      <c r="A686" s="11" t="n">
        <v>1</v>
      </c>
      <c r="B686" s="11"/>
      <c r="C686" s="18" t="n">
        <v>36454</v>
      </c>
      <c r="D686" s="19" t="s">
        <v>26</v>
      </c>
      <c r="E686" s="20" t="s">
        <v>339</v>
      </c>
      <c r="F686" s="20"/>
      <c r="H686" s="5" t="n">
        <v>-35.77</v>
      </c>
      <c r="I686" s="21"/>
      <c r="J686" s="22" t="n">
        <f aca="false">SUM(H686:I686)+J685</f>
        <v>5584.58</v>
      </c>
    </row>
    <row r="687" customFormat="false" ht="13.5" hidden="false" customHeight="false" outlineLevel="0" collapsed="false">
      <c r="A687" s="11" t="n">
        <v>1</v>
      </c>
      <c r="B687" s="11"/>
      <c r="C687" s="18" t="n">
        <v>36455</v>
      </c>
      <c r="D687" s="19" t="n">
        <v>1889</v>
      </c>
      <c r="E687" s="20" t="s">
        <v>340</v>
      </c>
      <c r="F687" s="20"/>
      <c r="H687" s="5" t="n">
        <v>-65</v>
      </c>
      <c r="I687" s="21"/>
      <c r="J687" s="22" t="n">
        <f aca="false">SUM(H687:I687)+J686</f>
        <v>5519.58</v>
      </c>
    </row>
    <row r="688" customFormat="false" ht="13.5" hidden="false" customHeight="false" outlineLevel="0" collapsed="false">
      <c r="A688" s="11" t="n">
        <v>1</v>
      </c>
      <c r="B688" s="11"/>
      <c r="C688" s="18" t="n">
        <v>36455</v>
      </c>
      <c r="D688" s="19" t="n">
        <v>1890</v>
      </c>
      <c r="E688" s="20" t="s">
        <v>141</v>
      </c>
      <c r="F688" s="20"/>
      <c r="H688" s="5" t="n">
        <v>-43.3</v>
      </c>
      <c r="I688" s="21"/>
      <c r="J688" s="22" t="n">
        <f aca="false">SUM(H688:I688)+J687</f>
        <v>5476.28</v>
      </c>
    </row>
    <row r="689" customFormat="false" ht="13.5" hidden="false" customHeight="false" outlineLevel="0" collapsed="false">
      <c r="A689" s="11" t="n">
        <v>1</v>
      </c>
      <c r="B689" s="11"/>
      <c r="C689" s="18" t="n">
        <v>36455</v>
      </c>
      <c r="D689" s="19" t="n">
        <v>1891</v>
      </c>
      <c r="E689" s="20" t="s">
        <v>57</v>
      </c>
      <c r="F689" s="20"/>
      <c r="H689" s="5" t="n">
        <v>-111.67</v>
      </c>
      <c r="I689" s="21"/>
      <c r="J689" s="22" t="n">
        <f aca="false">SUM(H689:I689)+J688</f>
        <v>5364.61</v>
      </c>
    </row>
    <row r="690" customFormat="false" ht="13.5" hidden="false" customHeight="false" outlineLevel="0" collapsed="false">
      <c r="A690" s="11" t="n">
        <v>1</v>
      </c>
      <c r="B690" s="11"/>
      <c r="C690" s="18" t="n">
        <v>36455</v>
      </c>
      <c r="D690" s="19"/>
      <c r="E690" s="20" t="s">
        <v>341</v>
      </c>
      <c r="F690" s="20"/>
      <c r="H690" s="5" t="n">
        <v>-54</v>
      </c>
      <c r="I690" s="21"/>
      <c r="J690" s="22" t="n">
        <f aca="false">SUM(H690:I690)+J689</f>
        <v>5310.61</v>
      </c>
    </row>
    <row r="691" customFormat="false" ht="13.5" hidden="false" customHeight="false" outlineLevel="0" collapsed="false">
      <c r="A691" s="11" t="n">
        <v>1</v>
      </c>
      <c r="B691" s="11"/>
      <c r="C691" s="18" t="n">
        <v>36455</v>
      </c>
      <c r="D691" s="19"/>
      <c r="E691" s="20" t="s">
        <v>342</v>
      </c>
      <c r="F691" s="20"/>
      <c r="H691" s="5" t="n">
        <v>-21.56</v>
      </c>
      <c r="I691" s="21"/>
      <c r="J691" s="22" t="n">
        <f aca="false">SUM(H691:I691)+J690</f>
        <v>5289.05</v>
      </c>
    </row>
    <row r="692" customFormat="false" ht="13.5" hidden="false" customHeight="false" outlineLevel="0" collapsed="false">
      <c r="A692" s="11" t="n">
        <v>1</v>
      </c>
      <c r="B692" s="11"/>
      <c r="C692" s="18" t="n">
        <v>36456</v>
      </c>
      <c r="D692" s="19"/>
      <c r="E692" s="20" t="s">
        <v>343</v>
      </c>
      <c r="F692" s="20"/>
      <c r="G692" s="5" t="n">
        <v>20</v>
      </c>
      <c r="H692" s="5" t="n">
        <v>-52.84</v>
      </c>
      <c r="I692" s="21"/>
      <c r="J692" s="22" t="n">
        <f aca="false">SUM(H692:I692)+J691</f>
        <v>5236.21</v>
      </c>
    </row>
    <row r="693" customFormat="false" ht="13.5" hidden="false" customHeight="false" outlineLevel="0" collapsed="false">
      <c r="A693" s="11" t="n">
        <v>1</v>
      </c>
      <c r="B693" s="11"/>
      <c r="C693" s="18" t="n">
        <v>36456</v>
      </c>
      <c r="D693" s="19"/>
      <c r="E693" s="20" t="s">
        <v>188</v>
      </c>
      <c r="F693" s="20"/>
      <c r="H693" s="5" t="n">
        <v>-36.6</v>
      </c>
      <c r="I693" s="21"/>
      <c r="J693" s="22" t="n">
        <f aca="false">SUM(H693:I693)+J692</f>
        <v>5199.61</v>
      </c>
    </row>
    <row r="694" customFormat="false" ht="13.5" hidden="false" customHeight="false" outlineLevel="0" collapsed="false">
      <c r="A694" s="11" t="n">
        <v>1</v>
      </c>
      <c r="B694" s="11"/>
      <c r="C694" s="18" t="n">
        <v>36456</v>
      </c>
      <c r="D694" s="19"/>
      <c r="E694" s="20" t="s">
        <v>53</v>
      </c>
      <c r="F694" s="20"/>
      <c r="H694" s="5" t="n">
        <v>-22.98</v>
      </c>
      <c r="I694" s="21"/>
      <c r="J694" s="22" t="n">
        <f aca="false">SUM(H694:I694)+J693</f>
        <v>5176.63</v>
      </c>
    </row>
    <row r="695" customFormat="false" ht="13.5" hidden="false" customHeight="false" outlineLevel="0" collapsed="false">
      <c r="A695" s="11" t="n">
        <v>1</v>
      </c>
      <c r="B695" s="11"/>
      <c r="C695" s="18" t="n">
        <v>36456</v>
      </c>
      <c r="D695" s="19"/>
      <c r="E695" s="20" t="s">
        <v>201</v>
      </c>
      <c r="F695" s="20"/>
      <c r="H695" s="5" t="n">
        <v>-18.53</v>
      </c>
      <c r="I695" s="21"/>
      <c r="J695" s="22" t="n">
        <f aca="false">SUM(H695:I695)+J694</f>
        <v>5158.1</v>
      </c>
    </row>
    <row r="696" customFormat="false" ht="13.5" hidden="false" customHeight="false" outlineLevel="0" collapsed="false">
      <c r="A696" s="11" t="n">
        <v>1</v>
      </c>
      <c r="B696" s="11"/>
      <c r="C696" s="18" t="n">
        <v>36458</v>
      </c>
      <c r="D696" s="19"/>
      <c r="E696" s="19" t="s">
        <v>162</v>
      </c>
      <c r="F696" s="19"/>
      <c r="H696" s="5" t="n">
        <v>-26.23</v>
      </c>
      <c r="I696" s="21"/>
      <c r="J696" s="22" t="n">
        <f aca="false">SUM(H696:I696)+J695</f>
        <v>5131.87</v>
      </c>
    </row>
    <row r="697" customFormat="false" ht="13.5" hidden="false" customHeight="false" outlineLevel="0" collapsed="false">
      <c r="A697" s="11" t="n">
        <v>1</v>
      </c>
      <c r="B697" s="11"/>
      <c r="C697" s="18" t="n">
        <v>36458</v>
      </c>
      <c r="D697" s="19"/>
      <c r="E697" s="19" t="s">
        <v>344</v>
      </c>
      <c r="F697" s="19"/>
      <c r="H697" s="5" t="n">
        <v>-13.03</v>
      </c>
      <c r="I697" s="21"/>
      <c r="J697" s="22" t="n">
        <f aca="false">SUM(H697:I697)+J696</f>
        <v>5118.84</v>
      </c>
    </row>
    <row r="698" customFormat="false" ht="13.5" hidden="false" customHeight="false" outlineLevel="0" collapsed="false">
      <c r="A698" s="11" t="n">
        <v>1</v>
      </c>
      <c r="B698" s="11"/>
      <c r="C698" s="18" t="n">
        <v>36460</v>
      </c>
      <c r="D698" s="19" t="n">
        <v>1892</v>
      </c>
      <c r="E698" s="20" t="s">
        <v>59</v>
      </c>
      <c r="F698" s="20"/>
      <c r="H698" s="5" t="n">
        <v>-149.99</v>
      </c>
      <c r="I698" s="21"/>
      <c r="J698" s="22" t="n">
        <f aca="false">SUM(H698:I698)+J697</f>
        <v>4968.85</v>
      </c>
    </row>
    <row r="699" customFormat="false" ht="13.5" hidden="false" customHeight="false" outlineLevel="0" collapsed="false">
      <c r="A699" s="11" t="n">
        <v>1</v>
      </c>
      <c r="B699" s="11"/>
      <c r="C699" s="18" t="n">
        <v>36460</v>
      </c>
      <c r="D699" s="19" t="n">
        <v>1893</v>
      </c>
      <c r="E699" s="20" t="s">
        <v>345</v>
      </c>
      <c r="F699" s="20"/>
      <c r="H699" s="5" t="n">
        <v>-15</v>
      </c>
      <c r="I699" s="21"/>
      <c r="J699" s="22" t="n">
        <f aca="false">SUM(H699:I699)+J698</f>
        <v>4953.85</v>
      </c>
    </row>
    <row r="700" customFormat="false" ht="13.5" hidden="false" customHeight="false" outlineLevel="0" collapsed="false">
      <c r="A700" s="11" t="n">
        <v>1</v>
      </c>
      <c r="B700" s="11"/>
      <c r="C700" s="18" t="n">
        <v>36460</v>
      </c>
      <c r="D700" s="19" t="n">
        <v>1894</v>
      </c>
      <c r="E700" s="20" t="s">
        <v>346</v>
      </c>
      <c r="F700" s="20"/>
      <c r="H700" s="5" t="n">
        <v>-23.4</v>
      </c>
      <c r="I700" s="21"/>
      <c r="J700" s="22" t="n">
        <f aca="false">SUM(H700:I700)+J699</f>
        <v>4930.45</v>
      </c>
    </row>
    <row r="701" customFormat="false" ht="13.5" hidden="false" customHeight="false" outlineLevel="0" collapsed="false">
      <c r="A701" s="11" t="n">
        <v>1</v>
      </c>
      <c r="B701" s="11"/>
      <c r="C701" s="18" t="n">
        <v>36460</v>
      </c>
      <c r="D701" s="19" t="n">
        <v>1895</v>
      </c>
      <c r="E701" s="20" t="s">
        <v>47</v>
      </c>
      <c r="F701" s="20"/>
      <c r="H701" s="5" t="n">
        <v>-43</v>
      </c>
      <c r="I701" s="21"/>
      <c r="J701" s="22" t="n">
        <f aca="false">SUM(H701:I701)+J700</f>
        <v>4887.45</v>
      </c>
    </row>
    <row r="702" customFormat="false" ht="13.5" hidden="false" customHeight="false" outlineLevel="0" collapsed="false">
      <c r="A702" s="11" t="n">
        <v>1</v>
      </c>
      <c r="B702" s="11"/>
      <c r="C702" s="18" t="n">
        <v>36460</v>
      </c>
      <c r="D702" s="19"/>
      <c r="E702" s="20" t="s">
        <v>196</v>
      </c>
      <c r="F702" s="20"/>
      <c r="H702" s="5" t="n">
        <v>-60.85</v>
      </c>
      <c r="I702" s="21"/>
      <c r="J702" s="22" t="n">
        <f aca="false">SUM(H702:I702)+J701</f>
        <v>4826.6</v>
      </c>
    </row>
    <row r="703" customFormat="false" ht="13.5" hidden="false" customHeight="false" outlineLevel="0" collapsed="false">
      <c r="A703" s="11" t="n">
        <v>1</v>
      </c>
      <c r="B703" s="11"/>
      <c r="C703" s="18" t="n">
        <v>36461</v>
      </c>
      <c r="D703" s="19"/>
      <c r="E703" s="20" t="s">
        <v>127</v>
      </c>
      <c r="F703" s="20"/>
      <c r="H703" s="5" t="n">
        <v>-10.71</v>
      </c>
      <c r="I703" s="21"/>
      <c r="J703" s="22" t="n">
        <f aca="false">SUM(H703:I703)+J702</f>
        <v>4815.89</v>
      </c>
    </row>
    <row r="704" customFormat="false" ht="13.5" hidden="false" customHeight="false" outlineLevel="0" collapsed="false">
      <c r="A704" s="11" t="n">
        <v>1</v>
      </c>
      <c r="B704" s="11"/>
      <c r="C704" s="18" t="n">
        <v>36462</v>
      </c>
      <c r="D704" s="19"/>
      <c r="E704" s="20" t="s">
        <v>347</v>
      </c>
      <c r="F704" s="20"/>
      <c r="H704" s="5" t="n">
        <v>-44</v>
      </c>
      <c r="I704" s="21"/>
      <c r="J704" s="22" t="n">
        <f aca="false">SUM(H704:I704)+J703</f>
        <v>4771.89</v>
      </c>
    </row>
    <row r="705" customFormat="false" ht="13.5" hidden="false" customHeight="false" outlineLevel="0" collapsed="false">
      <c r="A705" s="11" t="n">
        <v>1</v>
      </c>
      <c r="B705" s="11"/>
      <c r="C705" s="18" t="n">
        <v>36462</v>
      </c>
      <c r="D705" s="19"/>
      <c r="E705" s="20" t="s">
        <v>105</v>
      </c>
      <c r="F705" s="20"/>
      <c r="H705" s="5" t="n">
        <v>-14.17</v>
      </c>
      <c r="I705" s="21"/>
      <c r="J705" s="22" t="n">
        <f aca="false">SUM(H705:I705)+J704</f>
        <v>4757.72</v>
      </c>
    </row>
    <row r="706" customFormat="false" ht="13.5" hidden="false" customHeight="false" outlineLevel="0" collapsed="false">
      <c r="A706" s="11" t="n">
        <v>1</v>
      </c>
      <c r="B706" s="11"/>
      <c r="C706" s="18" t="n">
        <v>36463</v>
      </c>
      <c r="D706" s="19"/>
      <c r="E706" s="20" t="s">
        <v>78</v>
      </c>
      <c r="F706" s="20"/>
      <c r="H706" s="5" t="n">
        <v>-101.25</v>
      </c>
      <c r="I706" s="21"/>
      <c r="J706" s="22" t="n">
        <f aca="false">SUM(H706:I706)+J705</f>
        <v>4656.47</v>
      </c>
    </row>
    <row r="707" customFormat="false" ht="13.5" hidden="false" customHeight="false" outlineLevel="0" collapsed="false">
      <c r="A707" s="11" t="n">
        <v>1</v>
      </c>
      <c r="B707" s="11"/>
      <c r="C707" s="18" t="n">
        <v>36463</v>
      </c>
      <c r="D707" s="19"/>
      <c r="E707" s="20" t="s">
        <v>348</v>
      </c>
      <c r="F707" s="20"/>
      <c r="H707" s="5" t="n">
        <v>-91.16</v>
      </c>
      <c r="I707" s="21"/>
      <c r="J707" s="22" t="n">
        <f aca="false">SUM(H707:I707)+J706</f>
        <v>4565.31</v>
      </c>
    </row>
    <row r="708" customFormat="false" ht="13.5" hidden="false" customHeight="false" outlineLevel="0" collapsed="false">
      <c r="A708" s="11" t="n">
        <v>1</v>
      </c>
      <c r="B708" s="11"/>
      <c r="C708" s="18" t="n">
        <v>36463</v>
      </c>
      <c r="D708" s="19"/>
      <c r="E708" s="20" t="s">
        <v>0</v>
      </c>
      <c r="F708" s="20"/>
      <c r="H708" s="5" t="n">
        <v>-68.61</v>
      </c>
      <c r="I708" s="21"/>
      <c r="J708" s="22" t="n">
        <f aca="false">SUM(H708:I708)+J707</f>
        <v>4496.7</v>
      </c>
    </row>
    <row r="709" customFormat="false" ht="13.5" hidden="false" customHeight="false" outlineLevel="0" collapsed="false">
      <c r="A709" s="11" t="n">
        <v>1</v>
      </c>
      <c r="B709" s="11"/>
      <c r="C709" s="18" t="n">
        <v>36463</v>
      </c>
      <c r="D709" s="19"/>
      <c r="E709" s="20" t="s">
        <v>321</v>
      </c>
      <c r="F709" s="20"/>
      <c r="H709" s="5" t="n">
        <v>-1.5</v>
      </c>
      <c r="I709" s="21"/>
      <c r="J709" s="22" t="n">
        <f aca="false">SUM(H709:I709)+J708</f>
        <v>4495.2</v>
      </c>
    </row>
    <row r="710" customFormat="false" ht="13.5" hidden="false" customHeight="false" outlineLevel="0" collapsed="false">
      <c r="A710" s="11" t="n">
        <v>1</v>
      </c>
      <c r="B710" s="11"/>
      <c r="C710" s="18" t="n">
        <v>36465</v>
      </c>
      <c r="D710" s="19" t="n">
        <v>1896</v>
      </c>
      <c r="E710" s="20" t="s">
        <v>349</v>
      </c>
      <c r="F710" s="20"/>
      <c r="H710" s="5" t="n">
        <v>-7.5</v>
      </c>
      <c r="I710" s="21"/>
      <c r="J710" s="22" t="n">
        <f aca="false">SUM(H710:I710)+J709</f>
        <v>4487.7</v>
      </c>
      <c r="K710" s="0" t="n">
        <f aca="false">SUM(K712:K953)</f>
        <v>-1659.84</v>
      </c>
    </row>
    <row r="711" customFormat="false" ht="13.5" hidden="false" customHeight="false" outlineLevel="0" collapsed="false">
      <c r="A711" s="11" t="n">
        <v>1</v>
      </c>
      <c r="B711" s="11"/>
      <c r="C711" s="18" t="n">
        <v>36465</v>
      </c>
      <c r="D711" s="19" t="n">
        <v>1897</v>
      </c>
      <c r="E711" s="20" t="s">
        <v>47</v>
      </c>
      <c r="F711" s="20"/>
      <c r="H711" s="5" t="n">
        <v>-25</v>
      </c>
      <c r="I711" s="21"/>
      <c r="J711" s="22" t="n">
        <f aca="false">SUM(H711:I711)+J710</f>
        <v>4462.7</v>
      </c>
    </row>
    <row r="712" customFormat="false" ht="13.5" hidden="false" customHeight="false" outlineLevel="0" collapsed="false">
      <c r="A712" s="11" t="n">
        <v>1</v>
      </c>
      <c r="B712" s="11"/>
      <c r="C712" s="18" t="n">
        <v>36465</v>
      </c>
      <c r="D712" s="19" t="n">
        <v>1898</v>
      </c>
      <c r="E712" s="20" t="s">
        <v>59</v>
      </c>
      <c r="F712" s="20"/>
      <c r="H712" s="5" t="n">
        <v>-15.2</v>
      </c>
      <c r="I712" s="21"/>
      <c r="J712" s="22" t="n">
        <f aca="false">SUM(H712:I712)+J711</f>
        <v>4447.5</v>
      </c>
      <c r="K712" s="0" t="n">
        <f aca="false">IF(E712="KROGER",H712+G712,0)+IF(E712="ALBERTSON'S",H712+G712,0)</f>
        <v>0</v>
      </c>
    </row>
    <row r="713" customFormat="false" ht="13.5" hidden="false" customHeight="false" outlineLevel="0" collapsed="false">
      <c r="A713" s="11" t="n">
        <v>1</v>
      </c>
      <c r="B713" s="11"/>
      <c r="C713" s="18" t="n">
        <v>36465</v>
      </c>
      <c r="D713" s="19" t="n">
        <v>1899</v>
      </c>
      <c r="E713" s="20" t="s">
        <v>322</v>
      </c>
      <c r="F713" s="20"/>
      <c r="H713" s="5" t="n">
        <v>-7</v>
      </c>
      <c r="I713" s="21"/>
      <c r="J713" s="22" t="n">
        <f aca="false">SUM(H713:I713)+J712</f>
        <v>4440.5</v>
      </c>
      <c r="K713" s="0" t="n">
        <f aca="false">IF(E713="KROGER",H713+G713,0)+IF(E713="ALBERTSON'S",H713+G713,0)</f>
        <v>0</v>
      </c>
    </row>
    <row r="714" customFormat="false" ht="13.5" hidden="false" customHeight="false" outlineLevel="0" collapsed="false">
      <c r="A714" s="11" t="n">
        <v>1</v>
      </c>
      <c r="B714" s="11"/>
      <c r="C714" s="18" t="n">
        <v>36465</v>
      </c>
      <c r="D714" s="19" t="n">
        <v>1900</v>
      </c>
      <c r="E714" s="20" t="s">
        <v>41</v>
      </c>
      <c r="F714" s="20"/>
      <c r="H714" s="5" t="n">
        <v>-150</v>
      </c>
      <c r="I714" s="21"/>
      <c r="J714" s="22" t="n">
        <f aca="false">SUM(H714:I714)+J713</f>
        <v>4290.5</v>
      </c>
      <c r="K714" s="0" t="n">
        <f aca="false">IF(E714="KROGER",H714+G714,0)+IF(E714="ALBERTSON'S",H714+G714,0)</f>
        <v>0</v>
      </c>
    </row>
    <row r="715" customFormat="false" ht="13.5" hidden="false" customHeight="false" outlineLevel="0" collapsed="false">
      <c r="A715" s="11" t="n">
        <v>1</v>
      </c>
      <c r="B715" s="11"/>
      <c r="C715" s="18" t="n">
        <v>36465</v>
      </c>
      <c r="D715" s="18" t="s">
        <v>350</v>
      </c>
      <c r="E715" s="20" t="s">
        <v>19</v>
      </c>
      <c r="F715" s="20"/>
      <c r="H715" s="5" t="n">
        <v>-1233.31</v>
      </c>
      <c r="I715" s="21"/>
      <c r="J715" s="22" t="n">
        <f aca="false">SUM(H715:I715)+J714</f>
        <v>3057.19</v>
      </c>
      <c r="K715" s="0" t="n">
        <f aca="false">IF(E715="KROGER",H715+G715,0)+IF(E715="ALBERTSON'S",H715+G715,0)</f>
        <v>0</v>
      </c>
    </row>
    <row r="716" customFormat="false" ht="13.5" hidden="false" customHeight="false" outlineLevel="0" collapsed="false">
      <c r="A716" s="11" t="n">
        <v>1</v>
      </c>
      <c r="B716" s="11"/>
      <c r="C716" s="18" t="n">
        <v>36465</v>
      </c>
      <c r="D716" s="18" t="s">
        <v>350</v>
      </c>
      <c r="E716" s="20" t="s">
        <v>61</v>
      </c>
      <c r="F716" s="20"/>
      <c r="H716" s="5" t="n">
        <v>-266.5</v>
      </c>
      <c r="I716" s="21"/>
      <c r="J716" s="22" t="n">
        <f aca="false">SUM(H716:I716)+J715</f>
        <v>2790.69</v>
      </c>
      <c r="K716" s="0" t="n">
        <f aca="false">IF(E716="KROGER",H716+G716,0)+IF(E716="ALBERTSON'S",H716+G716,0)</f>
        <v>0</v>
      </c>
    </row>
    <row r="717" customFormat="false" ht="13.5" hidden="false" customHeight="false" outlineLevel="0" collapsed="false">
      <c r="A717" s="11" t="n">
        <v>1</v>
      </c>
      <c r="B717" s="11"/>
      <c r="C717" s="18" t="n">
        <v>36465</v>
      </c>
      <c r="D717" s="19"/>
      <c r="E717" s="20" t="s">
        <v>36</v>
      </c>
      <c r="F717" s="20"/>
      <c r="H717" s="5"/>
      <c r="I717" s="21" t="n">
        <v>3388.27</v>
      </c>
      <c r="J717" s="22" t="n">
        <f aca="false">SUM(H717:I717)+J716</f>
        <v>6178.96</v>
      </c>
      <c r="K717" s="0" t="n">
        <f aca="false">IF(E717="KROGER",H717+G717,0)+IF(E717="ALBERTSON'S",H717+G717,0)</f>
        <v>0</v>
      </c>
    </row>
    <row r="718" customFormat="false" ht="13.5" hidden="false" customHeight="false" outlineLevel="0" collapsed="false">
      <c r="A718" s="11" t="n">
        <v>1</v>
      </c>
      <c r="B718" s="11"/>
      <c r="C718" s="18" t="n">
        <v>36466</v>
      </c>
      <c r="D718" s="19"/>
      <c r="E718" s="20" t="s">
        <v>0</v>
      </c>
      <c r="F718" s="20"/>
      <c r="G718" s="5" t="n">
        <v>20</v>
      </c>
      <c r="H718" s="5" t="n">
        <v>-30.9</v>
      </c>
      <c r="I718" s="21"/>
      <c r="J718" s="22" t="n">
        <f aca="false">SUM(H718:I718)+J717</f>
        <v>6148.06</v>
      </c>
      <c r="K718" s="0" t="n">
        <f aca="false">IF(E718="KROGER",H718+G718,0)+IF(E718="ALBERTSON'S",H718+G718,0)</f>
        <v>-10.9</v>
      </c>
    </row>
    <row r="719" customFormat="false" ht="13.5" hidden="false" customHeight="false" outlineLevel="0" collapsed="false">
      <c r="A719" s="11" t="n">
        <v>1</v>
      </c>
      <c r="B719" s="11"/>
      <c r="C719" s="18" t="n">
        <v>36466</v>
      </c>
      <c r="D719" s="19"/>
      <c r="E719" s="20" t="s">
        <v>188</v>
      </c>
      <c r="F719" s="20"/>
      <c r="H719" s="5" t="n">
        <v>-10.42</v>
      </c>
      <c r="I719" s="21"/>
      <c r="J719" s="22" t="n">
        <f aca="false">SUM(H719:I719)+J718</f>
        <v>6137.64</v>
      </c>
      <c r="K719" s="0" t="n">
        <f aca="false">IF(E719="KROGER",H719+G719,0)+IF(E719="ALBERTSON'S",H719+G719,0)</f>
        <v>0</v>
      </c>
    </row>
    <row r="720" customFormat="false" ht="13.5" hidden="false" customHeight="false" outlineLevel="0" collapsed="false">
      <c r="A720" s="11" t="n">
        <v>1</v>
      </c>
      <c r="B720" s="11"/>
      <c r="C720" s="18" t="n">
        <v>36467</v>
      </c>
      <c r="D720" s="19" t="n">
        <v>1901</v>
      </c>
      <c r="E720" s="20" t="s">
        <v>351</v>
      </c>
      <c r="F720" s="20"/>
      <c r="H720" s="5" t="n">
        <v>-18.21</v>
      </c>
      <c r="I720" s="21"/>
      <c r="J720" s="22" t="n">
        <f aca="false">SUM(H720:I720)+J719</f>
        <v>6119.43</v>
      </c>
      <c r="K720" s="0" t="n">
        <f aca="false">IF(E720="KROGER",H720+G720,0)+IF(E720="ALBERTSON'S",H720+G720,0)</f>
        <v>0</v>
      </c>
    </row>
    <row r="721" customFormat="false" ht="13.5" hidden="false" customHeight="false" outlineLevel="0" collapsed="false">
      <c r="A721" s="11" t="n">
        <v>1</v>
      </c>
      <c r="B721" s="11"/>
      <c r="C721" s="18" t="n">
        <v>36467</v>
      </c>
      <c r="D721" s="19"/>
      <c r="E721" s="20" t="s">
        <v>25</v>
      </c>
      <c r="F721" s="20"/>
      <c r="H721" s="5" t="n">
        <v>-28.73</v>
      </c>
      <c r="I721" s="21"/>
      <c r="J721" s="22" t="n">
        <f aca="false">SUM(H721:I721)+J720</f>
        <v>6090.7</v>
      </c>
      <c r="K721" s="0" t="n">
        <f aca="false">IF(E721="KROGER",H721+G721,0)+IF(E721="ALBERTSON'S",H721+G721,0)</f>
        <v>0</v>
      </c>
    </row>
    <row r="722" customFormat="false" ht="13.5" hidden="false" customHeight="false" outlineLevel="0" collapsed="false">
      <c r="A722" s="11" t="n">
        <v>1</v>
      </c>
      <c r="B722" s="11"/>
      <c r="C722" s="18" t="n">
        <v>36469</v>
      </c>
      <c r="D722" s="19" t="n">
        <v>1902</v>
      </c>
      <c r="E722" s="20" t="s">
        <v>47</v>
      </c>
      <c r="F722" s="20"/>
      <c r="H722" s="5" t="n">
        <v>-100</v>
      </c>
      <c r="I722" s="21"/>
      <c r="J722" s="22" t="n">
        <f aca="false">SUM(H722:I722)+J721</f>
        <v>5990.7</v>
      </c>
      <c r="K722" s="0" t="n">
        <f aca="false">IF(E722="KROGER",H722+G722,0)+IF(E722="ALBERTSON'S",H722+G722,0)</f>
        <v>0</v>
      </c>
    </row>
    <row r="723" customFormat="false" ht="13.5" hidden="false" customHeight="false" outlineLevel="0" collapsed="false">
      <c r="A723" s="11" t="n">
        <v>1</v>
      </c>
      <c r="B723" s="11"/>
      <c r="C723" s="18" t="n">
        <v>36469</v>
      </c>
      <c r="D723" s="19" t="n">
        <v>1903</v>
      </c>
      <c r="E723" s="20" t="s">
        <v>293</v>
      </c>
      <c r="F723" s="20"/>
      <c r="H723" s="5" t="n">
        <v>-16.25</v>
      </c>
      <c r="I723" s="21"/>
      <c r="J723" s="22" t="n">
        <f aca="false">SUM(H723:I723)+J722</f>
        <v>5974.45</v>
      </c>
      <c r="K723" s="0" t="n">
        <f aca="false">IF(E723="KROGER",H723+G723,0)+IF(E723="ALBERTSON'S",H723+G723,0)</f>
        <v>0</v>
      </c>
    </row>
    <row r="724" customFormat="false" ht="13.5" hidden="false" customHeight="false" outlineLevel="0" collapsed="false">
      <c r="A724" s="11" t="n">
        <v>1</v>
      </c>
      <c r="B724" s="11"/>
      <c r="C724" s="18" t="n">
        <v>36469</v>
      </c>
      <c r="D724" s="19" t="n">
        <v>1904</v>
      </c>
      <c r="E724" s="20" t="s">
        <v>352</v>
      </c>
      <c r="F724" s="20"/>
      <c r="H724" s="5"/>
      <c r="I724" s="21"/>
      <c r="J724" s="22" t="n">
        <f aca="false">SUM(H724:I724)+J723</f>
        <v>5974.45</v>
      </c>
      <c r="K724" s="0" t="n">
        <f aca="false">IF(E724="KROGER",H724+G724,0)+IF(E724="ALBERTSON'S",H724+G724,0)</f>
        <v>0</v>
      </c>
    </row>
    <row r="725" customFormat="false" ht="13.5" hidden="false" customHeight="false" outlineLevel="0" collapsed="false">
      <c r="A725" s="11" t="n">
        <v>1</v>
      </c>
      <c r="B725" s="11"/>
      <c r="C725" s="18" t="n">
        <v>36469</v>
      </c>
      <c r="D725" s="19"/>
      <c r="E725" s="20" t="s">
        <v>0</v>
      </c>
      <c r="F725" s="20"/>
      <c r="H725" s="5" t="n">
        <v>-72.47</v>
      </c>
      <c r="I725" s="21"/>
      <c r="J725" s="22" t="n">
        <f aca="false">SUM(H725:I725)+J724</f>
        <v>5901.98</v>
      </c>
      <c r="K725" s="0" t="n">
        <f aca="false">IF(E725="KROGER",H725+G725,0)+IF(E725="ALBERTSON'S",H725+G725,0)</f>
        <v>-72.47</v>
      </c>
    </row>
    <row r="726" customFormat="false" ht="13.5" hidden="false" customHeight="false" outlineLevel="0" collapsed="false">
      <c r="A726" s="11" t="n">
        <v>1</v>
      </c>
      <c r="B726" s="11"/>
      <c r="C726" s="18" t="n">
        <v>36469</v>
      </c>
      <c r="D726" s="19"/>
      <c r="E726" s="20" t="s">
        <v>0</v>
      </c>
      <c r="F726" s="20"/>
      <c r="G726" s="5" t="n">
        <v>20</v>
      </c>
      <c r="H726" s="5" t="n">
        <v>-36.04</v>
      </c>
      <c r="I726" s="21"/>
      <c r="J726" s="22" t="n">
        <f aca="false">SUM(H726:I726)+J725</f>
        <v>5865.94</v>
      </c>
      <c r="K726" s="0" t="n">
        <f aca="false">IF(E726="KROGER",H726+G726,0)+IF(E726="ALBERTSON'S",H726+G726,0)</f>
        <v>-16.04</v>
      </c>
    </row>
    <row r="727" customFormat="false" ht="13.5" hidden="false" customHeight="false" outlineLevel="0" collapsed="false">
      <c r="A727" s="11" t="n">
        <v>1</v>
      </c>
      <c r="B727" s="11"/>
      <c r="C727" s="18" t="n">
        <v>36470</v>
      </c>
      <c r="D727" s="19"/>
      <c r="E727" s="20" t="s">
        <v>78</v>
      </c>
      <c r="F727" s="20"/>
      <c r="H727" s="5" t="n">
        <v>-51.5</v>
      </c>
      <c r="I727" s="21"/>
      <c r="J727" s="22" t="n">
        <f aca="false">SUM(H727:I727)+J726</f>
        <v>5814.44</v>
      </c>
      <c r="K727" s="0" t="n">
        <f aca="false">IF(E727="KROGER",H727+G727,0)+IF(E727="ALBERTSON'S",H727+G727,0)</f>
        <v>0</v>
      </c>
    </row>
    <row r="728" customFormat="false" ht="13.5" hidden="false" customHeight="false" outlineLevel="0" collapsed="false">
      <c r="A728" s="11" t="n">
        <v>1</v>
      </c>
      <c r="B728" s="11"/>
      <c r="C728" s="18" t="n">
        <v>36470</v>
      </c>
      <c r="D728" s="19"/>
      <c r="E728" s="20" t="s">
        <v>195</v>
      </c>
      <c r="F728" s="20"/>
      <c r="H728" s="5" t="n">
        <v>-22.24</v>
      </c>
      <c r="I728" s="21"/>
      <c r="J728" s="22" t="n">
        <f aca="false">SUM(H728:I728)+J727</f>
        <v>5792.2</v>
      </c>
      <c r="K728" s="0" t="n">
        <f aca="false">IF(E728="KROGER",H728+G728,0)+IF(E728="ALBERTSON'S",H728+G728,0)</f>
        <v>0</v>
      </c>
    </row>
    <row r="729" customFormat="false" ht="13.5" hidden="false" customHeight="false" outlineLevel="0" collapsed="false">
      <c r="A729" s="11" t="n">
        <v>1</v>
      </c>
      <c r="B729" s="11"/>
      <c r="C729" s="18" t="n">
        <v>36470</v>
      </c>
      <c r="D729" s="19"/>
      <c r="E729" s="20" t="s">
        <v>321</v>
      </c>
      <c r="F729" s="20"/>
      <c r="H729" s="5" t="n">
        <v>-1.25</v>
      </c>
      <c r="I729" s="21"/>
      <c r="J729" s="22" t="n">
        <f aca="false">SUM(H729:I729)+J728</f>
        <v>5790.95</v>
      </c>
      <c r="K729" s="0" t="n">
        <f aca="false">IF(E729="KROGER",H729+G729,0)+IF(E729="ALBERTSON'S",H729+G729,0)</f>
        <v>0</v>
      </c>
    </row>
    <row r="730" customFormat="false" ht="13.5" hidden="false" customHeight="false" outlineLevel="0" collapsed="false">
      <c r="A730" s="11" t="n">
        <v>1</v>
      </c>
      <c r="B730" s="11"/>
      <c r="C730" s="18" t="n">
        <v>36471</v>
      </c>
      <c r="D730" s="19"/>
      <c r="E730" s="20" t="s">
        <v>353</v>
      </c>
      <c r="F730" s="20"/>
      <c r="H730" s="5" t="n">
        <v>-62.63</v>
      </c>
      <c r="I730" s="21"/>
      <c r="J730" s="22" t="n">
        <f aca="false">SUM(H730:I730)+J729</f>
        <v>5728.32</v>
      </c>
      <c r="K730" s="0" t="n">
        <f aca="false">IF(E730="KROGER",H730+G730,0)+IF(E730="ALBERTSON'S",H730+G730,0)</f>
        <v>0</v>
      </c>
    </row>
    <row r="731" customFormat="false" ht="13.5" hidden="false" customHeight="false" outlineLevel="0" collapsed="false">
      <c r="A731" s="11" t="n">
        <v>1</v>
      </c>
      <c r="B731" s="11"/>
      <c r="C731" s="18" t="n">
        <v>36471</v>
      </c>
      <c r="D731" s="19"/>
      <c r="E731" s="20" t="s">
        <v>354</v>
      </c>
      <c r="F731" s="20"/>
      <c r="H731" s="5" t="n">
        <v>-32.28</v>
      </c>
      <c r="I731" s="21"/>
      <c r="J731" s="22" t="n">
        <f aca="false">SUM(H731:I731)+J730</f>
        <v>5696.04</v>
      </c>
      <c r="K731" s="0" t="n">
        <f aca="false">IF(E731="KROGER",H731+G731,0)+IF(E731="ALBERTSON'S",H731+G731,0)</f>
        <v>0</v>
      </c>
    </row>
    <row r="732" customFormat="false" ht="13.5" hidden="false" customHeight="false" outlineLevel="0" collapsed="false">
      <c r="A732" s="11" t="n">
        <v>1</v>
      </c>
      <c r="B732" s="11"/>
      <c r="C732" s="18" t="n">
        <v>36471</v>
      </c>
      <c r="D732" s="19"/>
      <c r="E732" s="20" t="s">
        <v>326</v>
      </c>
      <c r="F732" s="20"/>
      <c r="H732" s="5" t="n">
        <v>-24.59</v>
      </c>
      <c r="I732" s="21"/>
      <c r="J732" s="22" t="n">
        <f aca="false">SUM(H732:I732)+J731</f>
        <v>5671.45</v>
      </c>
      <c r="K732" s="0" t="n">
        <f aca="false">IF(E732="KROGER",H732+G732,0)+IF(E732="ALBERTSON'S",H732+G732,0)</f>
        <v>-24.59</v>
      </c>
    </row>
    <row r="733" customFormat="false" ht="13.5" hidden="false" customHeight="false" outlineLevel="0" collapsed="false">
      <c r="A733" s="11" t="n">
        <v>1</v>
      </c>
      <c r="B733" s="11"/>
      <c r="C733" s="18" t="n">
        <v>36471</v>
      </c>
      <c r="D733" s="19"/>
      <c r="E733" s="20" t="s">
        <v>355</v>
      </c>
      <c r="F733" s="20"/>
      <c r="H733" s="5" t="n">
        <v>-21.32</v>
      </c>
      <c r="I733" s="21"/>
      <c r="J733" s="22" t="n">
        <f aca="false">SUM(H733:I733)+J732</f>
        <v>5650.13</v>
      </c>
      <c r="K733" s="0" t="n">
        <f aca="false">IF(E733="KROGER",H733+G733,0)+IF(E733="ALBERTSON'S",H733+G733,0)</f>
        <v>0</v>
      </c>
    </row>
    <row r="734" customFormat="false" ht="13.5" hidden="false" customHeight="false" outlineLevel="0" collapsed="false">
      <c r="A734" s="11" t="n">
        <v>1</v>
      </c>
      <c r="B734" s="11"/>
      <c r="C734" s="18" t="n">
        <v>36471</v>
      </c>
      <c r="D734" s="19"/>
      <c r="E734" s="20" t="s">
        <v>0</v>
      </c>
      <c r="F734" s="20"/>
      <c r="H734" s="5" t="n">
        <v>-20.21</v>
      </c>
      <c r="I734" s="21"/>
      <c r="J734" s="22" t="n">
        <f aca="false">SUM(H734:I734)+J733</f>
        <v>5629.92</v>
      </c>
      <c r="K734" s="0" t="n">
        <f aca="false">IF(E734="KROGER",H734+G734,0)+IF(E734="ALBERTSON'S",H734+G734,0)</f>
        <v>-20.21</v>
      </c>
    </row>
    <row r="735" customFormat="false" ht="13.5" hidden="false" customHeight="false" outlineLevel="0" collapsed="false">
      <c r="A735" s="11" t="n">
        <v>1</v>
      </c>
      <c r="B735" s="11"/>
      <c r="C735" s="18" t="n">
        <v>36473</v>
      </c>
      <c r="D735" s="19" t="n">
        <v>1905</v>
      </c>
      <c r="E735" s="20" t="s">
        <v>356</v>
      </c>
      <c r="F735" s="20"/>
      <c r="H735" s="5" t="n">
        <v>-60</v>
      </c>
      <c r="I735" s="21"/>
      <c r="J735" s="22" t="n">
        <f aca="false">SUM(H735:I735)+J734</f>
        <v>5569.92</v>
      </c>
      <c r="K735" s="0" t="n">
        <f aca="false">IF(E735="KROGER",H735+G735,0)+IF(E735="ALBERTSON'S",H735+G735,0)</f>
        <v>0</v>
      </c>
    </row>
    <row r="736" customFormat="false" ht="13.5" hidden="false" customHeight="false" outlineLevel="0" collapsed="false">
      <c r="A736" s="11" t="n">
        <v>1</v>
      </c>
      <c r="B736" s="11"/>
      <c r="C736" s="18" t="n">
        <v>36473</v>
      </c>
      <c r="D736" s="19" t="n">
        <v>1906</v>
      </c>
      <c r="E736" s="20" t="s">
        <v>357</v>
      </c>
      <c r="F736" s="20"/>
      <c r="H736" s="5" t="n">
        <v>-120</v>
      </c>
      <c r="I736" s="21"/>
      <c r="J736" s="22" t="n">
        <f aca="false">SUM(H736:I736)+J735</f>
        <v>5449.92</v>
      </c>
      <c r="K736" s="0" t="n">
        <f aca="false">IF(E736="KROGER",H736+G736,0)+IF(E736="ALBERTSON'S",H736+G736,0)</f>
        <v>0</v>
      </c>
    </row>
    <row r="737" customFormat="false" ht="13.5" hidden="false" customHeight="false" outlineLevel="0" collapsed="false">
      <c r="A737" s="11" t="n">
        <v>1</v>
      </c>
      <c r="B737" s="11"/>
      <c r="C737" s="18" t="n">
        <v>36473</v>
      </c>
      <c r="D737" s="19" t="n">
        <v>1907</v>
      </c>
      <c r="E737" s="20" t="s">
        <v>255</v>
      </c>
      <c r="F737" s="20"/>
      <c r="H737" s="5" t="n">
        <v>-156.96</v>
      </c>
      <c r="I737" s="21"/>
      <c r="J737" s="22" t="n">
        <f aca="false">SUM(H737:I737)+J736</f>
        <v>5292.96</v>
      </c>
      <c r="K737" s="0" t="n">
        <f aca="false">IF(E737="KROGER",H737+G737,0)+IF(E737="ALBERTSON'S",H737+G737,0)</f>
        <v>0</v>
      </c>
    </row>
    <row r="738" customFormat="false" ht="13.5" hidden="false" customHeight="false" outlineLevel="0" collapsed="false">
      <c r="A738" s="11" t="n">
        <v>1</v>
      </c>
      <c r="B738" s="11"/>
      <c r="C738" s="18" t="n">
        <v>36473</v>
      </c>
      <c r="D738" s="19"/>
      <c r="E738" s="20" t="s">
        <v>0</v>
      </c>
      <c r="F738" s="20"/>
      <c r="H738" s="5" t="n">
        <v>-115.07</v>
      </c>
      <c r="I738" s="21"/>
      <c r="J738" s="22" t="n">
        <f aca="false">SUM(H738:I738)+J737</f>
        <v>5177.89</v>
      </c>
      <c r="K738" s="0" t="n">
        <f aca="false">IF(E738="KROGER",H738+G738,0)+IF(E738="ALBERTSON'S",H738+G738,0)</f>
        <v>-115.07</v>
      </c>
    </row>
    <row r="739" customFormat="false" ht="13.5" hidden="false" customHeight="false" outlineLevel="0" collapsed="false">
      <c r="A739" s="11" t="n">
        <v>1</v>
      </c>
      <c r="B739" s="11"/>
      <c r="C739" s="18" t="n">
        <v>36473</v>
      </c>
      <c r="D739" s="19"/>
      <c r="E739" s="20" t="s">
        <v>105</v>
      </c>
      <c r="F739" s="20"/>
      <c r="H739" s="5" t="n">
        <v>-15.06</v>
      </c>
      <c r="I739" s="21"/>
      <c r="J739" s="22" t="n">
        <f aca="false">SUM(H739:I739)+J738</f>
        <v>5162.83</v>
      </c>
      <c r="K739" s="0" t="n">
        <f aca="false">IF(E739="KROGER",H739+G739,0)+IF(E739="ALBERTSON'S",H739+G739,0)</f>
        <v>0</v>
      </c>
    </row>
    <row r="740" customFormat="false" ht="13.5" hidden="false" customHeight="false" outlineLevel="0" collapsed="false">
      <c r="A740" s="11" t="n">
        <v>1</v>
      </c>
      <c r="B740" s="11"/>
      <c r="C740" s="18" t="n">
        <v>36476</v>
      </c>
      <c r="D740" s="19"/>
      <c r="E740" s="20" t="s">
        <v>0</v>
      </c>
      <c r="F740" s="20"/>
      <c r="G740" s="5" t="n">
        <v>20</v>
      </c>
      <c r="H740" s="5" t="n">
        <v>-39.87</v>
      </c>
      <c r="I740" s="21"/>
      <c r="J740" s="22" t="n">
        <f aca="false">SUM(H740:I740)+J739</f>
        <v>5122.96</v>
      </c>
      <c r="K740" s="0" t="n">
        <f aca="false">IF(E740="KROGER",H740+G740,0)+IF(E740="ALBERTSON'S",H740+G740,0)</f>
        <v>-19.87</v>
      </c>
    </row>
    <row r="741" customFormat="false" ht="13.5" hidden="false" customHeight="false" outlineLevel="0" collapsed="false">
      <c r="A741" s="11" t="n">
        <v>1</v>
      </c>
      <c r="B741" s="11"/>
      <c r="C741" s="18" t="n">
        <v>36476</v>
      </c>
      <c r="D741" s="19"/>
      <c r="E741" s="20" t="s">
        <v>188</v>
      </c>
      <c r="F741" s="20"/>
      <c r="H741" s="5" t="n">
        <v>-5.87</v>
      </c>
      <c r="I741" s="21"/>
      <c r="J741" s="22" t="n">
        <f aca="false">SUM(H741:I741)+J740</f>
        <v>5117.09</v>
      </c>
      <c r="K741" s="0" t="n">
        <f aca="false">IF(E741="KROGER",H741+G741,0)+IF(E741="ALBERTSON'S",H741+G741,0)</f>
        <v>0</v>
      </c>
    </row>
    <row r="742" customFormat="false" ht="13.5" hidden="false" customHeight="false" outlineLevel="0" collapsed="false">
      <c r="A742" s="11" t="n">
        <v>1</v>
      </c>
      <c r="B742" s="11"/>
      <c r="C742" s="18" t="n">
        <v>36477</v>
      </c>
      <c r="D742" s="19"/>
      <c r="E742" s="20" t="s">
        <v>0</v>
      </c>
      <c r="F742" s="20"/>
      <c r="G742" s="5" t="n">
        <v>20</v>
      </c>
      <c r="H742" s="5" t="n">
        <v>-28.03</v>
      </c>
      <c r="I742" s="21"/>
      <c r="J742" s="22" t="n">
        <f aca="false">SUM(H742:I742)+J741</f>
        <v>5089.06</v>
      </c>
      <c r="K742" s="0" t="n">
        <f aca="false">IF(E742="KROGER",H742+G742,0)+IF(E742="ALBERTSON'S",H742+G742,0)</f>
        <v>-8.03</v>
      </c>
    </row>
    <row r="743" customFormat="false" ht="13.5" hidden="false" customHeight="false" outlineLevel="0" collapsed="false">
      <c r="A743" s="11" t="n">
        <v>1</v>
      </c>
      <c r="B743" s="11"/>
      <c r="C743" s="18" t="n">
        <v>36477</v>
      </c>
      <c r="D743" s="19"/>
      <c r="E743" s="20" t="s">
        <v>172</v>
      </c>
      <c r="F743" s="20"/>
      <c r="H743" s="5" t="n">
        <v>-12.26</v>
      </c>
      <c r="I743" s="21"/>
      <c r="J743" s="22" t="n">
        <f aca="false">SUM(H743:I743)+J742</f>
        <v>5076.8</v>
      </c>
      <c r="K743" s="0" t="n">
        <f aca="false">IF(E743="KROGER",H743+G743,0)+IF(E743="ALBERTSON'S",H743+G743,0)</f>
        <v>0</v>
      </c>
    </row>
    <row r="744" customFormat="false" ht="13.5" hidden="false" customHeight="false" outlineLevel="0" collapsed="false">
      <c r="A744" s="11" t="n">
        <v>1</v>
      </c>
      <c r="B744" s="11"/>
      <c r="C744" s="18" t="n">
        <v>36478</v>
      </c>
      <c r="D744" s="19"/>
      <c r="E744" s="20" t="s">
        <v>326</v>
      </c>
      <c r="F744" s="20"/>
      <c r="H744" s="5" t="n">
        <v>-28.61</v>
      </c>
      <c r="I744" s="21"/>
      <c r="J744" s="22" t="n">
        <f aca="false">SUM(H744:I744)+J743</f>
        <v>5048.19</v>
      </c>
      <c r="K744" s="0" t="n">
        <f aca="false">IF(E744="KROGER",H744+G744,0)+IF(E744="ALBERTSON'S",H744+G744,0)</f>
        <v>-28.61</v>
      </c>
    </row>
    <row r="745" customFormat="false" ht="13.5" hidden="false" customHeight="false" outlineLevel="0" collapsed="false">
      <c r="A745" s="11" t="n">
        <v>1</v>
      </c>
      <c r="B745" s="11"/>
      <c r="C745" s="18" t="n">
        <v>36479</v>
      </c>
      <c r="D745" s="18" t="s">
        <v>358</v>
      </c>
      <c r="E745" s="20" t="s">
        <v>85</v>
      </c>
      <c r="F745" s="20"/>
      <c r="H745" s="5" t="n">
        <v>-584.27</v>
      </c>
      <c r="I745" s="21"/>
      <c r="J745" s="22" t="n">
        <f aca="false">SUM(H745:I745)+J744</f>
        <v>4463.92</v>
      </c>
      <c r="K745" s="0" t="n">
        <f aca="false">IF(E745="KROGER",H745+G745,0)+IF(E745="ALBERTSON'S",H745+G745,0)</f>
        <v>0</v>
      </c>
    </row>
    <row r="746" customFormat="false" ht="13.5" hidden="false" customHeight="false" outlineLevel="0" collapsed="false">
      <c r="A746" s="11" t="n">
        <v>1</v>
      </c>
      <c r="B746" s="11"/>
      <c r="C746" s="18" t="n">
        <v>36479</v>
      </c>
      <c r="D746" s="18" t="s">
        <v>358</v>
      </c>
      <c r="E746" s="20" t="s">
        <v>177</v>
      </c>
      <c r="F746" s="20"/>
      <c r="H746" s="5" t="n">
        <v>-160</v>
      </c>
      <c r="I746" s="21"/>
      <c r="J746" s="22" t="n">
        <f aca="false">SUM(H746:I746)+J745</f>
        <v>4303.92</v>
      </c>
      <c r="K746" s="0" t="n">
        <f aca="false">IF(E746="KROGER",H746+G746,0)+IF(E746="ALBERTSON'S",H746+G746,0)</f>
        <v>0</v>
      </c>
    </row>
    <row r="747" customFormat="false" ht="13.5" hidden="false" customHeight="false" outlineLevel="0" collapsed="false">
      <c r="A747" s="11" t="n">
        <v>1</v>
      </c>
      <c r="B747" s="11"/>
      <c r="C747" s="18" t="n">
        <v>36479</v>
      </c>
      <c r="D747" s="18" t="s">
        <v>358</v>
      </c>
      <c r="E747" s="20" t="s">
        <v>177</v>
      </c>
      <c r="F747" s="20"/>
      <c r="H747" s="5" t="n">
        <v>-160</v>
      </c>
      <c r="I747" s="21"/>
      <c r="J747" s="22" t="n">
        <f aca="false">SUM(H747:I747)+J746</f>
        <v>4143.92</v>
      </c>
      <c r="K747" s="0" t="n">
        <f aca="false">IF(E747="KROGER",H747+G747,0)+IF(E747="ALBERTSON'S",H747+G747,0)</f>
        <v>0</v>
      </c>
    </row>
    <row r="748" customFormat="false" ht="13.5" hidden="false" customHeight="false" outlineLevel="0" collapsed="false">
      <c r="A748" s="11" t="n">
        <v>1</v>
      </c>
      <c r="B748" s="11"/>
      <c r="C748" s="18" t="n">
        <v>36479</v>
      </c>
      <c r="D748" s="18" t="s">
        <v>358</v>
      </c>
      <c r="E748" s="20" t="s">
        <v>246</v>
      </c>
      <c r="F748" s="20"/>
      <c r="H748" s="5" t="n">
        <v>-100</v>
      </c>
      <c r="I748" s="21"/>
      <c r="J748" s="22" t="n">
        <f aca="false">SUM(H748:I748)+J747</f>
        <v>4043.92</v>
      </c>
      <c r="K748" s="0" t="n">
        <f aca="false">IF(E748="KROGER",H748+G748,0)+IF(E748="ALBERTSON'S",H748+G748,0)</f>
        <v>0</v>
      </c>
    </row>
    <row r="749" customFormat="false" ht="13.5" hidden="false" customHeight="false" outlineLevel="0" collapsed="false">
      <c r="A749" s="11" t="n">
        <v>1</v>
      </c>
      <c r="B749" s="11"/>
      <c r="C749" s="18" t="n">
        <v>36479</v>
      </c>
      <c r="D749" s="18" t="s">
        <v>358</v>
      </c>
      <c r="E749" s="20" t="s">
        <v>16</v>
      </c>
      <c r="F749" s="20"/>
      <c r="H749" s="5" t="n">
        <v>-100</v>
      </c>
      <c r="I749" s="21"/>
      <c r="J749" s="22" t="n">
        <f aca="false">SUM(H749:I749)+J748</f>
        <v>3943.92</v>
      </c>
      <c r="K749" s="0" t="n">
        <f aca="false">IF(E749="KROGER",H749+G749,0)+IF(E749="ALBERTSON'S",H749+G749,0)</f>
        <v>0</v>
      </c>
    </row>
    <row r="750" customFormat="false" ht="13.5" hidden="false" customHeight="false" outlineLevel="0" collapsed="false">
      <c r="A750" s="11" t="n">
        <v>1</v>
      </c>
      <c r="B750" s="11"/>
      <c r="C750" s="18" t="n">
        <v>36479</v>
      </c>
      <c r="D750" s="18" t="s">
        <v>358</v>
      </c>
      <c r="E750" s="20" t="s">
        <v>247</v>
      </c>
      <c r="F750" s="20"/>
      <c r="H750" s="5" t="n">
        <v>-39.96</v>
      </c>
      <c r="I750" s="21"/>
      <c r="J750" s="22" t="n">
        <f aca="false">SUM(H750:I750)+J749</f>
        <v>3903.96</v>
      </c>
      <c r="K750" s="0" t="n">
        <f aca="false">IF(E750="KROGER",H750+G750,0)+IF(E750="ALBERTSON'S",H750+G750,0)</f>
        <v>0</v>
      </c>
    </row>
    <row r="751" customFormat="false" ht="13.5" hidden="false" customHeight="false" outlineLevel="0" collapsed="false">
      <c r="A751" s="11" t="n">
        <v>1</v>
      </c>
      <c r="B751" s="11"/>
      <c r="C751" s="18" t="n">
        <v>36479</v>
      </c>
      <c r="D751" s="18" t="s">
        <v>358</v>
      </c>
      <c r="E751" s="20" t="s">
        <v>248</v>
      </c>
      <c r="F751" s="20"/>
      <c r="H751" s="5" t="n">
        <v>-12.72</v>
      </c>
      <c r="I751" s="21"/>
      <c r="J751" s="22" t="n">
        <f aca="false">SUM(H751:I751)+J750</f>
        <v>3891.24</v>
      </c>
      <c r="K751" s="0" t="n">
        <f aca="false">IF(E751="KROGER",H751+G751,0)+IF(E751="ALBERTSON'S",H751+G751,0)</f>
        <v>0</v>
      </c>
    </row>
    <row r="752" customFormat="false" ht="13.5" hidden="false" customHeight="false" outlineLevel="0" collapsed="false">
      <c r="A752" s="11" t="n">
        <v>1</v>
      </c>
      <c r="B752" s="11"/>
      <c r="C752" s="18" t="n">
        <v>36479</v>
      </c>
      <c r="D752" s="19"/>
      <c r="E752" s="20" t="s">
        <v>353</v>
      </c>
      <c r="F752" s="20"/>
      <c r="H752" s="5" t="n">
        <v>-346.36</v>
      </c>
      <c r="I752" s="21"/>
      <c r="J752" s="22" t="n">
        <f aca="false">SUM(H752:I752)+J751</f>
        <v>3544.88</v>
      </c>
      <c r="K752" s="0" t="n">
        <f aca="false">IF(E752="KROGER",H752+G752,0)+IF(E752="ALBERTSON'S",H752+G752,0)</f>
        <v>0</v>
      </c>
    </row>
    <row r="753" customFormat="false" ht="13.5" hidden="false" customHeight="false" outlineLevel="0" collapsed="false">
      <c r="A753" s="11" t="n">
        <v>1</v>
      </c>
      <c r="B753" s="11"/>
      <c r="C753" s="18" t="n">
        <v>36479</v>
      </c>
      <c r="D753" s="19"/>
      <c r="E753" s="20" t="s">
        <v>106</v>
      </c>
      <c r="F753" s="20"/>
      <c r="H753" s="5" t="n">
        <v>-40</v>
      </c>
      <c r="I753" s="21"/>
      <c r="J753" s="22" t="n">
        <f aca="false">SUM(H753:I753)+J752</f>
        <v>3504.88</v>
      </c>
      <c r="K753" s="0" t="n">
        <f aca="false">IF(E753="KROGER",H753+G753,0)+IF(E753="ALBERTSON'S",H753+G753,0)</f>
        <v>0</v>
      </c>
    </row>
    <row r="754" customFormat="false" ht="13.5" hidden="false" customHeight="false" outlineLevel="0" collapsed="false">
      <c r="A754" s="11" t="n">
        <v>1</v>
      </c>
      <c r="B754" s="11"/>
      <c r="C754" s="18" t="n">
        <v>36479</v>
      </c>
      <c r="D754" s="19"/>
      <c r="E754" s="20" t="s">
        <v>0</v>
      </c>
      <c r="F754" s="20"/>
      <c r="H754" s="5" t="n">
        <v>-8.66</v>
      </c>
      <c r="I754" s="21"/>
      <c r="J754" s="22" t="n">
        <f aca="false">SUM(H754:I754)+J753</f>
        <v>3496.22</v>
      </c>
      <c r="K754" s="0" t="n">
        <f aca="false">IF(E754="KROGER",H754+G754,0)+IF(E754="ALBERTSON'S",H754+G754,0)</f>
        <v>-8.66</v>
      </c>
    </row>
    <row r="755" customFormat="false" ht="13.5" hidden="false" customHeight="false" outlineLevel="0" collapsed="false">
      <c r="A755" s="11" t="n">
        <v>1</v>
      </c>
      <c r="B755" s="11"/>
      <c r="C755" s="18" t="n">
        <v>36479</v>
      </c>
      <c r="D755" s="19"/>
      <c r="E755" s="20" t="s">
        <v>36</v>
      </c>
      <c r="F755" s="20"/>
      <c r="H755" s="5"/>
      <c r="I755" s="21" t="n">
        <v>3388.26</v>
      </c>
      <c r="J755" s="22" t="n">
        <f aca="false">SUM(H755:I755)+J754</f>
        <v>6884.48</v>
      </c>
      <c r="K755" s="0" t="n">
        <f aca="false">IF(E755="KROGER",H755+G755,0)+IF(E755="ALBERTSON'S",H755+G755,0)</f>
        <v>0</v>
      </c>
    </row>
    <row r="756" customFormat="false" ht="13.5" hidden="false" customHeight="false" outlineLevel="0" collapsed="false">
      <c r="A756" s="11" t="n">
        <v>1</v>
      </c>
      <c r="B756" s="11"/>
      <c r="C756" s="18" t="n">
        <v>36480</v>
      </c>
      <c r="D756" s="19" t="n">
        <v>1908</v>
      </c>
      <c r="E756" s="20" t="s">
        <v>359</v>
      </c>
      <c r="F756" s="20"/>
      <c r="H756" s="5" t="n">
        <v>-1000</v>
      </c>
      <c r="I756" s="21"/>
      <c r="J756" s="22" t="n">
        <f aca="false">SUM(H756:I756)+J755</f>
        <v>5884.48</v>
      </c>
      <c r="K756" s="0" t="n">
        <f aca="false">IF(E756="KROGER",H756+G756,0)+IF(E756="ALBERTSON'S",H756+G756,0)</f>
        <v>0</v>
      </c>
    </row>
    <row r="757" customFormat="false" ht="13.5" hidden="false" customHeight="false" outlineLevel="0" collapsed="false">
      <c r="A757" s="11" t="n">
        <v>1</v>
      </c>
      <c r="B757" s="11"/>
      <c r="C757" s="18" t="n">
        <v>36480</v>
      </c>
      <c r="D757" s="19"/>
      <c r="E757" s="20" t="s">
        <v>353</v>
      </c>
      <c r="F757" s="20"/>
      <c r="H757" s="5" t="n">
        <v>-227.29</v>
      </c>
      <c r="I757" s="21"/>
      <c r="J757" s="22" t="n">
        <f aca="false">SUM(H757:I757)+J756</f>
        <v>5657.19</v>
      </c>
      <c r="K757" s="0" t="n">
        <f aca="false">IF(E757="KROGER",H757+G757,0)+IF(E757="ALBERTSON'S",H757+G757,0)</f>
        <v>0</v>
      </c>
    </row>
    <row r="758" customFormat="false" ht="13.5" hidden="false" customHeight="false" outlineLevel="0" collapsed="false">
      <c r="A758" s="11" t="n">
        <v>1</v>
      </c>
      <c r="B758" s="11"/>
      <c r="C758" s="18" t="n">
        <v>36480</v>
      </c>
      <c r="D758" s="19"/>
      <c r="E758" s="20" t="s">
        <v>0</v>
      </c>
      <c r="F758" s="20"/>
      <c r="H758" s="5" t="n">
        <v>-105.04</v>
      </c>
      <c r="I758" s="21"/>
      <c r="J758" s="22" t="n">
        <f aca="false">SUM(H758:I758)+J757</f>
        <v>5552.15</v>
      </c>
      <c r="K758" s="0" t="n">
        <f aca="false">IF(E758="KROGER",H758+G758,0)+IF(E758="ALBERTSON'S",H758+G758,0)</f>
        <v>-105.04</v>
      </c>
    </row>
    <row r="759" customFormat="false" ht="13.5" hidden="false" customHeight="false" outlineLevel="0" collapsed="false">
      <c r="A759" s="11" t="n">
        <v>1</v>
      </c>
      <c r="B759" s="11"/>
      <c r="C759" s="18" t="n">
        <v>36480</v>
      </c>
      <c r="D759" s="19"/>
      <c r="E759" s="20" t="s">
        <v>360</v>
      </c>
      <c r="F759" s="20"/>
      <c r="H759" s="5"/>
      <c r="I759" s="21" t="n">
        <v>238.12</v>
      </c>
      <c r="J759" s="22" t="n">
        <f aca="false">SUM(H759:I759)+J758</f>
        <v>5790.27</v>
      </c>
      <c r="K759" s="0" t="n">
        <f aca="false">IF(E759="KROGER",H759+G759,0)+IF(E759="ALBERTSON'S",H759+G759,0)</f>
        <v>0</v>
      </c>
    </row>
    <row r="760" customFormat="false" ht="13.5" hidden="false" customHeight="false" outlineLevel="0" collapsed="false">
      <c r="A760" s="11" t="n">
        <v>1</v>
      </c>
      <c r="B760" s="11"/>
      <c r="C760" s="18" t="n">
        <v>36482</v>
      </c>
      <c r="D760" s="19"/>
      <c r="E760" s="20" t="s">
        <v>89</v>
      </c>
      <c r="F760" s="20"/>
      <c r="H760" s="5" t="n">
        <v>-24.62</v>
      </c>
      <c r="I760" s="21"/>
      <c r="J760" s="22" t="n">
        <f aca="false">SUM(H760:I760)+J759</f>
        <v>5765.65</v>
      </c>
      <c r="K760" s="0" t="n">
        <f aca="false">IF(E760="KROGER",H760+G760,0)+IF(E760="ALBERTSON'S",H760+G760,0)</f>
        <v>0</v>
      </c>
    </row>
    <row r="761" customFormat="false" ht="13.5" hidden="false" customHeight="false" outlineLevel="0" collapsed="false">
      <c r="A761" s="11" t="n">
        <v>1</v>
      </c>
      <c r="B761" s="11"/>
      <c r="C761" s="18" t="n">
        <v>36482</v>
      </c>
      <c r="D761" s="19"/>
      <c r="E761" s="20"/>
      <c r="F761" s="20"/>
      <c r="H761" s="5" t="n">
        <v>-7.73</v>
      </c>
      <c r="I761" s="21"/>
      <c r="J761" s="22" t="n">
        <f aca="false">SUM(H761:I761)+J760</f>
        <v>5757.92</v>
      </c>
      <c r="K761" s="0" t="n">
        <f aca="false">IF(E761="KROGER",H761+G761,0)+IF(E761="ALBERTSON'S",H761+G761,0)</f>
        <v>0</v>
      </c>
    </row>
    <row r="762" customFormat="false" ht="13.5" hidden="false" customHeight="false" outlineLevel="0" collapsed="false">
      <c r="A762" s="11" t="n">
        <v>1</v>
      </c>
      <c r="B762" s="11"/>
      <c r="C762" s="18" t="n">
        <v>36483</v>
      </c>
      <c r="D762" s="19"/>
      <c r="E762" s="20" t="s">
        <v>0</v>
      </c>
      <c r="F762" s="20"/>
      <c r="G762" s="5" t="n">
        <v>20</v>
      </c>
      <c r="H762" s="5" t="n">
        <v>-26.07</v>
      </c>
      <c r="I762" s="21"/>
      <c r="J762" s="22" t="n">
        <f aca="false">SUM(H762:I762)+J761</f>
        <v>5731.85</v>
      </c>
      <c r="K762" s="0" t="n">
        <f aca="false">IF(E762="KROGER",H762+G762,0)+IF(E762="ALBERTSON'S",H762+G762,0)</f>
        <v>-6.07</v>
      </c>
    </row>
    <row r="763" customFormat="false" ht="13.5" hidden="false" customHeight="false" outlineLevel="0" collapsed="false">
      <c r="A763" s="11" t="n">
        <v>1</v>
      </c>
      <c r="B763" s="11"/>
      <c r="C763" s="18" t="n">
        <v>36484</v>
      </c>
      <c r="D763" s="19" t="n">
        <v>1910</v>
      </c>
      <c r="E763" s="20" t="s">
        <v>14</v>
      </c>
      <c r="F763" s="20"/>
      <c r="H763" s="5" t="n">
        <v>-53.32</v>
      </c>
      <c r="I763" s="21"/>
      <c r="J763" s="22" t="n">
        <f aca="false">SUM(H763:I763)+J762</f>
        <v>5678.53</v>
      </c>
      <c r="K763" s="0" t="n">
        <f aca="false">IF(E763="KROGER",H763+G763,0)+IF(E763="ALBERTSON'S",H763+G763,0)</f>
        <v>0</v>
      </c>
    </row>
    <row r="764" customFormat="false" ht="13.5" hidden="false" customHeight="false" outlineLevel="0" collapsed="false">
      <c r="A764" s="11" t="n">
        <v>1</v>
      </c>
      <c r="B764" s="11"/>
      <c r="C764" s="18" t="n">
        <v>36484</v>
      </c>
      <c r="D764" s="19" t="n">
        <v>1911</v>
      </c>
      <c r="E764" s="20" t="s">
        <v>160</v>
      </c>
      <c r="F764" s="20"/>
      <c r="H764" s="5" t="n">
        <v>-109.01</v>
      </c>
      <c r="I764" s="21"/>
      <c r="J764" s="22" t="n">
        <f aca="false">SUM(H764:I764)+J763</f>
        <v>5569.52</v>
      </c>
      <c r="K764" s="0" t="n">
        <f aca="false">IF(E764="KROGER",H764+G764,0)+IF(E764="ALBERTSON'S",H764+G764,0)</f>
        <v>0</v>
      </c>
    </row>
    <row r="765" customFormat="false" ht="13.5" hidden="false" customHeight="false" outlineLevel="0" collapsed="false">
      <c r="A765" s="11" t="n">
        <v>1</v>
      </c>
      <c r="B765" s="11"/>
      <c r="C765" s="18" t="n">
        <v>36484</v>
      </c>
      <c r="D765" s="19"/>
      <c r="E765" s="20" t="s">
        <v>188</v>
      </c>
      <c r="F765" s="20"/>
      <c r="H765" s="5" t="n">
        <v>-21.95</v>
      </c>
      <c r="I765" s="21"/>
      <c r="J765" s="22" t="n">
        <f aca="false">SUM(H765:I765)+J764</f>
        <v>5547.57</v>
      </c>
      <c r="K765" s="0" t="n">
        <f aca="false">IF(E765="KROGER",H765+G765,0)+IF(E765="ALBERTSON'S",H765+G765,0)</f>
        <v>0</v>
      </c>
    </row>
    <row r="766" customFormat="false" ht="13.5" hidden="false" customHeight="false" outlineLevel="0" collapsed="false">
      <c r="A766" s="11" t="n">
        <v>1</v>
      </c>
      <c r="B766" s="11"/>
      <c r="C766" s="18" t="n">
        <v>36484</v>
      </c>
      <c r="D766" s="19"/>
      <c r="E766" s="20" t="s">
        <v>0</v>
      </c>
      <c r="F766" s="20"/>
      <c r="H766" s="5" t="n">
        <v>-21.44</v>
      </c>
      <c r="I766" s="21"/>
      <c r="J766" s="22" t="n">
        <f aca="false">SUM(H766:I766)+J765</f>
        <v>5526.13</v>
      </c>
      <c r="K766" s="0" t="n">
        <f aca="false">IF(E766="KROGER",H766+G766,0)+IF(E766="ALBERTSON'S",H766+G766,0)</f>
        <v>-21.44</v>
      </c>
    </row>
    <row r="767" customFormat="false" ht="13.5" hidden="false" customHeight="false" outlineLevel="0" collapsed="false">
      <c r="A767" s="11" t="n">
        <v>1</v>
      </c>
      <c r="B767" s="11"/>
      <c r="C767" s="18" t="n">
        <v>36485</v>
      </c>
      <c r="D767" s="19" t="n">
        <v>1909</v>
      </c>
      <c r="E767" s="20" t="s">
        <v>47</v>
      </c>
      <c r="F767" s="20"/>
      <c r="H767" s="5" t="n">
        <v>-35</v>
      </c>
      <c r="I767" s="21"/>
      <c r="J767" s="22" t="n">
        <f aca="false">SUM(H767:I767)+J766</f>
        <v>5491.13</v>
      </c>
      <c r="K767" s="0" t="n">
        <f aca="false">IF(E767="KROGER",H767+G767,0)+IF(E767="ALBERTSON'S",H767+G767,0)</f>
        <v>0</v>
      </c>
    </row>
    <row r="768" customFormat="false" ht="13.5" hidden="false" customHeight="false" outlineLevel="0" collapsed="false">
      <c r="A768" s="11" t="n">
        <v>1</v>
      </c>
      <c r="B768" s="11"/>
      <c r="C768" s="18" t="n">
        <v>36485</v>
      </c>
      <c r="D768" s="19"/>
      <c r="E768" s="20" t="s">
        <v>78</v>
      </c>
      <c r="F768" s="20"/>
      <c r="H768" s="5" t="n">
        <v>-61.25</v>
      </c>
      <c r="I768" s="21"/>
      <c r="J768" s="22" t="n">
        <f aca="false">SUM(H768:I768)+J767</f>
        <v>5429.88</v>
      </c>
      <c r="K768" s="0" t="n">
        <f aca="false">IF(E768="KROGER",H768+G768,0)+IF(E768="ALBERTSON'S",H768+G768,0)</f>
        <v>0</v>
      </c>
    </row>
    <row r="769" customFormat="false" ht="13.5" hidden="false" customHeight="false" outlineLevel="0" collapsed="false">
      <c r="A769" s="11" t="n">
        <v>1</v>
      </c>
      <c r="B769" s="11"/>
      <c r="C769" s="18" t="n">
        <v>36485</v>
      </c>
      <c r="D769" s="19"/>
      <c r="E769" s="20" t="s">
        <v>321</v>
      </c>
      <c r="F769" s="20"/>
      <c r="H769" s="5" t="n">
        <v>-1.25</v>
      </c>
      <c r="I769" s="21"/>
      <c r="J769" s="22" t="n">
        <f aca="false">SUM(H769:I769)+J768</f>
        <v>5428.63</v>
      </c>
      <c r="K769" s="0" t="n">
        <f aca="false">IF(E769="KROGER",H769+G769,0)+IF(E769="ALBERTSON'S",H769+G769,0)</f>
        <v>0</v>
      </c>
    </row>
    <row r="770" customFormat="false" ht="13.5" hidden="false" customHeight="false" outlineLevel="0" collapsed="false">
      <c r="A770" s="11" t="n">
        <v>1</v>
      </c>
      <c r="B770" s="11"/>
      <c r="C770" s="18" t="n">
        <v>36486</v>
      </c>
      <c r="D770" s="19"/>
      <c r="E770" s="20" t="s">
        <v>0</v>
      </c>
      <c r="F770" s="20"/>
      <c r="G770" s="5" t="n">
        <v>20</v>
      </c>
      <c r="H770" s="5" t="n">
        <v>-51.86</v>
      </c>
      <c r="I770" s="21"/>
      <c r="J770" s="22" t="n">
        <f aca="false">SUM(H770:I770)+J769</f>
        <v>5376.77</v>
      </c>
      <c r="K770" s="0" t="n">
        <f aca="false">IF(E770="KROGER",H770+G770,0)+IF(E770="ALBERTSON'S",H770+G770,0)</f>
        <v>-31.86</v>
      </c>
    </row>
    <row r="771" customFormat="false" ht="13.5" hidden="false" customHeight="false" outlineLevel="0" collapsed="false">
      <c r="A771" s="11" t="n">
        <v>1</v>
      </c>
      <c r="B771" s="11"/>
      <c r="C771" s="18" t="n">
        <v>36486</v>
      </c>
      <c r="D771" s="19"/>
      <c r="E771" s="20" t="s">
        <v>329</v>
      </c>
      <c r="F771" s="20"/>
      <c r="H771" s="5" t="n">
        <v>-22.64</v>
      </c>
      <c r="I771" s="21"/>
      <c r="J771" s="22" t="n">
        <f aca="false">SUM(H771:I771)+J770</f>
        <v>5354.13</v>
      </c>
      <c r="K771" s="0" t="n">
        <f aca="false">IF(E771="KROGER",H771+G771,0)+IF(E771="ALBERTSON'S",H771+G771,0)</f>
        <v>0</v>
      </c>
    </row>
    <row r="772" customFormat="false" ht="13.5" hidden="false" customHeight="false" outlineLevel="0" collapsed="false">
      <c r="A772" s="11" t="n">
        <v>1</v>
      </c>
      <c r="B772" s="11"/>
      <c r="C772" s="18" t="n">
        <v>36486</v>
      </c>
      <c r="D772" s="19"/>
      <c r="E772" s="20" t="s">
        <v>105</v>
      </c>
      <c r="F772" s="20"/>
      <c r="H772" s="5" t="n">
        <v>-16.06</v>
      </c>
      <c r="I772" s="21"/>
      <c r="J772" s="22" t="n">
        <f aca="false">SUM(H772:I772)+J771</f>
        <v>5338.07</v>
      </c>
      <c r="K772" s="0" t="n">
        <f aca="false">IF(E772="KROGER",H772+G772,0)+IF(E772="ALBERTSON'S",H772+G772,0)</f>
        <v>0</v>
      </c>
    </row>
    <row r="773" customFormat="false" ht="13.5" hidden="false" customHeight="false" outlineLevel="0" collapsed="false">
      <c r="A773" s="11" t="n">
        <v>1</v>
      </c>
      <c r="B773" s="11"/>
      <c r="C773" s="18" t="n">
        <v>36486</v>
      </c>
      <c r="D773" s="19"/>
      <c r="E773" s="20" t="s">
        <v>53</v>
      </c>
      <c r="F773" s="20"/>
      <c r="H773" s="5" t="n">
        <v>-11.35</v>
      </c>
      <c r="I773" s="21"/>
      <c r="J773" s="22" t="n">
        <f aca="false">SUM(H773:I773)+J772</f>
        <v>5326.72</v>
      </c>
      <c r="K773" s="0" t="n">
        <f aca="false">IF(E773="KROGER",H773+G773,0)+IF(E773="ALBERTSON'S",H773+G773,0)</f>
        <v>0</v>
      </c>
    </row>
    <row r="774" customFormat="false" ht="13.5" hidden="false" customHeight="false" outlineLevel="0" collapsed="false">
      <c r="A774" s="11" t="n">
        <v>1</v>
      </c>
      <c r="B774" s="11"/>
      <c r="C774" s="18" t="n">
        <v>36487</v>
      </c>
      <c r="D774" s="19" t="n">
        <v>1912</v>
      </c>
      <c r="E774" s="20" t="s">
        <v>37</v>
      </c>
      <c r="F774" s="20"/>
      <c r="H774" s="5" t="n">
        <v>-100</v>
      </c>
      <c r="I774" s="21"/>
      <c r="J774" s="22" t="n">
        <f aca="false">SUM(H774:I774)+J773</f>
        <v>5226.72</v>
      </c>
      <c r="K774" s="0" t="n">
        <f aca="false">IF(E774="KROGER",H774+G774,0)+IF(E774="ALBERTSON'S",H774+G774,0)</f>
        <v>0</v>
      </c>
    </row>
    <row r="775" customFormat="false" ht="13.5" hidden="false" customHeight="false" outlineLevel="0" collapsed="false">
      <c r="A775" s="11" t="n">
        <v>1</v>
      </c>
      <c r="B775" s="11"/>
      <c r="C775" s="18" t="n">
        <v>36487</v>
      </c>
      <c r="D775" s="19"/>
      <c r="E775" s="20" t="s">
        <v>57</v>
      </c>
      <c r="F775" s="20"/>
      <c r="H775" s="5" t="n">
        <v>-111.67</v>
      </c>
      <c r="I775" s="21"/>
      <c r="J775" s="22" t="n">
        <f aca="false">SUM(H775:I775)+J774</f>
        <v>5115.05</v>
      </c>
      <c r="K775" s="0" t="n">
        <f aca="false">IF(E775="KROGER",H775+G775,0)+IF(E775="ALBERTSON'S",H775+G775,0)</f>
        <v>0</v>
      </c>
    </row>
    <row r="776" customFormat="false" ht="13.5" hidden="false" customHeight="false" outlineLevel="0" collapsed="false">
      <c r="A776" s="11" t="n">
        <v>1</v>
      </c>
      <c r="B776" s="11"/>
      <c r="C776" s="18" t="n">
        <v>36487</v>
      </c>
      <c r="D776" s="19"/>
      <c r="E776" s="20" t="s">
        <v>0</v>
      </c>
      <c r="F776" s="20"/>
      <c r="H776" s="5" t="n">
        <v>-67.34</v>
      </c>
      <c r="I776" s="21"/>
      <c r="J776" s="22" t="n">
        <f aca="false">SUM(H776:I776)+J775</f>
        <v>5047.71</v>
      </c>
      <c r="K776" s="0" t="n">
        <f aca="false">IF(E776="KROGER",H776+G776,0)+IF(E776="ALBERTSON'S",H776+G776,0)</f>
        <v>-67.34</v>
      </c>
    </row>
    <row r="777" customFormat="false" ht="13.5" hidden="false" customHeight="false" outlineLevel="0" collapsed="false">
      <c r="A777" s="11" t="n">
        <v>1</v>
      </c>
      <c r="B777" s="11"/>
      <c r="C777" s="18" t="n">
        <v>36487</v>
      </c>
      <c r="D777" s="19"/>
      <c r="E777" s="20" t="s">
        <v>167</v>
      </c>
      <c r="F777" s="20"/>
      <c r="H777" s="5" t="n">
        <v>-26.66</v>
      </c>
      <c r="I777" s="21"/>
      <c r="J777" s="22" t="n">
        <f aca="false">SUM(H777:I777)+J776</f>
        <v>5021.05</v>
      </c>
      <c r="K777" s="0" t="n">
        <f aca="false">IF(E777="KROGER",H777+G777,0)+IF(E777="ALBERTSON'S",H777+G777,0)</f>
        <v>0</v>
      </c>
    </row>
    <row r="778" customFormat="false" ht="13.5" hidden="false" customHeight="false" outlineLevel="0" collapsed="false">
      <c r="A778" s="11" t="n">
        <v>1</v>
      </c>
      <c r="B778" s="11"/>
      <c r="C778" s="18" t="n">
        <v>36487</v>
      </c>
      <c r="D778" s="19"/>
      <c r="E778" s="20" t="s">
        <v>295</v>
      </c>
      <c r="F778" s="20"/>
      <c r="H778" s="5" t="n">
        <v>-24.95</v>
      </c>
      <c r="I778" s="21"/>
      <c r="J778" s="22" t="n">
        <f aca="false">SUM(H778:I778)+J777</f>
        <v>4996.1</v>
      </c>
      <c r="K778" s="0" t="n">
        <f aca="false">IF(E778="KROGER",H778+G778,0)+IF(E778="ALBERTSON'S",H778+G778,0)</f>
        <v>0</v>
      </c>
    </row>
    <row r="779" customFormat="false" ht="13.5" hidden="false" customHeight="false" outlineLevel="0" collapsed="false">
      <c r="A779" s="11" t="n">
        <v>1</v>
      </c>
      <c r="B779" s="11"/>
      <c r="C779" s="18" t="n">
        <v>36487</v>
      </c>
      <c r="D779" s="19"/>
      <c r="E779" s="20" t="s">
        <v>29</v>
      </c>
      <c r="F779" s="20"/>
      <c r="H779" s="5" t="n">
        <v>-19.78</v>
      </c>
      <c r="I779" s="21"/>
      <c r="J779" s="22" t="n">
        <f aca="false">SUM(H779:I779)+J778</f>
        <v>4976.32</v>
      </c>
      <c r="K779" s="0" t="n">
        <f aca="false">IF(E779="KROGER",H779+G779,0)+IF(E779="ALBERTSON'S",H779+G779,0)</f>
        <v>0</v>
      </c>
    </row>
    <row r="780" customFormat="false" ht="13.5" hidden="false" customHeight="false" outlineLevel="0" collapsed="false">
      <c r="A780" s="11" t="n">
        <v>1</v>
      </c>
      <c r="B780" s="11"/>
      <c r="C780" s="18" t="n">
        <v>36488</v>
      </c>
      <c r="D780" s="19" t="n">
        <v>1913</v>
      </c>
      <c r="E780" s="20" t="s">
        <v>47</v>
      </c>
      <c r="F780" s="20"/>
      <c r="H780" s="5" t="n">
        <v>-25</v>
      </c>
      <c r="I780" s="21"/>
      <c r="J780" s="22" t="n">
        <f aca="false">SUM(H780:I780)+J779</f>
        <v>4951.32</v>
      </c>
      <c r="K780" s="0" t="n">
        <f aca="false">IF(E780="KROGER",H780+G780,0)+IF(E780="ALBERTSON'S",H780+G780,0)</f>
        <v>0</v>
      </c>
    </row>
    <row r="781" customFormat="false" ht="13.5" hidden="false" customHeight="false" outlineLevel="0" collapsed="false">
      <c r="A781" s="11" t="n">
        <v>1</v>
      </c>
      <c r="B781" s="11"/>
      <c r="C781" s="18" t="n">
        <v>36488</v>
      </c>
      <c r="D781" s="19"/>
      <c r="E781" s="20" t="s">
        <v>311</v>
      </c>
      <c r="F781" s="20"/>
      <c r="H781" s="5" t="n">
        <v>-44.56</v>
      </c>
      <c r="I781" s="21"/>
      <c r="J781" s="22" t="n">
        <f aca="false">SUM(H781:I781)+J780</f>
        <v>4906.76</v>
      </c>
      <c r="K781" s="0" t="n">
        <f aca="false">IF(E781="KROGER",H781+G781,0)+IF(E781="ALBERTSON'S",H781+G781,0)</f>
        <v>0</v>
      </c>
    </row>
    <row r="782" customFormat="false" ht="13.5" hidden="false" customHeight="false" outlineLevel="0" collapsed="false">
      <c r="A782" s="11" t="n">
        <v>1</v>
      </c>
      <c r="B782" s="11"/>
      <c r="C782" s="18" t="n">
        <v>36488</v>
      </c>
      <c r="D782" s="19"/>
      <c r="E782" s="20" t="s">
        <v>0</v>
      </c>
      <c r="F782" s="20"/>
      <c r="H782" s="5" t="n">
        <v>-24.84</v>
      </c>
      <c r="I782" s="21"/>
      <c r="J782" s="22" t="n">
        <f aca="false">SUM(H782:I782)+J781</f>
        <v>4881.92</v>
      </c>
      <c r="K782" s="0" t="n">
        <f aca="false">IF(E782="KROGER",H782+G782,0)+IF(E782="ALBERTSON'S",H782+G782,0)</f>
        <v>-24.84</v>
      </c>
    </row>
    <row r="783" customFormat="false" ht="13.5" hidden="false" customHeight="false" outlineLevel="0" collapsed="false">
      <c r="A783" s="11" t="n">
        <v>1</v>
      </c>
      <c r="B783" s="11"/>
      <c r="C783" s="18" t="n">
        <v>36488</v>
      </c>
      <c r="D783" s="19"/>
      <c r="E783" s="20" t="s">
        <v>361</v>
      </c>
      <c r="F783" s="20"/>
      <c r="H783" s="5" t="n">
        <v>-4.81</v>
      </c>
      <c r="I783" s="21"/>
      <c r="J783" s="22" t="n">
        <f aca="false">SUM(H783:I783)+J782</f>
        <v>4877.11</v>
      </c>
      <c r="K783" s="0" t="n">
        <f aca="false">IF(E783="KROGER",H783+G783,0)+IF(E783="ALBERTSON'S",H783+G783,0)</f>
        <v>0</v>
      </c>
    </row>
    <row r="784" customFormat="false" ht="13.5" hidden="false" customHeight="false" outlineLevel="0" collapsed="false">
      <c r="A784" s="11" t="n">
        <v>1</v>
      </c>
      <c r="B784" s="11"/>
      <c r="C784" s="18" t="n">
        <v>36488</v>
      </c>
      <c r="D784" s="19"/>
      <c r="E784" s="20" t="s">
        <v>89</v>
      </c>
      <c r="F784" s="20"/>
      <c r="H784" s="5" t="n">
        <v>-4.1</v>
      </c>
      <c r="I784" s="21"/>
      <c r="J784" s="22" t="n">
        <f aca="false">SUM(H784:I784)+J783</f>
        <v>4873.01</v>
      </c>
      <c r="K784" s="0" t="n">
        <f aca="false">IF(E784="KROGER",H784+G784,0)+IF(E784="ALBERTSON'S",H784+G784,0)</f>
        <v>0</v>
      </c>
    </row>
    <row r="785" customFormat="false" ht="13.5" hidden="false" customHeight="false" outlineLevel="0" collapsed="false">
      <c r="A785" s="11" t="n">
        <v>1</v>
      </c>
      <c r="B785" s="11"/>
      <c r="C785" s="18" t="n">
        <v>36488</v>
      </c>
      <c r="D785" s="19"/>
      <c r="E785" s="20" t="s">
        <v>361</v>
      </c>
      <c r="F785" s="20"/>
      <c r="H785" s="5" t="n">
        <v>-3.46</v>
      </c>
      <c r="I785" s="21"/>
      <c r="J785" s="22" t="n">
        <f aca="false">SUM(H785:I785)+J784</f>
        <v>4869.55</v>
      </c>
      <c r="K785" s="0" t="n">
        <f aca="false">IF(E785="KROGER",H785+G785,0)+IF(E785="ALBERTSON'S",H785+G785,0)</f>
        <v>0</v>
      </c>
    </row>
    <row r="786" customFormat="false" ht="13.5" hidden="false" customHeight="false" outlineLevel="0" collapsed="false">
      <c r="A786" s="11" t="n">
        <v>1</v>
      </c>
      <c r="B786" s="11"/>
      <c r="C786" s="18" t="n">
        <v>36490</v>
      </c>
      <c r="D786" s="19"/>
      <c r="E786" s="20" t="s">
        <v>64</v>
      </c>
      <c r="F786" s="20"/>
      <c r="G786" s="5" t="n">
        <v>20</v>
      </c>
      <c r="H786" s="5" t="n">
        <v>-40.16</v>
      </c>
      <c r="I786" s="21"/>
      <c r="J786" s="22" t="n">
        <f aca="false">SUM(H786:I786)+J785</f>
        <v>4829.39</v>
      </c>
      <c r="K786" s="0" t="n">
        <f aca="false">IF(E786="KROGER",H786+G786,0)+IF(E786="ALBERTSON'S",H786+G786,0)</f>
        <v>-20.16</v>
      </c>
    </row>
    <row r="787" customFormat="false" ht="13.5" hidden="false" customHeight="false" outlineLevel="0" collapsed="false">
      <c r="A787" s="11" t="n">
        <v>1</v>
      </c>
      <c r="B787" s="11"/>
      <c r="C787" s="18" t="n">
        <v>36491</v>
      </c>
      <c r="D787" s="19"/>
      <c r="E787" s="20" t="s">
        <v>0</v>
      </c>
      <c r="F787" s="20"/>
      <c r="G787" s="5" t="n">
        <v>20</v>
      </c>
      <c r="H787" s="5" t="n">
        <v>-29.76</v>
      </c>
      <c r="I787" s="21"/>
      <c r="J787" s="22" t="n">
        <f aca="false">SUM(H787:I787)+J786</f>
        <v>4799.63</v>
      </c>
      <c r="K787" s="0" t="n">
        <f aca="false">IF(E787="KROGER",H787+G787,0)+IF(E787="ALBERTSON'S",H787+G787,0)</f>
        <v>-9.76</v>
      </c>
    </row>
    <row r="788" customFormat="false" ht="13.5" hidden="false" customHeight="false" outlineLevel="0" collapsed="false">
      <c r="A788" s="11" t="n">
        <v>1</v>
      </c>
      <c r="B788" s="11"/>
      <c r="C788" s="18" t="n">
        <v>36491</v>
      </c>
      <c r="D788" s="19"/>
      <c r="E788" s="20" t="s">
        <v>0</v>
      </c>
      <c r="F788" s="20"/>
      <c r="H788" s="5" t="n">
        <v>-6.84</v>
      </c>
      <c r="I788" s="21"/>
      <c r="J788" s="22" t="n">
        <f aca="false">SUM(H788:I788)+J787</f>
        <v>4792.79</v>
      </c>
      <c r="K788" s="0" t="n">
        <f aca="false">IF(E788="KROGER",H788+G788,0)+IF(E788="ALBERTSON'S",H788+G788,0)</f>
        <v>-6.84</v>
      </c>
    </row>
    <row r="789" customFormat="false" ht="13.5" hidden="false" customHeight="false" outlineLevel="0" collapsed="false">
      <c r="A789" s="11" t="n">
        <v>1</v>
      </c>
      <c r="B789" s="11"/>
      <c r="C789" s="18" t="n">
        <v>36492</v>
      </c>
      <c r="D789" s="19"/>
      <c r="E789" s="20" t="s">
        <v>162</v>
      </c>
      <c r="F789" s="20"/>
      <c r="G789" s="5" t="n">
        <v>20</v>
      </c>
      <c r="H789" s="5" t="n">
        <v>-49.95</v>
      </c>
      <c r="I789" s="21"/>
      <c r="J789" s="22" t="n">
        <f aca="false">SUM(H789:I789)+J788</f>
        <v>4742.84</v>
      </c>
      <c r="K789" s="0" t="n">
        <f aca="false">IF(E789="KROGER",H789+G789,0)+IF(E789="ALBERTSON'S",H789+G789,0)</f>
        <v>0</v>
      </c>
    </row>
    <row r="790" customFormat="false" ht="13.5" hidden="false" customHeight="false" outlineLevel="0" collapsed="false">
      <c r="A790" s="11" t="n">
        <v>1</v>
      </c>
      <c r="B790" s="11"/>
      <c r="C790" s="18" t="n">
        <v>36492</v>
      </c>
      <c r="D790" s="19"/>
      <c r="E790" s="20" t="s">
        <v>362</v>
      </c>
      <c r="F790" s="20"/>
      <c r="H790" s="5" t="n">
        <v>-9.15</v>
      </c>
      <c r="I790" s="21"/>
      <c r="J790" s="22" t="n">
        <f aca="false">SUM(H790:I790)+J789</f>
        <v>4733.69</v>
      </c>
      <c r="K790" s="0" t="n">
        <f aca="false">IF(E790="KROGER",H790+G790,0)+IF(E790="ALBERTSON'S",H790+G790,0)</f>
        <v>0</v>
      </c>
    </row>
    <row r="791" customFormat="false" ht="13.5" hidden="false" customHeight="false" outlineLevel="0" collapsed="false">
      <c r="A791" s="11" t="n">
        <v>1</v>
      </c>
      <c r="B791" s="11"/>
      <c r="C791" s="18" t="n">
        <v>36493</v>
      </c>
      <c r="D791" s="19"/>
      <c r="E791" s="20" t="s">
        <v>0</v>
      </c>
      <c r="F791" s="20"/>
      <c r="G791" s="5" t="n">
        <v>20</v>
      </c>
      <c r="H791" s="5" t="n">
        <v>-29.99</v>
      </c>
      <c r="I791" s="21"/>
      <c r="J791" s="22" t="n">
        <f aca="false">SUM(H791:I791)+J790</f>
        <v>4703.7</v>
      </c>
      <c r="K791" s="0" t="n">
        <f aca="false">IF(E791="KROGER",H791+G791,0)+IF(E791="ALBERTSON'S",H791+G791,0)</f>
        <v>-9.99</v>
      </c>
    </row>
    <row r="792" customFormat="false" ht="13.5" hidden="false" customHeight="false" outlineLevel="0" collapsed="false">
      <c r="A792" s="11" t="n">
        <v>1</v>
      </c>
      <c r="B792" s="11"/>
      <c r="C792" s="18" t="n">
        <v>36493</v>
      </c>
      <c r="D792" s="19"/>
      <c r="E792" s="20" t="s">
        <v>25</v>
      </c>
      <c r="F792" s="20"/>
      <c r="H792" s="5" t="n">
        <v>-29</v>
      </c>
      <c r="I792" s="21"/>
      <c r="J792" s="22" t="n">
        <f aca="false">SUM(H792:I792)+J791</f>
        <v>4674.7</v>
      </c>
      <c r="K792" s="0" t="n">
        <f aca="false">IF(E792="KROGER",H792+G792,0)+IF(E792="ALBERTSON'S",H792+G792,0)</f>
        <v>0</v>
      </c>
    </row>
    <row r="793" customFormat="false" ht="13.5" hidden="false" customHeight="false" outlineLevel="0" collapsed="false">
      <c r="A793" s="11" t="n">
        <v>1</v>
      </c>
      <c r="B793" s="11"/>
      <c r="C793" s="18" t="n">
        <v>36493</v>
      </c>
      <c r="D793" s="19"/>
      <c r="E793" s="20" t="s">
        <v>36</v>
      </c>
      <c r="F793" s="20"/>
      <c r="H793" s="5"/>
      <c r="I793" s="21" t="n">
        <v>3467.44</v>
      </c>
      <c r="J793" s="22" t="n">
        <f aca="false">SUM(H793:I793)+J792</f>
        <v>8142.14</v>
      </c>
      <c r="K793" s="0" t="n">
        <f aca="false">IF(E793="KROGER",H793+G793,0)+IF(E793="ALBERTSON'S",H793+G793,0)</f>
        <v>0</v>
      </c>
    </row>
    <row r="794" customFormat="false" ht="13.5" hidden="false" customHeight="false" outlineLevel="0" collapsed="false">
      <c r="A794" s="11" t="n">
        <v>1</v>
      </c>
      <c r="B794" s="11"/>
      <c r="C794" s="18" t="n">
        <v>36494</v>
      </c>
      <c r="D794" s="19"/>
      <c r="E794" s="19" t="s">
        <v>0</v>
      </c>
      <c r="F794" s="19"/>
      <c r="H794" s="5" t="n">
        <v>-35.09</v>
      </c>
      <c r="I794" s="21"/>
      <c r="J794" s="22" t="n">
        <f aca="false">SUM(H794:I794)+J793</f>
        <v>8107.05</v>
      </c>
      <c r="K794" s="0" t="n">
        <f aca="false">IF(E794="KROGER",H794+G794,0)+IF(E794="ALBERTSON'S",H794+G794,0)</f>
        <v>-35.09</v>
      </c>
    </row>
    <row r="795" customFormat="false" ht="13.5" hidden="false" customHeight="false" outlineLevel="0" collapsed="false">
      <c r="A795" s="11" t="n">
        <v>1</v>
      </c>
      <c r="B795" s="11"/>
      <c r="C795" s="18" t="n">
        <v>36495</v>
      </c>
      <c r="D795" s="18" t="s">
        <v>363</v>
      </c>
      <c r="E795" s="20" t="s">
        <v>19</v>
      </c>
      <c r="F795" s="20"/>
      <c r="H795" s="5" t="n">
        <v>-1233.31</v>
      </c>
      <c r="I795" s="21"/>
      <c r="J795" s="22" t="n">
        <f aca="false">SUM(H795:I795)+J794</f>
        <v>6873.74</v>
      </c>
      <c r="K795" s="0" t="n">
        <f aca="false">IF(E795="KROGER",H795+G795,0)+IF(E795="ALBERTSON'S",H795+G795,0)</f>
        <v>0</v>
      </c>
    </row>
    <row r="796" customFormat="false" ht="13.5" hidden="false" customHeight="false" outlineLevel="0" collapsed="false">
      <c r="A796" s="11" t="n">
        <v>1</v>
      </c>
      <c r="B796" s="11"/>
      <c r="C796" s="18" t="n">
        <v>36495</v>
      </c>
      <c r="D796" s="18" t="s">
        <v>363</v>
      </c>
      <c r="E796" s="20" t="s">
        <v>61</v>
      </c>
      <c r="F796" s="20"/>
      <c r="H796" s="5" t="n">
        <v>-266.5</v>
      </c>
      <c r="I796" s="21"/>
      <c r="J796" s="22" t="n">
        <f aca="false">SUM(H796:I796)+J795</f>
        <v>6607.24</v>
      </c>
      <c r="K796" s="0" t="n">
        <f aca="false">IF(E796="KROGER",H796+G796,0)+IF(E796="ALBERTSON'S",H796+G796,0)</f>
        <v>0</v>
      </c>
    </row>
    <row r="797" customFormat="false" ht="13.5" hidden="false" customHeight="false" outlineLevel="0" collapsed="false">
      <c r="A797" s="11" t="n">
        <v>1</v>
      </c>
      <c r="B797" s="11"/>
      <c r="C797" s="18" t="n">
        <v>36495</v>
      </c>
      <c r="D797" s="19"/>
      <c r="E797" s="20" t="s">
        <v>162</v>
      </c>
      <c r="F797" s="20"/>
      <c r="H797" s="5" t="n">
        <v>-21.58</v>
      </c>
      <c r="I797" s="21"/>
      <c r="J797" s="22" t="n">
        <f aca="false">SUM(H797:I797)+J796</f>
        <v>6585.66</v>
      </c>
      <c r="K797" s="0" t="n">
        <f aca="false">IF(E797="KROGER",H797+G797,0)+IF(E797="ALBERTSON'S",H797+G797,0)</f>
        <v>0</v>
      </c>
    </row>
    <row r="798" customFormat="false" ht="13.5" hidden="false" customHeight="false" outlineLevel="0" collapsed="false">
      <c r="A798" s="11" t="n">
        <v>1</v>
      </c>
      <c r="B798" s="11"/>
      <c r="C798" s="18" t="n">
        <v>36496</v>
      </c>
      <c r="D798" s="19" t="n">
        <v>1914</v>
      </c>
      <c r="E798" s="18" t="s">
        <v>364</v>
      </c>
      <c r="F798" s="18"/>
      <c r="H798" s="5" t="n">
        <v>-20</v>
      </c>
      <c r="I798" s="21"/>
      <c r="J798" s="22" t="n">
        <f aca="false">SUM(H798:I798)+J797</f>
        <v>6565.66</v>
      </c>
      <c r="K798" s="0" t="n">
        <f aca="false">IF(E798="KROGER",H798+G798,0)+IF(E798="ALBERTSON'S",H798+G798,0)</f>
        <v>0</v>
      </c>
    </row>
    <row r="799" customFormat="false" ht="13.5" hidden="false" customHeight="false" outlineLevel="0" collapsed="false">
      <c r="A799" s="11" t="n">
        <v>1</v>
      </c>
      <c r="B799" s="11"/>
      <c r="C799" s="18" t="n">
        <v>36496</v>
      </c>
      <c r="D799" s="19" t="n">
        <v>1915</v>
      </c>
      <c r="E799" s="20" t="s">
        <v>81</v>
      </c>
      <c r="F799" s="20"/>
      <c r="H799" s="5" t="n">
        <v>-150</v>
      </c>
      <c r="I799" s="21"/>
      <c r="J799" s="22" t="n">
        <f aca="false">SUM(H799:I799)+J798</f>
        <v>6415.66</v>
      </c>
      <c r="K799" s="0" t="n">
        <f aca="false">IF(E799="KROGER",H799+G799,0)+IF(E799="ALBERTSON'S",H799+G799,0)</f>
        <v>0</v>
      </c>
    </row>
    <row r="800" customFormat="false" ht="13.5" hidden="false" customHeight="false" outlineLevel="0" collapsed="false">
      <c r="A800" s="11" t="n">
        <v>1</v>
      </c>
      <c r="B800" s="11"/>
      <c r="C800" s="18" t="n">
        <v>36496</v>
      </c>
      <c r="D800" s="3" t="n">
        <v>1916</v>
      </c>
      <c r="E800" s="20" t="s">
        <v>141</v>
      </c>
      <c r="F800" s="20"/>
      <c r="H800" s="5" t="n">
        <v>-43</v>
      </c>
      <c r="I800" s="21"/>
      <c r="J800" s="22" t="n">
        <f aca="false">SUM(H800:I800)+J799</f>
        <v>6372.66</v>
      </c>
      <c r="K800" s="0" t="n">
        <f aca="false">IF(E800="KROGER",H800+G800,0)+IF(E800="ALBERTSON'S",H800+G800,0)</f>
        <v>0</v>
      </c>
    </row>
    <row r="801" customFormat="false" ht="13.5" hidden="false" customHeight="false" outlineLevel="0" collapsed="false">
      <c r="A801" s="11" t="n">
        <v>1</v>
      </c>
      <c r="B801" s="11"/>
      <c r="C801" s="18" t="n">
        <v>36496</v>
      </c>
      <c r="D801" s="19"/>
      <c r="E801" s="20" t="s">
        <v>365</v>
      </c>
      <c r="F801" s="20"/>
      <c r="H801" s="5" t="n">
        <v>-27.22</v>
      </c>
      <c r="I801" s="21"/>
      <c r="J801" s="22" t="n">
        <f aca="false">SUM(H801:I801)+J800</f>
        <v>6345.44</v>
      </c>
      <c r="K801" s="0" t="n">
        <f aca="false">IF(E801="KROGER",H801+G801,0)+IF(E801="ALBERTSON'S",H801+G801,0)</f>
        <v>0</v>
      </c>
    </row>
    <row r="802" customFormat="false" ht="13.5" hidden="false" customHeight="false" outlineLevel="0" collapsed="false">
      <c r="A802" s="11" t="n">
        <v>1</v>
      </c>
      <c r="B802" s="11"/>
      <c r="C802" s="18" t="n">
        <v>36497</v>
      </c>
      <c r="D802" s="19" t="n">
        <v>1917</v>
      </c>
      <c r="E802" s="20" t="s">
        <v>211</v>
      </c>
      <c r="F802" s="20"/>
      <c r="H802" s="5" t="n">
        <v>-10</v>
      </c>
      <c r="I802" s="21"/>
      <c r="J802" s="22" t="n">
        <f aca="false">SUM(H802:I802)+J801</f>
        <v>6335.44</v>
      </c>
      <c r="K802" s="0" t="n">
        <f aca="false">IF(E802="KROGER",H802+G802,0)+IF(E802="ALBERTSON'S",H802+G802,0)</f>
        <v>0</v>
      </c>
    </row>
    <row r="803" customFormat="false" ht="13.5" hidden="false" customHeight="false" outlineLevel="0" collapsed="false">
      <c r="A803" s="11" t="n">
        <v>1</v>
      </c>
      <c r="B803" s="23"/>
      <c r="C803" s="2" t="n">
        <v>36497</v>
      </c>
      <c r="D803" s="19" t="n">
        <v>1918</v>
      </c>
      <c r="E803" s="20" t="s">
        <v>366</v>
      </c>
      <c r="F803" s="20"/>
      <c r="H803" s="5" t="n">
        <v>-60</v>
      </c>
      <c r="I803" s="21"/>
      <c r="J803" s="22" t="n">
        <f aca="false">SUM(H803:I803)+J802</f>
        <v>6275.44</v>
      </c>
      <c r="K803" s="0" t="n">
        <f aca="false">IF(E803="KROGER",H803+G803,0)+IF(E803="ALBERTSON'S",H803+G803,0)</f>
        <v>0</v>
      </c>
    </row>
    <row r="804" customFormat="false" ht="13.5" hidden="false" customHeight="false" outlineLevel="0" collapsed="false">
      <c r="A804" s="11" t="n">
        <v>1</v>
      </c>
      <c r="B804" s="11"/>
      <c r="C804" s="18" t="n">
        <v>36497</v>
      </c>
      <c r="D804" s="19"/>
      <c r="E804" s="20" t="s">
        <v>0</v>
      </c>
      <c r="F804" s="20"/>
      <c r="H804" s="5" t="n">
        <v>-28.84</v>
      </c>
      <c r="I804" s="21"/>
      <c r="J804" s="22" t="n">
        <f aca="false">SUM(H804:I804)+J803</f>
        <v>6246.6</v>
      </c>
      <c r="K804" s="0" t="n">
        <f aca="false">IF(E804="KROGER",H804+G804,0)+IF(E804="ALBERTSON'S",H804+G804,0)</f>
        <v>-28.84</v>
      </c>
    </row>
    <row r="805" customFormat="false" ht="13.5" hidden="false" customHeight="false" outlineLevel="0" collapsed="false">
      <c r="A805" s="11" t="n">
        <v>1</v>
      </c>
      <c r="B805" s="11"/>
      <c r="C805" s="18" t="n">
        <v>36497</v>
      </c>
      <c r="D805" s="19"/>
      <c r="E805" s="20" t="s">
        <v>0</v>
      </c>
      <c r="F805" s="20"/>
      <c r="H805" s="5" t="n">
        <v>-4.8</v>
      </c>
      <c r="I805" s="21"/>
      <c r="J805" s="22" t="n">
        <f aca="false">SUM(H805:I805)+J804</f>
        <v>6241.8</v>
      </c>
      <c r="K805" s="0" t="n">
        <f aca="false">IF(E805="KROGER",H805+G805,0)+IF(E805="ALBERTSON'S",H805+G805,0)</f>
        <v>-4.8</v>
      </c>
    </row>
    <row r="806" customFormat="false" ht="13.5" hidden="false" customHeight="false" outlineLevel="0" collapsed="false">
      <c r="A806" s="11" t="n">
        <v>1</v>
      </c>
      <c r="B806" s="11"/>
      <c r="C806" s="18" t="n">
        <v>36497</v>
      </c>
      <c r="D806" s="19"/>
      <c r="E806" s="20" t="s">
        <v>367</v>
      </c>
      <c r="F806" s="20"/>
      <c r="H806" s="5"/>
      <c r="I806" s="21" t="n">
        <v>947.61</v>
      </c>
      <c r="J806" s="22" t="n">
        <f aca="false">SUM(H806:I806)+J805</f>
        <v>7189.41</v>
      </c>
      <c r="K806" s="0" t="n">
        <f aca="false">IF(E806="KROGER",H806+G806,0)+IF(E806="ALBERTSON'S",H806+G806,0)</f>
        <v>0</v>
      </c>
    </row>
    <row r="807" customFormat="false" ht="13.5" hidden="false" customHeight="false" outlineLevel="0" collapsed="false">
      <c r="A807" s="11" t="n">
        <v>1</v>
      </c>
      <c r="B807" s="11"/>
      <c r="C807" s="18" t="n">
        <v>36497</v>
      </c>
      <c r="D807" s="19"/>
      <c r="E807" s="20" t="s">
        <v>192</v>
      </c>
      <c r="F807" s="20"/>
      <c r="H807" s="5"/>
      <c r="I807" s="21" t="n">
        <v>1000</v>
      </c>
      <c r="J807" s="22" t="n">
        <f aca="false">SUM(H807:I807)+J806</f>
        <v>8189.41</v>
      </c>
      <c r="K807" s="0" t="n">
        <f aca="false">IF(E807="KROGER",H807+G807,0)+IF(E807="ALBERTSON'S",H807+G807,0)</f>
        <v>0</v>
      </c>
    </row>
    <row r="808" customFormat="false" ht="13.5" hidden="false" customHeight="false" outlineLevel="0" collapsed="false">
      <c r="A808" s="11" t="n">
        <v>1</v>
      </c>
      <c r="B808" s="11"/>
      <c r="C808" s="18" t="n">
        <v>36498</v>
      </c>
      <c r="D808" s="19"/>
      <c r="E808" s="20" t="s">
        <v>0</v>
      </c>
      <c r="F808" s="20"/>
      <c r="G808" s="5" t="n">
        <v>50</v>
      </c>
      <c r="H808" s="5" t="n">
        <v>-57.96</v>
      </c>
      <c r="I808" s="21"/>
      <c r="J808" s="22" t="n">
        <f aca="false">SUM(H808:I808)+J807</f>
        <v>8131.45</v>
      </c>
      <c r="K808" s="0" t="n">
        <f aca="false">IF(E808="KROGER",H808+G808,0)+IF(E808="ALBERTSON'S",H808+G808,0)</f>
        <v>-7.96</v>
      </c>
    </row>
    <row r="809" customFormat="false" ht="13.5" hidden="false" customHeight="false" outlineLevel="0" collapsed="false">
      <c r="A809" s="11" t="n">
        <v>1</v>
      </c>
      <c r="B809" s="11"/>
      <c r="C809" s="18" t="n">
        <v>36498</v>
      </c>
      <c r="D809" s="19"/>
      <c r="E809" s="20" t="s">
        <v>0</v>
      </c>
      <c r="F809" s="20"/>
      <c r="H809" s="5" t="n">
        <v>-27.78</v>
      </c>
      <c r="I809" s="21"/>
      <c r="J809" s="22" t="n">
        <f aca="false">SUM(H809:I809)+J808</f>
        <v>8103.67</v>
      </c>
      <c r="K809" s="0" t="n">
        <f aca="false">IF(E809="KROGER",H809+G809,0)+IF(E809="ALBERTSON'S",H809+G809,0)</f>
        <v>-27.78</v>
      </c>
    </row>
    <row r="810" customFormat="false" ht="13.5" hidden="false" customHeight="false" outlineLevel="0" collapsed="false">
      <c r="A810" s="11" t="n">
        <v>1</v>
      </c>
      <c r="B810" s="11"/>
      <c r="C810" s="18" t="n">
        <v>36498</v>
      </c>
      <c r="D810" s="19"/>
      <c r="E810" s="20" t="s">
        <v>204</v>
      </c>
      <c r="F810" s="20"/>
      <c r="H810" s="5" t="n">
        <v>-11.87</v>
      </c>
      <c r="I810" s="21"/>
      <c r="J810" s="22" t="n">
        <f aca="false">SUM(H810:I810)+J809</f>
        <v>8091.8</v>
      </c>
      <c r="K810" s="0" t="n">
        <f aca="false">IF(E810="KROGER",H810+G810,0)+IF(E810="ALBERTSON'S",H810+G810,0)</f>
        <v>0</v>
      </c>
    </row>
    <row r="811" customFormat="false" ht="13.5" hidden="false" customHeight="false" outlineLevel="0" collapsed="false">
      <c r="A811" s="11" t="n">
        <v>1</v>
      </c>
      <c r="B811" s="11"/>
      <c r="C811" s="18" t="n">
        <v>36499</v>
      </c>
      <c r="D811" s="19"/>
      <c r="E811" s="20" t="s">
        <v>368</v>
      </c>
      <c r="F811" s="20"/>
      <c r="H811" s="5" t="n">
        <v>-18.17</v>
      </c>
      <c r="I811" s="21"/>
      <c r="J811" s="22" t="n">
        <f aca="false">SUM(H811:I811)+J810</f>
        <v>8073.63</v>
      </c>
      <c r="K811" s="0" t="n">
        <f aca="false">IF(E811="KROGER",H811+G811,0)+IF(E811="ALBERTSON'S",H811+G811,0)</f>
        <v>0</v>
      </c>
    </row>
    <row r="812" customFormat="false" ht="13.5" hidden="false" customHeight="false" outlineLevel="0" collapsed="false">
      <c r="A812" s="11" t="n">
        <v>1</v>
      </c>
      <c r="B812" s="11"/>
      <c r="C812" s="18" t="n">
        <v>36500</v>
      </c>
      <c r="D812" s="19"/>
      <c r="E812" s="20" t="s">
        <v>369</v>
      </c>
      <c r="F812" s="20"/>
      <c r="H812" s="5" t="n">
        <v>-115.39</v>
      </c>
      <c r="I812" s="21"/>
      <c r="J812" s="22" t="n">
        <f aca="false">SUM(H812:I812)+J811</f>
        <v>7958.24</v>
      </c>
      <c r="K812" s="0" t="n">
        <f aca="false">IF(E812="KROGER",H812+G812,0)+IF(E812="ALBERTSON'S",H812+G812,0)</f>
        <v>0</v>
      </c>
    </row>
    <row r="813" customFormat="false" ht="13.5" hidden="false" customHeight="false" outlineLevel="0" collapsed="false">
      <c r="A813" s="11" t="n">
        <v>1</v>
      </c>
      <c r="B813" s="11"/>
      <c r="C813" s="18" t="n">
        <v>36500</v>
      </c>
      <c r="D813" s="19"/>
      <c r="E813" s="20" t="s">
        <v>370</v>
      </c>
      <c r="F813" s="20"/>
      <c r="H813" s="5" t="n">
        <v>-64.84</v>
      </c>
      <c r="I813" s="21"/>
      <c r="J813" s="22" t="n">
        <f aca="false">SUM(H813:I813)+J812</f>
        <v>7893.4</v>
      </c>
      <c r="K813" s="0" t="n">
        <f aca="false">IF(E813="KROGER",H813+G813,0)+IF(E813="ALBERTSON'S",H813+G813,0)</f>
        <v>0</v>
      </c>
    </row>
    <row r="814" customFormat="false" ht="13.5" hidden="false" customHeight="false" outlineLevel="0" collapsed="false">
      <c r="A814" s="11" t="n">
        <v>1</v>
      </c>
      <c r="B814" s="11"/>
      <c r="C814" s="18" t="n">
        <v>36500</v>
      </c>
      <c r="D814" s="19"/>
      <c r="E814" s="20" t="s">
        <v>371</v>
      </c>
      <c r="F814" s="20"/>
      <c r="H814" s="5" t="n">
        <v>-61.55</v>
      </c>
      <c r="I814" s="21"/>
      <c r="J814" s="22" t="n">
        <f aca="false">SUM(H814:I814)+J813</f>
        <v>7831.85</v>
      </c>
      <c r="K814" s="0" t="n">
        <f aca="false">IF(E814="KROGER",H814+G814,0)+IF(E814="ALBERTSON'S",H814+G814,0)</f>
        <v>0</v>
      </c>
    </row>
    <row r="815" customFormat="false" ht="13.5" hidden="false" customHeight="false" outlineLevel="0" collapsed="false">
      <c r="A815" s="11" t="n">
        <v>1</v>
      </c>
      <c r="B815" s="11"/>
      <c r="C815" s="18" t="n">
        <v>36500</v>
      </c>
      <c r="D815" s="19"/>
      <c r="E815" s="20" t="s">
        <v>372</v>
      </c>
      <c r="F815" s="20"/>
      <c r="H815" s="5" t="n">
        <v>-28.96</v>
      </c>
      <c r="I815" s="21"/>
      <c r="J815" s="22" t="n">
        <f aca="false">SUM(H815:I815)+J814</f>
        <v>7802.89</v>
      </c>
      <c r="K815" s="0" t="n">
        <f aca="false">IF(E815="KROGER",H815+G815,0)+IF(E815="ALBERTSON'S",H815+G815,0)</f>
        <v>0</v>
      </c>
    </row>
    <row r="816" customFormat="false" ht="13.5" hidden="false" customHeight="false" outlineLevel="0" collapsed="false">
      <c r="A816" s="11" t="n">
        <v>1</v>
      </c>
      <c r="B816" s="11"/>
      <c r="C816" s="18" t="n">
        <v>36500</v>
      </c>
      <c r="D816" s="19"/>
      <c r="E816" s="20" t="s">
        <v>243</v>
      </c>
      <c r="F816" s="20"/>
      <c r="H816" s="5" t="n">
        <v>-26.9</v>
      </c>
      <c r="I816" s="21"/>
      <c r="J816" s="22" t="n">
        <f aca="false">SUM(H816:I816)+J815</f>
        <v>7775.99</v>
      </c>
      <c r="K816" s="0" t="n">
        <f aca="false">IF(E816="KROGER",H816+G816,0)+IF(E816="ALBERTSON'S",H816+G816,0)</f>
        <v>0</v>
      </c>
    </row>
    <row r="817" customFormat="false" ht="13.5" hidden="false" customHeight="false" outlineLevel="0" collapsed="false">
      <c r="A817" s="11" t="n">
        <v>1</v>
      </c>
      <c r="B817" s="11"/>
      <c r="C817" s="18" t="n">
        <v>36500</v>
      </c>
      <c r="D817" s="19"/>
      <c r="E817" s="20" t="s">
        <v>105</v>
      </c>
      <c r="F817" s="20"/>
      <c r="H817" s="5" t="n">
        <v>-18.2</v>
      </c>
      <c r="I817" s="21"/>
      <c r="J817" s="22" t="n">
        <f aca="false">SUM(H817:I817)+J816</f>
        <v>7757.79</v>
      </c>
      <c r="K817" s="0" t="n">
        <f aca="false">IF(E817="KROGER",H817+G817,0)+IF(E817="ALBERTSON'S",H817+G817,0)</f>
        <v>0</v>
      </c>
    </row>
    <row r="818" customFormat="false" ht="13.5" hidden="false" customHeight="false" outlineLevel="0" collapsed="false">
      <c r="A818" s="11" t="n">
        <v>1</v>
      </c>
      <c r="B818" s="11"/>
      <c r="C818" s="18" t="n">
        <v>36500</v>
      </c>
      <c r="D818" s="19"/>
      <c r="E818" s="20" t="s">
        <v>53</v>
      </c>
      <c r="F818" s="20"/>
      <c r="H818" s="5" t="n">
        <v>-17.89</v>
      </c>
      <c r="I818" s="21"/>
      <c r="J818" s="22" t="n">
        <f aca="false">SUM(H818:I818)+J817</f>
        <v>7739.9</v>
      </c>
      <c r="K818" s="0" t="n">
        <f aca="false">IF(E818="KROGER",H818+G818,0)+IF(E818="ALBERTSON'S",H818+G818,0)</f>
        <v>0</v>
      </c>
    </row>
    <row r="819" customFormat="false" ht="13.5" hidden="false" customHeight="false" outlineLevel="0" collapsed="false">
      <c r="A819" s="11" t="n">
        <v>1</v>
      </c>
      <c r="B819" s="11"/>
      <c r="C819" s="18" t="n">
        <v>36500</v>
      </c>
      <c r="D819" s="19"/>
      <c r="E819" s="20" t="s">
        <v>329</v>
      </c>
      <c r="F819" s="20"/>
      <c r="H819" s="5" t="n">
        <v>-6.92</v>
      </c>
      <c r="I819" s="21"/>
      <c r="J819" s="22" t="n">
        <f aca="false">SUM(H819:I819)+J818</f>
        <v>7732.98</v>
      </c>
      <c r="K819" s="0" t="n">
        <f aca="false">IF(E819="KROGER",H819+G819,0)+IF(E819="ALBERTSON'S",H819+G819,0)</f>
        <v>0</v>
      </c>
    </row>
    <row r="820" customFormat="false" ht="13.5" hidden="false" customHeight="false" outlineLevel="0" collapsed="false">
      <c r="A820" s="11" t="n">
        <v>1</v>
      </c>
      <c r="B820" s="11"/>
      <c r="C820" s="18" t="n">
        <v>36501</v>
      </c>
      <c r="D820" s="19"/>
      <c r="E820" s="20" t="s">
        <v>0</v>
      </c>
      <c r="F820" s="20"/>
      <c r="H820" s="5" t="n">
        <v>-66.6</v>
      </c>
      <c r="I820" s="21"/>
      <c r="J820" s="22" t="n">
        <f aca="false">SUM(H820:I820)+J819</f>
        <v>7666.38</v>
      </c>
      <c r="K820" s="0" t="n">
        <f aca="false">IF(E820="KROGER",H820+G820,0)+IF(E820="ALBERTSON'S",H820+G820,0)</f>
        <v>-66.6</v>
      </c>
    </row>
    <row r="821" customFormat="false" ht="13.5" hidden="false" customHeight="false" outlineLevel="0" collapsed="false">
      <c r="A821" s="11" t="n">
        <v>1</v>
      </c>
      <c r="B821" s="11"/>
      <c r="C821" s="18" t="n">
        <v>36501</v>
      </c>
      <c r="D821" s="19"/>
      <c r="E821" s="20" t="s">
        <v>222</v>
      </c>
      <c r="F821" s="20"/>
      <c r="H821" s="5" t="n">
        <v>-28.12</v>
      </c>
      <c r="I821" s="21"/>
      <c r="J821" s="22" t="n">
        <f aca="false">SUM(H821:I821)+J820</f>
        <v>7638.26</v>
      </c>
      <c r="K821" s="0" t="n">
        <f aca="false">IF(E821="KROGER",H821+G821,0)+IF(E821="ALBERTSON'S",H821+G821,0)</f>
        <v>0</v>
      </c>
    </row>
    <row r="822" customFormat="false" ht="13.5" hidden="false" customHeight="false" outlineLevel="0" collapsed="false">
      <c r="A822" s="11" t="n">
        <v>1</v>
      </c>
      <c r="B822" s="11"/>
      <c r="C822" s="18" t="n">
        <v>36501</v>
      </c>
      <c r="D822" s="19"/>
      <c r="E822" s="20" t="s">
        <v>373</v>
      </c>
      <c r="F822" s="20"/>
      <c r="H822" s="5" t="n">
        <v>-9.27</v>
      </c>
      <c r="I822" s="21"/>
      <c r="J822" s="22" t="n">
        <f aca="false">SUM(H822:I822)+J821</f>
        <v>7628.99</v>
      </c>
      <c r="K822" s="0" t="n">
        <f aca="false">IF(E822="KROGER",H822+G822,0)+IF(E822="ALBERTSON'S",H822+G822,0)</f>
        <v>0</v>
      </c>
    </row>
    <row r="823" customFormat="false" ht="13.5" hidden="false" customHeight="false" outlineLevel="0" collapsed="false">
      <c r="A823" s="11" t="n">
        <v>1</v>
      </c>
      <c r="B823" s="11"/>
      <c r="C823" s="18" t="n">
        <v>36501</v>
      </c>
      <c r="D823" s="19"/>
      <c r="E823" s="20" t="s">
        <v>367</v>
      </c>
      <c r="F823" s="20"/>
      <c r="H823" s="5"/>
      <c r="I823" s="21" t="n">
        <v>53.2</v>
      </c>
      <c r="J823" s="22" t="n">
        <f aca="false">SUM(H823:I823)+J822</f>
        <v>7682.19</v>
      </c>
      <c r="K823" s="0" t="n">
        <f aca="false">IF(E823="KROGER",H823+G823,0)+IF(E823="ALBERTSON'S",H823+G823,0)</f>
        <v>0</v>
      </c>
    </row>
    <row r="824" customFormat="false" ht="13.5" hidden="false" customHeight="false" outlineLevel="0" collapsed="false">
      <c r="A824" s="11" t="n">
        <v>1</v>
      </c>
      <c r="B824" s="11"/>
      <c r="C824" s="18" t="n">
        <v>36502</v>
      </c>
      <c r="D824" s="19" t="n">
        <v>1919</v>
      </c>
      <c r="E824" s="20" t="s">
        <v>374</v>
      </c>
      <c r="F824" s="20"/>
      <c r="H824" s="5" t="n">
        <v>-90</v>
      </c>
      <c r="I824" s="21"/>
      <c r="J824" s="22" t="n">
        <f aca="false">SUM(H824:I824)+J823</f>
        <v>7592.19</v>
      </c>
      <c r="K824" s="0" t="n">
        <f aca="false">IF(E824="KROGER",H824+G824,0)+IF(E824="ALBERTSON'S",H824+G824,0)</f>
        <v>0</v>
      </c>
    </row>
    <row r="825" customFormat="false" ht="13.5" hidden="false" customHeight="false" outlineLevel="0" collapsed="false">
      <c r="A825" s="11" t="n">
        <v>1</v>
      </c>
      <c r="B825" s="11"/>
      <c r="C825" s="18" t="n">
        <v>36502</v>
      </c>
      <c r="D825" s="19" t="n">
        <v>1920</v>
      </c>
      <c r="E825" s="20" t="s">
        <v>375</v>
      </c>
      <c r="F825" s="20"/>
      <c r="H825" s="5" t="n">
        <v>-41.5</v>
      </c>
      <c r="I825" s="21"/>
      <c r="J825" s="22" t="n">
        <f aca="false">SUM(H825:I825)+J824</f>
        <v>7550.69</v>
      </c>
      <c r="K825" s="0" t="n">
        <f aca="false">IF(E825="KROGER",H825+G825,0)+IF(E825="ALBERTSON'S",H825+G825,0)</f>
        <v>0</v>
      </c>
    </row>
    <row r="826" customFormat="false" ht="13.5" hidden="false" customHeight="false" outlineLevel="0" collapsed="false">
      <c r="A826" s="11" t="n">
        <v>1</v>
      </c>
      <c r="B826" s="11"/>
      <c r="C826" s="18" t="n">
        <v>36502</v>
      </c>
      <c r="D826" s="19"/>
      <c r="E826" s="20" t="s">
        <v>376</v>
      </c>
      <c r="F826" s="20"/>
      <c r="H826" s="5" t="n">
        <v>-11.87</v>
      </c>
      <c r="I826" s="21"/>
      <c r="J826" s="22" t="n">
        <f aca="false">SUM(H826:I826)+J825</f>
        <v>7538.82</v>
      </c>
      <c r="K826" s="0" t="n">
        <f aca="false">IF(E826="KROGER",H826+G826,0)+IF(E826="ALBERTSON'S",H826+G826,0)</f>
        <v>0</v>
      </c>
    </row>
    <row r="827" customFormat="false" ht="13.5" hidden="false" customHeight="false" outlineLevel="0" collapsed="false">
      <c r="A827" s="11" t="n">
        <v>1</v>
      </c>
      <c r="B827" s="11"/>
      <c r="C827" s="18" t="n">
        <v>36503</v>
      </c>
      <c r="D827" s="19" t="n">
        <v>1922</v>
      </c>
      <c r="E827" s="20" t="s">
        <v>377</v>
      </c>
      <c r="F827" s="20"/>
      <c r="H827" s="5" t="n">
        <v>-49.74</v>
      </c>
      <c r="I827" s="21"/>
      <c r="J827" s="22" t="n">
        <f aca="false">SUM(H827:I827)+J826</f>
        <v>7489.08</v>
      </c>
      <c r="K827" s="0" t="n">
        <f aca="false">IF(E827="KROGER",H827+G827,0)+IF(E827="ALBERTSON'S",H827+G827,0)</f>
        <v>0</v>
      </c>
    </row>
    <row r="828" customFormat="false" ht="13.5" hidden="false" customHeight="false" outlineLevel="0" collapsed="false">
      <c r="A828" s="11" t="n">
        <v>1</v>
      </c>
      <c r="B828" s="11"/>
      <c r="C828" s="18" t="n">
        <v>36503</v>
      </c>
      <c r="D828" s="19"/>
      <c r="E828" s="20" t="s">
        <v>378</v>
      </c>
      <c r="F828" s="20"/>
      <c r="H828" s="5" t="n">
        <v>-50.82</v>
      </c>
      <c r="I828" s="21"/>
      <c r="J828" s="22" t="n">
        <f aca="false">SUM(H828:I828)+J827</f>
        <v>7438.26</v>
      </c>
      <c r="K828" s="0" t="n">
        <f aca="false">IF(E828="KROGER",H828+G828,0)+IF(E828="ALBERTSON'S",H828+G828,0)</f>
        <v>0</v>
      </c>
    </row>
    <row r="829" customFormat="false" ht="13.5" hidden="false" customHeight="false" outlineLevel="0" collapsed="false">
      <c r="A829" s="11" t="n">
        <v>1</v>
      </c>
      <c r="B829" s="11"/>
      <c r="C829" s="18" t="n">
        <v>36503</v>
      </c>
      <c r="D829" s="19"/>
      <c r="E829" s="20" t="s">
        <v>73</v>
      </c>
      <c r="F829" s="20"/>
      <c r="H829" s="5" t="n">
        <v>-21.32</v>
      </c>
      <c r="I829" s="21"/>
      <c r="J829" s="22" t="n">
        <f aca="false">SUM(H829:I829)+J828</f>
        <v>7416.94</v>
      </c>
      <c r="K829" s="0" t="n">
        <f aca="false">IF(E829="KROGER",H829+G829,0)+IF(E829="ALBERTSON'S",H829+G829,0)</f>
        <v>0</v>
      </c>
    </row>
    <row r="830" customFormat="false" ht="13.5" hidden="false" customHeight="false" outlineLevel="0" collapsed="false">
      <c r="A830" s="11" t="n">
        <v>1</v>
      </c>
      <c r="B830" s="11"/>
      <c r="C830" s="18" t="n">
        <v>36503</v>
      </c>
      <c r="D830" s="19"/>
      <c r="E830" s="20" t="s">
        <v>211</v>
      </c>
      <c r="F830" s="20"/>
      <c r="H830" s="5" t="n">
        <v>-10</v>
      </c>
      <c r="I830" s="21"/>
      <c r="J830" s="22" t="n">
        <f aca="false">SUM(H830:I830)+J829</f>
        <v>7406.94</v>
      </c>
      <c r="K830" s="0" t="n">
        <f aca="false">IF(E830="KROGER",H830+G830,0)+IF(E830="ALBERTSON'S",H830+G830,0)</f>
        <v>0</v>
      </c>
    </row>
    <row r="831" customFormat="false" ht="13.5" hidden="false" customHeight="false" outlineLevel="0" collapsed="false">
      <c r="A831" s="11" t="n">
        <v>1</v>
      </c>
      <c r="B831" s="11"/>
      <c r="C831" s="18" t="n">
        <v>36504</v>
      </c>
      <c r="D831" s="19" t="n">
        <v>1921</v>
      </c>
      <c r="E831" s="20" t="s">
        <v>318</v>
      </c>
      <c r="F831" s="20"/>
      <c r="H831" s="5" t="n">
        <v>-16.72</v>
      </c>
      <c r="I831" s="21"/>
      <c r="J831" s="22" t="n">
        <f aca="false">SUM(H831:I831)+J830</f>
        <v>7390.22</v>
      </c>
      <c r="K831" s="0" t="n">
        <f aca="false">IF(E831="KROGER",H831+G831,0)+IF(E831="ALBERTSON'S",H831+G831,0)</f>
        <v>0</v>
      </c>
    </row>
    <row r="832" customFormat="false" ht="13.5" hidden="false" customHeight="false" outlineLevel="0" collapsed="false">
      <c r="A832" s="11" t="n">
        <v>1</v>
      </c>
      <c r="B832" s="11"/>
      <c r="C832" s="18" t="n">
        <v>36504</v>
      </c>
      <c r="D832" s="19"/>
      <c r="E832" s="20" t="s">
        <v>0</v>
      </c>
      <c r="F832" s="20"/>
      <c r="H832" s="5" t="n">
        <v>-60.45</v>
      </c>
      <c r="I832" s="21"/>
      <c r="J832" s="22" t="n">
        <f aca="false">SUM(H832:I832)+J831</f>
        <v>7329.77</v>
      </c>
      <c r="K832" s="0" t="n">
        <f aca="false">IF(E832="KROGER",H832+G832,0)+IF(E832="ALBERTSON'S",H832+G832,0)</f>
        <v>-60.45</v>
      </c>
    </row>
    <row r="833" customFormat="false" ht="13.5" hidden="false" customHeight="false" outlineLevel="0" collapsed="false">
      <c r="A833" s="1" t="n">
        <v>1</v>
      </c>
      <c r="C833" s="2" t="n">
        <v>36504</v>
      </c>
      <c r="E833" s="4" t="s">
        <v>35</v>
      </c>
      <c r="H833" s="6" t="n">
        <v>-36.93</v>
      </c>
      <c r="J833" s="22" t="n">
        <f aca="false">SUM(H833:I833)+J832</f>
        <v>7292.84</v>
      </c>
      <c r="K833" s="0" t="n">
        <f aca="false">IF(E833="KROGER",H833+G833,0)+IF(E833="ALBERTSON'S",H833+G833,0)</f>
        <v>0</v>
      </c>
    </row>
    <row r="834" customFormat="false" ht="13.5" hidden="false" customHeight="false" outlineLevel="0" collapsed="false">
      <c r="A834" s="1" t="n">
        <v>1</v>
      </c>
      <c r="C834" s="2" t="n">
        <v>36504</v>
      </c>
      <c r="E834" s="4" t="s">
        <v>379</v>
      </c>
      <c r="H834" s="6" t="n">
        <v>-30</v>
      </c>
      <c r="J834" s="22" t="n">
        <f aca="false">SUM(H834:I834)+J833</f>
        <v>7262.84</v>
      </c>
      <c r="K834" s="0" t="n">
        <f aca="false">IF(E834="KROGER",H834+G834,0)+IF(E834="ALBERTSON'S",H834+G834,0)</f>
        <v>0</v>
      </c>
    </row>
    <row r="835" customFormat="false" ht="13.5" hidden="false" customHeight="false" outlineLevel="0" collapsed="false">
      <c r="A835" s="1" t="n">
        <v>1</v>
      </c>
      <c r="C835" s="2" t="n">
        <v>36505</v>
      </c>
      <c r="E835" s="4" t="s">
        <v>0</v>
      </c>
      <c r="H835" s="6" t="n">
        <v>-65.22</v>
      </c>
      <c r="J835" s="22" t="n">
        <f aca="false">SUM(H835:I835)+J834</f>
        <v>7197.62</v>
      </c>
      <c r="K835" s="0" t="n">
        <f aca="false">IF(E835="KROGER",H835+G835,0)+IF(E835="ALBERTSON'S",H835+G835,0)</f>
        <v>-65.22</v>
      </c>
    </row>
    <row r="836" customFormat="false" ht="13.5" hidden="false" customHeight="false" outlineLevel="0" collapsed="false">
      <c r="A836" s="1" t="n">
        <v>1</v>
      </c>
      <c r="C836" s="2" t="n">
        <v>36505</v>
      </c>
      <c r="E836" s="4" t="s">
        <v>0</v>
      </c>
      <c r="H836" s="6" t="n">
        <v>-25.22</v>
      </c>
      <c r="J836" s="22" t="n">
        <f aca="false">SUM(H836:I836)+J835</f>
        <v>7172.4</v>
      </c>
      <c r="K836" s="0" t="n">
        <f aca="false">IF(E836="KROGER",H836+G836,0)+IF(E836="ALBERTSON'S",H836+G836,0)</f>
        <v>-25.22</v>
      </c>
    </row>
    <row r="837" customFormat="false" ht="13.5" hidden="false" customHeight="false" outlineLevel="0" collapsed="false">
      <c r="A837" s="1" t="n">
        <v>1</v>
      </c>
      <c r="C837" s="2" t="n">
        <v>36506</v>
      </c>
      <c r="E837" s="4" t="s">
        <v>380</v>
      </c>
      <c r="H837" s="6" t="n">
        <v>-86.58</v>
      </c>
      <c r="J837" s="22" t="n">
        <f aca="false">SUM(H837:I837)+J836</f>
        <v>7085.82</v>
      </c>
      <c r="K837" s="0" t="n">
        <f aca="false">IF(E837="KROGER",H837+G837,0)+IF(E837="ALBERTSON'S",H837+G837,0)</f>
        <v>0</v>
      </c>
    </row>
    <row r="838" customFormat="false" ht="13.5" hidden="false" customHeight="false" outlineLevel="0" collapsed="false">
      <c r="A838" s="1" t="n">
        <v>1</v>
      </c>
      <c r="C838" s="2" t="n">
        <v>36506</v>
      </c>
      <c r="E838" s="4" t="s">
        <v>326</v>
      </c>
      <c r="G838" s="5" t="n">
        <v>20</v>
      </c>
      <c r="H838" s="6" t="n">
        <v>-50.93</v>
      </c>
      <c r="J838" s="22" t="n">
        <f aca="false">SUM(H838:I838)+J837</f>
        <v>7034.89</v>
      </c>
      <c r="K838" s="0" t="n">
        <f aca="false">IF(E838="KROGER",H838+G838,0)+IF(E838="ALBERTSON'S",H838+G838,0)</f>
        <v>-30.93</v>
      </c>
    </row>
    <row r="839" customFormat="false" ht="13.5" hidden="false" customHeight="false" outlineLevel="0" collapsed="false">
      <c r="A839" s="1" t="n">
        <v>1</v>
      </c>
      <c r="C839" s="2" t="n">
        <v>36506</v>
      </c>
      <c r="E839" s="4" t="s">
        <v>66</v>
      </c>
      <c r="H839" s="6" t="n">
        <v>-31.54</v>
      </c>
      <c r="J839" s="22" t="n">
        <f aca="false">SUM(H839:I839)+J838</f>
        <v>7003.35</v>
      </c>
      <c r="K839" s="0" t="n">
        <f aca="false">IF(E839="KROGER",H839+G839,0)+IF(E839="ALBERTSON'S",H839+G839,0)</f>
        <v>0</v>
      </c>
    </row>
    <row r="840" customFormat="false" ht="13.5" hidden="false" customHeight="false" outlineLevel="0" collapsed="false">
      <c r="A840" s="1" t="n">
        <v>1</v>
      </c>
      <c r="C840" s="2" t="n">
        <v>36508</v>
      </c>
      <c r="D840" s="3" t="n">
        <v>1923</v>
      </c>
      <c r="E840" s="4" t="s">
        <v>181</v>
      </c>
      <c r="H840" s="6" t="n">
        <v>-200</v>
      </c>
      <c r="J840" s="22" t="n">
        <f aca="false">SUM(H840:I840)+J839</f>
        <v>6803.35</v>
      </c>
      <c r="K840" s="0" t="n">
        <f aca="false">IF(E840="KROGER",H840+G840,0)+IF(E840="ALBERTSON'S",H840+G840,0)</f>
        <v>0</v>
      </c>
    </row>
    <row r="841" customFormat="false" ht="13.5" hidden="false" customHeight="false" outlineLevel="0" collapsed="false">
      <c r="A841" s="1" t="n">
        <v>1</v>
      </c>
      <c r="C841" s="2" t="n">
        <v>36508</v>
      </c>
      <c r="D841" s="3" t="n">
        <v>1924</v>
      </c>
      <c r="E841" s="20" t="s">
        <v>381</v>
      </c>
      <c r="F841" s="20"/>
      <c r="H841" s="5" t="n">
        <v>-10</v>
      </c>
      <c r="J841" s="22" t="n">
        <f aca="false">SUM(H841:I841)+J840</f>
        <v>6793.35</v>
      </c>
      <c r="K841" s="0" t="n">
        <f aca="false">IF(E841="KROGER",H841+G841,0)+IF(E841="ALBERTSON'S",H841+G841,0)</f>
        <v>0</v>
      </c>
    </row>
    <row r="842" customFormat="false" ht="13.5" hidden="false" customHeight="false" outlineLevel="0" collapsed="false">
      <c r="A842" s="1" t="n">
        <v>1</v>
      </c>
      <c r="C842" s="2" t="n">
        <v>36508</v>
      </c>
      <c r="E842" s="20" t="s">
        <v>0</v>
      </c>
      <c r="F842" s="20"/>
      <c r="G842" s="5" t="n">
        <v>40</v>
      </c>
      <c r="H842" s="5" t="n">
        <v>-47.82</v>
      </c>
      <c r="J842" s="22" t="n">
        <f aca="false">SUM(H842:I842)+J841</f>
        <v>6745.53</v>
      </c>
      <c r="K842" s="0" t="n">
        <f aca="false">IF(E842="KROGER",H842+G842,0)+IF(E842="ALBERTSON'S",H842+G842,0)</f>
        <v>-7.82</v>
      </c>
    </row>
    <row r="843" customFormat="false" ht="13.5" hidden="false" customHeight="false" outlineLevel="0" collapsed="false">
      <c r="A843" s="1" t="n">
        <v>1</v>
      </c>
      <c r="C843" s="2" t="n">
        <v>36509</v>
      </c>
      <c r="D843" s="2" t="s">
        <v>382</v>
      </c>
      <c r="E843" s="4" t="s">
        <v>85</v>
      </c>
      <c r="H843" s="6" t="n">
        <v>-584.27</v>
      </c>
      <c r="J843" s="22" t="n">
        <f aca="false">SUM(H843:I843)+J842</f>
        <v>6161.26</v>
      </c>
      <c r="K843" s="0" t="n">
        <f aca="false">IF(E843="KROGER",H843+G843,0)+IF(E843="ALBERTSON'S",H843+G843,0)</f>
        <v>0</v>
      </c>
    </row>
    <row r="844" customFormat="false" ht="13.5" hidden="false" customHeight="false" outlineLevel="0" collapsed="false">
      <c r="A844" s="1" t="n">
        <v>1</v>
      </c>
      <c r="C844" s="2" t="n">
        <v>36509</v>
      </c>
      <c r="D844" s="2" t="s">
        <v>382</v>
      </c>
      <c r="E844" s="4" t="s">
        <v>177</v>
      </c>
      <c r="H844" s="6" t="n">
        <v>-160</v>
      </c>
      <c r="J844" s="22" t="n">
        <f aca="false">SUM(H844:I844)+J843</f>
        <v>6001.26</v>
      </c>
      <c r="K844" s="0" t="n">
        <f aca="false">IF(E844="KROGER",H844+G844,0)+IF(E844="ALBERTSON'S",H844+G844,0)</f>
        <v>0</v>
      </c>
    </row>
    <row r="845" customFormat="false" ht="13.5" hidden="false" customHeight="false" outlineLevel="0" collapsed="false">
      <c r="A845" s="1" t="n">
        <v>1</v>
      </c>
      <c r="C845" s="2" t="n">
        <v>36509</v>
      </c>
      <c r="D845" s="2" t="s">
        <v>382</v>
      </c>
      <c r="E845" s="4" t="s">
        <v>177</v>
      </c>
      <c r="H845" s="6" t="n">
        <v>-160</v>
      </c>
      <c r="J845" s="22" t="n">
        <f aca="false">SUM(H845:I845)+J844</f>
        <v>5841.26</v>
      </c>
      <c r="K845" s="0" t="n">
        <f aca="false">IF(E845="KROGER",H845+G845,0)+IF(E845="ALBERTSON'S",H845+G845,0)</f>
        <v>0</v>
      </c>
    </row>
    <row r="846" customFormat="false" ht="13.5" hidden="false" customHeight="false" outlineLevel="0" collapsed="false">
      <c r="A846" s="1" t="n">
        <v>1</v>
      </c>
      <c r="C846" s="2" t="n">
        <v>36509</v>
      </c>
      <c r="D846" s="2" t="s">
        <v>382</v>
      </c>
      <c r="E846" s="4" t="s">
        <v>246</v>
      </c>
      <c r="H846" s="6" t="n">
        <v>-100</v>
      </c>
      <c r="J846" s="22" t="n">
        <f aca="false">SUM(H846:I846)+J845</f>
        <v>5741.26</v>
      </c>
      <c r="K846" s="0" t="n">
        <f aca="false">IF(E846="KROGER",H846+G846,0)+IF(E846="ALBERTSON'S",H846+G846,0)</f>
        <v>0</v>
      </c>
    </row>
    <row r="847" customFormat="false" ht="13.5" hidden="false" customHeight="false" outlineLevel="0" collapsed="false">
      <c r="A847" s="1" t="n">
        <v>1</v>
      </c>
      <c r="C847" s="2" t="n">
        <v>36509</v>
      </c>
      <c r="D847" s="2" t="s">
        <v>382</v>
      </c>
      <c r="E847" s="4" t="s">
        <v>16</v>
      </c>
      <c r="H847" s="6" t="n">
        <v>-100</v>
      </c>
      <c r="J847" s="22" t="n">
        <f aca="false">SUM(H847:I847)+J846</f>
        <v>5641.26</v>
      </c>
      <c r="K847" s="0" t="n">
        <f aca="false">IF(E847="KROGER",H847+G847,0)+IF(E847="ALBERTSON'S",H847+G847,0)</f>
        <v>0</v>
      </c>
    </row>
    <row r="848" customFormat="false" ht="13.5" hidden="false" customHeight="false" outlineLevel="0" collapsed="false">
      <c r="A848" s="1" t="n">
        <v>1</v>
      </c>
      <c r="C848" s="2" t="n">
        <v>36509</v>
      </c>
      <c r="D848" s="2" t="s">
        <v>382</v>
      </c>
      <c r="E848" s="4" t="s">
        <v>247</v>
      </c>
      <c r="H848" s="6" t="n">
        <v>-39.96</v>
      </c>
      <c r="J848" s="22" t="n">
        <f aca="false">SUM(H848:I848)+J847</f>
        <v>5601.3</v>
      </c>
      <c r="K848" s="0" t="n">
        <f aca="false">IF(E848="KROGER",H848+G848,0)+IF(E848="ALBERTSON'S",H848+G848,0)</f>
        <v>0</v>
      </c>
    </row>
    <row r="849" customFormat="false" ht="13.5" hidden="false" customHeight="false" outlineLevel="0" collapsed="false">
      <c r="A849" s="1" t="n">
        <v>1</v>
      </c>
      <c r="C849" s="2" t="n">
        <v>36509</v>
      </c>
      <c r="D849" s="2" t="s">
        <v>382</v>
      </c>
      <c r="E849" s="4" t="s">
        <v>248</v>
      </c>
      <c r="H849" s="6" t="n">
        <v>-12.72</v>
      </c>
      <c r="J849" s="22" t="n">
        <f aca="false">SUM(H849:I849)+J848</f>
        <v>5588.58</v>
      </c>
      <c r="K849" s="0" t="n">
        <f aca="false">IF(E849="KROGER",H849+G849,0)+IF(E849="ALBERTSON'S",H849+G849,0)</f>
        <v>0</v>
      </c>
    </row>
    <row r="850" customFormat="false" ht="13.5" hidden="false" customHeight="false" outlineLevel="0" collapsed="false">
      <c r="A850" s="1" t="n">
        <v>1</v>
      </c>
      <c r="C850" s="2" t="n">
        <v>36509</v>
      </c>
      <c r="E850" s="4" t="s">
        <v>78</v>
      </c>
      <c r="H850" s="6" t="n">
        <v>-101.5</v>
      </c>
      <c r="J850" s="22" t="n">
        <f aca="false">SUM(H850:I850)+J849</f>
        <v>5487.08</v>
      </c>
      <c r="K850" s="0" t="n">
        <f aca="false">IF(E850="KROGER",H850+G850,0)+IF(E850="ALBERTSON'S",H850+G850,0)</f>
        <v>0</v>
      </c>
    </row>
    <row r="851" customFormat="false" ht="14.25" hidden="false" customHeight="true" outlineLevel="0" collapsed="false">
      <c r="A851" s="1" t="n">
        <v>1</v>
      </c>
      <c r="C851" s="2" t="n">
        <v>36509</v>
      </c>
      <c r="E851" s="4" t="s">
        <v>383</v>
      </c>
      <c r="H851" s="6" t="n">
        <v>-100</v>
      </c>
      <c r="J851" s="22" t="n">
        <f aca="false">SUM(H851:I851)+J850</f>
        <v>5387.08</v>
      </c>
      <c r="K851" s="0" t="n">
        <f aca="false">IF(E851="KROGER",H851+G851,0)+IF(E851="ALBERTSON'S",H851+G851,0)</f>
        <v>0</v>
      </c>
    </row>
    <row r="852" customFormat="false" ht="13.5" hidden="false" customHeight="false" outlineLevel="0" collapsed="false">
      <c r="A852" s="1" t="n">
        <v>1</v>
      </c>
      <c r="C852" s="2" t="n">
        <v>36509</v>
      </c>
      <c r="E852" s="4" t="s">
        <v>329</v>
      </c>
      <c r="H852" s="6" t="n">
        <v>-58.87</v>
      </c>
      <c r="J852" s="22" t="n">
        <f aca="false">SUM(H852:I852)+J851</f>
        <v>5328.21</v>
      </c>
      <c r="K852" s="0" t="n">
        <f aca="false">IF(E852="KROGER",H852+G852,0)+IF(E852="ALBERTSON'S",H852+G852,0)</f>
        <v>0</v>
      </c>
    </row>
    <row r="853" customFormat="false" ht="13.5" hidden="false" customHeight="false" outlineLevel="0" collapsed="false">
      <c r="A853" s="1" t="n">
        <v>1</v>
      </c>
      <c r="C853" s="2" t="n">
        <v>36509</v>
      </c>
      <c r="E853" s="4" t="s">
        <v>0</v>
      </c>
      <c r="G853" s="5" t="n">
        <v>20</v>
      </c>
      <c r="H853" s="6" t="n">
        <v>-49.87</v>
      </c>
      <c r="J853" s="22" t="n">
        <f aca="false">SUM(H853:I853)+J852</f>
        <v>5278.34</v>
      </c>
      <c r="K853" s="0" t="n">
        <f aca="false">IF(E853="KROGER",H853+G853,0)+IF(E853="ALBERTSON'S",H853+G853,0)</f>
        <v>-29.87</v>
      </c>
    </row>
    <row r="854" customFormat="false" ht="13.5" hidden="false" customHeight="false" outlineLevel="0" collapsed="false">
      <c r="A854" s="1" t="n">
        <v>1</v>
      </c>
      <c r="C854" s="2" t="n">
        <v>36509</v>
      </c>
      <c r="E854" s="4" t="s">
        <v>0</v>
      </c>
      <c r="H854" s="6" t="n">
        <v>-45.03</v>
      </c>
      <c r="J854" s="22" t="n">
        <f aca="false">SUM(H854:I854)+J853</f>
        <v>5233.31</v>
      </c>
      <c r="K854" s="0" t="n">
        <f aca="false">IF(E854="KROGER",H854+G854,0)+IF(E854="ALBERTSON'S",H854+G854,0)</f>
        <v>-45.03</v>
      </c>
    </row>
    <row r="855" customFormat="false" ht="13.5" hidden="false" customHeight="false" outlineLevel="0" collapsed="false">
      <c r="A855" s="1" t="n">
        <v>1</v>
      </c>
      <c r="C855" s="2" t="n">
        <v>36509</v>
      </c>
      <c r="E855" s="4" t="s">
        <v>321</v>
      </c>
      <c r="H855" s="6" t="n">
        <v>-1.25</v>
      </c>
      <c r="J855" s="22" t="n">
        <f aca="false">SUM(H855:I855)+J854</f>
        <v>5232.06</v>
      </c>
      <c r="K855" s="0" t="n">
        <f aca="false">IF(E855="KROGER",H855+G855,0)+IF(E855="ALBERTSON'S",H855+G855,0)</f>
        <v>0</v>
      </c>
    </row>
    <row r="856" customFormat="false" ht="13.5" hidden="false" customHeight="false" outlineLevel="0" collapsed="false">
      <c r="A856" s="1" t="n">
        <v>1</v>
      </c>
      <c r="C856" s="2" t="n">
        <v>36509</v>
      </c>
      <c r="E856" s="4" t="s">
        <v>36</v>
      </c>
      <c r="I856" s="6" t="n">
        <v>3581.57</v>
      </c>
      <c r="J856" s="22" t="n">
        <f aca="false">SUM(H856:I856)+J855</f>
        <v>8813.63</v>
      </c>
      <c r="K856" s="0" t="n">
        <f aca="false">IF(E856="KROGER",H856+G856,0)+IF(E856="ALBERTSON'S",H856+G856,0)</f>
        <v>0</v>
      </c>
    </row>
    <row r="857" customFormat="false" ht="13.5" hidden="false" customHeight="false" outlineLevel="0" collapsed="false">
      <c r="A857" s="1" t="n">
        <v>1</v>
      </c>
      <c r="C857" s="2" t="n">
        <v>36510</v>
      </c>
      <c r="E857" s="4" t="s">
        <v>0</v>
      </c>
      <c r="H857" s="6" t="n">
        <v>-50.25</v>
      </c>
      <c r="J857" s="22" t="n">
        <f aca="false">SUM(H857:I857)+J856</f>
        <v>8763.38</v>
      </c>
      <c r="K857" s="0" t="n">
        <f aca="false">IF(E857="KROGER",H857+G857,0)+IF(E857="ALBERTSON'S",H857+G857,0)</f>
        <v>-50.25</v>
      </c>
    </row>
    <row r="858" customFormat="false" ht="13.5" hidden="false" customHeight="false" outlineLevel="0" collapsed="false">
      <c r="A858" s="1" t="n">
        <v>1</v>
      </c>
      <c r="C858" s="2" t="n">
        <v>36510</v>
      </c>
      <c r="E858" s="4" t="s">
        <v>384</v>
      </c>
      <c r="H858" s="6" t="n">
        <v>-25.79</v>
      </c>
      <c r="J858" s="22" t="n">
        <f aca="false">SUM(H858:I858)+J857</f>
        <v>8737.59</v>
      </c>
      <c r="K858" s="0" t="n">
        <f aca="false">IF(E858="KROGER",H858+G858,0)+IF(E858="ALBERTSON'S",H858+G858,0)</f>
        <v>0</v>
      </c>
    </row>
    <row r="859" customFormat="false" ht="13.5" hidden="false" customHeight="false" outlineLevel="0" collapsed="false">
      <c r="A859" s="1" t="n">
        <v>1</v>
      </c>
      <c r="C859" s="2" t="n">
        <v>36510</v>
      </c>
      <c r="E859" s="4" t="s">
        <v>385</v>
      </c>
      <c r="H859" s="6" t="n">
        <v>-19.04</v>
      </c>
      <c r="J859" s="22" t="n">
        <f aca="false">SUM(H859:I859)+J858</f>
        <v>8718.55</v>
      </c>
      <c r="K859" s="0" t="n">
        <f aca="false">IF(E859="KROGER",H859+G859,0)+IF(E859="ALBERTSON'S",H859+G859,0)</f>
        <v>0</v>
      </c>
    </row>
    <row r="860" customFormat="false" ht="13.5" hidden="false" customHeight="false" outlineLevel="0" collapsed="false">
      <c r="A860" s="1" t="n">
        <v>1</v>
      </c>
      <c r="C860" s="2" t="n">
        <v>36511</v>
      </c>
      <c r="E860" s="4" t="s">
        <v>386</v>
      </c>
      <c r="H860" s="6" t="n">
        <v>-23.01</v>
      </c>
      <c r="J860" s="22" t="n">
        <f aca="false">SUM(H860:I860)+J859</f>
        <v>8695.54</v>
      </c>
      <c r="K860" s="0" t="n">
        <f aca="false">IF(E860="KROGER",H860+G860,0)+IF(E860="ALBERTSON'S",H860+G860,0)</f>
        <v>0</v>
      </c>
    </row>
    <row r="861" customFormat="false" ht="13.5" hidden="false" customHeight="false" outlineLevel="0" collapsed="false">
      <c r="A861" s="1" t="n">
        <v>1</v>
      </c>
      <c r="C861" s="2" t="n">
        <v>36513</v>
      </c>
      <c r="D861" s="3" t="n">
        <v>1925</v>
      </c>
      <c r="E861" s="4" t="s">
        <v>387</v>
      </c>
      <c r="H861" s="6" t="n">
        <v>0</v>
      </c>
      <c r="J861" s="22" t="n">
        <f aca="false">SUM(H861:I861)+J860</f>
        <v>8695.54</v>
      </c>
      <c r="K861" s="0" t="n">
        <f aca="false">IF(E861="KROGER",H861+G861,0)+IF(E861="ALBERTSON'S",H861+G861,0)</f>
        <v>0</v>
      </c>
    </row>
    <row r="862" customFormat="false" ht="13.5" hidden="false" customHeight="false" outlineLevel="0" collapsed="false">
      <c r="A862" s="1" t="n">
        <v>1</v>
      </c>
      <c r="C862" s="2" t="n">
        <v>36513</v>
      </c>
      <c r="E862" s="4" t="s">
        <v>388</v>
      </c>
      <c r="H862" s="6" t="n">
        <v>-20.39</v>
      </c>
      <c r="J862" s="22" t="n">
        <f aca="false">SUM(H862:I862)+J861</f>
        <v>8675.15</v>
      </c>
      <c r="K862" s="0" t="n">
        <f aca="false">IF(E862="KROGER",H862+G862,0)+IF(E862="ALBERTSON'S",H862+G862,0)</f>
        <v>0</v>
      </c>
    </row>
    <row r="863" customFormat="false" ht="13.5" hidden="false" customHeight="false" outlineLevel="0" collapsed="false">
      <c r="A863" s="1" t="n">
        <v>1</v>
      </c>
      <c r="C863" s="2" t="n">
        <v>36514</v>
      </c>
      <c r="E863" s="4" t="s">
        <v>389</v>
      </c>
      <c r="H863" s="6" t="n">
        <v>-201.5</v>
      </c>
      <c r="J863" s="22" t="n">
        <f aca="false">SUM(H863:I863)+J862</f>
        <v>8473.65</v>
      </c>
      <c r="K863" s="0" t="n">
        <f aca="false">IF(E863="KROGER",H863+G863,0)+IF(E863="ALBERTSON'S",H863+G863,0)</f>
        <v>0</v>
      </c>
    </row>
    <row r="864" customFormat="false" ht="13.5" hidden="false" customHeight="false" outlineLevel="0" collapsed="false">
      <c r="A864" s="1" t="n">
        <v>1</v>
      </c>
      <c r="C864" s="2" t="n">
        <v>36514</v>
      </c>
      <c r="E864" s="4" t="s">
        <v>390</v>
      </c>
      <c r="H864" s="6" t="n">
        <v>-14.35</v>
      </c>
      <c r="J864" s="22" t="n">
        <f aca="false">SUM(H864:I864)+J863</f>
        <v>8459.3</v>
      </c>
      <c r="K864" s="0" t="n">
        <f aca="false">IF(E864="KROGER",H864+G864,0)+IF(E864="ALBERTSON'S",H864+G864,0)</f>
        <v>0</v>
      </c>
    </row>
    <row r="865" customFormat="false" ht="13.5" hidden="false" customHeight="false" outlineLevel="0" collapsed="false">
      <c r="A865" s="1" t="n">
        <v>1</v>
      </c>
      <c r="C865" s="2" t="n">
        <v>36514</v>
      </c>
      <c r="E865" s="4" t="s">
        <v>391</v>
      </c>
      <c r="H865" s="6" t="n">
        <v>-1.25</v>
      </c>
      <c r="J865" s="22" t="n">
        <f aca="false">SUM(H865:I865)+J864</f>
        <v>8458.05</v>
      </c>
      <c r="K865" s="0" t="n">
        <f aca="false">IF(E865="KROGER",H865+G865,0)+IF(E865="ALBERTSON'S",H865+G865,0)</f>
        <v>0</v>
      </c>
    </row>
    <row r="866" customFormat="false" ht="13.5" hidden="false" customHeight="false" outlineLevel="0" collapsed="false">
      <c r="A866" s="1" t="n">
        <v>1</v>
      </c>
      <c r="C866" s="2" t="n">
        <v>36515</v>
      </c>
      <c r="E866" s="4" t="s">
        <v>105</v>
      </c>
      <c r="H866" s="6" t="n">
        <v>-14.82</v>
      </c>
      <c r="J866" s="22" t="n">
        <f aca="false">SUM(H866:I866)+J865</f>
        <v>8443.23</v>
      </c>
      <c r="K866" s="0" t="n">
        <f aca="false">IF(E866="KROGER",H866+G866,0)+IF(E866="ALBERTSON'S",H866+G866,0)</f>
        <v>0</v>
      </c>
    </row>
    <row r="867" customFormat="false" ht="13.5" hidden="false" customHeight="false" outlineLevel="0" collapsed="false">
      <c r="A867" s="1" t="n">
        <v>1</v>
      </c>
      <c r="C867" s="2" t="n">
        <v>36515</v>
      </c>
      <c r="E867" s="4" t="s">
        <v>192</v>
      </c>
      <c r="I867" s="6" t="n">
        <v>12000</v>
      </c>
      <c r="J867" s="22" t="n">
        <f aca="false">SUM(H867:I867)+J866</f>
        <v>20443.23</v>
      </c>
      <c r="K867" s="0" t="n">
        <f aca="false">IF(E867="KROGER",H867+G867,0)+IF(E867="ALBERTSON'S",H867+G867,0)</f>
        <v>0</v>
      </c>
    </row>
    <row r="868" customFormat="false" ht="13.5" hidden="false" customHeight="false" outlineLevel="0" collapsed="false">
      <c r="A868" s="1" t="n">
        <v>1</v>
      </c>
      <c r="C868" s="2" t="n">
        <v>36516</v>
      </c>
      <c r="E868" s="4" t="s">
        <v>392</v>
      </c>
      <c r="H868" s="6" t="n">
        <v>-33.98</v>
      </c>
      <c r="J868" s="22" t="n">
        <f aca="false">SUM(H868:I868)+J867</f>
        <v>20409.25</v>
      </c>
      <c r="K868" s="0" t="n">
        <f aca="false">IF(E868="KROGER",H868+G868,0)+IF(E868="ALBERTSON'S",H868+G868,0)</f>
        <v>0</v>
      </c>
    </row>
    <row r="869" customFormat="false" ht="13.5" hidden="false" customHeight="false" outlineLevel="0" collapsed="false">
      <c r="A869" s="1" t="n">
        <v>1</v>
      </c>
      <c r="C869" s="2" t="n">
        <v>36516</v>
      </c>
      <c r="E869" s="4" t="s">
        <v>393</v>
      </c>
      <c r="H869" s="6" t="n">
        <v>-27.56</v>
      </c>
      <c r="J869" s="22" t="n">
        <f aca="false">SUM(H869:I869)+J868</f>
        <v>20381.69</v>
      </c>
      <c r="K869" s="0" t="n">
        <f aca="false">IF(E869="KROGER",H869+G869,0)+IF(E869="ALBERTSON'S",H869+G869,0)</f>
        <v>0</v>
      </c>
    </row>
    <row r="870" customFormat="false" ht="13.5" hidden="false" customHeight="false" outlineLevel="0" collapsed="false">
      <c r="A870" s="1" t="n">
        <v>1</v>
      </c>
      <c r="C870" s="2" t="n">
        <v>36516</v>
      </c>
      <c r="E870" s="4" t="s">
        <v>101</v>
      </c>
      <c r="I870" s="6" t="n">
        <v>8000</v>
      </c>
      <c r="J870" s="22" t="n">
        <f aca="false">SUM(H870:I870)+J869</f>
        <v>28381.69</v>
      </c>
      <c r="K870" s="0" t="n">
        <f aca="false">IF(E870="KROGER",H870+G870,0)+IF(E870="ALBERTSON'S",H870+G870,0)</f>
        <v>0</v>
      </c>
    </row>
    <row r="871" customFormat="false" ht="13.5" hidden="false" customHeight="false" outlineLevel="0" collapsed="false">
      <c r="A871" s="11" t="n">
        <v>1</v>
      </c>
      <c r="B871" s="11"/>
      <c r="C871" s="18" t="n">
        <v>36517</v>
      </c>
      <c r="D871" s="19" t="n">
        <v>1926</v>
      </c>
      <c r="E871" s="20" t="s">
        <v>60</v>
      </c>
      <c r="F871" s="20"/>
      <c r="H871" s="5" t="n">
        <v>-25000</v>
      </c>
      <c r="I871" s="21"/>
      <c r="J871" s="22" t="n">
        <f aca="false">SUM(H871:I871)+J870</f>
        <v>3381.69</v>
      </c>
      <c r="K871" s="0" t="n">
        <f aca="false">IF(E871="KROGER",H871+G871,0)+IF(E871="ALBERTSON'S",H871+G871,0)</f>
        <v>0</v>
      </c>
    </row>
    <row r="872" customFormat="false" ht="13.5" hidden="false" customHeight="false" outlineLevel="0" collapsed="false">
      <c r="A872" s="11" t="n">
        <v>1</v>
      </c>
      <c r="B872" s="11"/>
      <c r="C872" s="18" t="n">
        <v>36517</v>
      </c>
      <c r="D872" s="19"/>
      <c r="E872" s="20" t="s">
        <v>394</v>
      </c>
      <c r="F872" s="20"/>
      <c r="H872" s="5" t="n">
        <v>-33</v>
      </c>
      <c r="I872" s="21"/>
      <c r="J872" s="22" t="n">
        <f aca="false">SUM(H872:I872)+J871</f>
        <v>3348.69</v>
      </c>
      <c r="K872" s="0" t="n">
        <f aca="false">IF(E872="KROGER",H872+G872,0)+IF(E872="ALBERTSON'S",H872+G872,0)</f>
        <v>0</v>
      </c>
    </row>
    <row r="873" customFormat="false" ht="13.5" hidden="false" customHeight="false" outlineLevel="0" collapsed="false">
      <c r="A873" s="1" t="n">
        <v>1</v>
      </c>
      <c r="C873" s="2" t="n">
        <v>36517</v>
      </c>
      <c r="E873" s="4" t="s">
        <v>167</v>
      </c>
      <c r="H873" s="6" t="n">
        <v>-26.24</v>
      </c>
      <c r="J873" s="22" t="n">
        <f aca="false">SUM(H873:I873)+J872</f>
        <v>3322.45</v>
      </c>
      <c r="K873" s="0" t="n">
        <f aca="false">IF(E873="KROGER",H873+G873,0)+IF(E873="ALBERTSON'S",H873+G873,0)</f>
        <v>0</v>
      </c>
    </row>
    <row r="874" customFormat="false" ht="13.5" hidden="false" customHeight="false" outlineLevel="0" collapsed="false">
      <c r="A874" s="1" t="n">
        <v>1</v>
      </c>
      <c r="C874" s="2" t="n">
        <v>36517</v>
      </c>
      <c r="E874" s="4" t="s">
        <v>395</v>
      </c>
      <c r="H874" s="6" t="n">
        <v>-26.01</v>
      </c>
      <c r="J874" s="22" t="n">
        <f aca="false">SUM(H874:I874)+J873</f>
        <v>3296.44</v>
      </c>
      <c r="K874" s="0" t="n">
        <f aca="false">IF(E874="KROGER",H874+G874,0)+IF(E874="ALBERTSON'S",H874+G874,0)</f>
        <v>0</v>
      </c>
    </row>
    <row r="875" customFormat="false" ht="13.5" hidden="false" customHeight="false" outlineLevel="0" collapsed="false">
      <c r="A875" s="1" t="n">
        <v>1</v>
      </c>
      <c r="C875" s="2" t="n">
        <v>36518</v>
      </c>
      <c r="E875" s="4" t="s">
        <v>396</v>
      </c>
      <c r="H875" s="6" t="n">
        <v>-14.7</v>
      </c>
      <c r="J875" s="22" t="n">
        <f aca="false">SUM(H875:I875)+J874</f>
        <v>3281.74</v>
      </c>
      <c r="K875" s="0" t="n">
        <f aca="false">IF(E875="KROGER",H875+G875,0)+IF(E875="ALBERTSON'S",H875+G875,0)</f>
        <v>0</v>
      </c>
    </row>
    <row r="876" customFormat="false" ht="13.5" hidden="false" customHeight="false" outlineLevel="0" collapsed="false">
      <c r="A876" s="1" t="n">
        <v>1</v>
      </c>
      <c r="C876" s="2" t="n">
        <v>36518</v>
      </c>
      <c r="E876" s="4" t="s">
        <v>209</v>
      </c>
      <c r="H876" s="6" t="n">
        <v>-11.18</v>
      </c>
      <c r="J876" s="22" t="n">
        <f aca="false">SUM(H876:I876)+J875</f>
        <v>3270.56</v>
      </c>
      <c r="K876" s="0" t="n">
        <f aca="false">IF(E876="KROGER",H876+G876,0)+IF(E876="ALBERTSON'S",H876+G876,0)</f>
        <v>0</v>
      </c>
    </row>
    <row r="877" customFormat="false" ht="13.5" hidden="false" customHeight="false" outlineLevel="0" collapsed="false">
      <c r="A877" s="1" t="n">
        <v>1</v>
      </c>
      <c r="C877" s="2" t="n">
        <v>36520</v>
      </c>
      <c r="E877" s="4" t="s">
        <v>397</v>
      </c>
      <c r="H877" s="6" t="n">
        <v>-40</v>
      </c>
      <c r="J877" s="22" t="n">
        <f aca="false">SUM(H877:I877)+J876</f>
        <v>3230.56</v>
      </c>
      <c r="K877" s="0" t="n">
        <f aca="false">IF(E877="KROGER",H877+G877,0)+IF(E877="ALBERTSON'S",H877+G877,0)</f>
        <v>0</v>
      </c>
    </row>
    <row r="878" customFormat="false" ht="13.5" hidden="false" customHeight="false" outlineLevel="0" collapsed="false">
      <c r="A878" s="1" t="n">
        <v>1</v>
      </c>
      <c r="C878" s="2" t="n">
        <v>36520</v>
      </c>
      <c r="E878" s="4" t="s">
        <v>209</v>
      </c>
      <c r="H878" s="6" t="n">
        <v>-21.25</v>
      </c>
      <c r="J878" s="22" t="n">
        <f aca="false">SUM(H878:I878)+J877</f>
        <v>3209.31</v>
      </c>
      <c r="K878" s="0" t="n">
        <f aca="false">IF(E878="KROGER",H878+G878,0)+IF(E878="ALBERTSON'S",H878+G878,0)</f>
        <v>0</v>
      </c>
    </row>
    <row r="879" customFormat="false" ht="13.5" hidden="false" customHeight="false" outlineLevel="0" collapsed="false">
      <c r="A879" s="1" t="n">
        <v>1</v>
      </c>
      <c r="C879" s="2" t="n">
        <v>36520</v>
      </c>
      <c r="E879" s="4" t="s">
        <v>398</v>
      </c>
      <c r="H879" s="6" t="n">
        <v>-20.78</v>
      </c>
      <c r="J879" s="22" t="n">
        <f aca="false">SUM(H879:I879)+J878</f>
        <v>3188.53</v>
      </c>
      <c r="K879" s="0" t="n">
        <f aca="false">IF(E879="KROGER",H879+G879,0)+IF(E879="ALBERTSON'S",H879+G879,0)</f>
        <v>0</v>
      </c>
    </row>
    <row r="880" customFormat="false" ht="13.5" hidden="false" customHeight="false" outlineLevel="0" collapsed="false">
      <c r="A880" s="1" t="n">
        <v>1</v>
      </c>
      <c r="C880" s="2" t="n">
        <v>36521</v>
      </c>
      <c r="E880" s="4" t="s">
        <v>399</v>
      </c>
      <c r="H880" s="6" t="n">
        <v>-75.14</v>
      </c>
      <c r="J880" s="22" t="n">
        <f aca="false">SUM(H880:I880)+J879</f>
        <v>3113.39</v>
      </c>
      <c r="K880" s="0" t="n">
        <f aca="false">IF(E880="KROGER",H880+G880,0)+IF(E880="ALBERTSON'S",H880+G880,0)</f>
        <v>0</v>
      </c>
    </row>
    <row r="881" customFormat="false" ht="13.5" hidden="false" customHeight="false" outlineLevel="0" collapsed="false">
      <c r="A881" s="1" t="n">
        <v>1</v>
      </c>
      <c r="C881" s="2" t="n">
        <v>36521</v>
      </c>
      <c r="E881" s="4" t="s">
        <v>0</v>
      </c>
      <c r="H881" s="6" t="n">
        <v>-69.31</v>
      </c>
      <c r="J881" s="22" t="n">
        <f aca="false">SUM(H881:I881)+J880</f>
        <v>3044.08</v>
      </c>
      <c r="K881" s="0" t="n">
        <f aca="false">IF(E881="KROGER",H881+G881,0)+IF(E881="ALBERTSON'S",H881+G881,0)</f>
        <v>-69.31</v>
      </c>
    </row>
    <row r="882" customFormat="false" ht="13.5" hidden="false" customHeight="false" outlineLevel="0" collapsed="false">
      <c r="A882" s="1" t="n">
        <v>1</v>
      </c>
      <c r="C882" s="2" t="n">
        <v>36521</v>
      </c>
      <c r="E882" s="4" t="s">
        <v>329</v>
      </c>
      <c r="H882" s="6" t="n">
        <v>-35.84</v>
      </c>
      <c r="J882" s="22" t="n">
        <f aca="false">SUM(H882:I882)+J881</f>
        <v>3008.24</v>
      </c>
      <c r="K882" s="0" t="n">
        <f aca="false">IF(E882="KROGER",H882+G882,0)+IF(E882="ALBERTSON'S",H882+G882,0)</f>
        <v>0</v>
      </c>
    </row>
    <row r="883" customFormat="false" ht="13.5" hidden="false" customHeight="false" outlineLevel="0" collapsed="false">
      <c r="A883" s="1" t="n">
        <v>1</v>
      </c>
      <c r="C883" s="2" t="n">
        <v>36522</v>
      </c>
      <c r="E883" s="4" t="s">
        <v>18</v>
      </c>
      <c r="H883" s="6" t="n">
        <v>-111.67</v>
      </c>
      <c r="J883" s="22" t="n">
        <f aca="false">SUM(H883:I883)+J882</f>
        <v>2896.57</v>
      </c>
      <c r="K883" s="0" t="n">
        <f aca="false">IF(E883="KROGER",H883+G883,0)+IF(E883="ALBERTSON'S",H883+G883,0)</f>
        <v>0</v>
      </c>
    </row>
    <row r="884" customFormat="false" ht="13.5" hidden="false" customHeight="false" outlineLevel="0" collapsed="false">
      <c r="A884" s="1" t="n">
        <v>1</v>
      </c>
      <c r="C884" s="2" t="n">
        <v>36523</v>
      </c>
      <c r="D884" s="3" t="n">
        <v>1927</v>
      </c>
      <c r="E884" s="4" t="s">
        <v>275</v>
      </c>
      <c r="H884" s="6" t="n">
        <v>-14.95</v>
      </c>
      <c r="J884" s="22" t="n">
        <f aca="false">SUM(H884:I884)+J883</f>
        <v>2881.62</v>
      </c>
      <c r="K884" s="0" t="n">
        <f aca="false">IF(E884="KROGER",H884+G884,0)+IF(E884="ALBERTSON'S",H884+G884,0)</f>
        <v>0</v>
      </c>
    </row>
    <row r="885" customFormat="false" ht="13.5" hidden="false" customHeight="false" outlineLevel="0" collapsed="false">
      <c r="A885" s="1" t="n">
        <v>1</v>
      </c>
      <c r="C885" s="2" t="n">
        <v>36523</v>
      </c>
      <c r="E885" s="4" t="s">
        <v>0</v>
      </c>
      <c r="G885" s="5" t="n">
        <v>30</v>
      </c>
      <c r="H885" s="6" t="n">
        <v>-66.64</v>
      </c>
      <c r="J885" s="22" t="n">
        <f aca="false">SUM(H885:I885)+J884</f>
        <v>2814.98</v>
      </c>
      <c r="K885" s="0" t="n">
        <f aca="false">IF(E885="KROGER",H885+G885,0)+IF(E885="ALBERTSON'S",H885+G885,0)</f>
        <v>-36.64</v>
      </c>
    </row>
    <row r="886" customFormat="false" ht="13.5" hidden="false" customHeight="false" outlineLevel="0" collapsed="false">
      <c r="A886" s="1" t="n">
        <v>1</v>
      </c>
      <c r="C886" s="2" t="n">
        <v>36523</v>
      </c>
      <c r="E886" s="4" t="s">
        <v>400</v>
      </c>
      <c r="H886" s="6" t="n">
        <v>-30.3</v>
      </c>
      <c r="J886" s="22" t="n">
        <f aca="false">SUM(H886:I886)+J885</f>
        <v>2784.68</v>
      </c>
      <c r="K886" s="0" t="n">
        <f aca="false">IF(E886="KROGER",H886+G886,0)+IF(E886="ALBERTSON'S",H886+G886,0)</f>
        <v>0</v>
      </c>
    </row>
    <row r="887" customFormat="false" ht="13.5" hidden="false" customHeight="false" outlineLevel="0" collapsed="false">
      <c r="A887" s="1" t="n">
        <v>1</v>
      </c>
      <c r="C887" s="2" t="n">
        <v>36524</v>
      </c>
      <c r="E887" s="4" t="s">
        <v>93</v>
      </c>
      <c r="H887" s="6" t="n">
        <v>-300</v>
      </c>
      <c r="J887" s="22" t="n">
        <f aca="false">SUM(H887:I887)+J886</f>
        <v>2484.68</v>
      </c>
      <c r="K887" s="0" t="n">
        <f aca="false">IF(E887="KROGER",H887+G887,0)+IF(E887="ALBERTSON'S",H887+G887,0)</f>
        <v>0</v>
      </c>
    </row>
    <row r="888" customFormat="false" ht="13.5" hidden="false" customHeight="false" outlineLevel="0" collapsed="false">
      <c r="A888" s="1" t="n">
        <v>1</v>
      </c>
      <c r="C888" s="2" t="n">
        <v>36524</v>
      </c>
      <c r="E888" s="4" t="s">
        <v>0</v>
      </c>
      <c r="G888" s="5" t="n">
        <v>25</v>
      </c>
      <c r="H888" s="6" t="n">
        <v>-98.29</v>
      </c>
      <c r="J888" s="22" t="n">
        <f aca="false">SUM(H888:I888)+J887</f>
        <v>2386.39</v>
      </c>
      <c r="K888" s="0" t="n">
        <f aca="false">IF(E888="KROGER",H888+G888,0)+IF(E888="ALBERTSON'S",H888+G888,0)</f>
        <v>-73.29</v>
      </c>
    </row>
    <row r="889" customFormat="false" ht="13.5" hidden="false" customHeight="false" outlineLevel="0" collapsed="false">
      <c r="A889" s="1" t="n">
        <v>1</v>
      </c>
      <c r="C889" s="2" t="n">
        <v>36524</v>
      </c>
      <c r="E889" s="4" t="s">
        <v>105</v>
      </c>
      <c r="H889" s="6" t="n">
        <v>-20.07</v>
      </c>
      <c r="J889" s="22" t="n">
        <f aca="false">SUM(H889:I889)+J888</f>
        <v>2366.32</v>
      </c>
      <c r="K889" s="0" t="n">
        <f aca="false">IF(E889="KROGER",H889+G889,0)+IF(E889="ALBERTSON'S",H889+G889,0)</f>
        <v>0</v>
      </c>
    </row>
    <row r="890" customFormat="false" ht="13.5" hidden="false" customHeight="false" outlineLevel="0" collapsed="false">
      <c r="A890" s="1" t="n">
        <v>1</v>
      </c>
      <c r="C890" s="2" t="n">
        <v>36524</v>
      </c>
      <c r="E890" s="4" t="s">
        <v>401</v>
      </c>
      <c r="I890" s="6" t="n">
        <v>7062.72</v>
      </c>
      <c r="J890" s="22" t="n">
        <f aca="false">SUM(H890:I890)+J889</f>
        <v>9429.04</v>
      </c>
      <c r="K890" s="0" t="n">
        <f aca="false">IF(E890="KROGER",H890+G890,0)+IF(E890="ALBERTSON'S",H890+G890,0)</f>
        <v>0</v>
      </c>
    </row>
    <row r="891" customFormat="false" ht="13.5" hidden="false" customHeight="false" outlineLevel="0" collapsed="false">
      <c r="A891" s="1" t="n">
        <v>1</v>
      </c>
      <c r="C891" s="2" t="n">
        <v>36524</v>
      </c>
      <c r="E891" s="4" t="s">
        <v>402</v>
      </c>
      <c r="I891" s="6" t="n">
        <v>1072</v>
      </c>
      <c r="J891" s="22" t="n">
        <f aca="false">SUM(H891:I891)+J890</f>
        <v>10501.04</v>
      </c>
      <c r="K891" s="0" t="n">
        <f aca="false">IF(E891="KROGER",H891+G891,0)+IF(E891="ALBERTSON'S",H891+G891,0)</f>
        <v>0</v>
      </c>
    </row>
    <row r="892" customFormat="false" ht="13.5" hidden="false" customHeight="false" outlineLevel="0" collapsed="false">
      <c r="A892" s="1" t="n">
        <v>1</v>
      </c>
      <c r="C892" s="2" t="n">
        <v>36524</v>
      </c>
      <c r="E892" s="4" t="s">
        <v>36</v>
      </c>
      <c r="I892" s="6" t="n">
        <v>3816.36</v>
      </c>
      <c r="J892" s="22" t="n">
        <f aca="false">SUM(H892:I892)+J891</f>
        <v>14317.4</v>
      </c>
      <c r="K892" s="0" t="n">
        <f aca="false">IF(E892="KROGER",H892+G892,0)+IF(E892="ALBERTSON'S",H892+G892,0)</f>
        <v>0</v>
      </c>
    </row>
    <row r="893" customFormat="false" ht="13.5" hidden="false" customHeight="false" outlineLevel="0" collapsed="false">
      <c r="A893" s="1" t="n">
        <v>1</v>
      </c>
      <c r="C893" s="2" t="n">
        <v>36525</v>
      </c>
      <c r="E893" s="4" t="s">
        <v>0</v>
      </c>
      <c r="H893" s="6" t="n">
        <v>-50.76</v>
      </c>
      <c r="J893" s="22" t="n">
        <f aca="false">SUM(H893:I893)+J892</f>
        <v>14266.64</v>
      </c>
      <c r="K893" s="0" t="n">
        <f aca="false">IF(E893="KROGER",H893+G893,0)+IF(E893="ALBERTSON'S",H893+G893,0)</f>
        <v>-50.76</v>
      </c>
    </row>
    <row r="894" customFormat="false" ht="13.5" hidden="false" customHeight="false" outlineLevel="0" collapsed="false">
      <c r="A894" s="1" t="n">
        <v>1</v>
      </c>
      <c r="C894" s="2" t="n">
        <v>36526</v>
      </c>
      <c r="D894" s="2" t="s">
        <v>403</v>
      </c>
      <c r="E894" s="4" t="s">
        <v>19</v>
      </c>
      <c r="H894" s="6" t="n">
        <v>-1233.31</v>
      </c>
      <c r="J894" s="22" t="n">
        <f aca="false">SUM(H894:I894)+J893</f>
        <v>13033.33</v>
      </c>
      <c r="K894" s="0" t="n">
        <f aca="false">IF(E894="KROGER",H894+G894,0)+IF(E894="ALBERTSON'S",H894+G894,0)</f>
        <v>0</v>
      </c>
    </row>
    <row r="895" customFormat="false" ht="13.5" hidden="false" customHeight="false" outlineLevel="0" collapsed="false">
      <c r="A895" s="1" t="n">
        <v>1</v>
      </c>
      <c r="C895" s="2" t="n">
        <v>36526</v>
      </c>
      <c r="D895" s="2" t="s">
        <v>403</v>
      </c>
      <c r="E895" s="4" t="s">
        <v>61</v>
      </c>
      <c r="H895" s="6" t="n">
        <v>-266.5</v>
      </c>
      <c r="J895" s="22" t="n">
        <f aca="false">SUM(H895:I895)+J894</f>
        <v>12766.83</v>
      </c>
      <c r="K895" s="0" t="n">
        <f aca="false">IF(E895="KROGER",H895+G895,0)+IF(E895="ALBERTSON'S",H895+G895,0)</f>
        <v>0</v>
      </c>
    </row>
    <row r="896" customFormat="false" ht="13.5" hidden="false" customHeight="false" outlineLevel="0" collapsed="false">
      <c r="A896" s="1" t="n">
        <v>1</v>
      </c>
      <c r="C896" s="2" t="n">
        <v>36527</v>
      </c>
      <c r="E896" s="4" t="s">
        <v>0</v>
      </c>
      <c r="H896" s="6" t="n">
        <v>-43.16</v>
      </c>
      <c r="J896" s="22" t="n">
        <f aca="false">SUM(H896:I896)+J895</f>
        <v>12723.67</v>
      </c>
      <c r="K896" s="0" t="n">
        <f aca="false">IF(E896="KROGER",H896+G896,0)+IF(E896="ALBERTSON'S",H896+G896,0)</f>
        <v>-43.16</v>
      </c>
    </row>
    <row r="897" customFormat="false" ht="13.5" hidden="false" customHeight="false" outlineLevel="0" collapsed="false">
      <c r="A897" s="1" t="n">
        <v>1</v>
      </c>
      <c r="C897" s="2" t="n">
        <v>36529</v>
      </c>
      <c r="D897" s="3" t="n">
        <v>1929</v>
      </c>
      <c r="E897" s="4" t="s">
        <v>404</v>
      </c>
      <c r="H897" s="6" t="n">
        <v>-245.48</v>
      </c>
      <c r="J897" s="22" t="n">
        <f aca="false">SUM(H897:I897)+J896</f>
        <v>12478.19</v>
      </c>
      <c r="K897" s="0" t="n">
        <f aca="false">IF(E897="KROGER",H897+G897,0)+IF(E897="ALBERTSON'S",H897+G897,0)</f>
        <v>0</v>
      </c>
    </row>
    <row r="898" customFormat="false" ht="13.5" hidden="false" customHeight="false" outlineLevel="0" collapsed="false">
      <c r="A898" s="1" t="n">
        <v>1</v>
      </c>
      <c r="C898" s="2" t="n">
        <v>36529</v>
      </c>
      <c r="E898" s="4" t="s">
        <v>0</v>
      </c>
      <c r="H898" s="6" t="n">
        <v>-42.77</v>
      </c>
      <c r="J898" s="22" t="n">
        <f aca="false">SUM(H898:I898)+J897</f>
        <v>12435.42</v>
      </c>
      <c r="K898" s="0" t="n">
        <f aca="false">IF(E898="KROGER",H898+G898,0)+IF(E898="ALBERTSON'S",H898+G898,0)</f>
        <v>-42.77</v>
      </c>
    </row>
    <row r="899" customFormat="false" ht="13.5" hidden="false" customHeight="false" outlineLevel="0" collapsed="false">
      <c r="A899" s="1" t="n">
        <v>1</v>
      </c>
      <c r="C899" s="2" t="n">
        <v>36530</v>
      </c>
      <c r="D899" s="3" t="n">
        <v>1930</v>
      </c>
      <c r="E899" s="4" t="s">
        <v>405</v>
      </c>
      <c r="H899" s="6" t="n">
        <v>-133.76</v>
      </c>
      <c r="J899" s="22" t="n">
        <f aca="false">SUM(H899:I899)+J898</f>
        <v>12301.66</v>
      </c>
      <c r="K899" s="0" t="n">
        <f aca="false">IF(E899="KROGER",H899+G899,0)+IF(E899="ALBERTSON'S",H899+G899,0)</f>
        <v>0</v>
      </c>
    </row>
    <row r="900" customFormat="false" ht="13.5" hidden="false" customHeight="false" outlineLevel="0" collapsed="false">
      <c r="A900" s="1" t="n">
        <v>1</v>
      </c>
      <c r="C900" s="2" t="n">
        <v>36530</v>
      </c>
      <c r="E900" s="4" t="s">
        <v>0</v>
      </c>
      <c r="H900" s="6" t="n">
        <v>-67.13</v>
      </c>
      <c r="J900" s="22" t="n">
        <f aca="false">SUM(H900:I900)+J899</f>
        <v>12234.53</v>
      </c>
      <c r="K900" s="0" t="n">
        <f aca="false">IF(E900="KROGER",H900+G900,0)+IF(E900="ALBERTSON'S",H900+G900,0)</f>
        <v>-67.13</v>
      </c>
    </row>
    <row r="901" customFormat="false" ht="13.5" hidden="false" customHeight="false" outlineLevel="0" collapsed="false">
      <c r="A901" s="1" t="n">
        <v>1</v>
      </c>
      <c r="C901" s="2" t="n">
        <v>36531</v>
      </c>
      <c r="D901" s="3" t="n">
        <v>1931</v>
      </c>
      <c r="E901" s="4" t="s">
        <v>55</v>
      </c>
      <c r="H901" s="6" t="n">
        <v>-64.65</v>
      </c>
      <c r="J901" s="22" t="n">
        <f aca="false">SUM(H901:I901)+J900</f>
        <v>12169.88</v>
      </c>
      <c r="K901" s="0" t="n">
        <f aca="false">IF(E901="KROGER",H901+G901,0)+IF(E901="ALBERTSON'S",H901+G901,0)</f>
        <v>0</v>
      </c>
    </row>
    <row r="902" customFormat="false" ht="13.5" hidden="false" customHeight="false" outlineLevel="0" collapsed="false">
      <c r="A902" s="1" t="n">
        <v>1</v>
      </c>
      <c r="C902" s="2" t="n">
        <v>36531</v>
      </c>
      <c r="D902" s="3" t="n">
        <v>1932</v>
      </c>
      <c r="E902" s="4" t="s">
        <v>293</v>
      </c>
      <c r="H902" s="6" t="n">
        <v>-55.98</v>
      </c>
      <c r="J902" s="22" t="n">
        <f aca="false">SUM(H902:I902)+J901</f>
        <v>12113.9</v>
      </c>
      <c r="K902" s="0" t="n">
        <f aca="false">IF(E902="KROGER",H902+G902,0)+IF(E902="ALBERTSON'S",H902+G902,0)</f>
        <v>0</v>
      </c>
    </row>
    <row r="903" customFormat="false" ht="13.5" hidden="false" customHeight="false" outlineLevel="0" collapsed="false">
      <c r="A903" s="1" t="n">
        <v>1</v>
      </c>
      <c r="C903" s="2" t="n">
        <v>36532</v>
      </c>
      <c r="E903" s="4" t="s">
        <v>406</v>
      </c>
      <c r="H903" s="6" t="n">
        <v>-32.68</v>
      </c>
      <c r="J903" s="22" t="n">
        <f aca="false">SUM(H903:I903)+J902</f>
        <v>12081.22</v>
      </c>
      <c r="K903" s="0" t="n">
        <f aca="false">IF(E903="KROGER",H903+G903,0)+IF(E903="ALBERTSON'S",H903+G903,0)</f>
        <v>0</v>
      </c>
    </row>
    <row r="904" customFormat="false" ht="13.5" hidden="false" customHeight="false" outlineLevel="0" collapsed="false">
      <c r="A904" s="1" t="n">
        <v>1</v>
      </c>
      <c r="C904" s="2" t="n">
        <v>36532</v>
      </c>
      <c r="E904" s="4" t="s">
        <v>105</v>
      </c>
      <c r="H904" s="6" t="n">
        <v>-21.71</v>
      </c>
      <c r="J904" s="22" t="n">
        <f aca="false">SUM(H904:I904)+J903</f>
        <v>12059.51</v>
      </c>
      <c r="K904" s="0" t="n">
        <f aca="false">IF(E904="KROGER",H904+G904,0)+IF(E904="ALBERTSON'S",H904+G904,0)</f>
        <v>0</v>
      </c>
    </row>
    <row r="905" customFormat="false" ht="13.5" hidden="false" customHeight="false" outlineLevel="0" collapsed="false">
      <c r="A905" s="1" t="n">
        <v>1</v>
      </c>
      <c r="C905" s="2" t="n">
        <v>36533</v>
      </c>
      <c r="D905" s="3" t="n">
        <v>1933</v>
      </c>
      <c r="E905" s="4" t="s">
        <v>14</v>
      </c>
      <c r="H905" s="6" t="n">
        <v>-52.5</v>
      </c>
      <c r="J905" s="22" t="n">
        <f aca="false">SUM(H905:I905)+J904</f>
        <v>12007.01</v>
      </c>
      <c r="K905" s="0" t="n">
        <f aca="false">IF(E905="KROGER",H905+G905,0)+IF(E905="ALBERTSON'S",H905+G905,0)</f>
        <v>0</v>
      </c>
    </row>
    <row r="906" customFormat="false" ht="13.5" hidden="false" customHeight="false" outlineLevel="0" collapsed="false">
      <c r="A906" s="1" t="n">
        <v>1</v>
      </c>
      <c r="C906" s="2" t="n">
        <v>36533</v>
      </c>
      <c r="E906" s="4" t="s">
        <v>407</v>
      </c>
      <c r="H906" s="6" t="n">
        <v>-32.89</v>
      </c>
      <c r="J906" s="22" t="n">
        <f aca="false">SUM(H906:I906)+J905</f>
        <v>11974.12</v>
      </c>
      <c r="K906" s="0" t="n">
        <f aca="false">IF(E906="KROGER",H906+G906,0)+IF(E906="ALBERTSON'S",H906+G906,0)</f>
        <v>0</v>
      </c>
    </row>
    <row r="907" customFormat="false" ht="13.5" hidden="false" customHeight="false" outlineLevel="0" collapsed="false">
      <c r="A907" s="1" t="n">
        <v>1</v>
      </c>
      <c r="C907" s="2" t="n">
        <v>36534</v>
      </c>
      <c r="D907" s="3" t="n">
        <v>1934</v>
      </c>
      <c r="E907" s="4" t="s">
        <v>47</v>
      </c>
      <c r="H907" s="6" t="n">
        <v>-100</v>
      </c>
      <c r="J907" s="22" t="n">
        <f aca="false">SUM(H907:I907)+J906</f>
        <v>11874.12</v>
      </c>
      <c r="K907" s="0" t="n">
        <f aca="false">IF(E907="KROGER",H907+G907,0)+IF(E907="ALBERTSON'S",H907+G907,0)</f>
        <v>0</v>
      </c>
    </row>
    <row r="908" customFormat="false" ht="13.5" hidden="false" customHeight="false" outlineLevel="0" collapsed="false">
      <c r="A908" s="1" t="n">
        <v>1</v>
      </c>
      <c r="C908" s="2" t="n">
        <v>36535</v>
      </c>
      <c r="D908" s="3" t="n">
        <v>1935</v>
      </c>
      <c r="E908" s="4" t="s">
        <v>408</v>
      </c>
      <c r="H908" s="6" t="n">
        <v>-1650.21</v>
      </c>
      <c r="J908" s="22" t="n">
        <f aca="false">SUM(H908:I908)+J907</f>
        <v>10223.91</v>
      </c>
      <c r="K908" s="0" t="n">
        <f aca="false">IF(E908="KROGER",H908+G908,0)+IF(E908="ALBERTSON'S",H908+G908,0)</f>
        <v>0</v>
      </c>
    </row>
    <row r="909" customFormat="false" ht="13.5" hidden="false" customHeight="false" outlineLevel="0" collapsed="false">
      <c r="A909" s="1" t="n">
        <v>1</v>
      </c>
      <c r="C909" s="2" t="n">
        <v>36535</v>
      </c>
      <c r="E909" s="4" t="s">
        <v>0</v>
      </c>
      <c r="G909" s="5" t="n">
        <v>20</v>
      </c>
      <c r="H909" s="6" t="n">
        <v>-60.41</v>
      </c>
      <c r="J909" s="22" t="n">
        <f aca="false">SUM(H909:I909)+J908</f>
        <v>10163.5</v>
      </c>
      <c r="K909" s="0" t="n">
        <f aca="false">IF(E909="KROGER",H909+G909,0)+IF(E909="ALBERTSON'S",H909+G909,0)</f>
        <v>-40.41</v>
      </c>
    </row>
    <row r="910" customFormat="false" ht="13.5" hidden="false" customHeight="false" outlineLevel="0" collapsed="false">
      <c r="A910" s="1" t="n">
        <v>1</v>
      </c>
      <c r="C910" s="2" t="n">
        <v>36536</v>
      </c>
      <c r="D910" s="3" t="n">
        <v>1936</v>
      </c>
      <c r="E910" s="4" t="s">
        <v>409</v>
      </c>
      <c r="H910" s="6" t="n">
        <v>-53.5</v>
      </c>
      <c r="J910" s="22" t="n">
        <f aca="false">SUM(H910:I910)+J909</f>
        <v>10110</v>
      </c>
      <c r="K910" s="0" t="n">
        <f aca="false">IF(E910="KROGER",H910+G910,0)+IF(E910="ALBERTSON'S",H910+G910,0)</f>
        <v>0</v>
      </c>
    </row>
    <row r="911" customFormat="false" ht="13.5" hidden="false" customHeight="false" outlineLevel="0" collapsed="false">
      <c r="A911" s="1" t="n">
        <v>1</v>
      </c>
      <c r="C911" s="2" t="n">
        <v>36536</v>
      </c>
      <c r="D911" s="3" t="n">
        <v>1937</v>
      </c>
      <c r="E911" s="4" t="s">
        <v>410</v>
      </c>
      <c r="H911" s="6" t="n">
        <v>-60</v>
      </c>
      <c r="J911" s="22" t="n">
        <f aca="false">SUM(H911:I911)+J910</f>
        <v>10050</v>
      </c>
      <c r="K911" s="0" t="n">
        <f aca="false">IF(E911="KROGER",H911+G911,0)+IF(E911="ALBERTSON'S",H911+G911,0)</f>
        <v>0</v>
      </c>
    </row>
    <row r="912" customFormat="false" ht="13.5" hidden="false" customHeight="false" outlineLevel="0" collapsed="false">
      <c r="A912" s="1" t="n">
        <v>1</v>
      </c>
      <c r="C912" s="2" t="n">
        <v>36536</v>
      </c>
      <c r="D912" s="3" t="n">
        <v>1938</v>
      </c>
      <c r="E912" s="4" t="s">
        <v>41</v>
      </c>
      <c r="H912" s="6" t="n">
        <v>-150</v>
      </c>
      <c r="J912" s="22" t="n">
        <f aca="false">SUM(H912:I912)+J911</f>
        <v>9900</v>
      </c>
      <c r="K912" s="0" t="n">
        <f aca="false">IF(E912="KROGER",H912+G912,0)+IF(E912="ALBERTSON'S",H912+G912,0)</f>
        <v>0</v>
      </c>
    </row>
    <row r="913" customFormat="false" ht="13.5" hidden="false" customHeight="false" outlineLevel="0" collapsed="false">
      <c r="A913" s="1" t="n">
        <v>1</v>
      </c>
      <c r="C913" s="2" t="n">
        <v>36536</v>
      </c>
      <c r="D913" s="3" t="n">
        <v>1939</v>
      </c>
      <c r="E913" s="4" t="s">
        <v>411</v>
      </c>
      <c r="H913" s="6" t="n">
        <v>-94.12</v>
      </c>
      <c r="J913" s="22" t="n">
        <f aca="false">SUM(H913:I913)+J912</f>
        <v>9805.88</v>
      </c>
      <c r="K913" s="0" t="n">
        <f aca="false">IF(E913="KROGER",H913+G913,0)+IF(E913="ALBERTSON'S",H913+G913,0)</f>
        <v>0</v>
      </c>
    </row>
    <row r="914" customFormat="false" ht="13.5" hidden="false" customHeight="false" outlineLevel="0" collapsed="false">
      <c r="A914" s="1" t="n">
        <v>1</v>
      </c>
      <c r="C914" s="2" t="n">
        <v>36537</v>
      </c>
      <c r="E914" s="4" t="s">
        <v>0</v>
      </c>
      <c r="H914" s="6" t="n">
        <v>-18.43</v>
      </c>
      <c r="J914" s="22" t="n">
        <f aca="false">SUM(H914:I914)+J913</f>
        <v>9787.45</v>
      </c>
      <c r="K914" s="0" t="n">
        <f aca="false">IF(E914="KROGER",H914+G914,0)+IF(E914="ALBERTSON'S",H914+G914,0)</f>
        <v>-18.43</v>
      </c>
    </row>
    <row r="915" customFormat="false" ht="13.5" hidden="false" customHeight="false" outlineLevel="0" collapsed="false">
      <c r="A915" s="1" t="n">
        <v>1</v>
      </c>
      <c r="C915" s="2" t="n">
        <v>36538</v>
      </c>
      <c r="D915" s="3" t="n">
        <v>1942</v>
      </c>
      <c r="E915" s="4" t="s">
        <v>160</v>
      </c>
      <c r="H915" s="6" t="n">
        <v>-93.24</v>
      </c>
      <c r="J915" s="22" t="n">
        <f aca="false">SUM(H915:I915)+J914</f>
        <v>9694.21</v>
      </c>
      <c r="K915" s="0" t="n">
        <f aca="false">IF(E915="KROGER",H915+G915,0)+IF(E915="ALBERTSON'S",H915+G915,0)</f>
        <v>0</v>
      </c>
    </row>
    <row r="916" customFormat="false" ht="13.5" hidden="false" customHeight="false" outlineLevel="0" collapsed="false">
      <c r="A916" s="1" t="n">
        <v>1</v>
      </c>
      <c r="C916" s="2" t="n">
        <v>36538</v>
      </c>
      <c r="D916" s="3" t="n">
        <v>1943</v>
      </c>
      <c r="E916" s="4" t="s">
        <v>0</v>
      </c>
      <c r="H916" s="6" t="n">
        <v>-28.98</v>
      </c>
      <c r="J916" s="22" t="n">
        <f aca="false">SUM(H916:I916)+J915</f>
        <v>9665.23</v>
      </c>
      <c r="K916" s="0" t="n">
        <f aca="false">IF(E916="KROGER",H916+G916,0)+IF(E916="ALBERTSON'S",H916+G916,0)</f>
        <v>-28.98</v>
      </c>
    </row>
    <row r="917" customFormat="false" ht="13.5" hidden="false" customHeight="false" outlineLevel="0" collapsed="false">
      <c r="A917" s="1" t="n">
        <v>1</v>
      </c>
      <c r="C917" s="2" t="n">
        <v>36538</v>
      </c>
      <c r="E917" s="4" t="s">
        <v>412</v>
      </c>
      <c r="H917" s="6" t="n">
        <v>-106.85</v>
      </c>
      <c r="J917" s="22" t="n">
        <f aca="false">SUM(H917:I917)+J916</f>
        <v>9558.38</v>
      </c>
      <c r="K917" s="0" t="n">
        <f aca="false">IF(E917="KROGER",H917+G917,0)+IF(E917="ALBERTSON'S",H917+G917,0)</f>
        <v>0</v>
      </c>
    </row>
    <row r="918" customFormat="false" ht="13.5" hidden="false" customHeight="false" outlineLevel="0" collapsed="false">
      <c r="A918" s="1" t="n">
        <v>1</v>
      </c>
      <c r="C918" s="2" t="n">
        <v>36538</v>
      </c>
      <c r="E918" s="4" t="s">
        <v>413</v>
      </c>
      <c r="H918" s="6" t="n">
        <v>-25.4</v>
      </c>
      <c r="J918" s="22" t="n">
        <f aca="false">SUM(H918:I918)+J917</f>
        <v>9532.98</v>
      </c>
      <c r="K918" s="0" t="n">
        <f aca="false">IF(E918="KROGER",H918+G918,0)+IF(E918="ALBERTSON'S",H918+G918,0)</f>
        <v>0</v>
      </c>
    </row>
    <row r="919" customFormat="false" ht="13.5" hidden="false" customHeight="false" outlineLevel="0" collapsed="false">
      <c r="A919" s="1" t="n">
        <v>1</v>
      </c>
      <c r="C919" s="2" t="n">
        <v>36539</v>
      </c>
      <c r="D919" s="3" t="n">
        <v>1940</v>
      </c>
      <c r="E919" s="4" t="s">
        <v>221</v>
      </c>
      <c r="H919" s="6" t="n">
        <v>-173.25</v>
      </c>
      <c r="J919" s="22" t="n">
        <f aca="false">SUM(H919:I919)+J918</f>
        <v>9359.73</v>
      </c>
      <c r="K919" s="0" t="n">
        <f aca="false">IF(E919="KROGER",H919+G919,0)+IF(E919="ALBERTSON'S",H919+G919,0)</f>
        <v>0</v>
      </c>
    </row>
    <row r="920" customFormat="false" ht="13.5" hidden="false" customHeight="false" outlineLevel="0" collapsed="false">
      <c r="A920" s="1" t="n">
        <v>1</v>
      </c>
      <c r="C920" s="2" t="n">
        <v>36539</v>
      </c>
      <c r="D920" s="3" t="n">
        <v>1941</v>
      </c>
      <c r="E920" s="4" t="s">
        <v>405</v>
      </c>
      <c r="H920" s="6" t="n">
        <v>-45.23</v>
      </c>
      <c r="J920" s="22" t="n">
        <f aca="false">SUM(H920:I920)+J919</f>
        <v>9314.5</v>
      </c>
      <c r="K920" s="0" t="n">
        <f aca="false">IF(E920="KROGER",H920+G920,0)+IF(E920="ALBERTSON'S",H920+G920,0)</f>
        <v>0</v>
      </c>
    </row>
    <row r="921" customFormat="false" ht="13.5" hidden="false" customHeight="false" outlineLevel="0" collapsed="false">
      <c r="A921" s="1" t="n">
        <v>1</v>
      </c>
      <c r="C921" s="2" t="n">
        <v>36539</v>
      </c>
      <c r="E921" s="4" t="s">
        <v>414</v>
      </c>
      <c r="H921" s="6" t="n">
        <v>-72</v>
      </c>
      <c r="J921" s="22" t="n">
        <f aca="false">SUM(H921:I921)+J920</f>
        <v>9242.5</v>
      </c>
      <c r="K921" s="0" t="n">
        <f aca="false">IF(E921="KROGER",H921+G921,0)+IF(E921="ALBERTSON'S",H921+G921,0)</f>
        <v>0</v>
      </c>
    </row>
    <row r="922" customFormat="false" ht="13.5" hidden="false" customHeight="false" outlineLevel="0" collapsed="false">
      <c r="A922" s="1" t="n">
        <v>1</v>
      </c>
      <c r="C922" s="2" t="n">
        <v>36539</v>
      </c>
      <c r="E922" s="4" t="s">
        <v>414</v>
      </c>
      <c r="H922" s="6" t="n">
        <v>-72</v>
      </c>
      <c r="J922" s="22" t="n">
        <f aca="false">SUM(H922:I922)+J921</f>
        <v>9170.5</v>
      </c>
      <c r="K922" s="0" t="n">
        <f aca="false">IF(E922="KROGER",H922+G922,0)+IF(E922="ALBERTSON'S",H922+G922,0)</f>
        <v>0</v>
      </c>
    </row>
    <row r="923" customFormat="false" ht="13.5" hidden="false" customHeight="false" outlineLevel="0" collapsed="false">
      <c r="A923" s="1" t="n">
        <v>1</v>
      </c>
      <c r="C923" s="2" t="n">
        <v>36539</v>
      </c>
      <c r="E923" s="4" t="s">
        <v>415</v>
      </c>
      <c r="H923" s="6" t="n">
        <v>-54.15</v>
      </c>
      <c r="J923" s="22" t="n">
        <f aca="false">SUM(H923:I923)+J922</f>
        <v>9116.35</v>
      </c>
      <c r="K923" s="0" t="n">
        <f aca="false">IF(E923="KROGER",H923+G923,0)+IF(E923="ALBERTSON'S",H923+G923,0)</f>
        <v>0</v>
      </c>
    </row>
    <row r="924" customFormat="false" ht="13.5" hidden="false" customHeight="false" outlineLevel="0" collapsed="false">
      <c r="A924" s="1" t="n">
        <v>1</v>
      </c>
      <c r="C924" s="2" t="n">
        <v>36539</v>
      </c>
      <c r="E924" s="4" t="s">
        <v>414</v>
      </c>
      <c r="H924" s="6" t="n">
        <v>-49</v>
      </c>
      <c r="J924" s="22" t="n">
        <f aca="false">SUM(H924:I924)+J923</f>
        <v>9067.35</v>
      </c>
      <c r="K924" s="0" t="n">
        <f aca="false">IF(E924="KROGER",H924+G924,0)+IF(E924="ALBERTSON'S",H924+G924,0)</f>
        <v>0</v>
      </c>
    </row>
    <row r="925" customFormat="false" ht="13.5" hidden="false" customHeight="false" outlineLevel="0" collapsed="false">
      <c r="A925" s="1" t="n">
        <v>1</v>
      </c>
      <c r="C925" s="2" t="n">
        <v>36539</v>
      </c>
      <c r="E925" s="4" t="s">
        <v>416</v>
      </c>
      <c r="H925" s="6" t="n">
        <v>-36.37</v>
      </c>
      <c r="J925" s="22" t="n">
        <f aca="false">SUM(H925:I925)+J924</f>
        <v>9030.98</v>
      </c>
      <c r="K925" s="0" t="n">
        <f aca="false">IF(E925="KROGER",H925+G925,0)+IF(E925="ALBERTSON'S",H925+G925,0)</f>
        <v>0</v>
      </c>
    </row>
    <row r="926" customFormat="false" ht="13.5" hidden="false" customHeight="false" outlineLevel="0" collapsed="false">
      <c r="A926" s="1" t="n">
        <v>1</v>
      </c>
      <c r="C926" s="2" t="n">
        <v>36539</v>
      </c>
      <c r="E926" s="4" t="s">
        <v>417</v>
      </c>
      <c r="H926" s="6" t="n">
        <v>-10.9</v>
      </c>
      <c r="J926" s="22" t="n">
        <f aca="false">SUM(H926:I926)+J925</f>
        <v>9020.08</v>
      </c>
      <c r="K926" s="0" t="n">
        <f aca="false">IF(E926="KROGER",H926+G926,0)+IF(E926="ALBERTSON'S",H926+G926,0)</f>
        <v>0</v>
      </c>
    </row>
    <row r="927" customFormat="false" ht="13.5" hidden="false" customHeight="false" outlineLevel="0" collapsed="false">
      <c r="A927" s="1" t="n">
        <v>1</v>
      </c>
      <c r="C927" s="2" t="n">
        <v>36540</v>
      </c>
      <c r="D927" s="2" t="s">
        <v>418</v>
      </c>
      <c r="E927" s="4" t="s">
        <v>85</v>
      </c>
      <c r="H927" s="6" t="n">
        <v>-584.27</v>
      </c>
      <c r="J927" s="22" t="n">
        <f aca="false">SUM(H927:I927)+J926</f>
        <v>8435.81</v>
      </c>
      <c r="K927" s="0" t="n">
        <f aca="false">IF(E927="KROGER",H927+G927,0)+IF(E927="ALBERTSON'S",H927+G927,0)</f>
        <v>0</v>
      </c>
    </row>
    <row r="928" customFormat="false" ht="13.5" hidden="false" customHeight="false" outlineLevel="0" collapsed="false">
      <c r="A928" s="1" t="n">
        <v>1</v>
      </c>
      <c r="C928" s="2" t="n">
        <v>36540</v>
      </c>
      <c r="D928" s="2" t="s">
        <v>418</v>
      </c>
      <c r="E928" s="4" t="s">
        <v>177</v>
      </c>
      <c r="H928" s="6" t="n">
        <v>-160</v>
      </c>
      <c r="J928" s="22" t="n">
        <f aca="false">SUM(H928:I928)+J927</f>
        <v>8275.81</v>
      </c>
      <c r="K928" s="0" t="n">
        <f aca="false">IF(E928="KROGER",H928+G928,0)+IF(E928="ALBERTSON'S",H928+G928,0)</f>
        <v>0</v>
      </c>
    </row>
    <row r="929" customFormat="false" ht="13.5" hidden="false" customHeight="false" outlineLevel="0" collapsed="false">
      <c r="A929" s="1" t="n">
        <v>1</v>
      </c>
      <c r="C929" s="2" t="n">
        <v>36540</v>
      </c>
      <c r="D929" s="2" t="s">
        <v>418</v>
      </c>
      <c r="E929" s="4" t="s">
        <v>177</v>
      </c>
      <c r="H929" s="6" t="n">
        <v>-160</v>
      </c>
      <c r="J929" s="22" t="n">
        <f aca="false">SUM(H929:I929)+J928</f>
        <v>8115.81</v>
      </c>
      <c r="K929" s="0" t="n">
        <f aca="false">IF(E929="KROGER",H929+G929,0)+IF(E929="ALBERTSON'S",H929+G929,0)</f>
        <v>0</v>
      </c>
    </row>
    <row r="930" customFormat="false" ht="13.5" hidden="false" customHeight="false" outlineLevel="0" collapsed="false">
      <c r="A930" s="1" t="n">
        <v>1</v>
      </c>
      <c r="C930" s="2" t="n">
        <v>36540</v>
      </c>
      <c r="D930" s="2" t="s">
        <v>418</v>
      </c>
      <c r="E930" s="4" t="s">
        <v>246</v>
      </c>
      <c r="H930" s="6" t="n">
        <v>-100</v>
      </c>
      <c r="J930" s="22" t="n">
        <f aca="false">SUM(H930:I930)+J929</f>
        <v>8015.81</v>
      </c>
      <c r="K930" s="0" t="n">
        <f aca="false">IF(E930="KROGER",H930+G930,0)+IF(E930="ALBERTSON'S",H930+G930,0)</f>
        <v>0</v>
      </c>
    </row>
    <row r="931" customFormat="false" ht="13.5" hidden="false" customHeight="false" outlineLevel="0" collapsed="false">
      <c r="A931" s="1" t="n">
        <v>1</v>
      </c>
      <c r="C931" s="2" t="n">
        <v>36540</v>
      </c>
      <c r="D931" s="2" t="s">
        <v>418</v>
      </c>
      <c r="E931" s="4" t="s">
        <v>16</v>
      </c>
      <c r="H931" s="6" t="n">
        <v>-100</v>
      </c>
      <c r="J931" s="22" t="n">
        <f aca="false">SUM(H931:I931)+J930</f>
        <v>7915.81</v>
      </c>
      <c r="K931" s="0" t="n">
        <f aca="false">IF(E931="KROGER",H931+G931,0)+IF(E931="ALBERTSON'S",H931+G931,0)</f>
        <v>0</v>
      </c>
    </row>
    <row r="932" customFormat="false" ht="13.5" hidden="false" customHeight="false" outlineLevel="0" collapsed="false">
      <c r="A932" s="1" t="n">
        <v>1</v>
      </c>
      <c r="C932" s="2" t="n">
        <v>36540</v>
      </c>
      <c r="D932" s="2" t="s">
        <v>418</v>
      </c>
      <c r="E932" s="4" t="s">
        <v>247</v>
      </c>
      <c r="H932" s="6" t="n">
        <v>-39.96</v>
      </c>
      <c r="J932" s="22" t="n">
        <f aca="false">SUM(H932:I932)+J931</f>
        <v>7875.85</v>
      </c>
      <c r="K932" s="0" t="n">
        <f aca="false">IF(E932="KROGER",H932+G932,0)+IF(E932="ALBERTSON'S",H932+G932,0)</f>
        <v>0</v>
      </c>
    </row>
    <row r="933" customFormat="false" ht="13.5" hidden="false" customHeight="false" outlineLevel="0" collapsed="false">
      <c r="A933" s="1" t="n">
        <v>1</v>
      </c>
      <c r="C933" s="2" t="n">
        <v>36540</v>
      </c>
      <c r="D933" s="2" t="s">
        <v>418</v>
      </c>
      <c r="E933" s="4" t="s">
        <v>248</v>
      </c>
      <c r="H933" s="6" t="n">
        <v>-12.72</v>
      </c>
      <c r="J933" s="22" t="n">
        <f aca="false">SUM(H933:I933)+J932</f>
        <v>7863.13</v>
      </c>
      <c r="K933" s="0" t="n">
        <f aca="false">IF(E933="KROGER",H933+G933,0)+IF(E933="ALBERTSON'S",H933+G933,0)</f>
        <v>0</v>
      </c>
    </row>
    <row r="934" customFormat="false" ht="13.5" hidden="false" customHeight="false" outlineLevel="0" collapsed="false">
      <c r="A934" s="1" t="n">
        <v>1</v>
      </c>
      <c r="C934" s="2" t="n">
        <v>36540</v>
      </c>
      <c r="E934" s="4" t="s">
        <v>329</v>
      </c>
      <c r="H934" s="6" t="n">
        <v>-110.89</v>
      </c>
      <c r="J934" s="22" t="n">
        <f aca="false">SUM(H934:I934)+J933</f>
        <v>7752.24</v>
      </c>
      <c r="K934" s="0" t="n">
        <f aca="false">IF(E934="KROGER",H934+G934,0)+IF(E934="ALBERTSON'S",H934+G934,0)</f>
        <v>0</v>
      </c>
    </row>
    <row r="935" customFormat="false" ht="13.5" hidden="false" customHeight="false" outlineLevel="0" collapsed="false">
      <c r="A935" s="1" t="n">
        <v>1</v>
      </c>
      <c r="C935" s="2" t="n">
        <v>36540</v>
      </c>
      <c r="E935" s="4" t="s">
        <v>36</v>
      </c>
      <c r="I935" s="6" t="n">
        <v>3450</v>
      </c>
      <c r="J935" s="22" t="n">
        <f aca="false">SUM(H935:I935)+J934</f>
        <v>11202.24</v>
      </c>
      <c r="K935" s="0" t="n">
        <f aca="false">IF(E935="KROGER",H935+G935,0)+IF(E935="ALBERTSON'S",H935+G935,0)</f>
        <v>0</v>
      </c>
    </row>
    <row r="936" customFormat="false" ht="13.5" hidden="false" customHeight="false" outlineLevel="0" collapsed="false">
      <c r="A936" s="1" t="n">
        <v>1</v>
      </c>
      <c r="C936" s="2" t="n">
        <v>36541</v>
      </c>
      <c r="D936" s="3" t="n">
        <v>1944</v>
      </c>
      <c r="E936" s="4" t="s">
        <v>47</v>
      </c>
      <c r="H936" s="6" t="n">
        <v>-35</v>
      </c>
      <c r="J936" s="22" t="n">
        <f aca="false">SUM(H936:I936)+J935</f>
        <v>11167.24</v>
      </c>
      <c r="K936" s="0" t="n">
        <f aca="false">IF(E936="KROGER",H936+G936,0)+IF(E936="ALBERTSON'S",H936+G936,0)</f>
        <v>0</v>
      </c>
    </row>
    <row r="937" customFormat="false" ht="13.5" hidden="false" customHeight="false" outlineLevel="0" collapsed="false">
      <c r="A937" s="1" t="n">
        <v>1</v>
      </c>
      <c r="C937" s="2" t="n">
        <v>36541</v>
      </c>
      <c r="E937" s="4" t="s">
        <v>222</v>
      </c>
      <c r="H937" s="6" t="n">
        <v>-117</v>
      </c>
      <c r="J937" s="22" t="n">
        <f aca="false">SUM(H937:I937)+J936</f>
        <v>11050.24</v>
      </c>
      <c r="K937" s="0" t="n">
        <f aca="false">IF(E937="KROGER",H937+G937,0)+IF(E937="ALBERTSON'S",H937+G937,0)</f>
        <v>0</v>
      </c>
    </row>
    <row r="938" customFormat="false" ht="13.5" hidden="false" customHeight="false" outlineLevel="0" collapsed="false">
      <c r="A938" s="1" t="n">
        <v>1</v>
      </c>
      <c r="C938" s="2" t="n">
        <v>36542</v>
      </c>
      <c r="E938" s="4" t="s">
        <v>167</v>
      </c>
      <c r="H938" s="6" t="n">
        <v>-106.07</v>
      </c>
      <c r="J938" s="22" t="n">
        <f aca="false">SUM(H938:I938)+J937</f>
        <v>10944.17</v>
      </c>
      <c r="K938" s="0" t="n">
        <f aca="false">IF(E938="KROGER",H938+G938,0)+IF(E938="ALBERTSON'S",H938+G938,0)</f>
        <v>0</v>
      </c>
    </row>
    <row r="939" customFormat="false" ht="13.5" hidden="false" customHeight="false" outlineLevel="0" collapsed="false">
      <c r="A939" s="1" t="n">
        <v>1</v>
      </c>
      <c r="C939" s="2" t="n">
        <v>36543</v>
      </c>
      <c r="D939" s="3" t="n">
        <v>1945</v>
      </c>
      <c r="E939" s="4" t="s">
        <v>419</v>
      </c>
      <c r="H939" s="6" t="n">
        <v>-6.2</v>
      </c>
      <c r="J939" s="22" t="n">
        <f aca="false">SUM(H939:I939)+J938</f>
        <v>10937.97</v>
      </c>
      <c r="K939" s="0" t="n">
        <f aca="false">IF(E939="KROGER",H939+G939,0)+IF(E939="ALBERTSON'S",H939+G939,0)</f>
        <v>0</v>
      </c>
    </row>
    <row r="940" customFormat="false" ht="13.5" hidden="false" customHeight="false" outlineLevel="0" collapsed="false">
      <c r="A940" s="1" t="n">
        <v>1</v>
      </c>
      <c r="C940" s="2" t="n">
        <v>36543</v>
      </c>
      <c r="D940" s="3" t="n">
        <v>1946</v>
      </c>
      <c r="E940" s="4" t="s">
        <v>420</v>
      </c>
      <c r="H940" s="6" t="n">
        <v>-156.96</v>
      </c>
      <c r="J940" s="22" t="n">
        <f aca="false">SUM(H940:I940)+J939</f>
        <v>10781.01</v>
      </c>
      <c r="K940" s="0" t="n">
        <f aca="false">IF(E940="KROGER",H940+G940,0)+IF(E940="ALBERTSON'S",H940+G940,0)</f>
        <v>0</v>
      </c>
    </row>
    <row r="941" customFormat="false" ht="13.5" hidden="false" customHeight="false" outlineLevel="0" collapsed="false">
      <c r="A941" s="1" t="n">
        <v>1</v>
      </c>
      <c r="C941" s="2" t="n">
        <v>36543</v>
      </c>
      <c r="E941" s="4" t="s">
        <v>326</v>
      </c>
      <c r="H941" s="6" t="n">
        <v>-24.39</v>
      </c>
      <c r="J941" s="22" t="n">
        <f aca="false">SUM(H941:I941)+J940</f>
        <v>10756.62</v>
      </c>
      <c r="K941" s="0" t="n">
        <f aca="false">IF(E941="KROGER",H941+G941,0)+IF(E941="ALBERTSON'S",H941+G941,0)</f>
        <v>-24.39</v>
      </c>
    </row>
    <row r="942" customFormat="false" ht="13.5" hidden="false" customHeight="false" outlineLevel="0" collapsed="false">
      <c r="A942" s="1" t="n">
        <v>1</v>
      </c>
      <c r="C942" s="2" t="n">
        <v>36544</v>
      </c>
      <c r="D942" s="3" t="n">
        <v>1947</v>
      </c>
      <c r="E942" s="4" t="s">
        <v>421</v>
      </c>
      <c r="H942" s="6" t="n">
        <v>-24</v>
      </c>
      <c r="J942" s="22" t="n">
        <f aca="false">SUM(H942:I942)+J941</f>
        <v>10732.62</v>
      </c>
      <c r="K942" s="0" t="n">
        <f aca="false">IF(E942="KROGER",H942+G942,0)+IF(E942="ALBERTSON'S",H942+G942,0)</f>
        <v>0</v>
      </c>
    </row>
    <row r="943" customFormat="false" ht="13.5" hidden="false" customHeight="false" outlineLevel="0" collapsed="false">
      <c r="A943" s="1" t="n">
        <v>1</v>
      </c>
      <c r="C943" s="2" t="n">
        <v>36544</v>
      </c>
      <c r="D943" s="3" t="n">
        <v>1948</v>
      </c>
      <c r="E943" s="4" t="s">
        <v>181</v>
      </c>
      <c r="H943" s="6" t="n">
        <v>-8899.71</v>
      </c>
      <c r="J943" s="22" t="n">
        <f aca="false">SUM(H943:I943)+J942</f>
        <v>1832.91</v>
      </c>
      <c r="K943" s="0" t="n">
        <f aca="false">IF(E943="KROGER",H943+G943,0)+IF(E943="ALBERTSON'S",H943+G943,0)</f>
        <v>0</v>
      </c>
    </row>
    <row r="944" customFormat="false" ht="13.5" hidden="false" customHeight="false" outlineLevel="0" collapsed="false">
      <c r="A944" s="1" t="n">
        <v>1</v>
      </c>
      <c r="C944" s="2" t="n">
        <v>36544</v>
      </c>
      <c r="E944" s="4" t="s">
        <v>0</v>
      </c>
      <c r="H944" s="6" t="n">
        <v>-50.92</v>
      </c>
      <c r="J944" s="22" t="n">
        <f aca="false">SUM(H944:I944)+J943</f>
        <v>1781.99</v>
      </c>
      <c r="K944" s="0" t="n">
        <f aca="false">IF(E944="KROGER",H944+G944,0)+IF(E944="ALBERTSON'S",H944+G944,0)</f>
        <v>-50.92</v>
      </c>
    </row>
    <row r="945" customFormat="false" ht="13.5" hidden="false" customHeight="false" outlineLevel="0" collapsed="false">
      <c r="A945" s="1" t="n">
        <v>1</v>
      </c>
      <c r="C945" s="2" t="n">
        <v>36544</v>
      </c>
      <c r="E945" s="4" t="s">
        <v>422</v>
      </c>
      <c r="I945" s="6" t="n">
        <v>31503.72</v>
      </c>
      <c r="J945" s="22" t="n">
        <f aca="false">SUM(H945:I945)+J944</f>
        <v>33285.71</v>
      </c>
      <c r="K945" s="0" t="n">
        <f aca="false">IF(E945="KROGER",H945+G945,0)+IF(E945="ALBERTSON'S",H945+G945,0)</f>
        <v>0</v>
      </c>
    </row>
    <row r="946" customFormat="false" ht="13.5" hidden="false" customHeight="false" outlineLevel="0" collapsed="false">
      <c r="A946" s="1" t="n">
        <v>1</v>
      </c>
      <c r="C946" s="2" t="n">
        <v>36545</v>
      </c>
      <c r="D946" s="3" t="n">
        <v>1949</v>
      </c>
      <c r="E946" s="4" t="s">
        <v>423</v>
      </c>
      <c r="H946" s="6" t="n">
        <v>-5513.72</v>
      </c>
      <c r="J946" s="22" t="n">
        <f aca="false">SUM(H946:I946)+J945</f>
        <v>27771.99</v>
      </c>
      <c r="K946" s="0" t="n">
        <f aca="false">IF(E946="KROGER",H946+G946,0)+IF(E946="ALBERTSON'S",H946+G946,0)</f>
        <v>0</v>
      </c>
    </row>
    <row r="947" customFormat="false" ht="13.5" hidden="false" customHeight="false" outlineLevel="0" collapsed="false">
      <c r="A947" s="1" t="n">
        <v>1</v>
      </c>
      <c r="C947" s="2" t="n">
        <v>36546</v>
      </c>
      <c r="D947" s="3" t="n">
        <v>1950</v>
      </c>
      <c r="E947" s="4" t="s">
        <v>424</v>
      </c>
      <c r="H947" s="6" t="n">
        <v>-86</v>
      </c>
      <c r="J947" s="22" t="n">
        <f aca="false">SUM(H947:I947)+J946</f>
        <v>27685.99</v>
      </c>
      <c r="K947" s="0" t="n">
        <f aca="false">IF(E947="KROGER",H947+G947,0)+IF(E947="ALBERTSON'S",H947+G947,0)</f>
        <v>0</v>
      </c>
    </row>
    <row r="948" customFormat="false" ht="13.5" hidden="false" customHeight="false" outlineLevel="0" collapsed="false">
      <c r="A948" s="1" t="n">
        <v>1</v>
      </c>
      <c r="C948" s="2" t="n">
        <v>36546</v>
      </c>
      <c r="D948" s="3" t="n">
        <v>1951</v>
      </c>
      <c r="E948" s="4" t="s">
        <v>404</v>
      </c>
      <c r="H948" s="6" t="n">
        <v>-240.48</v>
      </c>
      <c r="J948" s="22" t="n">
        <f aca="false">SUM(H948:I948)+J947</f>
        <v>27445.51</v>
      </c>
      <c r="K948" s="0" t="n">
        <f aca="false">IF(E948="KROGER",H948+G948,0)+IF(E948="ALBERTSON'S",H948+G948,0)</f>
        <v>0</v>
      </c>
    </row>
    <row r="949" customFormat="false" ht="13.5" hidden="false" customHeight="false" outlineLevel="0" collapsed="false">
      <c r="A949" s="1" t="n">
        <v>1</v>
      </c>
      <c r="C949" s="2" t="n">
        <v>36546</v>
      </c>
      <c r="D949" s="3" t="n">
        <v>1952</v>
      </c>
      <c r="E949" s="4" t="s">
        <v>374</v>
      </c>
      <c r="H949" s="6" t="n">
        <v>-167.5</v>
      </c>
      <c r="J949" s="22" t="n">
        <f aca="false">SUM(H949:I949)+J948</f>
        <v>27278.01</v>
      </c>
      <c r="K949" s="0" t="n">
        <f aca="false">IF(E949="KROGER",H949+G949,0)+IF(E949="ALBERTSON'S",H949+G949,0)</f>
        <v>0</v>
      </c>
    </row>
    <row r="950" customFormat="false" ht="13.5" hidden="false" customHeight="false" outlineLevel="0" collapsed="false">
      <c r="A950" s="1" t="n">
        <v>1</v>
      </c>
      <c r="C950" s="2" t="n">
        <v>36546</v>
      </c>
      <c r="D950" s="3" t="n">
        <v>1953</v>
      </c>
      <c r="E950" s="4" t="s">
        <v>346</v>
      </c>
      <c r="H950" s="6" t="n">
        <v>-3.2</v>
      </c>
      <c r="J950" s="22" t="n">
        <f aca="false">SUM(H950:I950)+J949</f>
        <v>27274.81</v>
      </c>
      <c r="K950" s="0" t="n">
        <f aca="false">IF(E950="KROGER",H950+G950,0)+IF(E950="ALBERTSON'S",H950+G950,0)</f>
        <v>0</v>
      </c>
    </row>
    <row r="951" customFormat="false" ht="13.5" hidden="false" customHeight="false" outlineLevel="0" collapsed="false">
      <c r="A951" s="1" t="n">
        <v>1</v>
      </c>
      <c r="C951" s="2" t="n">
        <v>36546</v>
      </c>
      <c r="D951" s="3" t="n">
        <v>1956</v>
      </c>
      <c r="E951" s="4" t="s">
        <v>88</v>
      </c>
      <c r="H951" s="6" t="n">
        <v>-12000</v>
      </c>
      <c r="J951" s="22" t="n">
        <f aca="false">SUM(H951:I951)+J950</f>
        <v>15274.81</v>
      </c>
      <c r="K951" s="0" t="n">
        <f aca="false">IF(E951="KROGER",H951+G951,0)+IF(E951="ALBERTSON'S",H951+G951,0)</f>
        <v>0</v>
      </c>
    </row>
    <row r="952" customFormat="false" ht="13.5" hidden="false" customHeight="false" outlineLevel="0" collapsed="false">
      <c r="A952" s="1" t="n">
        <v>1</v>
      </c>
      <c r="C952" s="2" t="n">
        <v>36546</v>
      </c>
      <c r="E952" s="4" t="s">
        <v>425</v>
      </c>
      <c r="H952" s="6" t="n">
        <v>-258.71</v>
      </c>
      <c r="J952" s="22" t="n">
        <f aca="false">SUM(H952:I952)+J951</f>
        <v>15016.1</v>
      </c>
      <c r="K952" s="0" t="n">
        <f aca="false">IF(E952="KROGER",H952+G952,0)+IF(E952="ALBERTSON'S",H952+G952,0)</f>
        <v>0</v>
      </c>
    </row>
    <row r="953" customFormat="false" ht="13.5" hidden="false" customHeight="false" outlineLevel="0" collapsed="false">
      <c r="A953" s="1" t="n">
        <v>1</v>
      </c>
      <c r="C953" s="2" t="n">
        <v>36546</v>
      </c>
      <c r="E953" s="4" t="s">
        <v>426</v>
      </c>
      <c r="H953" s="6" t="n">
        <v>-79</v>
      </c>
      <c r="J953" s="22" t="n">
        <f aca="false">SUM(H953:I953)+J952</f>
        <v>14937.1</v>
      </c>
      <c r="K953" s="0" t="n">
        <f aca="false">IF(E953="KROGER",H953+G953,0)+IF(E953="ALBERTSON'S",H953+G953,0)</f>
        <v>0</v>
      </c>
    </row>
    <row r="954" customFormat="false" ht="13.5" hidden="false" customHeight="false" outlineLevel="0" collapsed="false">
      <c r="A954" s="1" t="n">
        <v>1</v>
      </c>
      <c r="C954" s="2" t="n">
        <v>36546</v>
      </c>
      <c r="E954" s="4" t="s">
        <v>329</v>
      </c>
      <c r="H954" s="6" t="n">
        <v>-63.2</v>
      </c>
      <c r="J954" s="22" t="n">
        <f aca="false">SUM(H954:I954)+J953</f>
        <v>14873.9</v>
      </c>
      <c r="K954" s="0" t="n">
        <f aca="false">IF(E954="KROGER",H954+G954,0)+IF(E954="ALBERTSON'S",H954+G954,0)</f>
        <v>0</v>
      </c>
    </row>
    <row r="955" customFormat="false" ht="13.5" hidden="false" customHeight="false" outlineLevel="0" collapsed="false">
      <c r="A955" s="1" t="n">
        <v>1</v>
      </c>
      <c r="C955" s="2" t="n">
        <v>36546</v>
      </c>
      <c r="E955" s="4" t="s">
        <v>0</v>
      </c>
      <c r="H955" s="6" t="n">
        <v>-27.31</v>
      </c>
      <c r="J955" s="22" t="n">
        <f aca="false">SUM(H955:I955)+J954</f>
        <v>14846.59</v>
      </c>
      <c r="K955" s="0" t="n">
        <f aca="false">IF(E955="KROGER",H955+G955,0)+IF(E955="ALBERTSON'S",H955+G955,0)</f>
        <v>-27.31</v>
      </c>
    </row>
    <row r="956" customFormat="false" ht="13.5" hidden="false" customHeight="false" outlineLevel="0" collapsed="false">
      <c r="A956" s="1" t="n">
        <v>1</v>
      </c>
      <c r="C956" s="2" t="n">
        <v>36547</v>
      </c>
      <c r="E956" s="4" t="s">
        <v>342</v>
      </c>
      <c r="H956" s="6" t="n">
        <v>-23.34</v>
      </c>
      <c r="J956" s="22" t="n">
        <f aca="false">SUM(H956:I956)+J955</f>
        <v>14823.25</v>
      </c>
      <c r="K956" s="0" t="n">
        <f aca="false">IF(E956="KROGER",H956+G956,0)+IF(E956="ALBERTSON'S",H956+G956,0)</f>
        <v>0</v>
      </c>
    </row>
    <row r="957" customFormat="false" ht="13.5" hidden="false" customHeight="false" outlineLevel="0" collapsed="false">
      <c r="A957" s="1" t="n">
        <v>1</v>
      </c>
      <c r="C957" s="2" t="n">
        <v>36547</v>
      </c>
      <c r="E957" s="4" t="s">
        <v>326</v>
      </c>
      <c r="H957" s="6" t="n">
        <v>-19.36</v>
      </c>
      <c r="J957" s="22" t="n">
        <f aca="false">SUM(H957:I957)+J956</f>
        <v>14803.89</v>
      </c>
      <c r="K957" s="0" t="n">
        <f aca="false">IF(E957="KROGER",H957+G957,0)+IF(E957="ALBERTSON'S",H957+G957,0)</f>
        <v>-19.36</v>
      </c>
    </row>
    <row r="958" customFormat="false" ht="13.5" hidden="false" customHeight="false" outlineLevel="0" collapsed="false">
      <c r="A958" s="1" t="n">
        <v>1</v>
      </c>
      <c r="C958" s="2" t="n">
        <v>36547</v>
      </c>
      <c r="E958" s="4" t="s">
        <v>326</v>
      </c>
      <c r="H958" s="6" t="n">
        <v>-18.63</v>
      </c>
      <c r="J958" s="22" t="n">
        <f aca="false">SUM(H958:I958)+J957</f>
        <v>14785.26</v>
      </c>
    </row>
    <row r="959" customFormat="false" ht="13.5" hidden="false" customHeight="false" outlineLevel="0" collapsed="false">
      <c r="A959" s="1" t="n">
        <v>1</v>
      </c>
      <c r="C959" s="2" t="n">
        <v>36548</v>
      </c>
      <c r="D959" s="3" t="n">
        <v>1954</v>
      </c>
      <c r="E959" s="4" t="s">
        <v>47</v>
      </c>
      <c r="H959" s="6" t="n">
        <v>-100</v>
      </c>
      <c r="J959" s="22" t="n">
        <f aca="false">SUM(H959:I959)+J958</f>
        <v>14685.26</v>
      </c>
    </row>
    <row r="960" customFormat="false" ht="13.5" hidden="false" customHeight="false" outlineLevel="0" collapsed="false">
      <c r="A960" s="1" t="n">
        <v>1</v>
      </c>
      <c r="C960" s="2" t="n">
        <v>36548</v>
      </c>
      <c r="D960" s="3" t="n">
        <v>1955</v>
      </c>
      <c r="E960" s="4" t="s">
        <v>427</v>
      </c>
      <c r="H960" s="6" t="n">
        <v>-33.31</v>
      </c>
      <c r="J960" s="22" t="n">
        <f aca="false">SUM(H960:I960)+J959</f>
        <v>14651.95</v>
      </c>
    </row>
    <row r="961" customFormat="false" ht="13.5" hidden="false" customHeight="false" outlineLevel="0" collapsed="false">
      <c r="A961" s="1" t="n">
        <v>1</v>
      </c>
      <c r="C961" s="2" t="n">
        <v>36548</v>
      </c>
      <c r="E961" s="4" t="s">
        <v>0</v>
      </c>
      <c r="H961" s="6" t="n">
        <v>-37.79</v>
      </c>
      <c r="J961" s="22" t="n">
        <f aca="false">SUM(H961:I961)+J960</f>
        <v>14614.16</v>
      </c>
    </row>
    <row r="962" customFormat="false" ht="13.5" hidden="false" customHeight="false" outlineLevel="0" collapsed="false">
      <c r="A962" s="1" t="n">
        <v>1</v>
      </c>
      <c r="C962" s="2" t="n">
        <v>36548</v>
      </c>
      <c r="E962" s="4" t="s">
        <v>105</v>
      </c>
      <c r="H962" s="6" t="n">
        <v>-20.5</v>
      </c>
      <c r="J962" s="22" t="n">
        <f aca="false">SUM(H962:I962)+J961</f>
        <v>14593.66</v>
      </c>
    </row>
    <row r="963" customFormat="false" ht="13.5" hidden="false" customHeight="false" outlineLevel="0" collapsed="false">
      <c r="A963" s="1" t="n">
        <v>1</v>
      </c>
      <c r="C963" s="2" t="n">
        <v>36548</v>
      </c>
      <c r="E963" s="4" t="s">
        <v>428</v>
      </c>
      <c r="H963" s="6" t="n">
        <v>-13.38</v>
      </c>
      <c r="J963" s="22" t="n">
        <f aca="false">SUM(H963:I963)+J962</f>
        <v>14580.28</v>
      </c>
    </row>
    <row r="964" customFormat="false" ht="13.5" hidden="false" customHeight="false" outlineLevel="0" collapsed="false">
      <c r="A964" s="1" t="n">
        <v>1</v>
      </c>
      <c r="C964" s="2" t="n">
        <v>36549</v>
      </c>
      <c r="D964" s="3" t="n">
        <v>1957</v>
      </c>
      <c r="E964" s="4" t="s">
        <v>429</v>
      </c>
      <c r="H964" s="6" t="n">
        <v>-7</v>
      </c>
      <c r="J964" s="22" t="n">
        <f aca="false">SUM(H964:I964)+J963</f>
        <v>14573.28</v>
      </c>
    </row>
    <row r="965" customFormat="false" ht="13.5" hidden="false" customHeight="false" outlineLevel="0" collapsed="false">
      <c r="A965" s="1" t="n">
        <v>1</v>
      </c>
      <c r="C965" s="2" t="n">
        <v>36549</v>
      </c>
      <c r="D965" s="3" t="n">
        <v>1958</v>
      </c>
      <c r="E965" s="4" t="s">
        <v>430</v>
      </c>
      <c r="H965" s="6" t="n">
        <v>-5</v>
      </c>
      <c r="J965" s="22" t="n">
        <f aca="false">SUM(H965:I965)+J964</f>
        <v>14568.28</v>
      </c>
    </row>
    <row r="966" customFormat="false" ht="13.5" hidden="false" customHeight="false" outlineLevel="0" collapsed="false">
      <c r="A966" s="1" t="n">
        <v>1</v>
      </c>
      <c r="C966" s="2" t="n">
        <v>36549</v>
      </c>
      <c r="D966" s="3" t="n">
        <v>1959</v>
      </c>
      <c r="E966" s="4" t="s">
        <v>275</v>
      </c>
      <c r="H966" s="6" t="n">
        <v>-27</v>
      </c>
      <c r="J966" s="22" t="n">
        <f aca="false">SUM(H966:I966)+J965</f>
        <v>14541.28</v>
      </c>
    </row>
    <row r="967" customFormat="false" ht="13.5" hidden="false" customHeight="false" outlineLevel="0" collapsed="false">
      <c r="A967" s="1" t="n">
        <v>1</v>
      </c>
      <c r="C967" s="2" t="n">
        <v>36550</v>
      </c>
      <c r="E967" s="4" t="s">
        <v>25</v>
      </c>
      <c r="H967" s="6" t="n">
        <v>-19.63</v>
      </c>
      <c r="J967" s="22" t="n">
        <f aca="false">SUM(H967:I967)+J966</f>
        <v>14521.65</v>
      </c>
    </row>
    <row r="968" customFormat="false" ht="13.5" hidden="false" customHeight="false" outlineLevel="0" collapsed="false">
      <c r="A968" s="1" t="n">
        <v>1</v>
      </c>
      <c r="C968" s="2" t="n">
        <v>36551</v>
      </c>
      <c r="E968" s="4" t="s">
        <v>209</v>
      </c>
      <c r="F968" s="4" t="s">
        <v>27</v>
      </c>
      <c r="H968" s="6" t="n">
        <v>-22</v>
      </c>
      <c r="J968" s="22" t="n">
        <f aca="false">SUM(H968:I968)+J967</f>
        <v>14499.65</v>
      </c>
    </row>
    <row r="969" customFormat="false" ht="13.5" hidden="false" customHeight="false" outlineLevel="0" collapsed="false">
      <c r="A969" s="1" t="n">
        <v>1</v>
      </c>
      <c r="C969" s="2" t="n">
        <v>36552</v>
      </c>
      <c r="E969" s="4" t="s">
        <v>66</v>
      </c>
      <c r="H969" s="6" t="n">
        <v>-27.09</v>
      </c>
      <c r="J969" s="22" t="n">
        <f aca="false">SUM(H969:I969)+J968</f>
        <v>14472.56</v>
      </c>
    </row>
    <row r="970" customFormat="false" ht="13.5" hidden="false" customHeight="false" outlineLevel="0" collapsed="false">
      <c r="A970" s="1" t="n">
        <v>1</v>
      </c>
      <c r="C970" s="2" t="n">
        <v>36552</v>
      </c>
      <c r="E970" s="4" t="s">
        <v>201</v>
      </c>
      <c r="H970" s="6" t="n">
        <v>-12.86</v>
      </c>
      <c r="J970" s="22" t="n">
        <f aca="false">SUM(H970:I970)+J969</f>
        <v>14459.7</v>
      </c>
    </row>
    <row r="971" customFormat="false" ht="13.5" hidden="false" customHeight="false" outlineLevel="0" collapsed="false">
      <c r="A971" s="1" t="n">
        <v>1</v>
      </c>
      <c r="C971" s="2" t="n">
        <v>36553</v>
      </c>
      <c r="E971" s="4" t="s">
        <v>0</v>
      </c>
      <c r="H971" s="6" t="n">
        <v>-75.87</v>
      </c>
      <c r="J971" s="22" t="n">
        <f aca="false">SUM(H971:I971)+J970</f>
        <v>14383.83</v>
      </c>
    </row>
    <row r="972" customFormat="false" ht="13.5" hidden="false" customHeight="false" outlineLevel="0" collapsed="false">
      <c r="A972" s="1" t="n">
        <v>1</v>
      </c>
      <c r="C972" s="2" t="n">
        <v>36553</v>
      </c>
      <c r="E972" s="4" t="s">
        <v>394</v>
      </c>
      <c r="H972" s="6" t="n">
        <v>-26.4</v>
      </c>
      <c r="J972" s="22" t="n">
        <f aca="false">SUM(H972:I972)+J971</f>
        <v>14357.43</v>
      </c>
    </row>
    <row r="973" customFormat="false" ht="13.5" hidden="false" customHeight="false" outlineLevel="0" collapsed="false">
      <c r="A973" s="1" t="n">
        <v>1</v>
      </c>
      <c r="C973" s="2" t="n">
        <v>36554</v>
      </c>
      <c r="D973" s="3" t="n">
        <v>1961</v>
      </c>
      <c r="E973" s="4" t="s">
        <v>431</v>
      </c>
      <c r="H973" s="6" t="n">
        <v>0</v>
      </c>
      <c r="J973" s="22" t="n">
        <f aca="false">SUM(H973:I973)+J972</f>
        <v>14357.43</v>
      </c>
    </row>
    <row r="974" customFormat="false" ht="13.5" hidden="false" customHeight="false" outlineLevel="0" collapsed="false">
      <c r="A974" s="1" t="n">
        <v>1</v>
      </c>
      <c r="C974" s="2" t="n">
        <v>36554</v>
      </c>
      <c r="E974" s="4" t="s">
        <v>432</v>
      </c>
      <c r="H974" s="6" t="n">
        <v>-201.5</v>
      </c>
      <c r="J974" s="22" t="n">
        <f aca="false">SUM(H974:I974)+J973</f>
        <v>14155.93</v>
      </c>
    </row>
    <row r="975" customFormat="false" ht="13.5" hidden="false" customHeight="false" outlineLevel="0" collapsed="false">
      <c r="A975" s="1" t="n">
        <v>1</v>
      </c>
      <c r="C975" s="2" t="n">
        <v>36554</v>
      </c>
      <c r="E975" s="4" t="s">
        <v>194</v>
      </c>
      <c r="H975" s="6" t="n">
        <v>-127.49</v>
      </c>
      <c r="J975" s="22" t="n">
        <f aca="false">SUM(H975:I975)+J974</f>
        <v>14028.44</v>
      </c>
    </row>
    <row r="976" customFormat="false" ht="13.5" hidden="false" customHeight="false" outlineLevel="0" collapsed="false">
      <c r="A976" s="1" t="n">
        <v>1</v>
      </c>
      <c r="C976" s="2" t="n">
        <v>36554</v>
      </c>
      <c r="E976" s="4" t="s">
        <v>433</v>
      </c>
      <c r="H976" s="6" t="n">
        <v>-21.19</v>
      </c>
      <c r="J976" s="22" t="n">
        <f aca="false">SUM(H976:I976)+J975</f>
        <v>14007.25</v>
      </c>
    </row>
    <row r="977" customFormat="false" ht="13.5" hidden="false" customHeight="false" outlineLevel="0" collapsed="false">
      <c r="A977" s="1" t="n">
        <v>1</v>
      </c>
      <c r="C977" s="2" t="n">
        <v>36554</v>
      </c>
      <c r="E977" s="4" t="s">
        <v>194</v>
      </c>
      <c r="H977" s="6" t="n">
        <v>-19.38</v>
      </c>
      <c r="J977" s="22" t="n">
        <f aca="false">SUM(H977:I977)+J976</f>
        <v>13987.87</v>
      </c>
    </row>
    <row r="978" customFormat="false" ht="13.5" hidden="false" customHeight="false" outlineLevel="0" collapsed="false">
      <c r="A978" s="1" t="n">
        <v>1</v>
      </c>
      <c r="C978" s="2" t="n">
        <v>36554</v>
      </c>
      <c r="E978" s="4" t="s">
        <v>27</v>
      </c>
      <c r="H978" s="6" t="n">
        <v>-12.07</v>
      </c>
      <c r="J978" s="22" t="n">
        <f aca="false">SUM(H978:I978)+J977</f>
        <v>13975.8</v>
      </c>
    </row>
    <row r="979" customFormat="false" ht="13.5" hidden="false" customHeight="false" outlineLevel="0" collapsed="false">
      <c r="A979" s="1" t="n">
        <v>1</v>
      </c>
      <c r="C979" s="2" t="n">
        <v>36554</v>
      </c>
      <c r="E979" s="4" t="s">
        <v>434</v>
      </c>
      <c r="H979" s="6" t="n">
        <v>-6.78</v>
      </c>
      <c r="J979" s="22" t="n">
        <f aca="false">SUM(H979:I979)+J978</f>
        <v>13969.02</v>
      </c>
    </row>
    <row r="980" customFormat="false" ht="13.5" hidden="false" customHeight="false" outlineLevel="0" collapsed="false">
      <c r="A980" s="1" t="n">
        <v>1</v>
      </c>
      <c r="C980" s="2" t="n">
        <v>36554</v>
      </c>
      <c r="E980" s="4" t="s">
        <v>321</v>
      </c>
      <c r="H980" s="6" t="n">
        <v>-1.25</v>
      </c>
      <c r="J980" s="22" t="n">
        <f aca="false">SUM(H980:I980)+J979</f>
        <v>13967.77</v>
      </c>
    </row>
    <row r="981" customFormat="false" ht="13.5" hidden="false" customHeight="false" outlineLevel="0" collapsed="false">
      <c r="A981" s="1" t="n">
        <v>1</v>
      </c>
      <c r="C981" s="2" t="n">
        <v>36555</v>
      </c>
      <c r="D981" s="3" t="n">
        <v>1962</v>
      </c>
      <c r="E981" s="4" t="s">
        <v>277</v>
      </c>
      <c r="H981" s="6" t="n">
        <v>-50</v>
      </c>
      <c r="J981" s="22" t="n">
        <f aca="false">SUM(H981:I981)+J980</f>
        <v>13917.77</v>
      </c>
    </row>
    <row r="982" customFormat="false" ht="13.5" hidden="false" customHeight="false" outlineLevel="0" collapsed="false">
      <c r="A982" s="1" t="n">
        <v>1</v>
      </c>
      <c r="C982" s="2" t="n">
        <v>36555</v>
      </c>
      <c r="E982" s="4" t="s">
        <v>0</v>
      </c>
      <c r="H982" s="6" t="n">
        <v>-28.76</v>
      </c>
      <c r="J982" s="22" t="n">
        <f aca="false">SUM(H982:I982)+J981</f>
        <v>13889.01</v>
      </c>
    </row>
    <row r="983" customFormat="false" ht="13.5" hidden="false" customHeight="false" outlineLevel="0" collapsed="false">
      <c r="A983" s="1" t="n">
        <v>1</v>
      </c>
      <c r="C983" s="2" t="n">
        <v>36556</v>
      </c>
      <c r="D983" s="3" t="n">
        <v>1963</v>
      </c>
      <c r="E983" s="4" t="s">
        <v>55</v>
      </c>
      <c r="H983" s="6" t="n">
        <v>-11.4</v>
      </c>
      <c r="J983" s="22" t="n">
        <f aca="false">SUM(H983:I983)+J982</f>
        <v>13877.61</v>
      </c>
    </row>
    <row r="984" customFormat="false" ht="13.5" hidden="false" customHeight="false" outlineLevel="0" collapsed="false">
      <c r="A984" s="1" t="n">
        <v>1</v>
      </c>
      <c r="C984" s="2" t="n">
        <v>36556</v>
      </c>
      <c r="D984" s="3" t="n">
        <v>1964</v>
      </c>
      <c r="E984" s="4" t="s">
        <v>55</v>
      </c>
      <c r="H984" s="6" t="n">
        <v>-49.36</v>
      </c>
      <c r="J984" s="22" t="n">
        <f aca="false">SUM(H984:I984)+J983</f>
        <v>13828.25</v>
      </c>
    </row>
    <row r="985" customFormat="false" ht="13.5" hidden="false" customHeight="false" outlineLevel="0" collapsed="false">
      <c r="A985" s="1" t="n">
        <v>1</v>
      </c>
      <c r="C985" s="2" t="n">
        <v>36556</v>
      </c>
      <c r="D985" s="3" t="n">
        <v>1965</v>
      </c>
      <c r="E985" s="4" t="s">
        <v>408</v>
      </c>
      <c r="H985" s="6" t="n">
        <v>-1650.21</v>
      </c>
      <c r="J985" s="22" t="n">
        <f aca="false">SUM(H985:I985)+J984</f>
        <v>12178.04</v>
      </c>
    </row>
    <row r="986" customFormat="false" ht="13.5" hidden="false" customHeight="false" outlineLevel="0" collapsed="false">
      <c r="A986" s="1" t="n">
        <v>1</v>
      </c>
      <c r="C986" s="2" t="n">
        <v>36556</v>
      </c>
      <c r="D986" s="3" t="n">
        <v>1966</v>
      </c>
      <c r="E986" s="4" t="s">
        <v>221</v>
      </c>
      <c r="H986" s="6" t="n">
        <v>-7.8</v>
      </c>
      <c r="J986" s="22" t="n">
        <f aca="false">SUM(H986:I986)+J985</f>
        <v>12170.24</v>
      </c>
    </row>
    <row r="987" customFormat="false" ht="13.5" hidden="false" customHeight="false" outlineLevel="0" collapsed="false">
      <c r="A987" s="1" t="n">
        <v>1</v>
      </c>
      <c r="C987" s="2" t="n">
        <v>36556</v>
      </c>
      <c r="D987" s="3" t="n">
        <v>1967</v>
      </c>
      <c r="E987" s="4" t="s">
        <v>221</v>
      </c>
      <c r="H987" s="6" t="n">
        <v>-76.73</v>
      </c>
      <c r="J987" s="22" t="n">
        <f aca="false">SUM(H987:I987)+J986</f>
        <v>12093.51</v>
      </c>
    </row>
    <row r="988" customFormat="false" ht="13.5" hidden="false" customHeight="false" outlineLevel="0" collapsed="false">
      <c r="A988" s="1" t="n">
        <v>1</v>
      </c>
      <c r="C988" s="2" t="n">
        <v>36556</v>
      </c>
      <c r="D988" s="3" t="n">
        <v>1968</v>
      </c>
      <c r="E988" s="4" t="s">
        <v>293</v>
      </c>
      <c r="H988" s="6" t="n">
        <v>-9.62</v>
      </c>
      <c r="J988" s="22" t="n">
        <f aca="false">SUM(H988:I988)+J987</f>
        <v>12083.89</v>
      </c>
    </row>
    <row r="989" customFormat="false" ht="13.5" hidden="false" customHeight="false" outlineLevel="0" collapsed="false">
      <c r="A989" s="1" t="n">
        <v>1</v>
      </c>
      <c r="C989" s="2" t="n">
        <v>36556</v>
      </c>
      <c r="D989" s="3" t="n">
        <v>1969</v>
      </c>
      <c r="E989" s="4" t="s">
        <v>160</v>
      </c>
      <c r="H989" s="6" t="n">
        <v>-30.16</v>
      </c>
      <c r="J989" s="22" t="n">
        <f aca="false">SUM(H989:I989)+J988</f>
        <v>12053.73</v>
      </c>
    </row>
    <row r="990" customFormat="false" ht="13.5" hidden="false" customHeight="false" outlineLevel="0" collapsed="false">
      <c r="A990" s="1" t="n">
        <v>1</v>
      </c>
      <c r="C990" s="2" t="n">
        <v>36556</v>
      </c>
      <c r="D990" s="3" t="n">
        <v>1970</v>
      </c>
      <c r="E990" s="4" t="s">
        <v>282</v>
      </c>
      <c r="H990" s="6" t="n">
        <v>-51</v>
      </c>
      <c r="J990" s="22" t="n">
        <f aca="false">SUM(H990:I990)+J989</f>
        <v>12002.73</v>
      </c>
    </row>
    <row r="991" customFormat="false" ht="13.5" hidden="false" customHeight="false" outlineLevel="0" collapsed="false">
      <c r="A991" s="1" t="n">
        <v>1</v>
      </c>
      <c r="C991" s="2" t="n">
        <v>36556</v>
      </c>
      <c r="E991" s="4" t="s">
        <v>36</v>
      </c>
      <c r="I991" s="6" t="n">
        <v>3450</v>
      </c>
      <c r="J991" s="22" t="n">
        <f aca="false">SUM(H991:I991)+J990</f>
        <v>15452.73</v>
      </c>
    </row>
    <row r="992" customFormat="false" ht="13.5" hidden="false" customHeight="false" outlineLevel="0" collapsed="false">
      <c r="A992" s="1" t="n">
        <v>1</v>
      </c>
      <c r="C992" s="2" t="n">
        <v>36557</v>
      </c>
      <c r="D992" s="3" t="n">
        <v>1971</v>
      </c>
      <c r="E992" s="4" t="s">
        <v>37</v>
      </c>
      <c r="H992" s="6" t="n">
        <v>-1201</v>
      </c>
      <c r="J992" s="22" t="n">
        <f aca="false">SUM(H992:I992)+J991</f>
        <v>14251.73</v>
      </c>
    </row>
    <row r="993" customFormat="false" ht="13.5" hidden="false" customHeight="false" outlineLevel="0" collapsed="false">
      <c r="A993" s="1" t="n">
        <v>1</v>
      </c>
      <c r="C993" s="2" t="n">
        <v>36557</v>
      </c>
      <c r="D993" s="3" t="n">
        <v>1972</v>
      </c>
      <c r="E993" s="4" t="s">
        <v>293</v>
      </c>
      <c r="H993" s="6" t="n">
        <v>-83.67</v>
      </c>
      <c r="J993" s="22" t="n">
        <f aca="false">SUM(H993:I993)+J992</f>
        <v>14168.06</v>
      </c>
    </row>
    <row r="994" customFormat="false" ht="13.5" hidden="false" customHeight="false" outlineLevel="0" collapsed="false">
      <c r="A994" s="1" t="n">
        <v>1</v>
      </c>
      <c r="C994" s="2" t="n">
        <v>36557</v>
      </c>
      <c r="D994" s="3" t="n">
        <v>1973</v>
      </c>
      <c r="E994" s="4" t="s">
        <v>435</v>
      </c>
      <c r="H994" s="6" t="n">
        <v>-17.6</v>
      </c>
      <c r="J994" s="22" t="n">
        <f aca="false">SUM(H994:I994)+J993</f>
        <v>14150.46</v>
      </c>
    </row>
    <row r="995" customFormat="false" ht="13.5" hidden="false" customHeight="false" outlineLevel="0" collapsed="false">
      <c r="A995" s="1" t="n">
        <v>1</v>
      </c>
      <c r="C995" s="2" t="n">
        <v>36557</v>
      </c>
      <c r="D995" s="2" t="s">
        <v>436</v>
      </c>
      <c r="E995" s="4" t="s">
        <v>61</v>
      </c>
      <c r="H995" s="6" t="n">
        <v>-266.5</v>
      </c>
      <c r="J995" s="22" t="n">
        <f aca="false">SUM(H995:I995)+J994</f>
        <v>13883.96</v>
      </c>
    </row>
    <row r="996" customFormat="false" ht="13.5" hidden="false" customHeight="false" outlineLevel="0" collapsed="false">
      <c r="A996" s="1" t="n">
        <v>1</v>
      </c>
      <c r="C996" s="2" t="n">
        <v>36558</v>
      </c>
      <c r="D996" s="3" t="n">
        <v>2041</v>
      </c>
      <c r="E996" s="4" t="s">
        <v>437</v>
      </c>
      <c r="H996" s="6" t="n">
        <v>-2500</v>
      </c>
      <c r="J996" s="22" t="n">
        <f aca="false">SUM(H996:I996)+J995</f>
        <v>11383.96</v>
      </c>
    </row>
    <row r="997" customFormat="false" ht="13.5" hidden="false" customHeight="false" outlineLevel="0" collapsed="false">
      <c r="A997" s="1" t="n">
        <v>1</v>
      </c>
      <c r="C997" s="2" t="n">
        <v>36558</v>
      </c>
      <c r="E997" s="4" t="s">
        <v>0</v>
      </c>
      <c r="H997" s="6" t="n">
        <v>-32.74</v>
      </c>
      <c r="J997" s="22" t="n">
        <f aca="false">SUM(H997:I997)+J996</f>
        <v>11351.22</v>
      </c>
    </row>
    <row r="998" customFormat="false" ht="13.5" hidden="false" customHeight="false" outlineLevel="0" collapsed="false">
      <c r="A998" s="1" t="n">
        <v>1</v>
      </c>
      <c r="C998" s="2" t="n">
        <v>36558</v>
      </c>
      <c r="E998" s="4" t="s">
        <v>172</v>
      </c>
      <c r="H998" s="6" t="n">
        <v>-22.2</v>
      </c>
      <c r="J998" s="22" t="n">
        <f aca="false">SUM(H998:I998)+J997</f>
        <v>11329.02</v>
      </c>
    </row>
    <row r="999" customFormat="false" ht="13.5" hidden="false" customHeight="false" outlineLevel="0" collapsed="false">
      <c r="A999" s="1" t="n">
        <v>1</v>
      </c>
      <c r="C999" s="2" t="n">
        <v>36559</v>
      </c>
      <c r="D999" s="3" t="n">
        <v>1974</v>
      </c>
      <c r="H999" s="6" t="n">
        <v>-1200</v>
      </c>
      <c r="J999" s="22" t="n">
        <f aca="false">SUM(H999:I999)+J998</f>
        <v>10129.02</v>
      </c>
    </row>
    <row r="1000" customFormat="false" ht="13.5" hidden="false" customHeight="false" outlineLevel="0" collapsed="false">
      <c r="A1000" s="1" t="n">
        <v>1</v>
      </c>
      <c r="C1000" s="2" t="n">
        <v>36560</v>
      </c>
      <c r="E1000" s="4" t="s">
        <v>438</v>
      </c>
      <c r="H1000" s="6" t="n">
        <v>-303</v>
      </c>
      <c r="J1000" s="22" t="n">
        <f aca="false">SUM(H1000:I1000)+J999</f>
        <v>9826.02</v>
      </c>
    </row>
    <row r="1001" customFormat="false" ht="13.5" hidden="false" customHeight="false" outlineLevel="0" collapsed="false">
      <c r="A1001" s="1" t="n">
        <v>1</v>
      </c>
      <c r="C1001" s="2" t="n">
        <v>36560</v>
      </c>
      <c r="E1001" s="4" t="s">
        <v>26</v>
      </c>
      <c r="H1001" s="6" t="n">
        <v>-101.5</v>
      </c>
      <c r="J1001" s="22" t="n">
        <f aca="false">SUM(H1001:I1001)+J1000</f>
        <v>9724.52</v>
      </c>
    </row>
    <row r="1002" customFormat="false" ht="13.5" hidden="false" customHeight="false" outlineLevel="0" collapsed="false">
      <c r="A1002" s="1" t="n">
        <v>1</v>
      </c>
      <c r="C1002" s="2" t="n">
        <v>36560</v>
      </c>
      <c r="E1002" s="4" t="s">
        <v>439</v>
      </c>
      <c r="H1002" s="6" t="n">
        <v>-36.3</v>
      </c>
      <c r="J1002" s="22" t="n">
        <f aca="false">SUM(H1002:I1002)+J1001</f>
        <v>9688.22000000001</v>
      </c>
    </row>
    <row r="1003" customFormat="false" ht="13.5" hidden="false" customHeight="false" outlineLevel="0" collapsed="false">
      <c r="A1003" s="1" t="n">
        <v>1</v>
      </c>
      <c r="C1003" s="2" t="n">
        <v>36560</v>
      </c>
      <c r="E1003" s="4" t="s">
        <v>321</v>
      </c>
      <c r="H1003" s="6" t="n">
        <v>-1.25</v>
      </c>
      <c r="J1003" s="22" t="n">
        <f aca="false">SUM(H1003:I1003)+J1002</f>
        <v>9686.97000000001</v>
      </c>
    </row>
    <row r="1004" customFormat="false" ht="13.5" hidden="false" customHeight="false" outlineLevel="0" collapsed="false">
      <c r="A1004" s="1" t="n">
        <v>1</v>
      </c>
      <c r="C1004" s="2" t="n">
        <v>36560</v>
      </c>
      <c r="E1004" s="4" t="s">
        <v>321</v>
      </c>
      <c r="H1004" s="6" t="n">
        <v>-1.25</v>
      </c>
      <c r="J1004" s="22" t="n">
        <f aca="false">SUM(H1004:I1004)+J1003</f>
        <v>9685.72000000001</v>
      </c>
    </row>
    <row r="1005" customFormat="false" ht="13.5" hidden="false" customHeight="false" outlineLevel="0" collapsed="false">
      <c r="A1005" s="1" t="n">
        <v>1</v>
      </c>
      <c r="C1005" s="2" t="n">
        <v>36561</v>
      </c>
      <c r="E1005" s="4" t="s">
        <v>440</v>
      </c>
      <c r="H1005" s="6" t="n">
        <v>-32.03</v>
      </c>
      <c r="J1005" s="22" t="n">
        <f aca="false">SUM(H1005:I1005)+J1004</f>
        <v>9653.69</v>
      </c>
    </row>
    <row r="1006" customFormat="false" ht="13.5" hidden="false" customHeight="false" outlineLevel="0" collapsed="false">
      <c r="A1006" s="1" t="n">
        <v>1</v>
      </c>
      <c r="C1006" s="2" t="n">
        <v>36562</v>
      </c>
      <c r="D1006" s="3" t="n">
        <v>1975</v>
      </c>
      <c r="E1006" s="4" t="s">
        <v>47</v>
      </c>
      <c r="H1006" s="6" t="n">
        <v>-50</v>
      </c>
      <c r="J1006" s="22" t="n">
        <f aca="false">SUM(H1006:I1006)+J1005</f>
        <v>9603.69</v>
      </c>
    </row>
    <row r="1007" customFormat="false" ht="13.5" hidden="false" customHeight="false" outlineLevel="0" collapsed="false">
      <c r="A1007" s="1" t="n">
        <v>1</v>
      </c>
      <c r="C1007" s="2" t="n">
        <v>36562</v>
      </c>
      <c r="E1007" s="4" t="s">
        <v>0</v>
      </c>
      <c r="H1007" s="6" t="n">
        <v>-50.19</v>
      </c>
      <c r="J1007" s="22" t="n">
        <f aca="false">SUM(H1007:I1007)+J1006</f>
        <v>9553.5</v>
      </c>
    </row>
    <row r="1008" customFormat="false" ht="13.5" hidden="false" customHeight="false" outlineLevel="0" collapsed="false">
      <c r="A1008" s="1" t="n">
        <v>1</v>
      </c>
      <c r="C1008" s="2" t="n">
        <v>36562</v>
      </c>
      <c r="E1008" s="4" t="s">
        <v>172</v>
      </c>
      <c r="H1008" s="6" t="n">
        <v>-35.89</v>
      </c>
      <c r="J1008" s="22" t="n">
        <f aca="false">SUM(H1008:I1008)+J1007</f>
        <v>9517.61</v>
      </c>
    </row>
    <row r="1009" customFormat="false" ht="13.5" hidden="false" customHeight="false" outlineLevel="0" collapsed="false">
      <c r="A1009" s="1" t="n">
        <v>1</v>
      </c>
      <c r="C1009" s="2" t="n">
        <v>36562</v>
      </c>
      <c r="E1009" s="4" t="s">
        <v>1</v>
      </c>
      <c r="H1009" s="6" t="n">
        <v>-18.99</v>
      </c>
      <c r="J1009" s="22" t="n">
        <f aca="false">SUM(H1009:I1009)+J1008</f>
        <v>9498.62</v>
      </c>
    </row>
    <row r="1010" customFormat="false" ht="13.5" hidden="false" customHeight="false" outlineLevel="0" collapsed="false">
      <c r="A1010" s="1" t="n">
        <v>1</v>
      </c>
      <c r="C1010" s="2" t="n">
        <v>36563</v>
      </c>
      <c r="E1010" s="4" t="s">
        <v>89</v>
      </c>
      <c r="H1010" s="6" t="n">
        <v>-26.82</v>
      </c>
      <c r="J1010" s="22" t="n">
        <f aca="false">SUM(H1010:I1010)+J1009</f>
        <v>9471.80000000001</v>
      </c>
    </row>
    <row r="1011" customFormat="false" ht="13.5" hidden="false" customHeight="false" outlineLevel="0" collapsed="false">
      <c r="A1011" s="1" t="n">
        <v>1</v>
      </c>
      <c r="C1011" s="2" t="n">
        <v>36563</v>
      </c>
      <c r="E1011" s="4" t="s">
        <v>0</v>
      </c>
      <c r="H1011" s="6" t="n">
        <v>-23.39</v>
      </c>
      <c r="J1011" s="22" t="n">
        <f aca="false">SUM(H1011:I1011)+J1010</f>
        <v>9448.41000000001</v>
      </c>
    </row>
    <row r="1012" customFormat="false" ht="13.5" hidden="false" customHeight="false" outlineLevel="0" collapsed="false">
      <c r="A1012" s="1" t="n">
        <v>1</v>
      </c>
      <c r="C1012" s="2" t="n">
        <v>36564</v>
      </c>
      <c r="D1012" s="3" t="n">
        <v>1976</v>
      </c>
      <c r="E1012" s="4" t="s">
        <v>275</v>
      </c>
      <c r="H1012" s="6" t="n">
        <v>-13</v>
      </c>
      <c r="J1012" s="22" t="n">
        <f aca="false">SUM(H1012:I1012)+J1011</f>
        <v>9435.41000000001</v>
      </c>
    </row>
    <row r="1013" customFormat="false" ht="13.5" hidden="false" customHeight="false" outlineLevel="0" collapsed="false">
      <c r="A1013" s="1" t="n">
        <v>1</v>
      </c>
      <c r="C1013" s="2" t="n">
        <v>36564</v>
      </c>
      <c r="E1013" s="4" t="s">
        <v>0</v>
      </c>
      <c r="H1013" s="6" t="n">
        <v>-34.93</v>
      </c>
      <c r="J1013" s="22" t="n">
        <f aca="false">SUM(H1013:I1013)+J1012</f>
        <v>9400.48000000001</v>
      </c>
    </row>
    <row r="1014" customFormat="false" ht="13.5" hidden="false" customHeight="false" outlineLevel="0" collapsed="false">
      <c r="A1014" s="1" t="n">
        <v>1</v>
      </c>
      <c r="C1014" s="2" t="n">
        <v>36565</v>
      </c>
      <c r="E1014" s="4" t="s">
        <v>0</v>
      </c>
      <c r="H1014" s="6" t="n">
        <v>-36.07</v>
      </c>
      <c r="J1014" s="22" t="n">
        <f aca="false">SUM(H1014:I1014)+J1013</f>
        <v>9364.41000000001</v>
      </c>
    </row>
    <row r="1015" customFormat="false" ht="13.5" hidden="false" customHeight="false" outlineLevel="0" collapsed="false">
      <c r="A1015" s="1" t="n">
        <v>1</v>
      </c>
      <c r="C1015" s="2" t="n">
        <v>36565</v>
      </c>
      <c r="E1015" s="4" t="s">
        <v>209</v>
      </c>
      <c r="H1015" s="6" t="n">
        <v>-18.67</v>
      </c>
      <c r="J1015" s="22" t="n">
        <f aca="false">SUM(H1015:I1015)+J1014</f>
        <v>9345.74000000001</v>
      </c>
    </row>
    <row r="1016" customFormat="false" ht="13.5" hidden="false" customHeight="false" outlineLevel="0" collapsed="false">
      <c r="A1016" s="1" t="n">
        <v>1</v>
      </c>
      <c r="C1016" s="2" t="n">
        <v>36566</v>
      </c>
      <c r="D1016" s="3" t="n">
        <v>1977</v>
      </c>
      <c r="E1016" s="4" t="s">
        <v>441</v>
      </c>
      <c r="H1016" s="6" t="n">
        <v>-10</v>
      </c>
      <c r="J1016" s="22" t="n">
        <f aca="false">SUM(H1016:I1016)+J1015</f>
        <v>9335.74000000001</v>
      </c>
    </row>
    <row r="1017" customFormat="false" ht="13.5" hidden="false" customHeight="false" outlineLevel="0" collapsed="false">
      <c r="A1017" s="1" t="n">
        <v>1</v>
      </c>
      <c r="C1017" s="2" t="n">
        <v>36566</v>
      </c>
      <c r="D1017" s="3" t="n">
        <v>1978</v>
      </c>
      <c r="E1017" s="4" t="s">
        <v>41</v>
      </c>
      <c r="H1017" s="6" t="n">
        <v>-150</v>
      </c>
      <c r="J1017" s="22" t="n">
        <f aca="false">SUM(H1017:I1017)+J1016</f>
        <v>9185.74000000001</v>
      </c>
    </row>
    <row r="1018" customFormat="false" ht="13.5" hidden="false" customHeight="false" outlineLevel="0" collapsed="false">
      <c r="A1018" s="1" t="n">
        <v>1</v>
      </c>
      <c r="C1018" s="2" t="n">
        <v>36566</v>
      </c>
      <c r="D1018" s="3" t="n">
        <v>2042</v>
      </c>
      <c r="E1018" s="4" t="s">
        <v>68</v>
      </c>
      <c r="H1018" s="6" t="n">
        <v>-138.43</v>
      </c>
      <c r="J1018" s="22" t="n">
        <f aca="false">SUM(H1018:I1018)+J1017</f>
        <v>9047.31000000001</v>
      </c>
    </row>
    <row r="1019" customFormat="false" ht="13.5" hidden="false" customHeight="false" outlineLevel="0" collapsed="false">
      <c r="A1019" s="1" t="n">
        <v>1</v>
      </c>
      <c r="C1019" s="2" t="n">
        <v>36567</v>
      </c>
      <c r="E1019" s="4" t="s">
        <v>27</v>
      </c>
      <c r="H1019" s="6" t="n">
        <v>-12.81</v>
      </c>
      <c r="J1019" s="22" t="n">
        <f aca="false">SUM(H1019:I1019)+J1018</f>
        <v>9034.50000000001</v>
      </c>
    </row>
    <row r="1020" customFormat="false" ht="13.5" hidden="false" customHeight="false" outlineLevel="0" collapsed="false">
      <c r="A1020" s="1" t="n">
        <v>1</v>
      </c>
      <c r="C1020" s="2" t="n">
        <v>36568</v>
      </c>
      <c r="E1020" s="4" t="s">
        <v>26</v>
      </c>
      <c r="H1020" s="6" t="n">
        <v>-101.25</v>
      </c>
      <c r="J1020" s="22" t="n">
        <f aca="false">SUM(H1020:I1020)+J1019</f>
        <v>8933.25000000001</v>
      </c>
    </row>
    <row r="1021" customFormat="false" ht="13.5" hidden="false" customHeight="false" outlineLevel="0" collapsed="false">
      <c r="A1021" s="1" t="n">
        <v>1</v>
      </c>
      <c r="C1021" s="2" t="n">
        <v>36568</v>
      </c>
      <c r="E1021" s="4" t="s">
        <v>442</v>
      </c>
      <c r="H1021" s="6" t="n">
        <v>-76.83</v>
      </c>
      <c r="J1021" s="22" t="n">
        <f aca="false">SUM(H1021:I1021)+J1020</f>
        <v>8856.42000000001</v>
      </c>
    </row>
    <row r="1022" customFormat="false" ht="13.5" hidden="false" customHeight="false" outlineLevel="0" collapsed="false">
      <c r="A1022" s="1" t="n">
        <v>1</v>
      </c>
      <c r="C1022" s="2" t="n">
        <v>36568</v>
      </c>
      <c r="E1022" s="4" t="s">
        <v>443</v>
      </c>
      <c r="H1022" s="6" t="n">
        <v>-70.71</v>
      </c>
      <c r="J1022" s="22" t="n">
        <f aca="false">SUM(H1022:I1022)+J1021</f>
        <v>8785.71000000001</v>
      </c>
    </row>
    <row r="1023" customFormat="false" ht="13.5" hidden="false" customHeight="false" outlineLevel="0" collapsed="false">
      <c r="A1023" s="1" t="n">
        <v>1</v>
      </c>
      <c r="C1023" s="2" t="n">
        <v>36568</v>
      </c>
      <c r="E1023" s="4" t="s">
        <v>321</v>
      </c>
      <c r="H1023" s="6" t="n">
        <v>-1.25</v>
      </c>
      <c r="J1023" s="22" t="n">
        <f aca="false">SUM(H1023:I1023)+J1022</f>
        <v>8784.46000000001</v>
      </c>
    </row>
    <row r="1024" customFormat="false" ht="13.5" hidden="false" customHeight="false" outlineLevel="0" collapsed="false">
      <c r="A1024" s="1" t="n">
        <v>1</v>
      </c>
      <c r="C1024" s="2" t="n">
        <v>36569</v>
      </c>
      <c r="D1024" s="3" t="n">
        <v>1979</v>
      </c>
      <c r="E1024" s="4" t="s">
        <v>47</v>
      </c>
      <c r="H1024" s="6" t="n">
        <v>-50</v>
      </c>
      <c r="J1024" s="22" t="n">
        <f aca="false">SUM(H1024:I1024)+J1023</f>
        <v>8734.46000000001</v>
      </c>
    </row>
    <row r="1025" customFormat="false" ht="13.5" hidden="false" customHeight="false" outlineLevel="0" collapsed="false">
      <c r="A1025" s="1" t="n">
        <v>1</v>
      </c>
      <c r="C1025" s="2" t="n">
        <v>36569</v>
      </c>
      <c r="E1025" s="4" t="s">
        <v>222</v>
      </c>
      <c r="H1025" s="6" t="n">
        <v>-59.15</v>
      </c>
      <c r="J1025" s="22" t="n">
        <f aca="false">SUM(H1025:I1025)+J1024</f>
        <v>8675.31000000001</v>
      </c>
    </row>
    <row r="1026" customFormat="false" ht="13.5" hidden="false" customHeight="false" outlineLevel="0" collapsed="false">
      <c r="A1026" s="1" t="n">
        <v>1</v>
      </c>
      <c r="C1026" s="2" t="n">
        <v>36569</v>
      </c>
      <c r="E1026" s="4" t="s">
        <v>326</v>
      </c>
      <c r="G1026" s="5" t="n">
        <v>-20</v>
      </c>
      <c r="H1026" s="6" t="n">
        <v>-36.05</v>
      </c>
      <c r="J1026" s="22" t="n">
        <f aca="false">SUM(H1026:I1026)+J1025</f>
        <v>8639.26000000001</v>
      </c>
    </row>
    <row r="1027" customFormat="false" ht="13.5" hidden="false" customHeight="false" outlineLevel="0" collapsed="false">
      <c r="A1027" s="1" t="n">
        <v>1</v>
      </c>
      <c r="C1027" s="2" t="n">
        <v>36570</v>
      </c>
      <c r="E1027" s="4" t="s">
        <v>0</v>
      </c>
      <c r="G1027" s="5" t="n">
        <v>-20</v>
      </c>
      <c r="H1027" s="6" t="n">
        <v>-41.44</v>
      </c>
      <c r="J1027" s="22" t="n">
        <f aca="false">SUM(H1027:I1027)+J1026</f>
        <v>8597.82000000001</v>
      </c>
    </row>
    <row r="1028" customFormat="false" ht="13.5" hidden="false" customHeight="false" outlineLevel="0" collapsed="false">
      <c r="A1028" s="1" t="n">
        <v>1</v>
      </c>
      <c r="C1028" s="2" t="n">
        <v>36571</v>
      </c>
      <c r="D1028" s="2" t="s">
        <v>444</v>
      </c>
      <c r="E1028" s="4" t="s">
        <v>85</v>
      </c>
      <c r="H1028" s="6" t="n">
        <v>-584.27</v>
      </c>
      <c r="J1028" s="22" t="n">
        <f aca="false">SUM(H1028:I1028)+J1027</f>
        <v>8013.55000000001</v>
      </c>
    </row>
    <row r="1029" customFormat="false" ht="13.5" hidden="false" customHeight="false" outlineLevel="0" collapsed="false">
      <c r="A1029" s="1" t="n">
        <v>1</v>
      </c>
      <c r="C1029" s="2" t="n">
        <v>36571</v>
      </c>
      <c r="D1029" s="2" t="s">
        <v>444</v>
      </c>
      <c r="E1029" s="4" t="s">
        <v>177</v>
      </c>
      <c r="H1029" s="6" t="n">
        <v>-160</v>
      </c>
      <c r="J1029" s="22" t="n">
        <f aca="false">SUM(H1029:I1029)+J1028</f>
        <v>7853.55000000001</v>
      </c>
    </row>
    <row r="1030" customFormat="false" ht="13.5" hidden="false" customHeight="false" outlineLevel="0" collapsed="false">
      <c r="A1030" s="1" t="n">
        <v>1</v>
      </c>
      <c r="C1030" s="2" t="n">
        <v>36571</v>
      </c>
      <c r="D1030" s="2" t="s">
        <v>444</v>
      </c>
      <c r="E1030" s="4" t="s">
        <v>177</v>
      </c>
      <c r="H1030" s="6" t="n">
        <v>-160</v>
      </c>
      <c r="J1030" s="22" t="n">
        <f aca="false">SUM(H1030:I1030)+J1029</f>
        <v>7693.55000000001</v>
      </c>
    </row>
    <row r="1031" customFormat="false" ht="13.5" hidden="false" customHeight="false" outlineLevel="0" collapsed="false">
      <c r="A1031" s="1" t="n">
        <v>1</v>
      </c>
      <c r="C1031" s="2" t="n">
        <v>36571</v>
      </c>
      <c r="D1031" s="2" t="s">
        <v>444</v>
      </c>
      <c r="E1031" s="4" t="s">
        <v>246</v>
      </c>
      <c r="H1031" s="6" t="n">
        <v>-100</v>
      </c>
      <c r="J1031" s="22" t="n">
        <f aca="false">SUM(H1031:I1031)+J1030</f>
        <v>7593.55000000001</v>
      </c>
    </row>
    <row r="1032" customFormat="false" ht="13.5" hidden="false" customHeight="false" outlineLevel="0" collapsed="false">
      <c r="A1032" s="1" t="n">
        <v>1</v>
      </c>
      <c r="C1032" s="2" t="n">
        <v>36571</v>
      </c>
      <c r="D1032" s="2" t="s">
        <v>444</v>
      </c>
      <c r="E1032" s="4" t="s">
        <v>16</v>
      </c>
      <c r="H1032" s="6" t="n">
        <v>-100</v>
      </c>
      <c r="J1032" s="22" t="n">
        <f aca="false">SUM(H1032:I1032)+J1031</f>
        <v>7493.55000000001</v>
      </c>
    </row>
    <row r="1033" customFormat="false" ht="13.5" hidden="false" customHeight="false" outlineLevel="0" collapsed="false">
      <c r="A1033" s="1" t="n">
        <v>1</v>
      </c>
      <c r="C1033" s="2" t="n">
        <v>36571</v>
      </c>
      <c r="D1033" s="2" t="s">
        <v>444</v>
      </c>
      <c r="E1033" s="4" t="s">
        <v>247</v>
      </c>
      <c r="H1033" s="6" t="n">
        <v>-39.96</v>
      </c>
      <c r="J1033" s="22" t="n">
        <f aca="false">SUM(H1033:I1033)+J1032</f>
        <v>7453.59000000001</v>
      </c>
    </row>
    <row r="1034" customFormat="false" ht="13.5" hidden="false" customHeight="false" outlineLevel="0" collapsed="false">
      <c r="A1034" s="1" t="n">
        <v>1</v>
      </c>
      <c r="C1034" s="2" t="n">
        <v>36571</v>
      </c>
      <c r="D1034" s="2" t="s">
        <v>444</v>
      </c>
      <c r="E1034" s="4" t="s">
        <v>248</v>
      </c>
      <c r="H1034" s="6" t="n">
        <v>-12.72</v>
      </c>
      <c r="J1034" s="22" t="n">
        <f aca="false">SUM(H1034:I1034)+J1033</f>
        <v>7440.87000000001</v>
      </c>
    </row>
    <row r="1035" customFormat="false" ht="13.5" hidden="false" customHeight="false" outlineLevel="0" collapsed="false">
      <c r="A1035" s="1" t="n">
        <v>1</v>
      </c>
      <c r="C1035" s="2" t="n">
        <v>36571</v>
      </c>
      <c r="E1035" s="4" t="s">
        <v>445</v>
      </c>
      <c r="G1035" s="5" t="n">
        <v>-20</v>
      </c>
      <c r="H1035" s="6" t="n">
        <v>-64.92</v>
      </c>
      <c r="J1035" s="22" t="n">
        <f aca="false">SUM(H1035:I1035)+J1034</f>
        <v>7375.95000000001</v>
      </c>
    </row>
    <row r="1036" customFormat="false" ht="13.5" hidden="false" customHeight="false" outlineLevel="0" collapsed="false">
      <c r="A1036" s="1" t="n">
        <v>1</v>
      </c>
      <c r="C1036" s="2" t="n">
        <v>36571</v>
      </c>
      <c r="E1036" s="4" t="s">
        <v>36</v>
      </c>
      <c r="I1036" s="6" t="n">
        <v>3461.97</v>
      </c>
      <c r="J1036" s="22" t="n">
        <f aca="false">SUM(H1036:I1036)+J1035</f>
        <v>10837.92</v>
      </c>
    </row>
    <row r="1037" customFormat="false" ht="13.5" hidden="false" customHeight="false" outlineLevel="0" collapsed="false">
      <c r="A1037" s="1" t="n">
        <v>1</v>
      </c>
      <c r="C1037" s="2" t="n">
        <v>36572</v>
      </c>
      <c r="D1037" s="3" t="n">
        <v>1980</v>
      </c>
      <c r="E1037" s="4" t="s">
        <v>404</v>
      </c>
      <c r="H1037" s="6" t="n">
        <v>-240.48</v>
      </c>
      <c r="J1037" s="22" t="n">
        <f aca="false">SUM(H1037:I1037)+J1036</f>
        <v>10597.44</v>
      </c>
    </row>
    <row r="1038" customFormat="false" ht="13.5" hidden="false" customHeight="false" outlineLevel="0" collapsed="false">
      <c r="A1038" s="1" t="n">
        <v>1</v>
      </c>
      <c r="C1038" s="2" t="n">
        <v>36573</v>
      </c>
      <c r="D1038" s="3" t="n">
        <v>1981</v>
      </c>
      <c r="E1038" s="4" t="s">
        <v>243</v>
      </c>
      <c r="H1038" s="6" t="n">
        <v>-12.95</v>
      </c>
      <c r="J1038" s="22" t="n">
        <f aca="false">SUM(H1038:I1038)+J1037</f>
        <v>10584.49</v>
      </c>
    </row>
    <row r="1039" customFormat="false" ht="13.5" hidden="false" customHeight="false" outlineLevel="0" collapsed="false">
      <c r="A1039" s="1" t="n">
        <v>1</v>
      </c>
      <c r="C1039" s="2" t="n">
        <v>36573</v>
      </c>
      <c r="D1039" s="3" t="n">
        <v>1982</v>
      </c>
      <c r="E1039" s="4" t="s">
        <v>446</v>
      </c>
      <c r="H1039" s="6" t="n">
        <v>-18</v>
      </c>
      <c r="J1039" s="22" t="n">
        <f aca="false">SUM(H1039:I1039)+J1038</f>
        <v>10566.49</v>
      </c>
    </row>
    <row r="1040" customFormat="false" ht="13.5" hidden="false" customHeight="false" outlineLevel="0" collapsed="false">
      <c r="A1040" s="1" t="n">
        <v>1</v>
      </c>
      <c r="C1040" s="2" t="n">
        <v>36573</v>
      </c>
      <c r="E1040" s="4" t="s">
        <v>26</v>
      </c>
      <c r="H1040" s="6" t="n">
        <v>-101</v>
      </c>
      <c r="J1040" s="22" t="n">
        <f aca="false">SUM(H1040:I1040)+J1039</f>
        <v>10465.49</v>
      </c>
    </row>
    <row r="1041" customFormat="false" ht="13.5" hidden="false" customHeight="false" outlineLevel="0" collapsed="false">
      <c r="A1041" s="1" t="n">
        <v>1</v>
      </c>
      <c r="C1041" s="2" t="n">
        <v>36573</v>
      </c>
      <c r="E1041" s="2" t="s">
        <v>73</v>
      </c>
      <c r="F1041" s="2"/>
      <c r="H1041" s="6" t="n">
        <v>-22.4</v>
      </c>
      <c r="J1041" s="22" t="n">
        <f aca="false">SUM(H1041:I1041)+J1040</f>
        <v>10443.09</v>
      </c>
    </row>
    <row r="1042" customFormat="false" ht="13.5" hidden="false" customHeight="false" outlineLevel="0" collapsed="false">
      <c r="A1042" s="1" t="n">
        <v>1</v>
      </c>
      <c r="C1042" s="2" t="n">
        <v>36573</v>
      </c>
      <c r="E1042" s="4" t="s">
        <v>321</v>
      </c>
      <c r="H1042" s="6" t="n">
        <v>-1.25</v>
      </c>
      <c r="J1042" s="22" t="n">
        <f aca="false">SUM(H1042:I1042)+J1041</f>
        <v>10441.84</v>
      </c>
    </row>
    <row r="1043" customFormat="false" ht="13.5" hidden="false" customHeight="false" outlineLevel="0" collapsed="false">
      <c r="A1043" s="1" t="n">
        <v>1</v>
      </c>
      <c r="C1043" s="2" t="n">
        <v>36574</v>
      </c>
      <c r="E1043" s="4" t="s">
        <v>201</v>
      </c>
      <c r="H1043" s="6" t="n">
        <v>-11.79</v>
      </c>
      <c r="J1043" s="22" t="n">
        <f aca="false">SUM(H1043:I1043)+J1042</f>
        <v>10430.05</v>
      </c>
    </row>
    <row r="1044" customFormat="false" ht="13.5" hidden="false" customHeight="false" outlineLevel="0" collapsed="false">
      <c r="A1044" s="1" t="n">
        <v>1</v>
      </c>
      <c r="C1044" s="2" t="n">
        <v>36575</v>
      </c>
      <c r="E1044" s="4" t="s">
        <v>447</v>
      </c>
      <c r="H1044" s="6" t="n">
        <v>-137.8</v>
      </c>
      <c r="J1044" s="22" t="n">
        <f aca="false">SUM(H1044:I1044)+J1043</f>
        <v>10292.25</v>
      </c>
    </row>
    <row r="1045" customFormat="false" ht="13.5" hidden="false" customHeight="false" outlineLevel="0" collapsed="false">
      <c r="A1045" s="1" t="n">
        <v>1</v>
      </c>
      <c r="C1045" s="2" t="n">
        <v>36575</v>
      </c>
      <c r="E1045" s="3" t="s">
        <v>167</v>
      </c>
      <c r="F1045" s="3"/>
      <c r="H1045" s="6" t="n">
        <v>-70.87</v>
      </c>
      <c r="J1045" s="22" t="n">
        <f aca="false">SUM(H1045:I1045)+J1044</f>
        <v>10221.38</v>
      </c>
    </row>
    <row r="1046" customFormat="false" ht="13.5" hidden="false" customHeight="false" outlineLevel="0" collapsed="false">
      <c r="A1046" s="1" t="n">
        <v>1</v>
      </c>
      <c r="C1046" s="2" t="n">
        <v>36575</v>
      </c>
      <c r="E1046" s="4" t="s">
        <v>448</v>
      </c>
      <c r="H1046" s="6" t="n">
        <v>-61.65</v>
      </c>
      <c r="J1046" s="22" t="n">
        <f aca="false">SUM(H1046:I1046)+J1045</f>
        <v>10159.73</v>
      </c>
    </row>
    <row r="1047" customFormat="false" ht="13.5" hidden="false" customHeight="false" outlineLevel="0" collapsed="false">
      <c r="A1047" s="1" t="n">
        <v>1</v>
      </c>
      <c r="C1047" s="2" t="n">
        <v>36575</v>
      </c>
      <c r="E1047" s="4" t="s">
        <v>0</v>
      </c>
      <c r="H1047" s="6" t="n">
        <v>-42.28</v>
      </c>
      <c r="J1047" s="22" t="n">
        <f aca="false">SUM(H1047:I1047)+J1046</f>
        <v>10117.45</v>
      </c>
    </row>
    <row r="1048" customFormat="false" ht="13.5" hidden="false" customHeight="false" outlineLevel="0" collapsed="false">
      <c r="A1048" s="1" t="n">
        <v>1</v>
      </c>
      <c r="C1048" s="2" t="n">
        <v>36575</v>
      </c>
      <c r="E1048" s="4" t="s">
        <v>0</v>
      </c>
      <c r="G1048" s="5" t="n">
        <v>-20</v>
      </c>
      <c r="H1048" s="6" t="n">
        <v>-23.22</v>
      </c>
      <c r="J1048" s="22" t="n">
        <f aca="false">SUM(H1048:I1048)+J1047</f>
        <v>10094.23</v>
      </c>
    </row>
    <row r="1049" customFormat="false" ht="13.5" hidden="false" customHeight="false" outlineLevel="0" collapsed="false">
      <c r="A1049" s="1" t="n">
        <v>1</v>
      </c>
      <c r="C1049" s="2" t="n">
        <v>36575</v>
      </c>
      <c r="E1049" s="4" t="s">
        <v>105</v>
      </c>
      <c r="H1049" s="6" t="n">
        <v>-16.34</v>
      </c>
      <c r="J1049" s="22" t="n">
        <f aca="false">SUM(H1049:I1049)+J1048</f>
        <v>10077.89</v>
      </c>
    </row>
    <row r="1050" customFormat="false" ht="13.5" hidden="false" customHeight="false" outlineLevel="0" collapsed="false">
      <c r="A1050" s="1" t="n">
        <v>1</v>
      </c>
      <c r="C1050" s="2" t="n">
        <v>36575</v>
      </c>
      <c r="E1050" s="4" t="s">
        <v>449</v>
      </c>
      <c r="H1050" s="6" t="n">
        <v>-15.9</v>
      </c>
      <c r="J1050" s="22" t="n">
        <f aca="false">SUM(H1050:I1050)+J1049</f>
        <v>10061.99</v>
      </c>
    </row>
    <row r="1051" customFormat="false" ht="13.5" hidden="false" customHeight="false" outlineLevel="0" collapsed="false">
      <c r="A1051" s="1" t="n">
        <v>1</v>
      </c>
      <c r="C1051" s="2" t="n">
        <v>36575</v>
      </c>
      <c r="E1051" s="4" t="s">
        <v>329</v>
      </c>
      <c r="H1051" s="6" t="n">
        <v>-13.89</v>
      </c>
      <c r="J1051" s="22" t="n">
        <f aca="false">SUM(H1051:I1051)+J1050</f>
        <v>10048.1</v>
      </c>
    </row>
    <row r="1052" customFormat="false" ht="13.5" hidden="false" customHeight="false" outlineLevel="0" collapsed="false">
      <c r="A1052" s="1" t="n">
        <v>1</v>
      </c>
      <c r="C1052" s="2" t="n">
        <v>36577</v>
      </c>
      <c r="E1052" s="4" t="s">
        <v>93</v>
      </c>
      <c r="H1052" s="6" t="n">
        <v>-40</v>
      </c>
      <c r="J1052" s="22" t="n">
        <f aca="false">SUM(H1052:I1052)+J1051</f>
        <v>10008.1</v>
      </c>
    </row>
    <row r="1053" customFormat="false" ht="13.5" hidden="false" customHeight="false" outlineLevel="0" collapsed="false">
      <c r="A1053" s="1" t="n">
        <v>1</v>
      </c>
      <c r="C1053" s="2" t="n">
        <v>36577</v>
      </c>
      <c r="E1053" s="4" t="s">
        <v>450</v>
      </c>
      <c r="I1053" s="6" t="n">
        <v>1958.24</v>
      </c>
      <c r="J1053" s="22" t="n">
        <f aca="false">SUM(H1053:I1053)+J1052</f>
        <v>11966.34</v>
      </c>
    </row>
    <row r="1054" customFormat="false" ht="13.5" hidden="false" customHeight="false" outlineLevel="0" collapsed="false">
      <c r="A1054" s="1" t="n">
        <v>1</v>
      </c>
      <c r="C1054" s="2" t="n">
        <v>36578</v>
      </c>
      <c r="E1054" s="4" t="s">
        <v>451</v>
      </c>
      <c r="H1054" s="6" t="n">
        <v>-131.66</v>
      </c>
      <c r="J1054" s="22" t="n">
        <f aca="false">SUM(H1054:I1054)+J1053</f>
        <v>11834.68</v>
      </c>
    </row>
    <row r="1055" customFormat="false" ht="13.5" hidden="false" customHeight="false" outlineLevel="0" collapsed="false">
      <c r="A1055" s="1" t="n">
        <v>1</v>
      </c>
      <c r="C1055" s="2" t="n">
        <v>36578</v>
      </c>
      <c r="E1055" s="4" t="s">
        <v>339</v>
      </c>
      <c r="H1055" s="5" t="n">
        <v>-37.8</v>
      </c>
      <c r="J1055" s="22" t="n">
        <f aca="false">SUM(H1055:I1055)+J1054</f>
        <v>11796.88</v>
      </c>
    </row>
    <row r="1056" customFormat="false" ht="13.5" hidden="false" customHeight="false" outlineLevel="0" collapsed="false">
      <c r="A1056" s="1" t="n">
        <v>1</v>
      </c>
      <c r="C1056" s="2" t="n">
        <v>36580</v>
      </c>
      <c r="E1056" s="4" t="s">
        <v>339</v>
      </c>
      <c r="H1056" s="5" t="n">
        <v>-67.3</v>
      </c>
      <c r="J1056" s="22" t="n">
        <f aca="false">SUM(H1056:I1056)+J1055</f>
        <v>11729.58</v>
      </c>
    </row>
    <row r="1057" customFormat="false" ht="13.5" hidden="false" customHeight="false" outlineLevel="0" collapsed="false">
      <c r="A1057" s="1" t="n">
        <v>1</v>
      </c>
      <c r="C1057" s="2" t="n">
        <v>36581</v>
      </c>
      <c r="D1057" s="3" t="n">
        <v>1983</v>
      </c>
      <c r="E1057" s="4" t="s">
        <v>452</v>
      </c>
      <c r="H1057" s="5" t="n">
        <v>-4116.64</v>
      </c>
      <c r="J1057" s="22" t="n">
        <f aca="false">SUM(H1057:I1057)+J1056</f>
        <v>7612.94000000001</v>
      </c>
    </row>
    <row r="1058" customFormat="false" ht="13.5" hidden="false" customHeight="false" outlineLevel="0" collapsed="false">
      <c r="A1058" s="1" t="n">
        <v>1</v>
      </c>
      <c r="C1058" s="2" t="n">
        <v>36581</v>
      </c>
      <c r="D1058" s="3" t="n">
        <v>1984</v>
      </c>
      <c r="E1058" s="4" t="s">
        <v>453</v>
      </c>
      <c r="H1058" s="5" t="n">
        <v>-28.34</v>
      </c>
      <c r="J1058" s="22" t="n">
        <f aca="false">SUM(H1058:I1058)+J1057</f>
        <v>7584.60000000001</v>
      </c>
    </row>
    <row r="1059" customFormat="false" ht="13.5" hidden="false" customHeight="false" outlineLevel="0" collapsed="false">
      <c r="A1059" s="1" t="n">
        <v>1</v>
      </c>
      <c r="C1059" s="2" t="n">
        <v>36581</v>
      </c>
      <c r="D1059" s="3" t="n">
        <v>1985</v>
      </c>
      <c r="E1059" s="4" t="s">
        <v>405</v>
      </c>
      <c r="H1059" s="5" t="n">
        <v>-50.19</v>
      </c>
      <c r="J1059" s="22" t="n">
        <f aca="false">SUM(H1059:I1059)+J1058</f>
        <v>7534.41000000001</v>
      </c>
    </row>
    <row r="1060" customFormat="false" ht="13.5" hidden="false" customHeight="false" outlineLevel="0" collapsed="false">
      <c r="A1060" s="1" t="n">
        <v>1</v>
      </c>
      <c r="C1060" s="2" t="n">
        <v>36581</v>
      </c>
      <c r="D1060" s="3" t="n">
        <v>1986</v>
      </c>
      <c r="E1060" s="4" t="s">
        <v>454</v>
      </c>
      <c r="H1060" s="5" t="n">
        <v>-259.47</v>
      </c>
      <c r="J1060" s="22" t="n">
        <f aca="false">SUM(H1060:I1060)+J1059</f>
        <v>7274.94000000001</v>
      </c>
    </row>
    <row r="1061" customFormat="false" ht="13.5" hidden="false" customHeight="false" outlineLevel="0" collapsed="false">
      <c r="A1061" s="1" t="n">
        <v>1</v>
      </c>
      <c r="C1061" s="2" t="n">
        <v>36581</v>
      </c>
      <c r="D1061" s="3" t="n">
        <v>1987</v>
      </c>
      <c r="E1061" s="4" t="s">
        <v>455</v>
      </c>
      <c r="H1061" s="5" t="n">
        <v>-1650.21</v>
      </c>
      <c r="J1061" s="22" t="n">
        <f aca="false">SUM(H1061:I1061)+J1060</f>
        <v>5624.73000000001</v>
      </c>
    </row>
    <row r="1062" customFormat="false" ht="13.5" hidden="false" customHeight="false" outlineLevel="0" collapsed="false">
      <c r="A1062" s="1" t="n">
        <v>1</v>
      </c>
      <c r="C1062" s="2" t="n">
        <v>36581</v>
      </c>
      <c r="D1062" s="3" t="n">
        <v>1988</v>
      </c>
      <c r="E1062" s="4" t="s">
        <v>456</v>
      </c>
      <c r="H1062" s="5" t="n">
        <v>-14.13</v>
      </c>
      <c r="J1062" s="22" t="n">
        <f aca="false">SUM(H1062:I1062)+J1061</f>
        <v>5610.60000000001</v>
      </c>
    </row>
    <row r="1063" customFormat="false" ht="13.5" hidden="false" customHeight="false" outlineLevel="0" collapsed="false">
      <c r="A1063" s="1" t="n">
        <v>1</v>
      </c>
      <c r="C1063" s="2" t="n">
        <v>36581</v>
      </c>
      <c r="D1063" s="3" t="n">
        <v>1989</v>
      </c>
      <c r="E1063" s="4" t="s">
        <v>457</v>
      </c>
      <c r="H1063" s="5" t="n">
        <v>-57.28</v>
      </c>
      <c r="J1063" s="22" t="n">
        <f aca="false">SUM(H1063:I1063)+J1062</f>
        <v>5553.32000000001</v>
      </c>
    </row>
    <row r="1064" customFormat="false" ht="13.5" hidden="false" customHeight="false" outlineLevel="0" collapsed="false">
      <c r="A1064" s="1" t="n">
        <v>1</v>
      </c>
      <c r="C1064" s="2" t="n">
        <v>36581</v>
      </c>
      <c r="D1064" s="3" t="n">
        <v>1990</v>
      </c>
      <c r="E1064" s="4" t="s">
        <v>458</v>
      </c>
      <c r="H1064" s="5" t="n">
        <v>-59.9</v>
      </c>
      <c r="J1064" s="22" t="n">
        <f aca="false">SUM(H1064:I1064)+J1063</f>
        <v>5493.42000000001</v>
      </c>
    </row>
    <row r="1065" customFormat="false" ht="13.5" hidden="false" customHeight="false" outlineLevel="0" collapsed="false">
      <c r="A1065" s="1" t="n">
        <v>1</v>
      </c>
      <c r="C1065" s="2" t="n">
        <v>36581</v>
      </c>
      <c r="D1065" s="3" t="n">
        <v>1991</v>
      </c>
      <c r="E1065" s="4" t="s">
        <v>459</v>
      </c>
      <c r="H1065" s="5" t="n">
        <v>-39.95</v>
      </c>
      <c r="J1065" s="22" t="n">
        <f aca="false">SUM(H1065:I1065)+J1064</f>
        <v>5453.47000000001</v>
      </c>
    </row>
    <row r="1066" customFormat="false" ht="13.5" hidden="false" customHeight="false" outlineLevel="0" collapsed="false">
      <c r="A1066" s="1" t="n">
        <v>1</v>
      </c>
      <c r="C1066" s="2" t="n">
        <v>36581</v>
      </c>
      <c r="D1066" s="3" t="n">
        <v>1992</v>
      </c>
      <c r="E1066" s="4" t="s">
        <v>460</v>
      </c>
      <c r="H1066" s="5" t="n">
        <v>-10</v>
      </c>
      <c r="J1066" s="22" t="n">
        <f aca="false">SUM(H1066:I1066)+J1065</f>
        <v>5443.47000000001</v>
      </c>
    </row>
    <row r="1067" customFormat="false" ht="13.5" hidden="false" customHeight="false" outlineLevel="0" collapsed="false">
      <c r="A1067" s="1" t="n">
        <v>1</v>
      </c>
      <c r="C1067" s="2" t="n">
        <v>36581</v>
      </c>
      <c r="D1067" s="3" t="n">
        <v>1993</v>
      </c>
      <c r="E1067" s="4" t="s">
        <v>129</v>
      </c>
      <c r="H1067" s="5" t="n">
        <v>0</v>
      </c>
      <c r="J1067" s="22" t="n">
        <f aca="false">SUM(H1067:I1067)+J1066</f>
        <v>5443.47000000001</v>
      </c>
    </row>
    <row r="1068" customFormat="false" ht="13.5" hidden="false" customHeight="false" outlineLevel="0" collapsed="false">
      <c r="A1068" s="1" t="n">
        <v>1</v>
      </c>
      <c r="C1068" s="2" t="n">
        <v>36581</v>
      </c>
      <c r="D1068" s="3" t="n">
        <v>1994</v>
      </c>
      <c r="E1068" s="4" t="s">
        <v>119</v>
      </c>
      <c r="H1068" s="5" t="n">
        <v>-12.66</v>
      </c>
      <c r="J1068" s="22" t="n">
        <f aca="false">SUM(H1068:I1068)+J1067</f>
        <v>5430.81000000001</v>
      </c>
    </row>
    <row r="1069" customFormat="false" ht="13.5" hidden="false" customHeight="false" outlineLevel="0" collapsed="false">
      <c r="A1069" s="1" t="n">
        <v>1</v>
      </c>
      <c r="C1069" s="2" t="n">
        <v>36581</v>
      </c>
      <c r="D1069" s="3" t="s">
        <v>461</v>
      </c>
      <c r="E1069" s="4" t="s">
        <v>462</v>
      </c>
      <c r="H1069" s="5" t="n">
        <v>-107.83</v>
      </c>
      <c r="J1069" s="22" t="n">
        <f aca="false">SUM(H1069:I1069)+J1068</f>
        <v>5322.98000000001</v>
      </c>
    </row>
    <row r="1070" customFormat="false" ht="13.5" hidden="false" customHeight="false" outlineLevel="0" collapsed="false">
      <c r="A1070" s="1" t="n">
        <v>1</v>
      </c>
      <c r="C1070" s="2" t="n">
        <v>36581</v>
      </c>
      <c r="E1070" s="4" t="s">
        <v>64</v>
      </c>
      <c r="G1070" s="5" t="n">
        <v>-50</v>
      </c>
      <c r="H1070" s="5" t="n">
        <v>-90.76</v>
      </c>
      <c r="J1070" s="22" t="n">
        <f aca="false">SUM(H1070:I1070)+J1069</f>
        <v>5232.22000000001</v>
      </c>
    </row>
    <row r="1071" customFormat="false" ht="13.5" hidden="false" customHeight="false" outlineLevel="0" collapsed="false">
      <c r="A1071" s="1" t="n">
        <v>1</v>
      </c>
      <c r="C1071" s="2" t="n">
        <v>36582</v>
      </c>
      <c r="D1071" s="3" t="s">
        <v>116</v>
      </c>
      <c r="E1071" s="4" t="s">
        <v>463</v>
      </c>
      <c r="H1071" s="5" t="n">
        <v>-86.63</v>
      </c>
      <c r="J1071" s="22" t="n">
        <f aca="false">SUM(H1071:I1071)+J1070</f>
        <v>5145.59000000001</v>
      </c>
    </row>
    <row r="1072" customFormat="false" ht="13.5" hidden="false" customHeight="false" outlineLevel="0" collapsed="false">
      <c r="A1072" s="1" t="n">
        <v>1</v>
      </c>
      <c r="C1072" s="2" t="n">
        <v>36582</v>
      </c>
      <c r="D1072" s="3" t="s">
        <v>116</v>
      </c>
      <c r="E1072" s="4" t="s">
        <v>339</v>
      </c>
      <c r="H1072" s="6" t="n">
        <v>-51.28</v>
      </c>
      <c r="J1072" s="22" t="n">
        <f aca="false">SUM(H1072:I1072)+J1071</f>
        <v>5094.31000000001</v>
      </c>
    </row>
    <row r="1073" customFormat="false" ht="13.5" hidden="false" customHeight="false" outlineLevel="0" collapsed="false">
      <c r="A1073" s="1" t="n">
        <v>1</v>
      </c>
      <c r="C1073" s="2" t="n">
        <v>36582</v>
      </c>
      <c r="E1073" s="4" t="s">
        <v>464</v>
      </c>
      <c r="H1073" s="6" t="n">
        <v>-81.76</v>
      </c>
      <c r="J1073" s="22" t="n">
        <f aca="false">SUM(H1073:I1073)+J1072</f>
        <v>5012.55000000001</v>
      </c>
    </row>
    <row r="1074" customFormat="false" ht="13.5" hidden="false" customHeight="false" outlineLevel="0" collapsed="false">
      <c r="A1074" s="1" t="n">
        <v>1</v>
      </c>
      <c r="C1074" s="2" t="n">
        <v>36582</v>
      </c>
      <c r="E1074" s="4" t="s">
        <v>465</v>
      </c>
      <c r="H1074" s="6" t="n">
        <v>-78.95</v>
      </c>
      <c r="J1074" s="22" t="n">
        <f aca="false">SUM(H1074:I1074)+J1073</f>
        <v>4933.60000000001</v>
      </c>
    </row>
    <row r="1075" customFormat="false" ht="13.5" hidden="false" customHeight="false" outlineLevel="0" collapsed="false">
      <c r="A1075" s="1" t="n">
        <v>1</v>
      </c>
      <c r="C1075" s="2" t="n">
        <v>36582</v>
      </c>
      <c r="E1075" s="4" t="s">
        <v>329</v>
      </c>
      <c r="H1075" s="6" t="n">
        <v>-27.47</v>
      </c>
      <c r="J1075" s="22" t="n">
        <f aca="false">SUM(H1075:I1075)+J1074</f>
        <v>4906.13000000001</v>
      </c>
    </row>
    <row r="1076" customFormat="false" ht="13.5" hidden="false" customHeight="false" outlineLevel="0" collapsed="false">
      <c r="A1076" s="1" t="n">
        <v>1</v>
      </c>
      <c r="C1076" s="2" t="n">
        <v>36582</v>
      </c>
      <c r="E1076" s="4" t="s">
        <v>466</v>
      </c>
      <c r="H1076" s="6" t="n">
        <v>-17.65</v>
      </c>
      <c r="J1076" s="22" t="n">
        <f aca="false">SUM(H1076:I1076)+J1075</f>
        <v>4888.48000000001</v>
      </c>
    </row>
    <row r="1077" customFormat="false" ht="13.5" hidden="false" customHeight="false" outlineLevel="0" collapsed="false">
      <c r="A1077" s="1" t="n">
        <v>1</v>
      </c>
      <c r="C1077" s="2" t="n">
        <v>36583</v>
      </c>
      <c r="D1077" s="3" t="s">
        <v>461</v>
      </c>
      <c r="E1077" s="4" t="s">
        <v>467</v>
      </c>
      <c r="H1077" s="6" t="n">
        <v>-60.4</v>
      </c>
      <c r="J1077" s="22" t="n">
        <f aca="false">SUM(H1077:I1077)+J1076</f>
        <v>4828.08000000001</v>
      </c>
    </row>
    <row r="1078" customFormat="false" ht="13.5" hidden="false" customHeight="false" outlineLevel="0" collapsed="false">
      <c r="A1078" s="1" t="n">
        <v>1</v>
      </c>
      <c r="C1078" s="2" t="n">
        <v>36583</v>
      </c>
      <c r="E1078" s="4" t="s">
        <v>468</v>
      </c>
      <c r="H1078" s="6" t="n">
        <v>-162</v>
      </c>
      <c r="J1078" s="22" t="n">
        <f aca="false">SUM(H1078:I1078)+J1077</f>
        <v>4666.08000000001</v>
      </c>
    </row>
    <row r="1079" customFormat="false" ht="13.5" hidden="false" customHeight="false" outlineLevel="0" collapsed="false">
      <c r="A1079" s="1" t="n">
        <v>1</v>
      </c>
      <c r="C1079" s="2" t="n">
        <v>36583</v>
      </c>
      <c r="E1079" s="4" t="s">
        <v>469</v>
      </c>
      <c r="H1079" s="6" t="n">
        <v>-70</v>
      </c>
      <c r="J1079" s="22" t="n">
        <f aca="false">SUM(H1079:I1079)+J1078</f>
        <v>4596.08000000001</v>
      </c>
    </row>
    <row r="1080" customFormat="false" ht="13.5" hidden="false" customHeight="false" outlineLevel="0" collapsed="false">
      <c r="A1080" s="1" t="n">
        <v>1</v>
      </c>
      <c r="C1080" s="2" t="n">
        <v>36583</v>
      </c>
      <c r="E1080" s="3" t="s">
        <v>391</v>
      </c>
      <c r="F1080" s="3"/>
      <c r="H1080" s="6" t="n">
        <v>-1.25</v>
      </c>
      <c r="J1080" s="22" t="n">
        <f aca="false">SUM(H1080:I1080)+J1079</f>
        <v>4594.83000000001</v>
      </c>
    </row>
    <row r="1081" customFormat="false" ht="13.5" hidden="false" customHeight="false" outlineLevel="0" collapsed="false">
      <c r="A1081" s="1" t="n">
        <v>1</v>
      </c>
      <c r="C1081" s="2" t="n">
        <v>36584</v>
      </c>
      <c r="E1081" s="4" t="s">
        <v>469</v>
      </c>
      <c r="H1081" s="6" t="n">
        <v>-74</v>
      </c>
      <c r="J1081" s="22" t="n">
        <f aca="false">SUM(H1081:I1081)+J1080</f>
        <v>4520.83000000001</v>
      </c>
    </row>
    <row r="1082" customFormat="false" ht="13.5" hidden="false" customHeight="false" outlineLevel="0" collapsed="false">
      <c r="A1082" s="1" t="n">
        <v>1</v>
      </c>
      <c r="C1082" s="2" t="n">
        <v>36584</v>
      </c>
      <c r="E1082" s="4" t="s">
        <v>469</v>
      </c>
      <c r="H1082" s="6" t="n">
        <v>-65</v>
      </c>
      <c r="J1082" s="22" t="n">
        <f aca="false">SUM(H1082:I1082)+J1081</f>
        <v>4455.83000000001</v>
      </c>
    </row>
    <row r="1083" customFormat="false" ht="13.5" hidden="false" customHeight="false" outlineLevel="0" collapsed="false">
      <c r="A1083" s="1" t="n">
        <v>1</v>
      </c>
      <c r="C1083" s="2" t="n">
        <v>36585</v>
      </c>
      <c r="D1083" s="3" t="s">
        <v>461</v>
      </c>
      <c r="E1083" s="4" t="s">
        <v>470</v>
      </c>
      <c r="H1083" s="6" t="n">
        <v>-16.92</v>
      </c>
      <c r="J1083" s="22" t="n">
        <f aca="false">SUM(H1083:I1083)+J1082</f>
        <v>4438.91000000001</v>
      </c>
    </row>
    <row r="1084" customFormat="false" ht="13.5" hidden="false" customHeight="false" outlineLevel="0" collapsed="false">
      <c r="A1084" s="1" t="n">
        <v>1</v>
      </c>
      <c r="C1084" s="2" t="n">
        <v>36585</v>
      </c>
      <c r="E1084" s="4" t="s">
        <v>471</v>
      </c>
      <c r="H1084" s="6" t="n">
        <v>-102.05</v>
      </c>
      <c r="J1084" s="22" t="n">
        <f aca="false">SUM(H1084:I1084)+J1083</f>
        <v>4336.86000000001</v>
      </c>
    </row>
    <row r="1085" customFormat="false" ht="13.5" hidden="false" customHeight="false" outlineLevel="0" collapsed="false">
      <c r="A1085" s="1" t="n">
        <v>1</v>
      </c>
      <c r="C1085" s="2" t="n">
        <v>36585</v>
      </c>
      <c r="E1085" s="4" t="s">
        <v>469</v>
      </c>
      <c r="H1085" s="6" t="n">
        <v>-65</v>
      </c>
      <c r="J1085" s="22" t="n">
        <f aca="false">SUM(H1085:I1085)+J1084</f>
        <v>4271.86000000001</v>
      </c>
    </row>
    <row r="1086" customFormat="false" ht="13.5" hidden="false" customHeight="false" outlineLevel="0" collapsed="false">
      <c r="A1086" s="1" t="n">
        <v>1</v>
      </c>
      <c r="C1086" s="2" t="n">
        <v>36585</v>
      </c>
      <c r="E1086" s="4" t="s">
        <v>36</v>
      </c>
      <c r="I1086" s="6" t="n">
        <v>3461.97</v>
      </c>
      <c r="J1086" s="22" t="n">
        <f aca="false">SUM(H1086:I1086)+J1085</f>
        <v>7733.83000000001</v>
      </c>
    </row>
    <row r="1087" customFormat="false" ht="13.5" hidden="false" customHeight="false" outlineLevel="0" collapsed="false">
      <c r="A1087" s="1" t="n">
        <v>1</v>
      </c>
      <c r="C1087" s="2" t="n">
        <v>36586</v>
      </c>
      <c r="D1087" s="3" t="n">
        <v>1995</v>
      </c>
      <c r="E1087" s="4" t="s">
        <v>472</v>
      </c>
      <c r="H1087" s="6" t="n">
        <v>-43</v>
      </c>
      <c r="J1087" s="22" t="n">
        <f aca="false">SUM(H1087:I1087)+J1086</f>
        <v>7690.83000000001</v>
      </c>
    </row>
    <row r="1088" customFormat="false" ht="13.5" hidden="false" customHeight="false" outlineLevel="0" collapsed="false">
      <c r="A1088" s="1" t="n">
        <v>1</v>
      </c>
      <c r="C1088" s="2" t="n">
        <v>36586</v>
      </c>
      <c r="D1088" s="3" t="s">
        <v>26</v>
      </c>
      <c r="E1088" s="4" t="s">
        <v>339</v>
      </c>
      <c r="H1088" s="6" t="n">
        <v>-10.06</v>
      </c>
      <c r="J1088" s="22" t="n">
        <f aca="false">SUM(H1088:I1088)+J1087</f>
        <v>7680.77000000001</v>
      </c>
    </row>
    <row r="1089" customFormat="false" ht="13.5" hidden="false" customHeight="false" outlineLevel="0" collapsed="false">
      <c r="A1089" s="1" t="n">
        <v>1</v>
      </c>
      <c r="C1089" s="2" t="n">
        <v>36586</v>
      </c>
      <c r="D1089" s="2" t="s">
        <v>473</v>
      </c>
      <c r="E1089" s="4" t="s">
        <v>61</v>
      </c>
      <c r="H1089" s="6" t="n">
        <v>-266.5</v>
      </c>
      <c r="J1089" s="22" t="n">
        <f aca="false">SUM(H1089:I1089)+J1088</f>
        <v>7414.27000000001</v>
      </c>
    </row>
    <row r="1090" customFormat="false" ht="13.5" hidden="false" customHeight="false" outlineLevel="0" collapsed="false">
      <c r="A1090" s="1" t="n">
        <v>1</v>
      </c>
      <c r="C1090" s="2" t="n">
        <v>36586</v>
      </c>
      <c r="E1090" s="4" t="s">
        <v>469</v>
      </c>
      <c r="H1090" s="6" t="n">
        <v>-20.89</v>
      </c>
      <c r="J1090" s="22" t="n">
        <f aca="false">SUM(H1090:I1090)+J1089</f>
        <v>7393.38000000001</v>
      </c>
    </row>
    <row r="1091" customFormat="false" ht="13.5" hidden="false" customHeight="false" outlineLevel="0" collapsed="false">
      <c r="A1091" s="1" t="n">
        <v>1</v>
      </c>
      <c r="C1091" s="2" t="n">
        <v>36587</v>
      </c>
      <c r="D1091" s="3" t="n">
        <v>1996</v>
      </c>
      <c r="E1091" s="4" t="s">
        <v>474</v>
      </c>
      <c r="H1091" s="6" t="n">
        <v>-140</v>
      </c>
      <c r="J1091" s="22" t="n">
        <f aca="false">SUM(H1091:I1091)+J1090</f>
        <v>7253.38000000001</v>
      </c>
    </row>
    <row r="1092" customFormat="false" ht="13.5" hidden="false" customHeight="false" outlineLevel="0" collapsed="false">
      <c r="A1092" s="1" t="n">
        <v>1</v>
      </c>
      <c r="C1092" s="2" t="n">
        <v>36587</v>
      </c>
      <c r="D1092" s="3" t="s">
        <v>116</v>
      </c>
      <c r="E1092" s="4" t="s">
        <v>339</v>
      </c>
      <c r="H1092" s="6" t="n">
        <v>-6.94</v>
      </c>
      <c r="J1092" s="22" t="n">
        <f aca="false">SUM(H1092:I1092)+J1091</f>
        <v>7246.44000000001</v>
      </c>
    </row>
    <row r="1093" customFormat="false" ht="13.5" hidden="false" customHeight="false" outlineLevel="0" collapsed="false">
      <c r="A1093" s="1" t="n">
        <v>1</v>
      </c>
      <c r="C1093" s="2" t="n">
        <v>36587</v>
      </c>
      <c r="D1093" s="3" t="s">
        <v>461</v>
      </c>
      <c r="E1093" s="4" t="s">
        <v>475</v>
      </c>
      <c r="H1093" s="6" t="n">
        <v>-10.4</v>
      </c>
      <c r="J1093" s="22" t="n">
        <f aca="false">SUM(H1093:I1093)+J1092</f>
        <v>7236.04000000001</v>
      </c>
    </row>
    <row r="1094" customFormat="false" ht="13.5" hidden="false" customHeight="false" outlineLevel="0" collapsed="false">
      <c r="A1094" s="1" t="n">
        <v>1</v>
      </c>
      <c r="C1094" s="2" t="n">
        <v>36587</v>
      </c>
      <c r="E1094" s="4" t="s">
        <v>64</v>
      </c>
      <c r="H1094" s="6" t="n">
        <v>-52.21</v>
      </c>
      <c r="J1094" s="22" t="n">
        <f aca="false">SUM(H1094:I1094)+J1093</f>
        <v>7183.83000000001</v>
      </c>
    </row>
    <row r="1095" customFormat="false" ht="13.5" hidden="false" customHeight="false" outlineLevel="0" collapsed="false">
      <c r="A1095" s="1" t="n">
        <v>1</v>
      </c>
      <c r="C1095" s="2" t="n">
        <v>36588</v>
      </c>
      <c r="E1095" s="4" t="s">
        <v>64</v>
      </c>
      <c r="H1095" s="6" t="n">
        <v>-23.74</v>
      </c>
      <c r="J1095" s="22" t="n">
        <f aca="false">SUM(H1095:I1095)+J1094</f>
        <v>7160.09000000001</v>
      </c>
    </row>
    <row r="1096" customFormat="false" ht="13.5" hidden="false" customHeight="false" outlineLevel="0" collapsed="false">
      <c r="A1096" s="1" t="n">
        <v>1</v>
      </c>
      <c r="C1096" s="2" t="n">
        <v>36588</v>
      </c>
      <c r="E1096" s="4" t="s">
        <v>64</v>
      </c>
      <c r="H1096" s="6" t="n">
        <v>-17.41</v>
      </c>
      <c r="J1096" s="22" t="n">
        <f aca="false">SUM(H1096:I1096)+J1095</f>
        <v>7142.68000000001</v>
      </c>
    </row>
    <row r="1097" customFormat="false" ht="13.5" hidden="false" customHeight="false" outlineLevel="0" collapsed="false">
      <c r="A1097" s="1" t="n">
        <v>1</v>
      </c>
      <c r="C1097" s="2" t="n">
        <v>36588</v>
      </c>
      <c r="E1097" s="4" t="s">
        <v>376</v>
      </c>
      <c r="H1097" s="6" t="n">
        <v>-11.21</v>
      </c>
      <c r="J1097" s="22" t="n">
        <f aca="false">SUM(H1097:I1097)+J1096</f>
        <v>7131.47000000001</v>
      </c>
    </row>
    <row r="1098" customFormat="false" ht="13.5" hidden="false" customHeight="false" outlineLevel="0" collapsed="false">
      <c r="A1098" s="1" t="n">
        <v>1</v>
      </c>
      <c r="C1098" s="2" t="n">
        <v>36590</v>
      </c>
      <c r="D1098" s="3" t="n">
        <v>1997</v>
      </c>
      <c r="E1098" s="4" t="s">
        <v>47</v>
      </c>
      <c r="H1098" s="6" t="n">
        <v>-150</v>
      </c>
      <c r="J1098" s="22" t="n">
        <f aca="false">SUM(H1098:I1098)+J1097</f>
        <v>6981.47000000001</v>
      </c>
    </row>
    <row r="1099" customFormat="false" ht="13.5" hidden="false" customHeight="false" outlineLevel="0" collapsed="false">
      <c r="A1099" s="1" t="n">
        <v>1</v>
      </c>
      <c r="C1099" s="2" t="n">
        <v>36590</v>
      </c>
      <c r="E1099" s="4" t="s">
        <v>274</v>
      </c>
      <c r="H1099" s="6" t="n">
        <v>-91.63</v>
      </c>
      <c r="J1099" s="22" t="n">
        <f aca="false">SUM(H1099:I1099)+J1098</f>
        <v>6889.84000000001</v>
      </c>
    </row>
    <row r="1100" customFormat="false" ht="13.5" hidden="false" customHeight="false" outlineLevel="0" collapsed="false">
      <c r="A1100" s="1" t="n">
        <v>1</v>
      </c>
      <c r="C1100" s="2" t="n">
        <v>36590</v>
      </c>
      <c r="E1100" s="4" t="s">
        <v>274</v>
      </c>
      <c r="H1100" s="6" t="n">
        <v>-51.61</v>
      </c>
      <c r="J1100" s="22" t="n">
        <f aca="false">SUM(H1100:I1100)+J1099</f>
        <v>6838.23000000001</v>
      </c>
    </row>
    <row r="1101" customFormat="false" ht="13.5" hidden="false" customHeight="false" outlineLevel="0" collapsed="false">
      <c r="A1101" s="1" t="n">
        <v>1</v>
      </c>
      <c r="C1101" s="2" t="n">
        <v>36590</v>
      </c>
      <c r="E1101" s="4" t="s">
        <v>0</v>
      </c>
      <c r="H1101" s="6" t="n">
        <v>-44.28</v>
      </c>
      <c r="J1101" s="22" t="n">
        <f aca="false">SUM(H1101:I1101)+J1100</f>
        <v>6793.95000000001</v>
      </c>
    </row>
    <row r="1102" customFormat="false" ht="13.5" hidden="false" customHeight="false" outlineLevel="0" collapsed="false">
      <c r="A1102" s="1" t="n">
        <v>1</v>
      </c>
      <c r="C1102" s="2" t="n">
        <v>36590</v>
      </c>
      <c r="E1102" s="4" t="s">
        <v>331</v>
      </c>
      <c r="H1102" s="6" t="n">
        <v>-7.63</v>
      </c>
      <c r="J1102" s="22" t="n">
        <f aca="false">SUM(H1102:I1102)+J1101</f>
        <v>6786.32000000001</v>
      </c>
    </row>
    <row r="1103" customFormat="false" ht="13.5" hidden="false" customHeight="false" outlineLevel="0" collapsed="false">
      <c r="A1103" s="1" t="n">
        <v>1</v>
      </c>
      <c r="C1103" s="2" t="n">
        <v>36590</v>
      </c>
      <c r="E1103" s="4" t="s">
        <v>105</v>
      </c>
      <c r="H1103" s="6" t="n">
        <v>-4</v>
      </c>
      <c r="J1103" s="22" t="n">
        <f aca="false">SUM(H1103:I1103)+J1102</f>
        <v>6782.32000000001</v>
      </c>
    </row>
    <row r="1104" customFormat="false" ht="13.5" hidden="false" customHeight="false" outlineLevel="0" collapsed="false">
      <c r="A1104" s="1" t="n">
        <v>1</v>
      </c>
      <c r="C1104" s="2" t="n">
        <v>36591</v>
      </c>
      <c r="E1104" s="4" t="s">
        <v>105</v>
      </c>
      <c r="H1104" s="6" t="n">
        <v>-9</v>
      </c>
      <c r="J1104" s="22" t="n">
        <f aca="false">SUM(H1104:I1104)+J1103</f>
        <v>6773.32000000001</v>
      </c>
    </row>
    <row r="1105" customFormat="false" ht="13.5" hidden="false" customHeight="false" outlineLevel="0" collapsed="false">
      <c r="A1105" s="1" t="n">
        <v>1</v>
      </c>
      <c r="C1105" s="2" t="n">
        <v>36592</v>
      </c>
      <c r="E1105" s="4" t="s">
        <v>73</v>
      </c>
      <c r="H1105" s="6" t="n">
        <v>-24.51</v>
      </c>
      <c r="J1105" s="22" t="n">
        <f aca="false">SUM(H1105:I1105)+J1104</f>
        <v>6748.81000000001</v>
      </c>
    </row>
    <row r="1106" customFormat="false" ht="13.5" hidden="false" customHeight="false" outlineLevel="0" collapsed="false">
      <c r="A1106" s="1" t="n">
        <v>1</v>
      </c>
      <c r="C1106" s="2" t="n">
        <v>36593</v>
      </c>
      <c r="D1106" s="3" t="n">
        <v>1998</v>
      </c>
      <c r="E1106" s="4" t="s">
        <v>55</v>
      </c>
      <c r="H1106" s="6" t="n">
        <v>-50</v>
      </c>
      <c r="J1106" s="22" t="n">
        <f aca="false">SUM(H1106:I1106)+J1105</f>
        <v>6698.81000000001</v>
      </c>
    </row>
    <row r="1107" customFormat="false" ht="13.5" hidden="false" customHeight="false" outlineLevel="0" collapsed="false">
      <c r="A1107" s="1" t="n">
        <v>1</v>
      </c>
      <c r="C1107" s="2" t="n">
        <v>36593</v>
      </c>
      <c r="D1107" s="3" t="n">
        <v>1999</v>
      </c>
      <c r="E1107" s="4" t="s">
        <v>101</v>
      </c>
      <c r="H1107" s="6" t="n">
        <v>-1500</v>
      </c>
      <c r="J1107" s="22" t="n">
        <f aca="false">SUM(H1107:I1107)+J1106</f>
        <v>5198.81000000001</v>
      </c>
    </row>
    <row r="1108" customFormat="false" ht="13.5" hidden="false" customHeight="false" outlineLevel="0" collapsed="false">
      <c r="A1108" s="1" t="n">
        <v>1</v>
      </c>
      <c r="C1108" s="2" t="n">
        <v>36594</v>
      </c>
      <c r="D1108" s="3" t="n">
        <v>2082</v>
      </c>
      <c r="E1108" s="4" t="s">
        <v>476</v>
      </c>
      <c r="H1108" s="6" t="n">
        <v>-50</v>
      </c>
      <c r="J1108" s="22" t="n">
        <f aca="false">SUM(H1108:I1108)+J1107</f>
        <v>5148.81000000001</v>
      </c>
    </row>
    <row r="1109" customFormat="false" ht="13.5" hidden="false" customHeight="false" outlineLevel="0" collapsed="false">
      <c r="A1109" s="1" t="n">
        <v>1</v>
      </c>
      <c r="C1109" s="2" t="n">
        <v>36594</v>
      </c>
      <c r="E1109" s="4" t="s">
        <v>329</v>
      </c>
      <c r="H1109" s="6" t="n">
        <v>-111.73</v>
      </c>
      <c r="J1109" s="22" t="n">
        <f aca="false">SUM(H1109:I1109)+J1108</f>
        <v>5037.08000000001</v>
      </c>
    </row>
    <row r="1110" customFormat="false" ht="13.5" hidden="false" customHeight="false" outlineLevel="0" collapsed="false">
      <c r="A1110" s="1" t="n">
        <v>1</v>
      </c>
      <c r="C1110" s="2" t="n">
        <v>36594</v>
      </c>
      <c r="E1110" s="4" t="s">
        <v>0</v>
      </c>
      <c r="H1110" s="6" t="n">
        <v>-31.39</v>
      </c>
      <c r="J1110" s="22" t="n">
        <f aca="false">SUM(H1110:I1110)+J1109</f>
        <v>5005.69000000001</v>
      </c>
    </row>
    <row r="1111" customFormat="false" ht="13.5" hidden="false" customHeight="false" outlineLevel="0" collapsed="false">
      <c r="A1111" s="1" t="n">
        <v>1</v>
      </c>
      <c r="C1111" s="2" t="n">
        <v>36594</v>
      </c>
      <c r="E1111" s="4" t="s">
        <v>0</v>
      </c>
      <c r="H1111" s="6" t="n">
        <v>-13.84</v>
      </c>
      <c r="J1111" s="22" t="n">
        <f aca="false">SUM(H1111:I1111)+J1110</f>
        <v>4991.85000000001</v>
      </c>
    </row>
    <row r="1112" customFormat="false" ht="13.5" hidden="false" customHeight="false" outlineLevel="0" collapsed="false">
      <c r="A1112" s="1" t="n">
        <v>1</v>
      </c>
      <c r="C1112" s="2" t="n">
        <v>36595</v>
      </c>
      <c r="D1112" s="3" t="n">
        <v>2000</v>
      </c>
      <c r="E1112" s="4" t="s">
        <v>477</v>
      </c>
      <c r="H1112" s="6" t="n">
        <v>-20.93</v>
      </c>
      <c r="J1112" s="22" t="n">
        <f aca="false">SUM(H1112:I1112)+J1111</f>
        <v>4970.92000000001</v>
      </c>
    </row>
    <row r="1113" customFormat="false" ht="13.5" hidden="false" customHeight="false" outlineLevel="0" collapsed="false">
      <c r="A1113" s="1" t="n">
        <v>1</v>
      </c>
      <c r="C1113" s="2" t="n">
        <v>36595</v>
      </c>
      <c r="D1113" s="3" t="n">
        <v>2081</v>
      </c>
      <c r="E1113" s="4" t="s">
        <v>81</v>
      </c>
      <c r="H1113" s="6" t="n">
        <v>-320</v>
      </c>
      <c r="J1113" s="22" t="n">
        <f aca="false">SUM(H1113:I1113)+J1112</f>
        <v>4650.92000000001</v>
      </c>
    </row>
    <row r="1114" customFormat="false" ht="13.5" hidden="false" customHeight="false" outlineLevel="0" collapsed="false">
      <c r="A1114" s="1" t="n">
        <v>1</v>
      </c>
      <c r="C1114" s="2" t="n">
        <v>36595</v>
      </c>
      <c r="E1114" s="4" t="s">
        <v>394</v>
      </c>
      <c r="H1114" s="6" t="n">
        <v>-29.88</v>
      </c>
      <c r="J1114" s="22" t="n">
        <f aca="false">SUM(H1114:I1114)+J1113</f>
        <v>4621.04000000001</v>
      </c>
    </row>
    <row r="1115" customFormat="false" ht="13.5" hidden="false" customHeight="false" outlineLevel="0" collapsed="false">
      <c r="A1115" s="1" t="n">
        <v>1</v>
      </c>
      <c r="C1115" s="2" t="n">
        <v>36595</v>
      </c>
      <c r="E1115" s="4" t="s">
        <v>0</v>
      </c>
      <c r="H1115" s="6" t="n">
        <v>-20.69</v>
      </c>
      <c r="J1115" s="22" t="n">
        <f aca="false">SUM(H1115:I1115)+J1114</f>
        <v>4600.35000000001</v>
      </c>
    </row>
    <row r="1116" customFormat="false" ht="13.5" hidden="false" customHeight="false" outlineLevel="0" collapsed="false">
      <c r="A1116" s="1" t="n">
        <v>1</v>
      </c>
      <c r="C1116" s="2" t="n">
        <v>36596</v>
      </c>
      <c r="E1116" s="4" t="s">
        <v>222</v>
      </c>
      <c r="H1116" s="6" t="n">
        <v>-55</v>
      </c>
      <c r="J1116" s="22" t="n">
        <f aca="false">SUM(H1116:I1116)+J1115</f>
        <v>4545.35000000001</v>
      </c>
    </row>
    <row r="1117" customFormat="false" ht="13.5" hidden="false" customHeight="false" outlineLevel="0" collapsed="false">
      <c r="A1117" s="1" t="n">
        <v>1</v>
      </c>
      <c r="C1117" s="2" t="n">
        <v>36596</v>
      </c>
      <c r="E1117" s="4" t="s">
        <v>274</v>
      </c>
      <c r="H1117" s="6" t="n">
        <v>-45.16</v>
      </c>
      <c r="J1117" s="22" t="n">
        <f aca="false">SUM(H1117:I1117)+J1116</f>
        <v>4500.19000000001</v>
      </c>
    </row>
    <row r="1118" customFormat="false" ht="13.5" hidden="false" customHeight="false" outlineLevel="0" collapsed="false">
      <c r="A1118" s="1" t="n">
        <v>1</v>
      </c>
      <c r="C1118" s="2" t="n">
        <v>36596</v>
      </c>
      <c r="E1118" s="4" t="s">
        <v>243</v>
      </c>
      <c r="H1118" s="6" t="n">
        <v>-19.9</v>
      </c>
      <c r="J1118" s="22" t="n">
        <f aca="false">SUM(H1118:I1118)+J1117</f>
        <v>4480.29000000001</v>
      </c>
    </row>
    <row r="1119" customFormat="false" ht="13.5" hidden="false" customHeight="false" outlineLevel="0" collapsed="false">
      <c r="A1119" s="1" t="n">
        <v>1</v>
      </c>
      <c r="C1119" s="2" t="n">
        <v>36597</v>
      </c>
      <c r="D1119" s="3" t="n">
        <v>2083</v>
      </c>
      <c r="E1119" s="4" t="s">
        <v>100</v>
      </c>
      <c r="H1119" s="6" t="n">
        <v>-50</v>
      </c>
      <c r="J1119" s="22" t="n">
        <f aca="false">SUM(H1119:I1119)+J1118</f>
        <v>4430.29000000001</v>
      </c>
    </row>
    <row r="1120" customFormat="false" ht="13.5" hidden="false" customHeight="false" outlineLevel="0" collapsed="false">
      <c r="A1120" s="1" t="n">
        <v>1</v>
      </c>
      <c r="C1120" s="2" t="n">
        <v>36597</v>
      </c>
      <c r="E1120" s="4" t="s">
        <v>0</v>
      </c>
      <c r="G1120" s="5" t="n">
        <v>-20</v>
      </c>
      <c r="H1120" s="6" t="n">
        <v>-52.37</v>
      </c>
      <c r="J1120" s="22" t="n">
        <f aca="false">SUM(H1120:I1120)+J1119</f>
        <v>4377.92000000001</v>
      </c>
    </row>
    <row r="1121" customFormat="false" ht="13.5" hidden="false" customHeight="false" outlineLevel="0" collapsed="false">
      <c r="A1121" s="1" t="n">
        <v>1</v>
      </c>
      <c r="C1121" s="2" t="n">
        <v>36598</v>
      </c>
      <c r="E1121" s="4" t="s">
        <v>167</v>
      </c>
      <c r="H1121" s="6" t="n">
        <v>-20.18</v>
      </c>
      <c r="J1121" s="22" t="n">
        <f aca="false">SUM(H1121:I1121)+J1120</f>
        <v>4357.74000000001</v>
      </c>
    </row>
    <row r="1122" customFormat="false" ht="13.5" hidden="false" customHeight="false" outlineLevel="0" collapsed="false">
      <c r="A1122" s="1" t="n">
        <v>1</v>
      </c>
      <c r="C1122" s="2" t="n">
        <v>36599</v>
      </c>
      <c r="E1122" s="4" t="s">
        <v>274</v>
      </c>
      <c r="H1122" s="6" t="n">
        <v>-47.84</v>
      </c>
      <c r="J1122" s="22" t="n">
        <f aca="false">SUM(H1122:I1122)+J1121</f>
        <v>4309.90000000001</v>
      </c>
    </row>
    <row r="1123" customFormat="false" ht="13.5" hidden="false" customHeight="false" outlineLevel="0" collapsed="false">
      <c r="A1123" s="1" t="n">
        <v>1</v>
      </c>
      <c r="C1123" s="2" t="n">
        <v>36599</v>
      </c>
      <c r="E1123" s="2" t="s">
        <v>25</v>
      </c>
      <c r="F1123" s="2"/>
      <c r="H1123" s="6" t="n">
        <v>-28.72</v>
      </c>
      <c r="J1123" s="22" t="n">
        <f aca="false">SUM(H1123:I1123)+J1122</f>
        <v>4281.18000000001</v>
      </c>
    </row>
    <row r="1124" customFormat="false" ht="13.5" hidden="false" customHeight="false" outlineLevel="0" collapsed="false">
      <c r="A1124" s="1" t="n">
        <v>1</v>
      </c>
      <c r="C1124" s="2" t="n">
        <v>36599</v>
      </c>
      <c r="E1124" s="4" t="s">
        <v>195</v>
      </c>
      <c r="H1124" s="6" t="n">
        <v>-15.83</v>
      </c>
      <c r="J1124" s="22" t="n">
        <f aca="false">SUM(H1124:I1124)+J1123</f>
        <v>4265.35000000001</v>
      </c>
    </row>
    <row r="1125" customFormat="false" ht="13.5" hidden="false" customHeight="false" outlineLevel="0" collapsed="false">
      <c r="A1125" s="1" t="n">
        <v>1</v>
      </c>
      <c r="C1125" s="2" t="n">
        <v>36600</v>
      </c>
      <c r="D1125" s="3" t="n">
        <v>2084</v>
      </c>
      <c r="E1125" s="4" t="s">
        <v>478</v>
      </c>
      <c r="H1125" s="6" t="n">
        <v>-65</v>
      </c>
      <c r="J1125" s="22" t="n">
        <f aca="false">SUM(H1125:I1125)+J1124</f>
        <v>4200.35000000001</v>
      </c>
    </row>
    <row r="1126" customFormat="false" ht="13.5" hidden="false" customHeight="false" outlineLevel="0" collapsed="false">
      <c r="A1126" s="1" t="n">
        <v>1</v>
      </c>
      <c r="C1126" s="2" t="n">
        <v>36600</v>
      </c>
      <c r="D1126" s="2" t="s">
        <v>479</v>
      </c>
      <c r="E1126" s="4" t="s">
        <v>85</v>
      </c>
      <c r="H1126" s="6" t="n">
        <v>-584.27</v>
      </c>
      <c r="J1126" s="22" t="n">
        <f aca="false">SUM(H1126:I1126)+J1125</f>
        <v>3616.08000000001</v>
      </c>
    </row>
    <row r="1127" customFormat="false" ht="13.5" hidden="false" customHeight="false" outlineLevel="0" collapsed="false">
      <c r="A1127" s="1" t="n">
        <v>1</v>
      </c>
      <c r="C1127" s="2" t="n">
        <v>36600</v>
      </c>
      <c r="D1127" s="2" t="s">
        <v>479</v>
      </c>
      <c r="E1127" s="4" t="s">
        <v>177</v>
      </c>
      <c r="H1127" s="6" t="n">
        <v>-160</v>
      </c>
      <c r="J1127" s="22" t="n">
        <f aca="false">SUM(H1127:I1127)+J1126</f>
        <v>3456.08000000001</v>
      </c>
    </row>
    <row r="1128" customFormat="false" ht="13.5" hidden="false" customHeight="false" outlineLevel="0" collapsed="false">
      <c r="A1128" s="1" t="n">
        <v>1</v>
      </c>
      <c r="C1128" s="2" t="n">
        <v>36600</v>
      </c>
      <c r="D1128" s="2" t="s">
        <v>479</v>
      </c>
      <c r="E1128" s="4" t="s">
        <v>177</v>
      </c>
      <c r="H1128" s="6" t="n">
        <v>-160</v>
      </c>
      <c r="J1128" s="22" t="n">
        <f aca="false">SUM(H1128:I1128)+J1127</f>
        <v>3296.08000000001</v>
      </c>
    </row>
    <row r="1129" customFormat="false" ht="13.5" hidden="false" customHeight="false" outlineLevel="0" collapsed="false">
      <c r="A1129" s="1" t="n">
        <v>1</v>
      </c>
      <c r="C1129" s="2" t="n">
        <v>36600</v>
      </c>
      <c r="D1129" s="2" t="s">
        <v>479</v>
      </c>
      <c r="E1129" s="4" t="s">
        <v>246</v>
      </c>
      <c r="H1129" s="6" t="n">
        <v>-100</v>
      </c>
      <c r="J1129" s="22" t="n">
        <f aca="false">SUM(H1129:I1129)+J1128</f>
        <v>3196.08000000001</v>
      </c>
    </row>
    <row r="1130" customFormat="false" ht="13.5" hidden="false" customHeight="false" outlineLevel="0" collapsed="false">
      <c r="A1130" s="1" t="n">
        <v>1</v>
      </c>
      <c r="C1130" s="2" t="n">
        <v>36600</v>
      </c>
      <c r="D1130" s="2" t="s">
        <v>479</v>
      </c>
      <c r="E1130" s="4" t="s">
        <v>16</v>
      </c>
      <c r="H1130" s="6" t="n">
        <v>-100</v>
      </c>
      <c r="J1130" s="22" t="n">
        <f aca="false">SUM(H1130:I1130)+J1129</f>
        <v>3096.08000000001</v>
      </c>
    </row>
    <row r="1131" customFormat="false" ht="13.5" hidden="false" customHeight="false" outlineLevel="0" collapsed="false">
      <c r="A1131" s="1" t="n">
        <v>1</v>
      </c>
      <c r="C1131" s="2" t="n">
        <v>36600</v>
      </c>
      <c r="D1131" s="2" t="s">
        <v>479</v>
      </c>
      <c r="E1131" s="4" t="s">
        <v>480</v>
      </c>
      <c r="H1131" s="6" t="n">
        <v>-77</v>
      </c>
      <c r="J1131" s="22" t="n">
        <f aca="false">SUM(H1131:I1131)+J1130</f>
        <v>3019.08000000001</v>
      </c>
    </row>
    <row r="1132" customFormat="false" ht="13.5" hidden="false" customHeight="false" outlineLevel="0" collapsed="false">
      <c r="A1132" s="1" t="n">
        <v>1</v>
      </c>
      <c r="C1132" s="2" t="n">
        <v>36600</v>
      </c>
      <c r="D1132" s="2" t="s">
        <v>479</v>
      </c>
      <c r="E1132" s="4" t="s">
        <v>248</v>
      </c>
      <c r="H1132" s="6" t="n">
        <v>-12.72</v>
      </c>
      <c r="J1132" s="22" t="n">
        <f aca="false">SUM(H1132:I1132)+J1131</f>
        <v>3006.36000000001</v>
      </c>
    </row>
    <row r="1133" customFormat="false" ht="13.5" hidden="false" customHeight="false" outlineLevel="0" collapsed="false">
      <c r="A1133" s="1" t="n">
        <v>1</v>
      </c>
      <c r="C1133" s="2" t="n">
        <v>36600</v>
      </c>
      <c r="E1133" s="4" t="s">
        <v>481</v>
      </c>
      <c r="H1133" s="6" t="n">
        <v>-28.96</v>
      </c>
      <c r="J1133" s="22" t="n">
        <f aca="false">SUM(H1133:I1133)+J1132</f>
        <v>2977.40000000001</v>
      </c>
    </row>
    <row r="1134" customFormat="false" ht="13.5" hidden="false" customHeight="false" outlineLevel="0" collapsed="false">
      <c r="A1134" s="1" t="n">
        <v>1</v>
      </c>
      <c r="C1134" s="2" t="n">
        <v>36600</v>
      </c>
      <c r="E1134" s="4" t="s">
        <v>36</v>
      </c>
      <c r="I1134" s="6" t="n">
        <v>3461.97</v>
      </c>
      <c r="J1134" s="22" t="n">
        <f aca="false">SUM(H1134:I1134)+J1133</f>
        <v>6439.37000000001</v>
      </c>
    </row>
    <row r="1135" customFormat="false" ht="13.5" hidden="false" customHeight="false" outlineLevel="0" collapsed="false">
      <c r="A1135" s="1" t="n">
        <v>1</v>
      </c>
      <c r="C1135" s="2" t="n">
        <v>36601</v>
      </c>
      <c r="D1135" s="3" t="n">
        <v>2085</v>
      </c>
      <c r="E1135" s="4" t="s">
        <v>482</v>
      </c>
      <c r="H1135" s="6" t="n">
        <v>-102.84</v>
      </c>
      <c r="J1135" s="22" t="n">
        <f aca="false">SUM(H1135:I1135)+J1134</f>
        <v>6336.53000000001</v>
      </c>
    </row>
    <row r="1136" customFormat="false" ht="13.5" hidden="false" customHeight="false" outlineLevel="0" collapsed="false">
      <c r="A1136" s="1" t="n">
        <v>1</v>
      </c>
      <c r="C1136" s="2" t="n">
        <v>36601</v>
      </c>
      <c r="D1136" s="3" t="n">
        <v>2086</v>
      </c>
      <c r="E1136" s="4" t="s">
        <v>483</v>
      </c>
      <c r="H1136" s="6" t="n">
        <v>-181</v>
      </c>
      <c r="J1136" s="22" t="n">
        <f aca="false">SUM(H1136:I1136)+J1135</f>
        <v>6155.53000000001</v>
      </c>
    </row>
    <row r="1137" customFormat="false" ht="13.5" hidden="false" customHeight="false" outlineLevel="0" collapsed="false">
      <c r="A1137" s="1" t="n">
        <v>1</v>
      </c>
      <c r="C1137" s="2" t="n">
        <v>36601</v>
      </c>
      <c r="E1137" s="4" t="s">
        <v>0</v>
      </c>
      <c r="H1137" s="6" t="n">
        <v>-30.13</v>
      </c>
      <c r="J1137" s="22" t="n">
        <f aca="false">SUM(H1137:I1137)+J1136</f>
        <v>6125.40000000001</v>
      </c>
    </row>
    <row r="1138" customFormat="false" ht="13.5" hidden="false" customHeight="false" outlineLevel="0" collapsed="false">
      <c r="A1138" s="1" t="n">
        <v>1</v>
      </c>
      <c r="C1138" s="2" t="n">
        <v>36601</v>
      </c>
      <c r="E1138" s="4" t="s">
        <v>0</v>
      </c>
      <c r="H1138" s="6" t="n">
        <v>-26.28</v>
      </c>
      <c r="J1138" s="22" t="n">
        <f aca="false">SUM(H1138:I1138)+J1137</f>
        <v>6099.12000000001</v>
      </c>
    </row>
    <row r="1139" customFormat="false" ht="13.5" hidden="false" customHeight="false" outlineLevel="0" collapsed="false">
      <c r="A1139" s="1" t="n">
        <v>1</v>
      </c>
      <c r="C1139" s="2" t="n">
        <v>36601</v>
      </c>
      <c r="E1139" s="4" t="s">
        <v>0</v>
      </c>
      <c r="H1139" s="6" t="n">
        <v>-5.28</v>
      </c>
      <c r="J1139" s="22" t="n">
        <f aca="false">SUM(H1139:I1139)+J1138</f>
        <v>6093.84000000001</v>
      </c>
    </row>
    <row r="1140" customFormat="false" ht="13.5" hidden="false" customHeight="false" outlineLevel="0" collapsed="false">
      <c r="A1140" s="1" t="n">
        <v>1</v>
      </c>
      <c r="C1140" s="2" t="n">
        <v>36602</v>
      </c>
      <c r="D1140" s="3" t="n">
        <v>2087</v>
      </c>
      <c r="E1140" s="4" t="s">
        <v>484</v>
      </c>
      <c r="H1140" s="6" t="n">
        <v>-10</v>
      </c>
      <c r="J1140" s="22" t="n">
        <f aca="false">SUM(H1140:I1140)+J1139</f>
        <v>6083.84000000001</v>
      </c>
    </row>
    <row r="1141" customFormat="false" ht="13.5" hidden="false" customHeight="false" outlineLevel="0" collapsed="false">
      <c r="A1141" s="1" t="n">
        <v>1</v>
      </c>
      <c r="C1141" s="2" t="n">
        <v>36602</v>
      </c>
      <c r="D1141" s="3" t="n">
        <v>2088</v>
      </c>
      <c r="E1141" s="3" t="s">
        <v>485</v>
      </c>
      <c r="F1141" s="3"/>
      <c r="H1141" s="6" t="n">
        <v>-240.48</v>
      </c>
      <c r="J1141" s="22" t="n">
        <f aca="false">SUM(H1141:I1141)+J1140</f>
        <v>5843.36000000001</v>
      </c>
    </row>
    <row r="1142" customFormat="false" ht="13.5" hidden="false" customHeight="false" outlineLevel="0" collapsed="false">
      <c r="A1142" s="1" t="n">
        <v>1</v>
      </c>
      <c r="C1142" s="2" t="n">
        <v>36602</v>
      </c>
      <c r="D1142" s="3" t="n">
        <v>2089</v>
      </c>
      <c r="E1142" s="4" t="s">
        <v>486</v>
      </c>
      <c r="H1142" s="6" t="n">
        <v>-81.2</v>
      </c>
      <c r="J1142" s="22" t="n">
        <f aca="false">SUM(H1142:I1142)+J1141</f>
        <v>5762.16000000001</v>
      </c>
    </row>
    <row r="1143" customFormat="false" ht="13.5" hidden="false" customHeight="false" outlineLevel="0" collapsed="false">
      <c r="A1143" s="1" t="n">
        <v>1</v>
      </c>
      <c r="C1143" s="2" t="n">
        <v>36602</v>
      </c>
      <c r="D1143" s="3" t="n">
        <v>2090</v>
      </c>
      <c r="E1143" s="4" t="s">
        <v>487</v>
      </c>
      <c r="H1143" s="6" t="n">
        <v>-33.64</v>
      </c>
      <c r="J1143" s="22" t="n">
        <f aca="false">SUM(H1143:I1143)+J1142</f>
        <v>5728.52000000001</v>
      </c>
    </row>
    <row r="1144" customFormat="false" ht="13.5" hidden="false" customHeight="false" outlineLevel="0" collapsed="false">
      <c r="A1144" s="1" t="n">
        <v>1</v>
      </c>
      <c r="C1144" s="2" t="n">
        <v>36602</v>
      </c>
      <c r="D1144" s="3" t="n">
        <v>2091</v>
      </c>
      <c r="E1144" s="4" t="s">
        <v>408</v>
      </c>
      <c r="H1144" s="6" t="n">
        <v>-1650.21</v>
      </c>
      <c r="J1144" s="22" t="n">
        <f aca="false">SUM(H1144:I1144)+J1143</f>
        <v>4078.31000000001</v>
      </c>
    </row>
    <row r="1145" customFormat="false" ht="13.5" hidden="false" customHeight="false" outlineLevel="0" collapsed="false">
      <c r="A1145" s="1" t="n">
        <v>1</v>
      </c>
      <c r="C1145" s="2" t="n">
        <v>36602</v>
      </c>
      <c r="D1145" s="3" t="n">
        <v>2092</v>
      </c>
      <c r="E1145" s="4" t="s">
        <v>488</v>
      </c>
      <c r="H1145" s="6" t="n">
        <v>-27.3</v>
      </c>
      <c r="J1145" s="22" t="n">
        <f aca="false">SUM(H1145:I1145)+J1144</f>
        <v>4051.01000000001</v>
      </c>
    </row>
    <row r="1146" customFormat="false" ht="13.5" hidden="false" customHeight="false" outlineLevel="0" collapsed="false">
      <c r="A1146" s="1" t="n">
        <v>1</v>
      </c>
      <c r="C1146" s="2" t="n">
        <v>36602</v>
      </c>
      <c r="D1146" s="3" t="n">
        <v>2093</v>
      </c>
      <c r="E1146" s="4" t="s">
        <v>489</v>
      </c>
      <c r="H1146" s="6" t="n">
        <v>-30</v>
      </c>
      <c r="J1146" s="22" t="n">
        <f aca="false">SUM(H1146:I1146)+J1145</f>
        <v>4021.01000000001</v>
      </c>
    </row>
    <row r="1147" customFormat="false" ht="13.5" hidden="false" customHeight="false" outlineLevel="0" collapsed="false">
      <c r="A1147" s="1" t="n">
        <v>1</v>
      </c>
      <c r="C1147" s="2" t="n">
        <v>36602</v>
      </c>
      <c r="E1147" s="4" t="s">
        <v>490</v>
      </c>
      <c r="H1147" s="6" t="n">
        <v>-177.98</v>
      </c>
      <c r="J1147" s="22" t="n">
        <f aca="false">SUM(H1147:I1147)+J1146</f>
        <v>3843.03000000001</v>
      </c>
    </row>
    <row r="1148" customFormat="false" ht="13.5" hidden="false" customHeight="false" outlineLevel="0" collapsed="false">
      <c r="A1148" s="1" t="n">
        <v>1</v>
      </c>
      <c r="C1148" s="2" t="n">
        <v>36602</v>
      </c>
      <c r="E1148" s="4" t="s">
        <v>0</v>
      </c>
      <c r="H1148" s="6" t="n">
        <v>-93.34</v>
      </c>
      <c r="J1148" s="22" t="n">
        <f aca="false">SUM(H1148:I1148)+J1147</f>
        <v>3749.69000000001</v>
      </c>
    </row>
    <row r="1149" customFormat="false" ht="13.5" hidden="false" customHeight="false" outlineLevel="0" collapsed="false">
      <c r="A1149" s="1" t="n">
        <v>1</v>
      </c>
      <c r="C1149" s="2" t="n">
        <v>36602</v>
      </c>
      <c r="E1149" s="4" t="s">
        <v>491</v>
      </c>
      <c r="H1149" s="6" t="n">
        <v>-66.43</v>
      </c>
      <c r="J1149" s="22" t="n">
        <f aca="false">SUM(H1149:I1149)+J1148</f>
        <v>3683.26000000001</v>
      </c>
    </row>
    <row r="1150" customFormat="false" ht="13.5" hidden="false" customHeight="false" outlineLevel="0" collapsed="false">
      <c r="A1150" s="1" t="n">
        <v>1</v>
      </c>
      <c r="C1150" s="2" t="n">
        <v>36602</v>
      </c>
      <c r="E1150" s="4" t="s">
        <v>492</v>
      </c>
      <c r="H1150" s="6" t="n">
        <v>-12.99</v>
      </c>
      <c r="J1150" s="22" t="n">
        <f aca="false">SUM(H1150:I1150)+J1149</f>
        <v>3670.27000000001</v>
      </c>
    </row>
    <row r="1151" customFormat="false" ht="13.5" hidden="false" customHeight="false" outlineLevel="0" collapsed="false">
      <c r="A1151" s="1" t="n">
        <v>1</v>
      </c>
      <c r="C1151" s="2" t="n">
        <v>36602</v>
      </c>
      <c r="E1151" s="4" t="s">
        <v>493</v>
      </c>
      <c r="H1151" s="6" t="n">
        <v>-3.55</v>
      </c>
      <c r="J1151" s="22" t="n">
        <f aca="false">SUM(H1151:I1151)+J1150</f>
        <v>3666.72000000001</v>
      </c>
    </row>
    <row r="1152" customFormat="false" ht="13.5" hidden="false" customHeight="false" outlineLevel="0" collapsed="false">
      <c r="A1152" s="1" t="n">
        <v>1</v>
      </c>
      <c r="C1152" s="2" t="n">
        <v>36603</v>
      </c>
      <c r="D1152" s="3" t="n">
        <v>2094</v>
      </c>
      <c r="E1152" s="4" t="s">
        <v>494</v>
      </c>
      <c r="H1152" s="6" t="n">
        <v>-42.42</v>
      </c>
      <c r="J1152" s="22" t="n">
        <f aca="false">SUM(H1152:I1152)+J1151</f>
        <v>3624.30000000001</v>
      </c>
    </row>
    <row r="1153" customFormat="false" ht="13.5" hidden="false" customHeight="false" outlineLevel="0" collapsed="false">
      <c r="A1153" s="1" t="n">
        <v>1</v>
      </c>
      <c r="C1153" s="2" t="n">
        <v>36603</v>
      </c>
      <c r="E1153" s="4" t="s">
        <v>495</v>
      </c>
      <c r="H1153" s="6" t="n">
        <v>-16.85</v>
      </c>
      <c r="J1153" s="22" t="n">
        <f aca="false">SUM(H1153:I1153)+J1152</f>
        <v>3607.45000000001</v>
      </c>
    </row>
    <row r="1154" customFormat="false" ht="13.5" hidden="false" customHeight="false" outlineLevel="0" collapsed="false">
      <c r="A1154" s="1" t="n">
        <v>1</v>
      </c>
      <c r="C1154" s="2" t="n">
        <v>36605</v>
      </c>
      <c r="E1154" s="4" t="s">
        <v>26</v>
      </c>
      <c r="H1154" s="6" t="n">
        <v>-102</v>
      </c>
      <c r="J1154" s="22" t="n">
        <f aca="false">SUM(H1154:I1154)+J1153</f>
        <v>3505.45000000001</v>
      </c>
    </row>
    <row r="1155" customFormat="false" ht="13.5" hidden="false" customHeight="false" outlineLevel="0" collapsed="false">
      <c r="A1155" s="1" t="n">
        <v>1</v>
      </c>
      <c r="C1155" s="2" t="n">
        <v>36605</v>
      </c>
      <c r="E1155" s="4" t="s">
        <v>321</v>
      </c>
      <c r="H1155" s="6" t="n">
        <v>-1.25</v>
      </c>
      <c r="J1155" s="22" t="n">
        <f aca="false">SUM(H1155:I1155)+J1154</f>
        <v>3504.20000000001</v>
      </c>
    </row>
    <row r="1156" customFormat="false" ht="13.5" hidden="false" customHeight="false" outlineLevel="0" collapsed="false">
      <c r="A1156" s="1" t="n">
        <v>1</v>
      </c>
      <c r="C1156" s="2" t="n">
        <v>36607</v>
      </c>
      <c r="E1156" s="4" t="s">
        <v>496</v>
      </c>
      <c r="H1156" s="6" t="n">
        <v>-47</v>
      </c>
      <c r="J1156" s="22" t="n">
        <f aca="false">SUM(H1156:I1156)+J1155</f>
        <v>3457.20000000001</v>
      </c>
    </row>
    <row r="1157" customFormat="false" ht="13.5" hidden="false" customHeight="false" outlineLevel="0" collapsed="false">
      <c r="A1157" s="1" t="n">
        <v>1</v>
      </c>
      <c r="C1157" s="2" t="n">
        <v>36607</v>
      </c>
      <c r="E1157" s="4" t="s">
        <v>167</v>
      </c>
      <c r="H1157" s="6" t="n">
        <v>-45.77</v>
      </c>
      <c r="J1157" s="22" t="n">
        <f aca="false">SUM(H1157:I1157)+J1156</f>
        <v>3411.43000000001</v>
      </c>
    </row>
    <row r="1158" customFormat="false" ht="13.5" hidden="false" customHeight="false" outlineLevel="0" collapsed="false">
      <c r="A1158" s="1" t="n">
        <v>1</v>
      </c>
      <c r="C1158" s="2" t="n">
        <v>36608</v>
      </c>
      <c r="E1158" s="4" t="s">
        <v>26</v>
      </c>
      <c r="H1158" s="6" t="n">
        <v>-81.5</v>
      </c>
      <c r="J1158" s="22" t="n">
        <f aca="false">SUM(H1158:I1158)+J1157</f>
        <v>3329.93000000001</v>
      </c>
    </row>
    <row r="1159" customFormat="false" ht="13.5" hidden="false" customHeight="false" outlineLevel="0" collapsed="false">
      <c r="A1159" s="1" t="n">
        <v>1</v>
      </c>
      <c r="C1159" s="2" t="n">
        <v>36608</v>
      </c>
      <c r="E1159" s="4" t="s">
        <v>321</v>
      </c>
      <c r="H1159" s="6" t="n">
        <v>-1.25</v>
      </c>
      <c r="J1159" s="22" t="n">
        <f aca="false">SUM(H1159:I1159)+J1158</f>
        <v>3328.68000000001</v>
      </c>
    </row>
    <row r="1160" customFormat="false" ht="13.5" hidden="false" customHeight="false" outlineLevel="0" collapsed="false">
      <c r="A1160" s="1" t="n">
        <v>1</v>
      </c>
      <c r="C1160" s="2" t="n">
        <v>36609</v>
      </c>
      <c r="E1160" s="4" t="s">
        <v>27</v>
      </c>
      <c r="H1160" s="6" t="n">
        <v>-29.38</v>
      </c>
      <c r="J1160" s="22" t="n">
        <f aca="false">SUM(H1160:I1160)+J1159</f>
        <v>3299.30000000001</v>
      </c>
    </row>
    <row r="1161" customFormat="false" ht="13.5" hidden="false" customHeight="false" outlineLevel="0" collapsed="false">
      <c r="A1161" s="1" t="n">
        <v>1</v>
      </c>
      <c r="C1161" s="2" t="n">
        <v>36610</v>
      </c>
      <c r="E1161" s="4" t="s">
        <v>497</v>
      </c>
      <c r="H1161" s="6" t="n">
        <v>-113.82</v>
      </c>
      <c r="J1161" s="22" t="n">
        <f aca="false">SUM(H1161:I1161)+J1160</f>
        <v>3185.48000000001</v>
      </c>
    </row>
    <row r="1162" customFormat="false" ht="13.5" hidden="false" customHeight="false" outlineLevel="0" collapsed="false">
      <c r="A1162" s="1" t="n">
        <v>1</v>
      </c>
      <c r="C1162" s="2" t="n">
        <v>36610</v>
      </c>
      <c r="E1162" s="4" t="s">
        <v>124</v>
      </c>
      <c r="H1162" s="6" t="n">
        <v>-26.68</v>
      </c>
      <c r="J1162" s="22" t="n">
        <f aca="false">SUM(H1162:I1162)+J1161</f>
        <v>3158.80000000001</v>
      </c>
    </row>
    <row r="1163" customFormat="false" ht="13.5" hidden="false" customHeight="false" outlineLevel="0" collapsed="false">
      <c r="A1163" s="1" t="n">
        <v>1</v>
      </c>
      <c r="C1163" s="2" t="n">
        <v>36610</v>
      </c>
      <c r="E1163" s="4" t="s">
        <v>498</v>
      </c>
      <c r="H1163" s="6" t="n">
        <v>-25.99</v>
      </c>
      <c r="J1163" s="22" t="n">
        <f aca="false">SUM(H1163:I1163)+J1162</f>
        <v>3132.81000000001</v>
      </c>
    </row>
    <row r="1164" customFormat="false" ht="13.5" hidden="false" customHeight="false" outlineLevel="0" collapsed="false">
      <c r="A1164" s="1" t="n">
        <v>1</v>
      </c>
      <c r="C1164" s="2" t="n">
        <v>36610</v>
      </c>
      <c r="E1164" s="4" t="s">
        <v>204</v>
      </c>
      <c r="H1164" s="6" t="n">
        <v>-13.26</v>
      </c>
      <c r="J1164" s="22" t="n">
        <f aca="false">SUM(H1164:I1164)+J1163</f>
        <v>3119.55000000001</v>
      </c>
    </row>
    <row r="1165" customFormat="false" ht="13.5" hidden="false" customHeight="false" outlineLevel="0" collapsed="false">
      <c r="A1165" s="1" t="n">
        <v>1</v>
      </c>
      <c r="C1165" s="2" t="n">
        <v>36611</v>
      </c>
      <c r="D1165" s="3" t="n">
        <v>2095</v>
      </c>
      <c r="E1165" s="4" t="s">
        <v>499</v>
      </c>
      <c r="H1165" s="6" t="n">
        <v>-70</v>
      </c>
      <c r="J1165" s="22" t="n">
        <f aca="false">SUM(H1165:I1165)+J1164</f>
        <v>3049.55000000001</v>
      </c>
    </row>
    <row r="1166" customFormat="false" ht="13.5" hidden="false" customHeight="false" outlineLevel="0" collapsed="false">
      <c r="A1166" s="1" t="n">
        <v>1</v>
      </c>
      <c r="C1166" s="2" t="n">
        <v>36611</v>
      </c>
      <c r="E1166" s="4" t="s">
        <v>500</v>
      </c>
      <c r="G1166" s="5" t="n">
        <v>-20</v>
      </c>
      <c r="H1166" s="6" t="n">
        <v>-72.52</v>
      </c>
      <c r="J1166" s="22" t="n">
        <f aca="false">SUM(H1166:I1166)+J1165</f>
        <v>2977.03000000001</v>
      </c>
    </row>
    <row r="1167" customFormat="false" ht="13.5" hidden="false" customHeight="false" outlineLevel="0" collapsed="false">
      <c r="A1167" s="1" t="n">
        <v>1</v>
      </c>
      <c r="C1167" s="2" t="n">
        <v>36611</v>
      </c>
      <c r="E1167" s="4" t="s">
        <v>27</v>
      </c>
      <c r="H1167" s="6" t="n">
        <v>-16.4</v>
      </c>
      <c r="J1167" s="22" t="n">
        <f aca="false">SUM(H1167:I1167)+J1166</f>
        <v>2960.63000000001</v>
      </c>
    </row>
    <row r="1168" customFormat="false" ht="13.5" hidden="false" customHeight="false" outlineLevel="0" collapsed="false">
      <c r="A1168" s="1" t="n">
        <v>1</v>
      </c>
      <c r="C1168" s="2" t="n">
        <v>36611</v>
      </c>
      <c r="E1168" s="4" t="s">
        <v>331</v>
      </c>
      <c r="H1168" s="6" t="n">
        <v>-9.04</v>
      </c>
      <c r="J1168" s="22" t="n">
        <f aca="false">SUM(H1168:I1168)+J1167</f>
        <v>2951.59000000001</v>
      </c>
    </row>
    <row r="1169" customFormat="false" ht="13.5" hidden="false" customHeight="false" outlineLevel="0" collapsed="false">
      <c r="A1169" s="1" t="n">
        <v>1</v>
      </c>
      <c r="C1169" s="2" t="n">
        <v>36612</v>
      </c>
      <c r="D1169" s="3" t="n">
        <v>2096</v>
      </c>
      <c r="E1169" s="4" t="s">
        <v>265</v>
      </c>
      <c r="H1169" s="6" t="n">
        <v>-607</v>
      </c>
      <c r="J1169" s="22" t="n">
        <f aca="false">SUM(H1169:I1169)+J1168</f>
        <v>2344.59000000001</v>
      </c>
    </row>
    <row r="1170" customFormat="false" ht="13.5" hidden="false" customHeight="false" outlineLevel="0" collapsed="false">
      <c r="A1170" s="1" t="n">
        <v>1</v>
      </c>
      <c r="C1170" s="2" t="n">
        <v>36612</v>
      </c>
      <c r="E1170" s="4" t="s">
        <v>106</v>
      </c>
      <c r="H1170" s="6" t="n">
        <v>-100</v>
      </c>
      <c r="J1170" s="22" t="n">
        <f aca="false">SUM(H1170:I1170)+J1169</f>
        <v>2244.59000000001</v>
      </c>
    </row>
    <row r="1171" customFormat="false" ht="13.5" hidden="false" customHeight="false" outlineLevel="0" collapsed="false">
      <c r="A1171" s="1" t="n">
        <v>1</v>
      </c>
      <c r="C1171" s="2" t="n">
        <v>36614</v>
      </c>
      <c r="E1171" s="4" t="s">
        <v>0</v>
      </c>
      <c r="H1171" s="6" t="n">
        <v>-54.1</v>
      </c>
      <c r="J1171" s="22" t="n">
        <f aca="false">SUM(H1171:I1171)+J1170</f>
        <v>2190.49000000001</v>
      </c>
    </row>
    <row r="1172" customFormat="false" ht="13.5" hidden="false" customHeight="false" outlineLevel="0" collapsed="false">
      <c r="A1172" s="1" t="n">
        <v>1</v>
      </c>
      <c r="C1172" s="2" t="n">
        <v>36615</v>
      </c>
      <c r="D1172" s="3" t="n">
        <v>2097</v>
      </c>
      <c r="E1172" s="4" t="s">
        <v>41</v>
      </c>
      <c r="H1172" s="6" t="n">
        <v>-150</v>
      </c>
      <c r="J1172" s="22" t="n">
        <f aca="false">SUM(H1172:I1172)+J1171</f>
        <v>2040.49000000001</v>
      </c>
    </row>
    <row r="1173" customFormat="false" ht="13.5" hidden="false" customHeight="false" outlineLevel="0" collapsed="false">
      <c r="A1173" s="1" t="n">
        <v>1</v>
      </c>
      <c r="C1173" s="2" t="n">
        <v>36615</v>
      </c>
      <c r="D1173" s="3" t="n">
        <v>2098</v>
      </c>
      <c r="E1173" s="4" t="s">
        <v>501</v>
      </c>
      <c r="H1173" s="6" t="n">
        <v>-910.91</v>
      </c>
      <c r="J1173" s="22" t="n">
        <f aca="false">SUM(H1173:I1173)+J1172</f>
        <v>1129.58000000001</v>
      </c>
    </row>
    <row r="1174" customFormat="false" ht="13.5" hidden="false" customHeight="false" outlineLevel="0" collapsed="false">
      <c r="A1174" s="1" t="n">
        <v>1</v>
      </c>
      <c r="C1174" s="2" t="n">
        <v>36615</v>
      </c>
      <c r="D1174" s="3" t="n">
        <v>2099</v>
      </c>
      <c r="E1174" s="4" t="s">
        <v>424</v>
      </c>
      <c r="H1174" s="6" t="n">
        <v>-168</v>
      </c>
      <c r="J1174" s="22" t="n">
        <f aca="false">SUM(H1174:I1174)+J1173</f>
        <v>961.580000000009</v>
      </c>
    </row>
    <row r="1175" customFormat="false" ht="13.5" hidden="false" customHeight="false" outlineLevel="0" collapsed="false">
      <c r="A1175" s="1" t="n">
        <v>1</v>
      </c>
      <c r="C1175" s="2" t="n">
        <v>36616</v>
      </c>
      <c r="E1175" s="4" t="s">
        <v>0</v>
      </c>
      <c r="H1175" s="6" t="n">
        <v>-87.74</v>
      </c>
      <c r="J1175" s="22" t="n">
        <f aca="false">SUM(H1175:I1175)+J1174</f>
        <v>873.840000000009</v>
      </c>
    </row>
    <row r="1176" customFormat="false" ht="13.5" hidden="false" customHeight="false" outlineLevel="0" collapsed="false">
      <c r="A1176" s="1" t="n">
        <v>1</v>
      </c>
      <c r="C1176" s="2" t="n">
        <v>36617</v>
      </c>
      <c r="D1176" s="3" t="n">
        <v>2100</v>
      </c>
      <c r="E1176" s="4" t="s">
        <v>502</v>
      </c>
      <c r="J1176" s="22" t="n">
        <f aca="false">SUM(H1176:I1176)+J1175</f>
        <v>873.840000000009</v>
      </c>
    </row>
    <row r="1177" customFormat="false" ht="13.5" hidden="false" customHeight="false" outlineLevel="0" collapsed="false">
      <c r="A1177" s="1" t="n">
        <v>1</v>
      </c>
      <c r="C1177" s="2" t="n">
        <v>36617</v>
      </c>
      <c r="D1177" s="2" t="s">
        <v>503</v>
      </c>
      <c r="E1177" s="4" t="s">
        <v>61</v>
      </c>
      <c r="H1177" s="6" t="n">
        <v>-266.5</v>
      </c>
      <c r="J1177" s="22" t="n">
        <f aca="false">SUM(H1177:I1177)+J1176</f>
        <v>607.340000000009</v>
      </c>
    </row>
    <row r="1178" customFormat="false" ht="13.5" hidden="false" customHeight="false" outlineLevel="0" collapsed="false">
      <c r="A1178" s="1" t="n">
        <v>1</v>
      </c>
      <c r="C1178" s="2" t="n">
        <v>36617</v>
      </c>
      <c r="E1178" s="4" t="s">
        <v>0</v>
      </c>
      <c r="H1178" s="6" t="n">
        <v>-5.87</v>
      </c>
      <c r="J1178" s="22" t="n">
        <f aca="false">SUM(H1178:I1178)+J1177</f>
        <v>601.470000000009</v>
      </c>
    </row>
    <row r="1179" customFormat="false" ht="13.5" hidden="false" customHeight="false" outlineLevel="0" collapsed="false">
      <c r="A1179" s="1" t="n">
        <v>1</v>
      </c>
      <c r="C1179" s="2" t="n">
        <v>36618</v>
      </c>
      <c r="D1179" s="3" t="n">
        <v>2101</v>
      </c>
      <c r="E1179" s="4" t="s">
        <v>504</v>
      </c>
      <c r="H1179" s="6" t="n">
        <v>-35</v>
      </c>
      <c r="J1179" s="22" t="n">
        <f aca="false">SUM(H1179:I1179)+J1178</f>
        <v>566.470000000009</v>
      </c>
    </row>
    <row r="1180" customFormat="false" ht="13.5" hidden="false" customHeight="false" outlineLevel="0" collapsed="false">
      <c r="A1180" s="1" t="n">
        <v>1</v>
      </c>
      <c r="C1180" s="2" t="n">
        <v>36618</v>
      </c>
      <c r="E1180" s="4" t="s">
        <v>167</v>
      </c>
      <c r="H1180" s="6" t="n">
        <v>-51.44</v>
      </c>
      <c r="J1180" s="22" t="n">
        <f aca="false">SUM(H1180:I1180)+J1179</f>
        <v>515.030000000009</v>
      </c>
    </row>
    <row r="1181" customFormat="false" ht="13.5" hidden="false" customHeight="false" outlineLevel="0" collapsed="false">
      <c r="A1181" s="1" t="n">
        <v>1</v>
      </c>
      <c r="C1181" s="2" t="n">
        <v>36618</v>
      </c>
      <c r="E1181" s="4" t="s">
        <v>0</v>
      </c>
      <c r="G1181" s="5" t="n">
        <v>-20</v>
      </c>
      <c r="H1181" s="6" t="n">
        <v>-26.51</v>
      </c>
      <c r="J1181" s="22" t="n">
        <f aca="false">SUM(H1181:I1181)+J1180</f>
        <v>488.520000000009</v>
      </c>
    </row>
    <row r="1182" customFormat="false" ht="13.5" hidden="false" customHeight="false" outlineLevel="0" collapsed="false">
      <c r="A1182" s="1" t="n">
        <v>1</v>
      </c>
      <c r="C1182" s="2" t="n">
        <v>36618</v>
      </c>
      <c r="E1182" s="4" t="s">
        <v>331</v>
      </c>
      <c r="H1182" s="6" t="n">
        <v>-11.81</v>
      </c>
      <c r="J1182" s="22" t="n">
        <f aca="false">SUM(H1182:I1182)+J1181</f>
        <v>476.710000000009</v>
      </c>
    </row>
    <row r="1183" customFormat="false" ht="13.5" hidden="false" customHeight="false" outlineLevel="0" collapsed="false">
      <c r="A1183" s="1" t="n">
        <v>1</v>
      </c>
      <c r="C1183" s="2" t="n">
        <v>36618</v>
      </c>
      <c r="E1183" s="4" t="s">
        <v>105</v>
      </c>
      <c r="H1183" s="6" t="n">
        <v>-8.24</v>
      </c>
      <c r="J1183" s="22" t="n">
        <f aca="false">SUM(H1183:I1183)+J1182</f>
        <v>468.470000000009</v>
      </c>
    </row>
    <row r="1184" customFormat="false" ht="13.5" hidden="false" customHeight="false" outlineLevel="0" collapsed="false">
      <c r="A1184" s="1" t="n">
        <v>1</v>
      </c>
      <c r="C1184" s="2" t="n">
        <v>36620</v>
      </c>
      <c r="E1184" s="4" t="s">
        <v>0</v>
      </c>
      <c r="H1184" s="6" t="n">
        <v>-69.32</v>
      </c>
      <c r="J1184" s="22" t="n">
        <f aca="false">SUM(H1184:I1184)+J1183</f>
        <v>399.150000000009</v>
      </c>
    </row>
    <row r="1185" customFormat="false" ht="13.5" hidden="false" customHeight="false" outlineLevel="0" collapsed="false">
      <c r="A1185" s="1" t="n">
        <v>1</v>
      </c>
      <c r="C1185" s="2" t="n">
        <v>36620</v>
      </c>
      <c r="E1185" s="4" t="s">
        <v>36</v>
      </c>
      <c r="I1185" s="6" t="n">
        <v>1563.94</v>
      </c>
      <c r="J1185" s="22" t="n">
        <f aca="false">SUM(H1185:I1185)+J1184</f>
        <v>1963.09000000001</v>
      </c>
    </row>
    <row r="1186" customFormat="false" ht="13.5" hidden="false" customHeight="false" outlineLevel="0" collapsed="false">
      <c r="A1186" s="1" t="n">
        <v>1</v>
      </c>
      <c r="C1186" s="2" t="n">
        <v>36622</v>
      </c>
      <c r="D1186" s="3" t="n">
        <v>2102</v>
      </c>
      <c r="E1186" s="4" t="s">
        <v>505</v>
      </c>
      <c r="H1186" s="6" t="n">
        <v>-28.65</v>
      </c>
      <c r="J1186" s="22" t="n">
        <f aca="false">SUM(H1186:I1186)+J1185</f>
        <v>1934.44000000001</v>
      </c>
    </row>
    <row r="1187" customFormat="false" ht="13.5" hidden="false" customHeight="false" outlineLevel="0" collapsed="false">
      <c r="A1187" s="1" t="n">
        <v>1</v>
      </c>
      <c r="C1187" s="2" t="n">
        <v>36622</v>
      </c>
      <c r="D1187" s="3" t="n">
        <v>2103</v>
      </c>
      <c r="E1187" s="4" t="s">
        <v>506</v>
      </c>
      <c r="H1187" s="6" t="n">
        <v>-80</v>
      </c>
      <c r="J1187" s="22" t="n">
        <f aca="false">SUM(H1187:I1187)+J1186</f>
        <v>1854.44000000001</v>
      </c>
    </row>
    <row r="1188" customFormat="false" ht="13.5" hidden="false" customHeight="false" outlineLevel="0" collapsed="false">
      <c r="A1188" s="1" t="n">
        <v>1</v>
      </c>
      <c r="C1188" s="2" t="n">
        <v>36622</v>
      </c>
      <c r="E1188" s="4" t="s">
        <v>0</v>
      </c>
      <c r="H1188" s="6" t="n">
        <v>-41.52</v>
      </c>
      <c r="J1188" s="22" t="n">
        <f aca="false">SUM(H1188:I1188)+J1187</f>
        <v>1812.92000000001</v>
      </c>
    </row>
    <row r="1189" customFormat="false" ht="13.5" hidden="false" customHeight="false" outlineLevel="0" collapsed="false">
      <c r="A1189" s="1" t="n">
        <v>1</v>
      </c>
      <c r="C1189" s="2" t="n">
        <v>36622</v>
      </c>
      <c r="E1189" s="4" t="s">
        <v>27</v>
      </c>
      <c r="H1189" s="6" t="n">
        <v>-20</v>
      </c>
      <c r="J1189" s="22" t="n">
        <f aca="false">SUM(H1189:I1189)+J1188</f>
        <v>1792.92000000001</v>
      </c>
    </row>
    <row r="1190" customFormat="false" ht="13.5" hidden="false" customHeight="false" outlineLevel="0" collapsed="false">
      <c r="A1190" s="1" t="n">
        <v>1</v>
      </c>
      <c r="C1190" s="2" t="n">
        <v>36623</v>
      </c>
      <c r="D1190" s="3" t="n">
        <v>2104</v>
      </c>
      <c r="E1190" s="4" t="s">
        <v>507</v>
      </c>
      <c r="H1190" s="6" t="n">
        <v>-14</v>
      </c>
      <c r="J1190" s="22" t="n">
        <f aca="false">SUM(H1190:I1190)+J1189</f>
        <v>1778.92000000001</v>
      </c>
    </row>
    <row r="1191" customFormat="false" ht="13.5" hidden="false" customHeight="false" outlineLevel="0" collapsed="false">
      <c r="A1191" s="1" t="n">
        <v>1</v>
      </c>
      <c r="C1191" s="2" t="n">
        <v>36623</v>
      </c>
      <c r="D1191" s="3" t="n">
        <v>2105</v>
      </c>
      <c r="E1191" s="4" t="s">
        <v>507</v>
      </c>
      <c r="H1191" s="6" t="n">
        <v>-10</v>
      </c>
      <c r="J1191" s="22" t="n">
        <f aca="false">SUM(H1191:I1191)+J1190</f>
        <v>1768.92000000001</v>
      </c>
    </row>
    <row r="1192" customFormat="false" ht="13.5" hidden="false" customHeight="false" outlineLevel="0" collapsed="false">
      <c r="A1192" s="1" t="n">
        <v>1</v>
      </c>
      <c r="C1192" s="2" t="n">
        <v>36623</v>
      </c>
      <c r="E1192" s="4" t="s">
        <v>0</v>
      </c>
      <c r="H1192" s="6" t="n">
        <v>-41.41</v>
      </c>
      <c r="J1192" s="22" t="n">
        <f aca="false">SUM(H1192:I1192)+J1191</f>
        <v>1727.51000000001</v>
      </c>
    </row>
    <row r="1193" customFormat="false" ht="13.5" hidden="false" customHeight="false" outlineLevel="0" collapsed="false">
      <c r="A1193" s="1" t="n">
        <v>1</v>
      </c>
      <c r="C1193" s="2" t="n">
        <v>36623</v>
      </c>
      <c r="E1193" s="4" t="s">
        <v>508</v>
      </c>
      <c r="H1193" s="6" t="n">
        <v>-24.2</v>
      </c>
      <c r="J1193" s="22" t="n">
        <f aca="false">SUM(H1193:I1193)+J1192</f>
        <v>1703.31000000001</v>
      </c>
    </row>
    <row r="1194" customFormat="false" ht="13.5" hidden="false" customHeight="false" outlineLevel="0" collapsed="false">
      <c r="A1194" s="1" t="n">
        <v>1</v>
      </c>
      <c r="C1194" s="2" t="n">
        <v>36625</v>
      </c>
      <c r="E1194" s="4" t="s">
        <v>66</v>
      </c>
      <c r="H1194" s="6" t="n">
        <v>-17.49</v>
      </c>
      <c r="J1194" s="22" t="n">
        <f aca="false">SUM(H1194:I1194)+J1193</f>
        <v>1685.82000000001</v>
      </c>
    </row>
    <row r="1195" customFormat="false" ht="13.5" hidden="false" customHeight="false" outlineLevel="0" collapsed="false">
      <c r="A1195" s="1" t="n">
        <v>1</v>
      </c>
      <c r="C1195" s="2" t="n">
        <v>36626</v>
      </c>
      <c r="E1195" s="4" t="s">
        <v>26</v>
      </c>
      <c r="H1195" s="6" t="n">
        <v>-100</v>
      </c>
      <c r="J1195" s="22" t="n">
        <f aca="false">SUM(H1195:I1195)+J1194</f>
        <v>1585.82000000001</v>
      </c>
    </row>
    <row r="1196" customFormat="false" ht="13.5" hidden="false" customHeight="false" outlineLevel="0" collapsed="false">
      <c r="A1196" s="1" t="n">
        <v>1</v>
      </c>
      <c r="C1196" s="2" t="n">
        <v>36626</v>
      </c>
      <c r="E1196" s="4" t="s">
        <v>222</v>
      </c>
      <c r="H1196" s="6" t="n">
        <v>-11</v>
      </c>
      <c r="J1196" s="22" t="n">
        <f aca="false">SUM(H1196:I1196)+J1195</f>
        <v>1574.82000000001</v>
      </c>
    </row>
    <row r="1197" customFormat="false" ht="13.5" hidden="false" customHeight="false" outlineLevel="0" collapsed="false">
      <c r="A1197" s="1" t="n">
        <v>1</v>
      </c>
      <c r="C1197" s="2" t="n">
        <v>36626</v>
      </c>
      <c r="E1197" s="4" t="s">
        <v>321</v>
      </c>
      <c r="H1197" s="6" t="n">
        <v>-1.25</v>
      </c>
      <c r="J1197" s="22" t="n">
        <f aca="false">SUM(H1197:I1197)+J1196</f>
        <v>1573.57000000001</v>
      </c>
    </row>
    <row r="1198" customFormat="false" ht="13.5" hidden="false" customHeight="false" outlineLevel="0" collapsed="false">
      <c r="A1198" s="1" t="n">
        <v>1</v>
      </c>
      <c r="C1198" s="2" t="n">
        <v>36627</v>
      </c>
      <c r="E1198" s="4" t="s">
        <v>339</v>
      </c>
      <c r="H1198" s="6" t="n">
        <v>-58.09</v>
      </c>
      <c r="J1198" s="22" t="n">
        <f aca="false">SUM(H1198:I1198)+J1197</f>
        <v>1515.48000000001</v>
      </c>
    </row>
    <row r="1199" customFormat="false" ht="13.5" hidden="false" customHeight="false" outlineLevel="0" collapsed="false">
      <c r="A1199" s="1" t="n">
        <v>1</v>
      </c>
      <c r="C1199" s="2" t="n">
        <v>36627</v>
      </c>
      <c r="E1199" s="4" t="s">
        <v>106</v>
      </c>
      <c r="H1199" s="6" t="n">
        <v>-40</v>
      </c>
      <c r="J1199" s="22" t="n">
        <f aca="false">SUM(H1199:I1199)+J1198</f>
        <v>1475.48000000001</v>
      </c>
    </row>
    <row r="1200" customFormat="false" ht="13.5" hidden="false" customHeight="false" outlineLevel="0" collapsed="false">
      <c r="A1200" s="1" t="n">
        <v>1</v>
      </c>
      <c r="C1200" s="2" t="n">
        <v>36629</v>
      </c>
      <c r="D1200" s="3" t="n">
        <v>2106</v>
      </c>
      <c r="E1200" s="4" t="s">
        <v>509</v>
      </c>
      <c r="H1200" s="6" t="n">
        <v>-10</v>
      </c>
      <c r="J1200" s="22" t="n">
        <f aca="false">SUM(H1200:I1200)+J1199</f>
        <v>1465.48000000001</v>
      </c>
    </row>
    <row r="1201" customFormat="false" ht="13.5" hidden="false" customHeight="false" outlineLevel="0" collapsed="false">
      <c r="A1201" s="1" t="n">
        <v>1</v>
      </c>
      <c r="C1201" s="2" t="n">
        <v>36629</v>
      </c>
      <c r="D1201" s="3" t="n">
        <v>2107</v>
      </c>
      <c r="E1201" s="4" t="s">
        <v>510</v>
      </c>
      <c r="H1201" s="6" t="n">
        <v>-140</v>
      </c>
      <c r="J1201" s="22" t="n">
        <f aca="false">SUM(H1201:I1201)+J1200</f>
        <v>1325.48000000001</v>
      </c>
    </row>
    <row r="1202" customFormat="false" ht="13.5" hidden="false" customHeight="false" outlineLevel="0" collapsed="false">
      <c r="A1202" s="1" t="n">
        <v>1</v>
      </c>
      <c r="C1202" s="2" t="n">
        <v>36630</v>
      </c>
      <c r="D1202" s="3" t="n">
        <v>2108</v>
      </c>
      <c r="E1202" s="4" t="s">
        <v>455</v>
      </c>
      <c r="H1202" s="6" t="n">
        <v>-1650.21</v>
      </c>
      <c r="J1202" s="22" t="n">
        <f aca="false">SUM(H1202:I1202)+J1201</f>
        <v>-324.729999999991</v>
      </c>
    </row>
    <row r="1203" customFormat="false" ht="13.5" hidden="false" customHeight="false" outlineLevel="0" collapsed="false">
      <c r="A1203" s="1" t="n">
        <v>1</v>
      </c>
      <c r="C1203" s="2" t="n">
        <v>36631</v>
      </c>
      <c r="D1203" s="2" t="s">
        <v>511</v>
      </c>
      <c r="E1203" s="4" t="s">
        <v>85</v>
      </c>
      <c r="H1203" s="6" t="n">
        <v>-584.27</v>
      </c>
      <c r="J1203" s="22" t="n">
        <f aca="false">SUM(H1203:I1203)+J1202</f>
        <v>-908.999999999991</v>
      </c>
    </row>
    <row r="1204" customFormat="false" ht="13.5" hidden="false" customHeight="false" outlineLevel="0" collapsed="false">
      <c r="A1204" s="1" t="n">
        <v>1</v>
      </c>
      <c r="C1204" s="2" t="n">
        <v>36631</v>
      </c>
      <c r="D1204" s="2" t="s">
        <v>511</v>
      </c>
      <c r="E1204" s="4" t="s">
        <v>177</v>
      </c>
      <c r="H1204" s="6" t="n">
        <v>-160</v>
      </c>
      <c r="J1204" s="22" t="n">
        <f aca="false">SUM(H1204:I1204)+J1203</f>
        <v>-1068.99999999999</v>
      </c>
    </row>
    <row r="1205" customFormat="false" ht="13.5" hidden="false" customHeight="false" outlineLevel="0" collapsed="false">
      <c r="A1205" s="1" t="n">
        <v>1</v>
      </c>
      <c r="C1205" s="2" t="n">
        <v>36631</v>
      </c>
      <c r="D1205" s="2" t="s">
        <v>511</v>
      </c>
      <c r="E1205" s="4" t="s">
        <v>177</v>
      </c>
      <c r="H1205" s="6" t="n">
        <v>-160</v>
      </c>
      <c r="J1205" s="22" t="n">
        <f aca="false">SUM(H1205:I1205)+J1204</f>
        <v>-1228.99999999999</v>
      </c>
    </row>
    <row r="1206" customFormat="false" ht="13.5" hidden="false" customHeight="false" outlineLevel="0" collapsed="false">
      <c r="A1206" s="1" t="n">
        <v>1</v>
      </c>
      <c r="C1206" s="2" t="n">
        <v>36631</v>
      </c>
      <c r="D1206" s="2" t="s">
        <v>511</v>
      </c>
      <c r="E1206" s="4" t="s">
        <v>246</v>
      </c>
      <c r="H1206" s="6" t="n">
        <v>-100</v>
      </c>
      <c r="J1206" s="22" t="n">
        <f aca="false">SUM(H1206:I1206)+J1205</f>
        <v>-1328.99999999999</v>
      </c>
    </row>
    <row r="1207" customFormat="false" ht="13.5" hidden="false" customHeight="false" outlineLevel="0" collapsed="false">
      <c r="A1207" s="1" t="n">
        <v>1</v>
      </c>
      <c r="C1207" s="2" t="n">
        <v>36631</v>
      </c>
      <c r="D1207" s="2" t="s">
        <v>511</v>
      </c>
      <c r="E1207" s="4" t="s">
        <v>16</v>
      </c>
      <c r="H1207" s="6" t="n">
        <v>-100</v>
      </c>
      <c r="J1207" s="22" t="n">
        <f aca="false">SUM(H1207:I1207)+J1206</f>
        <v>-1428.99999999999</v>
      </c>
    </row>
    <row r="1208" customFormat="false" ht="13.5" hidden="false" customHeight="false" outlineLevel="0" collapsed="false">
      <c r="A1208" s="1" t="n">
        <v>1</v>
      </c>
      <c r="C1208" s="2" t="n">
        <v>36631</v>
      </c>
      <c r="D1208" s="2" t="s">
        <v>511</v>
      </c>
      <c r="E1208" s="4" t="s">
        <v>480</v>
      </c>
      <c r="H1208" s="6" t="n">
        <v>-58.93</v>
      </c>
      <c r="J1208" s="22" t="n">
        <f aca="false">SUM(H1208:I1208)+J1207</f>
        <v>-1487.92999999999</v>
      </c>
    </row>
    <row r="1209" customFormat="false" ht="13.5" hidden="false" customHeight="false" outlineLevel="0" collapsed="false">
      <c r="A1209" s="1" t="n">
        <v>1</v>
      </c>
      <c r="C1209" s="2" t="n">
        <v>36631</v>
      </c>
      <c r="D1209" s="2" t="s">
        <v>511</v>
      </c>
      <c r="E1209" s="4" t="s">
        <v>248</v>
      </c>
      <c r="H1209" s="6" t="n">
        <v>-12.72</v>
      </c>
      <c r="J1209" s="22" t="n">
        <f aca="false">SUM(H1209:I1209)+J1208</f>
        <v>-1500.64999999999</v>
      </c>
    </row>
    <row r="1210" customFormat="false" ht="13.5" hidden="false" customHeight="false" outlineLevel="0" collapsed="false">
      <c r="A1210" s="1" t="n">
        <v>1</v>
      </c>
      <c r="C1210" s="2" t="n">
        <v>36631</v>
      </c>
      <c r="E1210" s="4" t="s">
        <v>222</v>
      </c>
      <c r="H1210" s="6" t="n">
        <v>-58.46</v>
      </c>
      <c r="J1210" s="22" t="n">
        <f aca="false">SUM(H1210:I1210)+J1209</f>
        <v>-1559.10999999999</v>
      </c>
    </row>
    <row r="1211" customFormat="false" ht="13.5" hidden="false" customHeight="false" outlineLevel="0" collapsed="false">
      <c r="A1211" s="1" t="n">
        <v>1</v>
      </c>
      <c r="C1211" s="2" t="n">
        <v>36631</v>
      </c>
      <c r="E1211" s="4" t="s">
        <v>167</v>
      </c>
      <c r="H1211" s="6" t="n">
        <v>-42.04</v>
      </c>
      <c r="J1211" s="22" t="n">
        <f aca="false">SUM(H1211:I1211)+J1210</f>
        <v>-1601.14999999999</v>
      </c>
    </row>
    <row r="1212" customFormat="false" ht="13.5" hidden="false" customHeight="false" outlineLevel="0" collapsed="false">
      <c r="A1212" s="1" t="n">
        <v>1</v>
      </c>
      <c r="C1212" s="2" t="n">
        <v>36631</v>
      </c>
      <c r="E1212" s="4" t="s">
        <v>89</v>
      </c>
      <c r="H1212" s="6" t="n">
        <v>-30.57</v>
      </c>
      <c r="J1212" s="22" t="n">
        <f aca="false">SUM(H1212:I1212)+J1211</f>
        <v>-1631.71999999999</v>
      </c>
    </row>
    <row r="1213" customFormat="false" ht="13.5" hidden="false" customHeight="false" outlineLevel="0" collapsed="false">
      <c r="A1213" s="1" t="n">
        <v>1</v>
      </c>
      <c r="C1213" s="2" t="n">
        <v>36631</v>
      </c>
      <c r="E1213" s="4" t="s">
        <v>512</v>
      </c>
      <c r="I1213" s="6" t="n">
        <v>1208.78</v>
      </c>
      <c r="J1213" s="22" t="n">
        <f aca="false">SUM(H1213:I1213)+J1212</f>
        <v>-422.939999999991</v>
      </c>
    </row>
    <row r="1214" customFormat="false" ht="13.5" hidden="false" customHeight="false" outlineLevel="0" collapsed="false">
      <c r="A1214" s="1" t="n">
        <v>1</v>
      </c>
      <c r="C1214" s="2" t="n">
        <v>36631</v>
      </c>
      <c r="E1214" s="4" t="s">
        <v>36</v>
      </c>
      <c r="I1214" s="6" t="n">
        <f aca="false">3913.48-50</f>
        <v>3863.48</v>
      </c>
      <c r="J1214" s="22" t="n">
        <f aca="false">SUM(H1214:I1214)+J1213</f>
        <v>3440.54000000001</v>
      </c>
    </row>
    <row r="1215" customFormat="false" ht="13.5" hidden="false" customHeight="false" outlineLevel="0" collapsed="false">
      <c r="A1215" s="1" t="n">
        <v>1</v>
      </c>
      <c r="C1215" s="2" t="n">
        <v>36633</v>
      </c>
      <c r="D1215" s="2" t="s">
        <v>513</v>
      </c>
      <c r="E1215" s="4" t="s">
        <v>17</v>
      </c>
      <c r="H1215" s="6" t="n">
        <v>-52</v>
      </c>
      <c r="J1215" s="22" t="n">
        <f aca="false">SUM(H1215:I1215)+J1214</f>
        <v>3388.54000000001</v>
      </c>
    </row>
    <row r="1216" customFormat="false" ht="13.5" hidden="false" customHeight="false" outlineLevel="0" collapsed="false">
      <c r="A1216" s="1" t="n">
        <v>1</v>
      </c>
      <c r="C1216" s="2" t="n">
        <v>36633</v>
      </c>
      <c r="E1216" s="4" t="s">
        <v>514</v>
      </c>
      <c r="H1216" s="6" t="n">
        <v>-13.02</v>
      </c>
      <c r="J1216" s="22" t="n">
        <f aca="false">SUM(H1216:I1216)+J1215</f>
        <v>3375.52000000001</v>
      </c>
    </row>
    <row r="1217" customFormat="false" ht="13.5" hidden="false" customHeight="false" outlineLevel="0" collapsed="false">
      <c r="A1217" s="1" t="n">
        <v>1</v>
      </c>
      <c r="C1217" s="2" t="n">
        <v>36634</v>
      </c>
      <c r="E1217" s="4" t="s">
        <v>515</v>
      </c>
      <c r="H1217" s="6" t="n">
        <v>-110.35</v>
      </c>
      <c r="J1217" s="22" t="n">
        <f aca="false">SUM(H1217:I1217)+J1216</f>
        <v>3265.17000000001</v>
      </c>
    </row>
    <row r="1218" customFormat="false" ht="13.5" hidden="false" customHeight="false" outlineLevel="0" collapsed="false">
      <c r="A1218" s="1" t="n">
        <v>1</v>
      </c>
      <c r="C1218" s="2" t="n">
        <v>36634</v>
      </c>
      <c r="E1218" s="4" t="s">
        <v>0</v>
      </c>
      <c r="H1218" s="6" t="n">
        <v>-66.39</v>
      </c>
      <c r="J1218" s="22" t="n">
        <f aca="false">SUM(H1218:I1218)+J1217</f>
        <v>3198.78000000001</v>
      </c>
    </row>
    <row r="1219" customFormat="false" ht="13.5" hidden="false" customHeight="false" outlineLevel="0" collapsed="false">
      <c r="A1219" s="1" t="n">
        <v>1</v>
      </c>
      <c r="C1219" s="2" t="n">
        <v>36634</v>
      </c>
      <c r="E1219" s="4" t="s">
        <v>0</v>
      </c>
      <c r="H1219" s="6" t="n">
        <v>-29.5</v>
      </c>
      <c r="J1219" s="22" t="n">
        <f aca="false">SUM(H1219:I1219)+J1218</f>
        <v>3169.28000000001</v>
      </c>
    </row>
    <row r="1220" customFormat="false" ht="13.5" hidden="false" customHeight="false" outlineLevel="0" collapsed="false">
      <c r="A1220" s="1" t="n">
        <v>1</v>
      </c>
      <c r="C1220" s="2" t="n">
        <v>36635</v>
      </c>
      <c r="D1220" s="3" t="n">
        <v>2109</v>
      </c>
      <c r="E1220" s="4" t="s">
        <v>516</v>
      </c>
      <c r="H1220" s="6" t="n">
        <v>-240.48</v>
      </c>
      <c r="J1220" s="22" t="n">
        <f aca="false">SUM(H1220:I1220)+J1219</f>
        <v>2928.80000000001</v>
      </c>
    </row>
    <row r="1221" customFormat="false" ht="13.5" hidden="false" customHeight="false" outlineLevel="0" collapsed="false">
      <c r="A1221" s="1" t="n">
        <v>1</v>
      </c>
      <c r="C1221" s="2" t="n">
        <v>36635</v>
      </c>
      <c r="D1221" s="3" t="n">
        <v>2110</v>
      </c>
      <c r="E1221" s="4" t="s">
        <v>160</v>
      </c>
      <c r="H1221" s="6" t="n">
        <v>-32.52</v>
      </c>
      <c r="J1221" s="22" t="n">
        <f aca="false">SUM(H1221:I1221)+J1220</f>
        <v>2896.28000000001</v>
      </c>
    </row>
    <row r="1222" customFormat="false" ht="13.5" hidden="false" customHeight="false" outlineLevel="0" collapsed="false">
      <c r="A1222" s="1" t="n">
        <v>1</v>
      </c>
      <c r="C1222" s="2" t="n">
        <v>36635</v>
      </c>
      <c r="D1222" s="3" t="n">
        <v>2111</v>
      </c>
      <c r="E1222" s="4" t="s">
        <v>517</v>
      </c>
      <c r="H1222" s="6" t="n">
        <v>-177.98</v>
      </c>
      <c r="J1222" s="22" t="n">
        <f aca="false">SUM(H1222:I1222)+J1221</f>
        <v>2718.30000000001</v>
      </c>
    </row>
    <row r="1223" customFormat="false" ht="13.5" hidden="false" customHeight="false" outlineLevel="0" collapsed="false">
      <c r="A1223" s="1" t="n">
        <v>1</v>
      </c>
      <c r="C1223" s="2" t="n">
        <v>36635</v>
      </c>
      <c r="D1223" s="3" t="n">
        <v>2112</v>
      </c>
      <c r="E1223" s="4" t="s">
        <v>405</v>
      </c>
      <c r="H1223" s="6" t="n">
        <v>-42.42</v>
      </c>
      <c r="J1223" s="22" t="n">
        <f aca="false">SUM(H1223:I1223)+J1222</f>
        <v>2675.88000000001</v>
      </c>
    </row>
    <row r="1224" customFormat="false" ht="13.5" hidden="false" customHeight="false" outlineLevel="0" collapsed="false">
      <c r="A1224" s="1" t="n">
        <v>1</v>
      </c>
      <c r="C1224" s="2" t="n">
        <v>36635</v>
      </c>
      <c r="D1224" s="3" t="n">
        <v>2113</v>
      </c>
      <c r="E1224" s="4" t="s">
        <v>181</v>
      </c>
      <c r="H1224" s="6" t="n">
        <v>-628.04</v>
      </c>
      <c r="J1224" s="22" t="n">
        <f aca="false">SUM(H1224:I1224)+J1223</f>
        <v>2047.84000000001</v>
      </c>
    </row>
    <row r="1225" customFormat="false" ht="13.5" hidden="false" customHeight="false" outlineLevel="0" collapsed="false">
      <c r="A1225" s="1" t="n">
        <v>1</v>
      </c>
      <c r="C1225" s="2" t="n">
        <v>36635</v>
      </c>
      <c r="D1225" s="3" t="n">
        <v>2116</v>
      </c>
      <c r="E1225" s="4" t="s">
        <v>518</v>
      </c>
      <c r="H1225" s="6" t="n">
        <v>-325</v>
      </c>
      <c r="J1225" s="22" t="n">
        <f aca="false">SUM(H1225:I1225)+J1224</f>
        <v>1722.84000000001</v>
      </c>
    </row>
    <row r="1226" customFormat="false" ht="13.5" hidden="false" customHeight="false" outlineLevel="0" collapsed="false">
      <c r="A1226" s="1" t="n">
        <v>1</v>
      </c>
      <c r="C1226" s="2" t="n">
        <v>36635</v>
      </c>
      <c r="D1226" s="3" t="n">
        <v>2214</v>
      </c>
      <c r="E1226" s="4" t="s">
        <v>59</v>
      </c>
      <c r="H1226" s="6" t="n">
        <v>-68.79</v>
      </c>
      <c r="J1226" s="22" t="n">
        <f aca="false">SUM(H1226:I1226)+J1225</f>
        <v>1654.05000000001</v>
      </c>
    </row>
    <row r="1227" customFormat="false" ht="13.5" hidden="false" customHeight="false" outlineLevel="0" collapsed="false">
      <c r="A1227" s="1" t="n">
        <v>1</v>
      </c>
      <c r="C1227" s="2" t="n">
        <v>36635</v>
      </c>
      <c r="D1227" s="3" t="n">
        <v>2215</v>
      </c>
      <c r="E1227" s="4" t="s">
        <v>318</v>
      </c>
      <c r="H1227" s="6" t="n">
        <v>-21.85</v>
      </c>
      <c r="J1227" s="22" t="n">
        <f aca="false">SUM(H1227:I1227)+J1226</f>
        <v>1632.20000000001</v>
      </c>
    </row>
    <row r="1228" customFormat="false" ht="13.5" hidden="false" customHeight="false" outlineLevel="0" collapsed="false">
      <c r="A1228" s="1" t="n">
        <v>1</v>
      </c>
      <c r="C1228" s="2" t="n">
        <v>36635</v>
      </c>
      <c r="D1228" s="3" t="s">
        <v>334</v>
      </c>
      <c r="E1228" s="4" t="s">
        <v>519</v>
      </c>
      <c r="H1228" s="6" t="n">
        <v>-11.75</v>
      </c>
      <c r="J1228" s="22" t="n">
        <f aca="false">SUM(H1228:I1228)+J1227</f>
        <v>1620.45000000001</v>
      </c>
    </row>
    <row r="1229" customFormat="false" ht="13.5" hidden="false" customHeight="false" outlineLevel="0" collapsed="false">
      <c r="A1229" s="1" t="n">
        <v>1</v>
      </c>
      <c r="C1229" s="2" t="n">
        <v>36635</v>
      </c>
      <c r="E1229" s="4" t="s">
        <v>520</v>
      </c>
      <c r="H1229" s="6" t="n">
        <v>-40.23</v>
      </c>
      <c r="J1229" s="22" t="n">
        <f aca="false">SUM(H1229:I1229)+J1228</f>
        <v>1580.22000000001</v>
      </c>
    </row>
    <row r="1230" customFormat="false" ht="13.5" hidden="false" customHeight="false" outlineLevel="0" collapsed="false">
      <c r="A1230" s="1" t="n">
        <v>1</v>
      </c>
      <c r="C1230" s="2" t="n">
        <v>36635</v>
      </c>
      <c r="E1230" s="4" t="s">
        <v>521</v>
      </c>
      <c r="H1230" s="6" t="n">
        <v>-18.73</v>
      </c>
      <c r="J1230" s="22" t="n">
        <f aca="false">SUM(H1230:I1230)+J1229</f>
        <v>1561.49000000001</v>
      </c>
    </row>
    <row r="1231" customFormat="false" ht="13.5" hidden="false" customHeight="false" outlineLevel="0" collapsed="false">
      <c r="A1231" s="1" t="n">
        <v>1</v>
      </c>
      <c r="C1231" s="2" t="n">
        <v>36635</v>
      </c>
      <c r="E1231" s="4" t="s">
        <v>522</v>
      </c>
      <c r="I1231" s="6" t="n">
        <v>32175</v>
      </c>
      <c r="J1231" s="22" t="n">
        <f aca="false">SUM(H1231:I1231)+J1230</f>
        <v>33736.49</v>
      </c>
    </row>
    <row r="1232" customFormat="false" ht="13.5" hidden="false" customHeight="false" outlineLevel="0" collapsed="false">
      <c r="A1232" s="1" t="n">
        <v>1</v>
      </c>
      <c r="C1232" s="2" t="n">
        <v>36636</v>
      </c>
      <c r="D1232" s="3" t="n">
        <v>2117</v>
      </c>
      <c r="E1232" s="4" t="s">
        <v>523</v>
      </c>
      <c r="H1232" s="6" t="n">
        <v>-30</v>
      </c>
      <c r="J1232" s="22" t="n">
        <f aca="false">SUM(H1232:I1232)+J1231</f>
        <v>33706.49</v>
      </c>
    </row>
    <row r="1233" customFormat="false" ht="13.5" hidden="false" customHeight="false" outlineLevel="0" collapsed="false">
      <c r="A1233" s="1" t="n">
        <v>1</v>
      </c>
      <c r="C1233" s="2" t="n">
        <v>36636</v>
      </c>
      <c r="E1233" s="4" t="s">
        <v>524</v>
      </c>
      <c r="H1233" s="6" t="n">
        <v>-61.02</v>
      </c>
      <c r="J1233" s="22" t="n">
        <f aca="false">SUM(H1233:I1233)+J1232</f>
        <v>33645.47</v>
      </c>
    </row>
    <row r="1234" customFormat="false" ht="13.5" hidden="false" customHeight="false" outlineLevel="0" collapsed="false">
      <c r="A1234" s="1" t="n">
        <v>1</v>
      </c>
      <c r="C1234" s="2" t="n">
        <v>36636</v>
      </c>
      <c r="E1234" s="4" t="s">
        <v>525</v>
      </c>
      <c r="H1234" s="6" t="n">
        <v>-8.15</v>
      </c>
      <c r="J1234" s="22" t="n">
        <f aca="false">SUM(H1234:I1234)+J1233</f>
        <v>33637.32</v>
      </c>
    </row>
    <row r="1235" customFormat="false" ht="13.5" hidden="false" customHeight="false" outlineLevel="0" collapsed="false">
      <c r="A1235" s="1" t="n">
        <v>1</v>
      </c>
      <c r="C1235" s="2" t="n">
        <v>36637</v>
      </c>
      <c r="E1235" s="4" t="s">
        <v>0</v>
      </c>
      <c r="G1235" s="5" t="n">
        <v>20</v>
      </c>
      <c r="H1235" s="6" t="n">
        <v>-57.19</v>
      </c>
      <c r="J1235" s="22" t="n">
        <f aca="false">SUM(H1235:I1235)+J1234</f>
        <v>33580.13</v>
      </c>
    </row>
    <row r="1236" customFormat="false" ht="13.5" hidden="false" customHeight="false" outlineLevel="0" collapsed="false">
      <c r="A1236" s="1" t="n">
        <v>1</v>
      </c>
      <c r="C1236" s="2" t="n">
        <v>36637</v>
      </c>
      <c r="E1236" s="4" t="s">
        <v>526</v>
      </c>
      <c r="H1236" s="6" t="n">
        <v>-30.34</v>
      </c>
      <c r="J1236" s="22" t="n">
        <f aca="false">SUM(H1236:I1236)+J1235</f>
        <v>33549.79</v>
      </c>
    </row>
    <row r="1237" customFormat="false" ht="13.5" hidden="false" customHeight="false" outlineLevel="0" collapsed="false">
      <c r="A1237" s="1" t="n">
        <v>1</v>
      </c>
      <c r="C1237" s="2" t="n">
        <v>36637</v>
      </c>
      <c r="E1237" s="4" t="s">
        <v>204</v>
      </c>
      <c r="H1237" s="6" t="n">
        <v>-11.97</v>
      </c>
      <c r="J1237" s="22" t="n">
        <f aca="false">SUM(H1237:I1237)+J1236</f>
        <v>33537.82</v>
      </c>
    </row>
    <row r="1238" customFormat="false" ht="13.5" hidden="false" customHeight="false" outlineLevel="0" collapsed="false">
      <c r="A1238" s="1" t="n">
        <v>1</v>
      </c>
      <c r="C1238" s="2" t="n">
        <v>36638</v>
      </c>
      <c r="E1238" s="4" t="s">
        <v>106</v>
      </c>
      <c r="H1238" s="6" t="n">
        <v>-40</v>
      </c>
      <c r="J1238" s="22" t="n">
        <f aca="false">SUM(H1238:I1238)+J1237</f>
        <v>33497.82</v>
      </c>
    </row>
    <row r="1239" customFormat="false" ht="13.5" hidden="false" customHeight="false" outlineLevel="0" collapsed="false">
      <c r="A1239" s="1" t="n">
        <v>1</v>
      </c>
      <c r="C1239" s="2" t="n">
        <v>36638</v>
      </c>
      <c r="E1239" s="4" t="s">
        <v>527</v>
      </c>
      <c r="H1239" s="6" t="n">
        <v>-26.27</v>
      </c>
      <c r="J1239" s="22" t="n">
        <f aca="false">SUM(H1239:I1239)+J1238</f>
        <v>33471.55</v>
      </c>
    </row>
    <row r="1240" customFormat="false" ht="13.5" hidden="false" customHeight="false" outlineLevel="0" collapsed="false">
      <c r="A1240" s="1" t="n">
        <v>1</v>
      </c>
      <c r="C1240" s="2" t="n">
        <v>36638</v>
      </c>
      <c r="E1240" s="4" t="s">
        <v>528</v>
      </c>
      <c r="H1240" s="6" t="n">
        <v>-21.27</v>
      </c>
      <c r="J1240" s="22" t="n">
        <f aca="false">SUM(H1240:I1240)+J1239</f>
        <v>33450.28</v>
      </c>
    </row>
    <row r="1241" customFormat="false" ht="13.5" hidden="false" customHeight="false" outlineLevel="0" collapsed="false">
      <c r="A1241" s="1" t="n">
        <v>1</v>
      </c>
      <c r="C1241" s="2" t="n">
        <v>36638</v>
      </c>
      <c r="E1241" s="4" t="s">
        <v>529</v>
      </c>
      <c r="H1241" s="6" t="n">
        <v>-12.87</v>
      </c>
      <c r="J1241" s="22" t="n">
        <f aca="false">SUM(H1241:I1241)+J1240</f>
        <v>33437.41</v>
      </c>
    </row>
    <row r="1242" customFormat="false" ht="13.5" hidden="false" customHeight="false" outlineLevel="0" collapsed="false">
      <c r="A1242" s="1" t="n">
        <v>1</v>
      </c>
      <c r="C1242" s="2" t="n">
        <v>36639</v>
      </c>
      <c r="E1242" s="4" t="s">
        <v>26</v>
      </c>
      <c r="H1242" s="6" t="n">
        <v>-61.25</v>
      </c>
      <c r="J1242" s="22" t="n">
        <f aca="false">SUM(H1242:I1242)+J1241</f>
        <v>33376.16</v>
      </c>
    </row>
    <row r="1243" customFormat="false" ht="13.5" hidden="false" customHeight="false" outlineLevel="0" collapsed="false">
      <c r="A1243" s="1" t="n">
        <v>1</v>
      </c>
      <c r="C1243" s="2" t="n">
        <v>36639</v>
      </c>
      <c r="E1243" s="4" t="s">
        <v>321</v>
      </c>
      <c r="H1243" s="6" t="n">
        <v>-1.25</v>
      </c>
      <c r="J1243" s="22" t="n">
        <f aca="false">SUM(H1243:I1243)+J1242</f>
        <v>33374.91</v>
      </c>
    </row>
    <row r="1244" customFormat="false" ht="13.5" hidden="false" customHeight="false" outlineLevel="0" collapsed="false">
      <c r="A1244" s="1" t="n">
        <v>1</v>
      </c>
      <c r="C1244" s="2" t="n">
        <v>36640</v>
      </c>
      <c r="D1244" s="3" t="s">
        <v>530</v>
      </c>
      <c r="E1244" s="4" t="s">
        <v>0</v>
      </c>
      <c r="H1244" s="6" t="n">
        <v>-48.95</v>
      </c>
      <c r="J1244" s="22" t="n">
        <f aca="false">SUM(H1244:I1244)+J1243</f>
        <v>33325.96</v>
      </c>
    </row>
    <row r="1245" customFormat="false" ht="13.5" hidden="false" customHeight="false" outlineLevel="0" collapsed="false">
      <c r="A1245" s="1" t="n">
        <v>1</v>
      </c>
      <c r="C1245" s="2" t="n">
        <v>36641</v>
      </c>
      <c r="D1245" s="3" t="n">
        <v>2118</v>
      </c>
      <c r="E1245" s="4" t="s">
        <v>41</v>
      </c>
      <c r="H1245" s="6" t="n">
        <v>-300</v>
      </c>
      <c r="J1245" s="22" t="n">
        <f aca="false">SUM(H1245:I1245)+J1244</f>
        <v>33025.96</v>
      </c>
    </row>
    <row r="1246" customFormat="false" ht="13.5" hidden="false" customHeight="false" outlineLevel="0" collapsed="false">
      <c r="A1246" s="1" t="n">
        <v>1</v>
      </c>
      <c r="C1246" s="2" t="n">
        <v>36641</v>
      </c>
      <c r="E1246" s="4" t="s">
        <v>293</v>
      </c>
      <c r="H1246" s="6" t="n">
        <v>-48.93</v>
      </c>
      <c r="J1246" s="22" t="n">
        <f aca="false">SUM(H1246:I1246)+J1245</f>
        <v>32977.03</v>
      </c>
    </row>
    <row r="1247" customFormat="false" ht="13.5" hidden="false" customHeight="false" outlineLevel="0" collapsed="false">
      <c r="A1247" s="1" t="n">
        <v>1</v>
      </c>
      <c r="C1247" s="2" t="n">
        <v>36644</v>
      </c>
      <c r="D1247" s="3" t="n">
        <v>2119</v>
      </c>
      <c r="E1247" s="4" t="s">
        <v>531</v>
      </c>
      <c r="H1247" s="6" t="n">
        <v>-594</v>
      </c>
      <c r="J1247" s="22" t="n">
        <f aca="false">SUM(H1247:I1247)+J1246</f>
        <v>32383.03</v>
      </c>
    </row>
    <row r="1248" customFormat="false" ht="13.5" hidden="false" customHeight="false" outlineLevel="0" collapsed="false">
      <c r="A1248" s="1" t="n">
        <v>1</v>
      </c>
      <c r="C1248" s="2" t="n">
        <v>36644</v>
      </c>
      <c r="D1248" s="3" t="n">
        <v>2120</v>
      </c>
      <c r="E1248" s="4" t="s">
        <v>532</v>
      </c>
      <c r="H1248" s="6" t="n">
        <v>-71.7</v>
      </c>
      <c r="J1248" s="22" t="n">
        <f aca="false">SUM(H1248:I1248)+J1247</f>
        <v>32311.33</v>
      </c>
    </row>
    <row r="1249" customFormat="false" ht="13.5" hidden="false" customHeight="false" outlineLevel="0" collapsed="false">
      <c r="A1249" s="1" t="n">
        <v>1</v>
      </c>
      <c r="C1249" s="2" t="n">
        <v>36644</v>
      </c>
      <c r="E1249" s="4" t="s">
        <v>533</v>
      </c>
      <c r="H1249" s="6" t="n">
        <v>-200</v>
      </c>
      <c r="J1249" s="22" t="n">
        <f aca="false">SUM(H1249:I1249)+J1248</f>
        <v>32111.33</v>
      </c>
    </row>
    <row r="1250" customFormat="false" ht="13.5" hidden="false" customHeight="false" outlineLevel="0" collapsed="false">
      <c r="A1250" s="1" t="n">
        <v>1</v>
      </c>
      <c r="C1250" s="2" t="n">
        <v>36644</v>
      </c>
      <c r="E1250" s="4" t="s">
        <v>167</v>
      </c>
      <c r="H1250" s="6" t="n">
        <v>-46.83</v>
      </c>
      <c r="J1250" s="22" t="n">
        <f aca="false">SUM(H1250:I1250)+J1249</f>
        <v>32064.5</v>
      </c>
    </row>
    <row r="1251" customFormat="false" ht="13.5" hidden="false" customHeight="false" outlineLevel="0" collapsed="false">
      <c r="A1251" s="1" t="n">
        <v>1</v>
      </c>
      <c r="C1251" s="2" t="n">
        <v>36644</v>
      </c>
      <c r="E1251" s="4" t="s">
        <v>534</v>
      </c>
      <c r="H1251" s="6" t="n">
        <v>-43.81</v>
      </c>
      <c r="J1251" s="22" t="n">
        <f aca="false">SUM(H1251:I1251)+J1250</f>
        <v>32020.69</v>
      </c>
    </row>
    <row r="1252" customFormat="false" ht="13.5" hidden="false" customHeight="false" outlineLevel="0" collapsed="false">
      <c r="A1252" s="1" t="n">
        <v>1</v>
      </c>
      <c r="C1252" s="2" t="n">
        <v>36644</v>
      </c>
      <c r="E1252" s="4" t="s">
        <v>27</v>
      </c>
      <c r="H1252" s="6" t="n">
        <v>-10.01</v>
      </c>
      <c r="J1252" s="22" t="n">
        <f aca="false">SUM(H1252:I1252)+J1251</f>
        <v>32010.68</v>
      </c>
    </row>
    <row r="1253" customFormat="false" ht="13.5" hidden="false" customHeight="false" outlineLevel="0" collapsed="false">
      <c r="A1253" s="1" t="n">
        <v>1</v>
      </c>
      <c r="C1253" s="2" t="n">
        <v>36645</v>
      </c>
      <c r="D1253" s="3" t="n">
        <v>2121</v>
      </c>
      <c r="E1253" s="4" t="s">
        <v>141</v>
      </c>
      <c r="H1253" s="6" t="n">
        <v>-143</v>
      </c>
      <c r="J1253" s="22" t="n">
        <f aca="false">SUM(H1253:I1253)+J1252</f>
        <v>31867.68</v>
      </c>
    </row>
    <row r="1254" customFormat="false" ht="13.5" hidden="false" customHeight="false" outlineLevel="0" collapsed="false">
      <c r="A1254" s="1" t="n">
        <v>1</v>
      </c>
      <c r="C1254" s="2" t="n">
        <v>36645</v>
      </c>
      <c r="E1254" s="4" t="s">
        <v>0</v>
      </c>
      <c r="H1254" s="6" t="n">
        <v>-24.83</v>
      </c>
      <c r="J1254" s="22" t="n">
        <f aca="false">SUM(H1254:I1254)+J1253</f>
        <v>31842.85</v>
      </c>
    </row>
    <row r="1255" customFormat="false" ht="13.5" hidden="false" customHeight="false" outlineLevel="0" collapsed="false">
      <c r="A1255" s="1" t="n">
        <v>1</v>
      </c>
      <c r="C1255" s="2" t="n">
        <v>36645</v>
      </c>
      <c r="E1255" s="4" t="s">
        <v>535</v>
      </c>
      <c r="H1255" s="6" t="n">
        <v>-10.19</v>
      </c>
      <c r="J1255" s="22" t="n">
        <f aca="false">SUM(H1255:I1255)+J1254</f>
        <v>31832.66</v>
      </c>
    </row>
    <row r="1256" customFormat="false" ht="13.5" hidden="false" customHeight="false" outlineLevel="0" collapsed="false">
      <c r="A1256" s="1" t="n">
        <v>1</v>
      </c>
      <c r="C1256" s="2" t="n">
        <v>36646</v>
      </c>
      <c r="E1256" s="4" t="s">
        <v>536</v>
      </c>
      <c r="I1256" s="6" t="n">
        <v>3918.82</v>
      </c>
      <c r="J1256" s="22" t="n">
        <f aca="false">SUM(H1256:I1256)+J1255</f>
        <v>35751.48</v>
      </c>
    </row>
    <row r="1257" customFormat="false" ht="13.5" hidden="false" customHeight="false" outlineLevel="0" collapsed="false">
      <c r="A1257" s="1" t="n">
        <v>1</v>
      </c>
      <c r="C1257" s="2" t="n">
        <v>36647</v>
      </c>
      <c r="D1257" s="2" t="s">
        <v>537</v>
      </c>
      <c r="E1257" s="4" t="s">
        <v>61</v>
      </c>
      <c r="H1257" s="6" t="n">
        <v>-266.5</v>
      </c>
      <c r="J1257" s="22" t="n">
        <f aca="false">SUM(H1257:I1257)+J1256</f>
        <v>35484.98</v>
      </c>
    </row>
    <row r="1258" customFormat="false" ht="13.5" hidden="false" customHeight="false" outlineLevel="0" collapsed="false">
      <c r="A1258" s="1" t="n">
        <v>1</v>
      </c>
      <c r="C1258" s="2" t="n">
        <v>36647</v>
      </c>
      <c r="D1258" s="2" t="s">
        <v>537</v>
      </c>
      <c r="E1258" s="4" t="s">
        <v>17</v>
      </c>
      <c r="H1258" s="6" t="n">
        <v>-52</v>
      </c>
      <c r="J1258" s="22" t="n">
        <f aca="false">SUM(H1258:I1258)+J1257</f>
        <v>35432.98</v>
      </c>
    </row>
    <row r="1259" customFormat="false" ht="13.5" hidden="false" customHeight="false" outlineLevel="0" collapsed="false">
      <c r="A1259" s="1" t="n">
        <v>1</v>
      </c>
      <c r="C1259" s="2" t="n">
        <v>36647</v>
      </c>
      <c r="E1259" s="4" t="s">
        <v>538</v>
      </c>
      <c r="H1259" s="6" t="n">
        <v>-455.8</v>
      </c>
      <c r="J1259" s="22" t="n">
        <f aca="false">SUM(H1259:I1259)+J1258</f>
        <v>34977.18</v>
      </c>
    </row>
    <row r="1260" customFormat="false" ht="13.5" hidden="false" customHeight="false" outlineLevel="0" collapsed="false">
      <c r="A1260" s="1" t="n">
        <v>1</v>
      </c>
      <c r="C1260" s="2" t="n">
        <v>36647</v>
      </c>
      <c r="E1260" s="4" t="s">
        <v>167</v>
      </c>
      <c r="H1260" s="6" t="n">
        <v>-20.28</v>
      </c>
      <c r="J1260" s="22" t="n">
        <f aca="false">SUM(H1260:I1260)+J1259</f>
        <v>34956.9</v>
      </c>
    </row>
    <row r="1261" customFormat="false" ht="13.5" hidden="false" customHeight="false" outlineLevel="0" collapsed="false">
      <c r="A1261" s="1" t="n">
        <v>1</v>
      </c>
      <c r="C1261" s="2" t="n">
        <v>36648</v>
      </c>
      <c r="E1261" s="4" t="s">
        <v>0</v>
      </c>
      <c r="H1261" s="6" t="n">
        <v>-65.44</v>
      </c>
      <c r="J1261" s="22" t="n">
        <f aca="false">SUM(H1261:I1261)+J1260</f>
        <v>34891.46</v>
      </c>
    </row>
    <row r="1262" customFormat="false" ht="13.5" hidden="false" customHeight="false" outlineLevel="0" collapsed="false">
      <c r="A1262" s="1" t="n">
        <v>1</v>
      </c>
      <c r="C1262" s="2" t="n">
        <v>36648</v>
      </c>
      <c r="E1262" s="4" t="s">
        <v>0</v>
      </c>
      <c r="H1262" s="6" t="n">
        <v>-14.11</v>
      </c>
      <c r="J1262" s="22" t="n">
        <f aca="false">SUM(H1262:I1262)+J1261</f>
        <v>34877.35</v>
      </c>
    </row>
    <row r="1263" customFormat="false" ht="13.5" hidden="false" customHeight="false" outlineLevel="0" collapsed="false">
      <c r="A1263" s="1" t="n">
        <v>1</v>
      </c>
      <c r="C1263" s="2" t="n">
        <v>36649</v>
      </c>
      <c r="D1263" s="3" t="n">
        <v>2122</v>
      </c>
      <c r="E1263" s="4" t="s">
        <v>293</v>
      </c>
      <c r="H1263" s="6" t="n">
        <v>-57.4</v>
      </c>
      <c r="J1263" s="22" t="n">
        <f aca="false">SUM(H1263:I1263)+J1262</f>
        <v>34819.95</v>
      </c>
    </row>
    <row r="1264" customFormat="false" ht="13.5" hidden="false" customHeight="false" outlineLevel="0" collapsed="false">
      <c r="A1264" s="1" t="n">
        <v>1</v>
      </c>
      <c r="C1264" s="2" t="n">
        <v>36649</v>
      </c>
      <c r="D1264" s="3" t="n">
        <v>2123</v>
      </c>
      <c r="E1264" s="4" t="s">
        <v>221</v>
      </c>
      <c r="H1264" s="6" t="n">
        <v>-145.89</v>
      </c>
      <c r="J1264" s="22" t="n">
        <f aca="false">SUM(H1264:I1264)+J1263</f>
        <v>34674.06</v>
      </c>
    </row>
    <row r="1265" customFormat="false" ht="13.5" hidden="false" customHeight="false" outlineLevel="0" collapsed="false">
      <c r="A1265" s="1" t="n">
        <v>1</v>
      </c>
      <c r="C1265" s="2" t="n">
        <v>36649</v>
      </c>
      <c r="D1265" s="3" t="n">
        <v>2124</v>
      </c>
      <c r="E1265" s="4" t="s">
        <v>539</v>
      </c>
      <c r="H1265" s="6" t="n">
        <v>-5551.85</v>
      </c>
      <c r="J1265" s="22" t="n">
        <f aca="false">SUM(H1265:I1265)+J1264</f>
        <v>29122.21</v>
      </c>
    </row>
    <row r="1266" customFormat="false" ht="13.5" hidden="false" customHeight="false" outlineLevel="0" collapsed="false">
      <c r="A1266" s="1" t="n">
        <v>1</v>
      </c>
      <c r="C1266" s="2" t="n">
        <v>36649</v>
      </c>
      <c r="D1266" s="3" t="n">
        <v>2125</v>
      </c>
      <c r="E1266" s="4" t="s">
        <v>31</v>
      </c>
      <c r="H1266" s="6" t="n">
        <v>-160.9</v>
      </c>
      <c r="J1266" s="22" t="n">
        <f aca="false">SUM(H1266:I1266)+J1265</f>
        <v>28961.31</v>
      </c>
    </row>
    <row r="1267" customFormat="false" ht="13.5" hidden="false" customHeight="false" outlineLevel="0" collapsed="false">
      <c r="A1267" s="1" t="n">
        <v>1</v>
      </c>
      <c r="C1267" s="2" t="n">
        <v>36649</v>
      </c>
      <c r="D1267" s="3" t="n">
        <v>2126</v>
      </c>
      <c r="E1267" s="4" t="s">
        <v>55</v>
      </c>
      <c r="H1267" s="6" t="n">
        <v>-18.2</v>
      </c>
      <c r="J1267" s="22" t="n">
        <f aca="false">SUM(H1267:I1267)+J1266</f>
        <v>28943.11</v>
      </c>
    </row>
    <row r="1268" customFormat="false" ht="13.5" hidden="false" customHeight="false" outlineLevel="0" collapsed="false">
      <c r="A1268" s="1" t="n">
        <v>1</v>
      </c>
      <c r="C1268" s="2" t="n">
        <v>36649</v>
      </c>
      <c r="D1268" s="3" t="n">
        <v>2127</v>
      </c>
      <c r="E1268" s="4" t="s">
        <v>540</v>
      </c>
      <c r="H1268" s="6" t="n">
        <v>-51</v>
      </c>
      <c r="J1268" s="22" t="n">
        <f aca="false">SUM(H1268:I1268)+J1267</f>
        <v>28892.11</v>
      </c>
    </row>
    <row r="1269" customFormat="false" ht="13.5" hidden="false" customHeight="false" outlineLevel="0" collapsed="false">
      <c r="A1269" s="1" t="n">
        <v>1</v>
      </c>
      <c r="C1269" s="2" t="n">
        <v>36649</v>
      </c>
      <c r="E1269" s="4" t="s">
        <v>35</v>
      </c>
      <c r="H1269" s="6" t="n">
        <v>-31.55</v>
      </c>
      <c r="J1269" s="22" t="n">
        <f aca="false">SUM(H1269:I1269)+J1268</f>
        <v>28860.56</v>
      </c>
    </row>
    <row r="1270" customFormat="false" ht="13.5" hidden="false" customHeight="false" outlineLevel="0" collapsed="false">
      <c r="A1270" s="1" t="n">
        <v>1</v>
      </c>
      <c r="C1270" s="2" t="n">
        <v>36649</v>
      </c>
      <c r="E1270" s="4" t="s">
        <v>541</v>
      </c>
      <c r="H1270" s="6" t="n">
        <v>-25.48</v>
      </c>
      <c r="J1270" s="22" t="n">
        <f aca="false">SUM(H1270:I1270)+J1269</f>
        <v>28835.08</v>
      </c>
    </row>
    <row r="1271" customFormat="false" ht="13.5" hidden="false" customHeight="false" outlineLevel="0" collapsed="false">
      <c r="A1271" s="1" t="n">
        <v>1</v>
      </c>
      <c r="C1271" s="2" t="n">
        <v>36649</v>
      </c>
      <c r="E1271" s="4" t="s">
        <v>27</v>
      </c>
      <c r="H1271" s="6" t="n">
        <v>-17.12</v>
      </c>
      <c r="J1271" s="22" t="n">
        <f aca="false">SUM(H1271:I1271)+J1270</f>
        <v>28817.96</v>
      </c>
    </row>
    <row r="1272" customFormat="false" ht="13.5" hidden="false" customHeight="false" outlineLevel="0" collapsed="false">
      <c r="A1272" s="1" t="n">
        <v>1</v>
      </c>
      <c r="C1272" s="2" t="n">
        <v>36650</v>
      </c>
      <c r="E1272" s="4" t="s">
        <v>0</v>
      </c>
      <c r="G1272" s="5" t="n">
        <v>-20</v>
      </c>
      <c r="H1272" s="6" t="n">
        <v>-40.08</v>
      </c>
      <c r="J1272" s="22" t="n">
        <f aca="false">SUM(H1272:I1272)+J1271</f>
        <v>28777.88</v>
      </c>
    </row>
    <row r="1273" customFormat="false" ht="13.5" hidden="false" customHeight="false" outlineLevel="0" collapsed="false">
      <c r="A1273" s="1" t="n">
        <v>1</v>
      </c>
      <c r="C1273" s="2" t="n">
        <v>36650</v>
      </c>
      <c r="E1273" s="4" t="s">
        <v>542</v>
      </c>
      <c r="H1273" s="6" t="n">
        <v>-4</v>
      </c>
      <c r="J1273" s="22" t="n">
        <f aca="false">SUM(H1273:I1273)+J1272</f>
        <v>28773.88</v>
      </c>
    </row>
    <row r="1274" customFormat="false" ht="13.5" hidden="false" customHeight="false" outlineLevel="0" collapsed="false">
      <c r="A1274" s="1" t="n">
        <v>1</v>
      </c>
      <c r="C1274" s="2" t="n">
        <v>36651</v>
      </c>
      <c r="D1274" s="3" t="n">
        <v>2128</v>
      </c>
      <c r="E1274" s="4" t="s">
        <v>543</v>
      </c>
      <c r="H1274" s="6" t="n">
        <v>-10</v>
      </c>
      <c r="J1274" s="22" t="n">
        <f aca="false">SUM(H1274:I1274)+J1273</f>
        <v>28763.88</v>
      </c>
    </row>
    <row r="1275" customFormat="false" ht="13.5" hidden="false" customHeight="false" outlineLevel="0" collapsed="false">
      <c r="A1275" s="1" t="n">
        <v>1</v>
      </c>
      <c r="C1275" s="2" t="n">
        <v>36651</v>
      </c>
      <c r="D1275" s="3" t="n">
        <v>2129</v>
      </c>
      <c r="E1275" s="4" t="s">
        <v>100</v>
      </c>
      <c r="H1275" s="6" t="n">
        <v>-70</v>
      </c>
      <c r="J1275" s="22" t="n">
        <f aca="false">SUM(H1275:I1275)+J1274</f>
        <v>28693.88</v>
      </c>
    </row>
    <row r="1276" customFormat="false" ht="13.5" hidden="false" customHeight="false" outlineLevel="0" collapsed="false">
      <c r="A1276" s="1" t="n">
        <v>1</v>
      </c>
      <c r="C1276" s="2" t="n">
        <v>36651</v>
      </c>
      <c r="E1276" s="4" t="s">
        <v>544</v>
      </c>
      <c r="H1276" s="6" t="n">
        <v>-300</v>
      </c>
      <c r="J1276" s="22" t="n">
        <f aca="false">SUM(H1276:I1276)+J1275</f>
        <v>28393.88</v>
      </c>
    </row>
    <row r="1277" customFormat="false" ht="13.5" hidden="false" customHeight="false" outlineLevel="0" collapsed="false">
      <c r="A1277" s="1" t="n">
        <v>1</v>
      </c>
      <c r="C1277" s="2" t="n">
        <v>36651</v>
      </c>
      <c r="E1277" s="4" t="s">
        <v>545</v>
      </c>
      <c r="H1277" s="6" t="n">
        <v>-22.62</v>
      </c>
      <c r="J1277" s="22" t="n">
        <f aca="false">SUM(H1277:I1277)+J1276</f>
        <v>28371.26</v>
      </c>
    </row>
    <row r="1278" customFormat="false" ht="13.5" hidden="false" customHeight="false" outlineLevel="0" collapsed="false">
      <c r="A1278" s="1" t="n">
        <v>1</v>
      </c>
      <c r="C1278" s="2" t="n">
        <v>36652</v>
      </c>
      <c r="E1278" s="4" t="s">
        <v>443</v>
      </c>
      <c r="H1278" s="6" t="n">
        <v>-54.59</v>
      </c>
      <c r="J1278" s="22" t="n">
        <f aca="false">SUM(H1278:I1278)+J1277</f>
        <v>28316.67</v>
      </c>
    </row>
    <row r="1279" customFormat="false" ht="13.5" hidden="false" customHeight="false" outlineLevel="0" collapsed="false">
      <c r="A1279" s="1" t="n">
        <v>1</v>
      </c>
      <c r="C1279" s="2" t="n">
        <v>36652</v>
      </c>
      <c r="E1279" s="4" t="s">
        <v>546</v>
      </c>
      <c r="H1279" s="6" t="n">
        <v>-31.6</v>
      </c>
      <c r="J1279" s="22" t="n">
        <f aca="false">SUM(H1279:I1279)+J1278</f>
        <v>28285.07</v>
      </c>
    </row>
    <row r="1280" customFormat="false" ht="13.5" hidden="false" customHeight="false" outlineLevel="0" collapsed="false">
      <c r="A1280" s="1" t="n">
        <v>1</v>
      </c>
      <c r="C1280" s="2" t="n">
        <v>36653</v>
      </c>
      <c r="E1280" s="4" t="s">
        <v>326</v>
      </c>
      <c r="H1280" s="6" t="n">
        <v>-83.41</v>
      </c>
      <c r="J1280" s="22" t="n">
        <f aca="false">SUM(H1280:I1280)+J1279</f>
        <v>28201.66</v>
      </c>
    </row>
    <row r="1281" customFormat="false" ht="13.5" hidden="false" customHeight="false" outlineLevel="0" collapsed="false">
      <c r="A1281" s="1" t="n">
        <v>1</v>
      </c>
      <c r="C1281" s="2" t="n">
        <v>36653</v>
      </c>
      <c r="E1281" s="4" t="s">
        <v>105</v>
      </c>
      <c r="H1281" s="6" t="n">
        <v>-4</v>
      </c>
      <c r="J1281" s="22" t="n">
        <f aca="false">SUM(H1281:I1281)+J1280</f>
        <v>28197.66</v>
      </c>
    </row>
    <row r="1282" customFormat="false" ht="13.5" hidden="false" customHeight="false" outlineLevel="0" collapsed="false">
      <c r="A1282" s="1" t="n">
        <v>1</v>
      </c>
      <c r="C1282" s="2" t="n">
        <v>36654</v>
      </c>
      <c r="E1282" s="4" t="s">
        <v>297</v>
      </c>
      <c r="H1282" s="6" t="n">
        <v>-61</v>
      </c>
      <c r="J1282" s="22" t="n">
        <f aca="false">SUM(H1282:I1282)+J1281</f>
        <v>28136.66</v>
      </c>
    </row>
    <row r="1283" customFormat="false" ht="13.5" hidden="false" customHeight="false" outlineLevel="0" collapsed="false">
      <c r="A1283" s="1" t="n">
        <v>1</v>
      </c>
      <c r="C1283" s="2" t="n">
        <v>36655</v>
      </c>
      <c r="D1283" s="3" t="n">
        <v>2130</v>
      </c>
      <c r="E1283" s="4" t="s">
        <v>547</v>
      </c>
      <c r="H1283" s="6" t="n">
        <v>-40</v>
      </c>
      <c r="J1283" s="22" t="n">
        <f aca="false">SUM(H1283:I1283)+J1282</f>
        <v>28096.66</v>
      </c>
    </row>
    <row r="1284" customFormat="false" ht="13.5" hidden="false" customHeight="false" outlineLevel="0" collapsed="false">
      <c r="A1284" s="1" t="n">
        <v>1</v>
      </c>
      <c r="C1284" s="2" t="n">
        <v>36655</v>
      </c>
      <c r="D1284" s="3" t="n">
        <v>2131</v>
      </c>
      <c r="E1284" s="4" t="s">
        <v>548</v>
      </c>
      <c r="H1284" s="6" t="n">
        <v>-217</v>
      </c>
      <c r="J1284" s="22" t="n">
        <f aca="false">SUM(H1284:I1284)+J1283</f>
        <v>27879.66</v>
      </c>
    </row>
    <row r="1285" customFormat="false" ht="13.5" hidden="false" customHeight="false" outlineLevel="0" collapsed="false">
      <c r="A1285" s="1" t="n">
        <v>1</v>
      </c>
      <c r="C1285" s="2" t="n">
        <v>36655</v>
      </c>
      <c r="D1285" s="3" t="n">
        <v>2132</v>
      </c>
      <c r="E1285" s="4" t="s">
        <v>19</v>
      </c>
      <c r="H1285" s="6" t="n">
        <v>-1650.21</v>
      </c>
      <c r="J1285" s="22" t="n">
        <f aca="false">SUM(H1285:I1285)+J1284</f>
        <v>26229.45</v>
      </c>
    </row>
    <row r="1286" customFormat="false" ht="13.5" hidden="false" customHeight="false" outlineLevel="0" collapsed="false">
      <c r="A1286" s="1" t="n">
        <v>1</v>
      </c>
      <c r="C1286" s="2" t="n">
        <v>36655</v>
      </c>
      <c r="D1286" s="3" t="n">
        <v>2133</v>
      </c>
      <c r="E1286" s="4" t="s">
        <v>539</v>
      </c>
      <c r="H1286" s="6" t="n">
        <v>-2069.15</v>
      </c>
      <c r="J1286" s="22" t="n">
        <f aca="false">SUM(H1286:I1286)+J1285</f>
        <v>24160.3</v>
      </c>
    </row>
    <row r="1287" customFormat="false" ht="13.5" hidden="false" customHeight="false" outlineLevel="0" collapsed="false">
      <c r="A1287" s="1" t="n">
        <v>1</v>
      </c>
      <c r="C1287" s="2" t="n">
        <v>36655</v>
      </c>
      <c r="D1287" s="3" t="n">
        <v>2134</v>
      </c>
      <c r="E1287" s="4" t="s">
        <v>549</v>
      </c>
      <c r="H1287" s="6" t="n">
        <v>-2665.73</v>
      </c>
      <c r="J1287" s="22" t="n">
        <f aca="false">SUM(H1287:I1287)+J1286</f>
        <v>21494.57</v>
      </c>
    </row>
    <row r="1288" customFormat="false" ht="13.5" hidden="false" customHeight="false" outlineLevel="0" collapsed="false">
      <c r="A1288" s="1" t="n">
        <v>1</v>
      </c>
      <c r="C1288" s="2" t="n">
        <v>36655</v>
      </c>
      <c r="E1288" s="4" t="s">
        <v>394</v>
      </c>
      <c r="H1288" s="6" t="n">
        <v>-72.6</v>
      </c>
      <c r="J1288" s="22" t="n">
        <f aca="false">SUM(H1288:I1288)+J1287</f>
        <v>21421.97</v>
      </c>
    </row>
    <row r="1289" customFormat="false" ht="13.5" hidden="false" customHeight="false" outlineLevel="0" collapsed="false">
      <c r="A1289" s="1" t="n">
        <v>1</v>
      </c>
      <c r="C1289" s="2" t="n">
        <v>36655</v>
      </c>
      <c r="E1289" s="4" t="s">
        <v>550</v>
      </c>
      <c r="H1289" s="6" t="n">
        <v>-37.8</v>
      </c>
      <c r="J1289" s="22" t="n">
        <f aca="false">SUM(H1289:I1289)+J1288</f>
        <v>21384.17</v>
      </c>
    </row>
    <row r="1290" customFormat="false" ht="13.5" hidden="false" customHeight="false" outlineLevel="0" collapsed="false">
      <c r="A1290" s="1" t="n">
        <v>1</v>
      </c>
      <c r="C1290" s="2" t="n">
        <v>36655</v>
      </c>
      <c r="E1290" s="4" t="s">
        <v>29</v>
      </c>
      <c r="H1290" s="6" t="n">
        <v>-24.9</v>
      </c>
      <c r="J1290" s="22" t="n">
        <f aca="false">SUM(H1290:I1290)+J1289</f>
        <v>21359.27</v>
      </c>
    </row>
    <row r="1291" customFormat="false" ht="13.5" hidden="false" customHeight="false" outlineLevel="0" collapsed="false">
      <c r="A1291" s="1" t="n">
        <v>1</v>
      </c>
      <c r="C1291" s="2" t="n">
        <v>36655</v>
      </c>
      <c r="E1291" s="4" t="s">
        <v>0</v>
      </c>
      <c r="H1291" s="6" t="n">
        <v>-12.13</v>
      </c>
      <c r="J1291" s="22" t="n">
        <f aca="false">SUM(H1291:I1291)+J1290</f>
        <v>21347.14</v>
      </c>
    </row>
    <row r="1292" customFormat="false" ht="13.5" hidden="false" customHeight="false" outlineLevel="0" collapsed="false">
      <c r="A1292" s="1" t="n">
        <v>1</v>
      </c>
      <c r="C1292" s="2" t="n">
        <v>36657</v>
      </c>
      <c r="D1292" s="3" t="n">
        <v>2135</v>
      </c>
      <c r="E1292" s="4" t="s">
        <v>356</v>
      </c>
      <c r="H1292" s="6" t="n">
        <v>-80</v>
      </c>
      <c r="J1292" s="22" t="n">
        <f aca="false">SUM(H1292:I1292)+J1291</f>
        <v>21267.14</v>
      </c>
    </row>
    <row r="1293" customFormat="false" ht="13.5" hidden="false" customHeight="false" outlineLevel="0" collapsed="false">
      <c r="A1293" s="1" t="n">
        <v>1</v>
      </c>
      <c r="C1293" s="2" t="n">
        <v>36657</v>
      </c>
      <c r="E1293" s="4" t="s">
        <v>551</v>
      </c>
      <c r="H1293" s="6" t="n">
        <v>-37.66</v>
      </c>
      <c r="J1293" s="22" t="n">
        <f aca="false">SUM(H1293:I1293)+J1292</f>
        <v>21229.48</v>
      </c>
    </row>
    <row r="1294" customFormat="false" ht="13.5" hidden="false" customHeight="false" outlineLevel="0" collapsed="false">
      <c r="A1294" s="1" t="n">
        <v>1</v>
      </c>
      <c r="C1294" s="2" t="n">
        <v>36657</v>
      </c>
      <c r="E1294" s="4" t="s">
        <v>0</v>
      </c>
      <c r="H1294" s="6" t="n">
        <v>-34.08</v>
      </c>
      <c r="J1294" s="22" t="n">
        <f aca="false">SUM(H1294:I1294)+J1293</f>
        <v>21195.4</v>
      </c>
    </row>
    <row r="1295" customFormat="false" ht="13.5" hidden="false" customHeight="false" outlineLevel="0" collapsed="false">
      <c r="A1295" s="1" t="n">
        <v>1</v>
      </c>
      <c r="C1295" s="2" t="n">
        <v>36658</v>
      </c>
      <c r="E1295" s="4" t="s">
        <v>167</v>
      </c>
      <c r="H1295" s="6" t="n">
        <v>-44.72</v>
      </c>
      <c r="J1295" s="22" t="n">
        <f aca="false">SUM(H1295:I1295)+J1294</f>
        <v>21150.68</v>
      </c>
    </row>
    <row r="1296" customFormat="false" ht="13.5" hidden="false" customHeight="false" outlineLevel="0" collapsed="false">
      <c r="A1296" s="1" t="n">
        <v>1</v>
      </c>
      <c r="C1296" s="2" t="n">
        <v>36658</v>
      </c>
      <c r="E1296" s="4" t="s">
        <v>552</v>
      </c>
      <c r="H1296" s="6" t="n">
        <v>-34.95</v>
      </c>
      <c r="J1296" s="22" t="n">
        <f aca="false">SUM(H1296:I1296)+J1295</f>
        <v>21115.73</v>
      </c>
    </row>
    <row r="1297" customFormat="false" ht="13.5" hidden="false" customHeight="false" outlineLevel="0" collapsed="false">
      <c r="A1297" s="1" t="n">
        <v>1</v>
      </c>
      <c r="C1297" s="2" t="n">
        <v>36658</v>
      </c>
      <c r="E1297" s="4" t="s">
        <v>27</v>
      </c>
      <c r="H1297" s="6" t="n">
        <v>-16.34</v>
      </c>
      <c r="J1297" s="22" t="n">
        <f aca="false">SUM(H1297:I1297)+J1296</f>
        <v>21099.39</v>
      </c>
    </row>
    <row r="1298" customFormat="false" ht="13.5" hidden="false" customHeight="false" outlineLevel="0" collapsed="false">
      <c r="A1298" s="1" t="n">
        <v>1</v>
      </c>
      <c r="C1298" s="2" t="n">
        <v>36659</v>
      </c>
      <c r="E1298" s="4" t="s">
        <v>553</v>
      </c>
      <c r="H1298" s="6" t="n">
        <v>-101.25</v>
      </c>
      <c r="J1298" s="22" t="n">
        <f aca="false">SUM(H1298:I1298)+J1297</f>
        <v>20998.14</v>
      </c>
    </row>
    <row r="1299" customFormat="false" ht="13.5" hidden="false" customHeight="false" outlineLevel="0" collapsed="false">
      <c r="A1299" s="1" t="n">
        <v>1</v>
      </c>
      <c r="C1299" s="2" t="n">
        <v>36659</v>
      </c>
      <c r="E1299" s="4" t="s">
        <v>185</v>
      </c>
      <c r="H1299" s="6" t="n">
        <v>-39.41</v>
      </c>
      <c r="J1299" s="22" t="n">
        <f aca="false">SUM(H1299:I1299)+J1298</f>
        <v>20958.73</v>
      </c>
    </row>
    <row r="1300" customFormat="false" ht="13.5" hidden="false" customHeight="false" outlineLevel="0" collapsed="false">
      <c r="A1300" s="1" t="n">
        <v>1</v>
      </c>
      <c r="C1300" s="2" t="n">
        <v>36659</v>
      </c>
      <c r="E1300" s="4" t="s">
        <v>196</v>
      </c>
      <c r="H1300" s="6" t="n">
        <v>-30.69</v>
      </c>
      <c r="J1300" s="22" t="n">
        <f aca="false">SUM(H1300:I1300)+J1299</f>
        <v>20928.04</v>
      </c>
    </row>
    <row r="1301" customFormat="false" ht="13.5" hidden="false" customHeight="false" outlineLevel="0" collapsed="false">
      <c r="A1301" s="1" t="n">
        <v>1</v>
      </c>
      <c r="C1301" s="2" t="n">
        <v>36659</v>
      </c>
      <c r="E1301" s="4" t="s">
        <v>321</v>
      </c>
      <c r="H1301" s="6" t="n">
        <v>-1.25</v>
      </c>
      <c r="J1301" s="22" t="n">
        <f aca="false">SUM(H1301:I1301)+J1300</f>
        <v>20926.79</v>
      </c>
    </row>
    <row r="1302" customFormat="false" ht="13.5" hidden="false" customHeight="false" outlineLevel="0" collapsed="false">
      <c r="A1302" s="1" t="n">
        <v>1</v>
      </c>
      <c r="C1302" s="2" t="n">
        <v>36660</v>
      </c>
      <c r="D1302" s="3" t="n">
        <v>2136</v>
      </c>
      <c r="E1302" s="4" t="s">
        <v>47</v>
      </c>
      <c r="H1302" s="6" t="n">
        <v>-35</v>
      </c>
      <c r="J1302" s="22" t="n">
        <f aca="false">SUM(H1302:I1302)+J1301</f>
        <v>20891.79</v>
      </c>
    </row>
    <row r="1303" customFormat="false" ht="13.5" hidden="false" customHeight="false" outlineLevel="0" collapsed="false">
      <c r="A1303" s="1" t="n">
        <v>1</v>
      </c>
      <c r="C1303" s="2" t="n">
        <v>36660</v>
      </c>
      <c r="E1303" s="4" t="s">
        <v>222</v>
      </c>
      <c r="H1303" s="6" t="n">
        <v>-65</v>
      </c>
      <c r="J1303" s="22" t="n">
        <f aca="false">SUM(H1303:I1303)+J1302</f>
        <v>20826.79</v>
      </c>
    </row>
    <row r="1304" customFormat="false" ht="13.5" hidden="false" customHeight="false" outlineLevel="0" collapsed="false">
      <c r="A1304" s="1" t="n">
        <v>1</v>
      </c>
      <c r="C1304" s="2" t="n">
        <v>36660</v>
      </c>
      <c r="E1304" s="4" t="s">
        <v>326</v>
      </c>
      <c r="H1304" s="6" t="n">
        <v>-62.3</v>
      </c>
      <c r="J1304" s="22" t="n">
        <f aca="false">SUM(H1304:I1304)+J1303</f>
        <v>20764.49</v>
      </c>
    </row>
    <row r="1305" customFormat="false" ht="13.5" hidden="false" customHeight="false" outlineLevel="0" collapsed="false">
      <c r="A1305" s="1" t="n">
        <v>1</v>
      </c>
      <c r="C1305" s="2" t="n">
        <v>36661</v>
      </c>
      <c r="D1305" s="2" t="s">
        <v>554</v>
      </c>
      <c r="E1305" s="4" t="s">
        <v>85</v>
      </c>
      <c r="H1305" s="6" t="n">
        <v>-584.27</v>
      </c>
      <c r="J1305" s="22" t="n">
        <f aca="false">SUM(H1305:I1305)+J1304</f>
        <v>20180.22</v>
      </c>
    </row>
    <row r="1306" customFormat="false" ht="13.5" hidden="false" customHeight="false" outlineLevel="0" collapsed="false">
      <c r="A1306" s="1" t="n">
        <v>1</v>
      </c>
      <c r="C1306" s="2" t="n">
        <v>36661</v>
      </c>
      <c r="D1306" s="2" t="s">
        <v>554</v>
      </c>
      <c r="E1306" s="4" t="s">
        <v>177</v>
      </c>
      <c r="H1306" s="6" t="n">
        <v>-160</v>
      </c>
      <c r="J1306" s="22" t="n">
        <f aca="false">SUM(H1306:I1306)+J1305</f>
        <v>20020.22</v>
      </c>
    </row>
    <row r="1307" customFormat="false" ht="13.5" hidden="false" customHeight="false" outlineLevel="0" collapsed="false">
      <c r="A1307" s="1" t="n">
        <v>1</v>
      </c>
      <c r="C1307" s="2" t="n">
        <v>36661</v>
      </c>
      <c r="D1307" s="2" t="s">
        <v>554</v>
      </c>
      <c r="E1307" s="4" t="s">
        <v>177</v>
      </c>
      <c r="H1307" s="6" t="n">
        <v>-160</v>
      </c>
      <c r="J1307" s="22" t="n">
        <f aca="false">SUM(H1307:I1307)+J1306</f>
        <v>19860.22</v>
      </c>
    </row>
    <row r="1308" customFormat="false" ht="13.5" hidden="false" customHeight="false" outlineLevel="0" collapsed="false">
      <c r="A1308" s="1" t="n">
        <v>1</v>
      </c>
      <c r="C1308" s="2" t="n">
        <v>36661</v>
      </c>
      <c r="D1308" s="2" t="s">
        <v>554</v>
      </c>
      <c r="E1308" s="4" t="s">
        <v>246</v>
      </c>
      <c r="H1308" s="6" t="n">
        <v>-100</v>
      </c>
      <c r="J1308" s="22" t="n">
        <f aca="false">SUM(H1308:I1308)+J1307</f>
        <v>19760.22</v>
      </c>
    </row>
    <row r="1309" customFormat="false" ht="13.5" hidden="false" customHeight="false" outlineLevel="0" collapsed="false">
      <c r="A1309" s="1" t="n">
        <v>1</v>
      </c>
      <c r="C1309" s="2" t="n">
        <v>36661</v>
      </c>
      <c r="D1309" s="2" t="s">
        <v>554</v>
      </c>
      <c r="E1309" s="4" t="s">
        <v>16</v>
      </c>
      <c r="H1309" s="6" t="n">
        <v>-100</v>
      </c>
      <c r="J1309" s="22" t="n">
        <f aca="false">SUM(H1309:I1309)+J1308</f>
        <v>19660.22</v>
      </c>
    </row>
    <row r="1310" customFormat="false" ht="13.5" hidden="false" customHeight="false" outlineLevel="0" collapsed="false">
      <c r="A1310" s="1" t="n">
        <v>1</v>
      </c>
      <c r="C1310" s="2" t="n">
        <v>36661</v>
      </c>
      <c r="D1310" s="2" t="s">
        <v>554</v>
      </c>
      <c r="E1310" s="4" t="s">
        <v>480</v>
      </c>
      <c r="H1310" s="6" t="n">
        <v>-77</v>
      </c>
      <c r="J1310" s="22" t="n">
        <f aca="false">SUM(H1310:I1310)+J1309</f>
        <v>19583.22</v>
      </c>
    </row>
    <row r="1311" customFormat="false" ht="13.5" hidden="false" customHeight="false" outlineLevel="0" collapsed="false">
      <c r="A1311" s="1" t="n">
        <v>1</v>
      </c>
      <c r="C1311" s="2" t="n">
        <v>36661</v>
      </c>
      <c r="D1311" s="2" t="s">
        <v>554</v>
      </c>
      <c r="E1311" s="4" t="s">
        <v>248</v>
      </c>
      <c r="H1311" s="6" t="n">
        <v>-12.72</v>
      </c>
      <c r="J1311" s="22" t="n">
        <f aca="false">SUM(H1311:I1311)+J1310</f>
        <v>19570.5</v>
      </c>
    </row>
    <row r="1312" customFormat="false" ht="13.5" hidden="false" customHeight="false" outlineLevel="0" collapsed="false">
      <c r="A1312" s="1" t="n">
        <v>1</v>
      </c>
      <c r="C1312" s="2" t="n">
        <v>36661</v>
      </c>
      <c r="E1312" s="4" t="s">
        <v>0</v>
      </c>
      <c r="H1312" s="6" t="n">
        <v>-17.98</v>
      </c>
      <c r="J1312" s="22" t="n">
        <f aca="false">SUM(H1312:I1312)+J1311</f>
        <v>19552.52</v>
      </c>
    </row>
    <row r="1313" customFormat="false" ht="13.5" hidden="false" customHeight="false" outlineLevel="0" collapsed="false">
      <c r="A1313" s="1" t="n">
        <v>1</v>
      </c>
      <c r="C1313" s="2" t="n">
        <v>36662</v>
      </c>
      <c r="D1313" s="3" t="n">
        <v>2137</v>
      </c>
      <c r="E1313" s="4" t="s">
        <v>555</v>
      </c>
      <c r="H1313" s="6" t="n">
        <v>-10</v>
      </c>
      <c r="J1313" s="22" t="n">
        <f aca="false">SUM(H1313:I1313)+J1312</f>
        <v>19542.52</v>
      </c>
    </row>
    <row r="1314" customFormat="false" ht="13.5" hidden="false" customHeight="false" outlineLevel="0" collapsed="false">
      <c r="A1314" s="1" t="n">
        <v>1</v>
      </c>
      <c r="C1314" s="2" t="n">
        <v>36662</v>
      </c>
      <c r="E1314" s="4" t="s">
        <v>0</v>
      </c>
      <c r="H1314" s="6" t="n">
        <v>-57.51</v>
      </c>
      <c r="J1314" s="22" t="n">
        <f aca="false">SUM(H1314:I1314)+J1313</f>
        <v>19485.01</v>
      </c>
    </row>
    <row r="1315" customFormat="false" ht="13.5" hidden="false" customHeight="false" outlineLevel="0" collapsed="false">
      <c r="A1315" s="1" t="n">
        <v>1</v>
      </c>
      <c r="C1315" s="2" t="n">
        <v>36662</v>
      </c>
      <c r="E1315" s="4" t="s">
        <v>0</v>
      </c>
      <c r="G1315" s="5" t="n">
        <v>-40</v>
      </c>
      <c r="H1315" s="6" t="n">
        <v>-52.92</v>
      </c>
      <c r="J1315" s="22" t="n">
        <f aca="false">SUM(H1315:I1315)+J1314</f>
        <v>19432.09</v>
      </c>
    </row>
    <row r="1316" customFormat="false" ht="13.5" hidden="false" customHeight="false" outlineLevel="0" collapsed="false">
      <c r="A1316" s="1" t="n">
        <v>1</v>
      </c>
      <c r="C1316" s="2" t="n">
        <v>36662</v>
      </c>
      <c r="E1316" s="4" t="s">
        <v>27</v>
      </c>
      <c r="H1316" s="6" t="n">
        <v>-27.55</v>
      </c>
      <c r="J1316" s="22" t="n">
        <f aca="false">SUM(H1316:I1316)+J1315</f>
        <v>19404.54</v>
      </c>
    </row>
    <row r="1317" customFormat="false" ht="13.5" hidden="false" customHeight="false" outlineLevel="0" collapsed="false">
      <c r="A1317" s="1" t="n">
        <v>1</v>
      </c>
      <c r="C1317" s="2" t="n">
        <v>36663</v>
      </c>
      <c r="E1317" s="4" t="s">
        <v>556</v>
      </c>
      <c r="H1317" s="6" t="n">
        <v>-165</v>
      </c>
      <c r="J1317" s="22" t="n">
        <f aca="false">SUM(H1317:I1317)+J1316</f>
        <v>19239.54</v>
      </c>
    </row>
    <row r="1318" customFormat="false" ht="13.5" hidden="false" customHeight="false" outlineLevel="0" collapsed="false">
      <c r="A1318" s="1" t="n">
        <v>1</v>
      </c>
      <c r="C1318" s="2" t="n">
        <v>36663</v>
      </c>
      <c r="E1318" s="4" t="s">
        <v>78</v>
      </c>
      <c r="H1318" s="6" t="n">
        <v>-101.5</v>
      </c>
      <c r="J1318" s="22" t="n">
        <f aca="false">SUM(H1318:I1318)+J1317</f>
        <v>19138.04</v>
      </c>
    </row>
    <row r="1319" customFormat="false" ht="13.5" hidden="false" customHeight="false" outlineLevel="0" collapsed="false">
      <c r="A1319" s="1" t="n">
        <v>1</v>
      </c>
      <c r="C1319" s="2" t="n">
        <v>36663</v>
      </c>
      <c r="E1319" s="4" t="s">
        <v>557</v>
      </c>
      <c r="H1319" s="6" t="n">
        <v>-95</v>
      </c>
      <c r="J1319" s="22" t="n">
        <f aca="false">SUM(H1319:I1319)+J1318</f>
        <v>19043.04</v>
      </c>
    </row>
    <row r="1320" customFormat="false" ht="13.5" hidden="false" customHeight="false" outlineLevel="0" collapsed="false">
      <c r="A1320" s="1" t="n">
        <v>1</v>
      </c>
      <c r="C1320" s="2" t="n">
        <v>36663</v>
      </c>
      <c r="E1320" s="4" t="s">
        <v>321</v>
      </c>
      <c r="H1320" s="6" t="n">
        <v>-1.25</v>
      </c>
      <c r="J1320" s="22" t="n">
        <f aca="false">SUM(H1320:I1320)+J1319</f>
        <v>19041.79</v>
      </c>
    </row>
    <row r="1321" customFormat="false" ht="13.5" hidden="false" customHeight="false" outlineLevel="0" collapsed="false">
      <c r="A1321" s="1" t="n">
        <v>1</v>
      </c>
      <c r="C1321" s="2" t="n">
        <v>36665</v>
      </c>
      <c r="D1321" s="3" t="n">
        <v>2138</v>
      </c>
      <c r="E1321" s="4" t="s">
        <v>558</v>
      </c>
      <c r="H1321" s="6" t="n">
        <v>-240.48</v>
      </c>
      <c r="J1321" s="22" t="n">
        <f aca="false">SUM(H1321:I1321)+J1320</f>
        <v>18801.31</v>
      </c>
    </row>
    <row r="1322" customFormat="false" ht="13.5" hidden="false" customHeight="false" outlineLevel="0" collapsed="false">
      <c r="A1322" s="1" t="n">
        <v>1</v>
      </c>
      <c r="C1322" s="2" t="n">
        <v>36665</v>
      </c>
      <c r="E1322" s="4" t="s">
        <v>0</v>
      </c>
      <c r="G1322" s="5" t="n">
        <v>-20</v>
      </c>
      <c r="H1322" s="6" t="n">
        <v>-124.87</v>
      </c>
      <c r="J1322" s="22" t="n">
        <f aca="false">SUM(H1322:I1322)+J1321</f>
        <v>18676.44</v>
      </c>
    </row>
    <row r="1323" customFormat="false" ht="13.5" hidden="false" customHeight="false" outlineLevel="0" collapsed="false">
      <c r="A1323" s="1" t="n">
        <v>1</v>
      </c>
      <c r="C1323" s="2" t="n">
        <v>36665</v>
      </c>
      <c r="E1323" s="4" t="s">
        <v>36</v>
      </c>
      <c r="I1323" s="6" t="n">
        <v>3867.48</v>
      </c>
      <c r="J1323" s="22" t="n">
        <f aca="false">SUM(H1323:I1323)+J1322</f>
        <v>22543.92</v>
      </c>
    </row>
    <row r="1324" customFormat="false" ht="13.5" hidden="false" customHeight="false" outlineLevel="0" collapsed="false">
      <c r="A1324" s="1" t="n">
        <v>1</v>
      </c>
      <c r="C1324" s="2" t="n">
        <v>36667</v>
      </c>
      <c r="E1324" s="4" t="s">
        <v>172</v>
      </c>
      <c r="H1324" s="6" t="n">
        <v>-27.27</v>
      </c>
      <c r="J1324" s="22" t="n">
        <f aca="false">SUM(H1324:I1324)+J1323</f>
        <v>22516.65</v>
      </c>
    </row>
    <row r="1325" customFormat="false" ht="13.5" hidden="false" customHeight="false" outlineLevel="0" collapsed="false">
      <c r="A1325" s="1" t="n">
        <v>1</v>
      </c>
      <c r="C1325" s="2" t="n">
        <v>36668</v>
      </c>
      <c r="D1325" s="3" t="n">
        <v>2139</v>
      </c>
      <c r="E1325" s="4" t="s">
        <v>559</v>
      </c>
      <c r="H1325" s="6" t="n">
        <v>-50</v>
      </c>
      <c r="J1325" s="22" t="n">
        <f aca="false">SUM(H1325:I1325)+J1324</f>
        <v>22466.65</v>
      </c>
    </row>
    <row r="1326" customFormat="false" ht="13.5" hidden="false" customHeight="false" outlineLevel="0" collapsed="false">
      <c r="A1326" s="1" t="n">
        <v>1</v>
      </c>
      <c r="C1326" s="2" t="n">
        <v>36668</v>
      </c>
      <c r="D1326" s="3" t="n">
        <v>2140</v>
      </c>
      <c r="E1326" s="4" t="s">
        <v>560</v>
      </c>
      <c r="H1326" s="6" t="n">
        <v>-50</v>
      </c>
      <c r="J1326" s="22" t="n">
        <f aca="false">SUM(H1326:I1326)+J1325</f>
        <v>22416.65</v>
      </c>
    </row>
    <row r="1327" customFormat="false" ht="13.5" hidden="false" customHeight="false" outlineLevel="0" collapsed="false">
      <c r="A1327" s="1" t="n">
        <v>1</v>
      </c>
      <c r="C1327" s="2" t="n">
        <v>36668</v>
      </c>
      <c r="D1327" s="3" t="n">
        <v>2141</v>
      </c>
      <c r="E1327" s="4" t="s">
        <v>405</v>
      </c>
      <c r="H1327" s="6" t="n">
        <v>-42.42</v>
      </c>
      <c r="J1327" s="22" t="n">
        <f aca="false">SUM(H1327:I1327)+J1326</f>
        <v>22374.23</v>
      </c>
    </row>
    <row r="1328" customFormat="false" ht="13.5" hidden="false" customHeight="false" outlineLevel="0" collapsed="false">
      <c r="A1328" s="1" t="n">
        <v>1</v>
      </c>
      <c r="C1328" s="2" t="n">
        <v>36668</v>
      </c>
      <c r="E1328" s="4" t="s">
        <v>0</v>
      </c>
      <c r="G1328" s="5" t="n">
        <v>-50</v>
      </c>
      <c r="H1328" s="6" t="n">
        <v>-70.57</v>
      </c>
      <c r="J1328" s="22" t="n">
        <f aca="false">SUM(H1328:I1328)+J1327</f>
        <v>22303.66</v>
      </c>
    </row>
    <row r="1329" customFormat="false" ht="13.5" hidden="false" customHeight="false" outlineLevel="0" collapsed="false">
      <c r="A1329" s="1" t="n">
        <v>1</v>
      </c>
      <c r="C1329" s="2" t="n">
        <v>36668</v>
      </c>
      <c r="E1329" s="4" t="s">
        <v>0</v>
      </c>
      <c r="G1329" s="5" t="n">
        <v>-20</v>
      </c>
      <c r="H1329" s="6" t="n">
        <v>-32.77</v>
      </c>
      <c r="J1329" s="22" t="n">
        <f aca="false">SUM(H1329:I1329)+J1328</f>
        <v>22270.89</v>
      </c>
    </row>
    <row r="1330" customFormat="false" ht="13.5" hidden="false" customHeight="false" outlineLevel="0" collapsed="false">
      <c r="A1330" s="1" t="n">
        <v>1</v>
      </c>
      <c r="C1330" s="2" t="n">
        <v>36669</v>
      </c>
      <c r="D1330" s="3" t="n">
        <v>2142</v>
      </c>
      <c r="E1330" s="4" t="s">
        <v>544</v>
      </c>
      <c r="H1330" s="6" t="n">
        <v>-125</v>
      </c>
      <c r="J1330" s="22" t="n">
        <f aca="false">SUM(H1330:I1330)+J1329</f>
        <v>22145.89</v>
      </c>
    </row>
    <row r="1331" customFormat="false" ht="13.5" hidden="false" customHeight="false" outlineLevel="0" collapsed="false">
      <c r="A1331" s="1" t="n">
        <v>1</v>
      </c>
      <c r="C1331" s="2" t="n">
        <v>36669</v>
      </c>
      <c r="E1331" s="4" t="s">
        <v>0</v>
      </c>
      <c r="H1331" s="6" t="n">
        <v>-96.16</v>
      </c>
      <c r="J1331" s="22" t="n">
        <f aca="false">SUM(H1331:I1331)+J1330</f>
        <v>22049.73</v>
      </c>
    </row>
    <row r="1332" customFormat="false" ht="13.5" hidden="false" customHeight="false" outlineLevel="0" collapsed="false">
      <c r="A1332" s="1" t="n">
        <v>1</v>
      </c>
      <c r="C1332" s="2" t="n">
        <v>36671</v>
      </c>
      <c r="E1332" s="4" t="s">
        <v>105</v>
      </c>
      <c r="H1332" s="6" t="n">
        <v>-16.13</v>
      </c>
      <c r="J1332" s="22" t="n">
        <f aca="false">SUM(H1332:I1332)+J1331</f>
        <v>22033.6</v>
      </c>
    </row>
    <row r="1333" customFormat="false" ht="13.5" hidden="false" customHeight="false" outlineLevel="0" collapsed="false">
      <c r="A1333" s="1" t="n">
        <v>1</v>
      </c>
      <c r="C1333" s="2" t="n">
        <v>36672</v>
      </c>
      <c r="E1333" s="4" t="s">
        <v>561</v>
      </c>
      <c r="G1333" s="5" t="n">
        <v>-40</v>
      </c>
      <c r="H1333" s="6" t="n">
        <v>-42.29</v>
      </c>
      <c r="J1333" s="22" t="n">
        <f aca="false">SUM(H1333:I1333)+J1332</f>
        <v>21991.31</v>
      </c>
    </row>
    <row r="1334" customFormat="false" ht="13.5" hidden="false" customHeight="false" outlineLevel="0" collapsed="false">
      <c r="A1334" s="1" t="n">
        <v>1</v>
      </c>
      <c r="C1334" s="2" t="n">
        <v>36673</v>
      </c>
      <c r="E1334" s="4" t="s">
        <v>562</v>
      </c>
      <c r="H1334" s="6" t="n">
        <v>-104</v>
      </c>
      <c r="J1334" s="22" t="n">
        <f aca="false">SUM(H1334:I1334)+J1333</f>
        <v>21887.31</v>
      </c>
    </row>
    <row r="1335" customFormat="false" ht="13.5" hidden="false" customHeight="false" outlineLevel="0" collapsed="false">
      <c r="A1335" s="1" t="n">
        <v>1</v>
      </c>
      <c r="C1335" s="2" t="n">
        <v>36675</v>
      </c>
      <c r="D1335" s="3" t="n">
        <v>2143</v>
      </c>
      <c r="E1335" s="4" t="s">
        <v>563</v>
      </c>
      <c r="H1335" s="6" t="n">
        <v>-840.02</v>
      </c>
      <c r="J1335" s="22" t="n">
        <f aca="false">SUM(H1335:I1335)+J1334</f>
        <v>21047.29</v>
      </c>
    </row>
    <row r="1336" customFormat="false" ht="13.5" hidden="false" customHeight="false" outlineLevel="0" collapsed="false">
      <c r="A1336" s="1" t="n">
        <v>1</v>
      </c>
      <c r="C1336" s="2" t="n">
        <v>36675</v>
      </c>
      <c r="D1336" s="3" t="n">
        <v>2144</v>
      </c>
      <c r="E1336" s="4" t="s">
        <v>564</v>
      </c>
      <c r="H1336" s="6" t="n">
        <v>-60</v>
      </c>
      <c r="J1336" s="22" t="n">
        <f aca="false">SUM(H1336:I1336)+J1335</f>
        <v>20987.29</v>
      </c>
    </row>
    <row r="1337" customFormat="false" ht="13.5" hidden="false" customHeight="false" outlineLevel="0" collapsed="false">
      <c r="A1337" s="1" t="n">
        <v>1</v>
      </c>
      <c r="C1337" s="2" t="n">
        <v>36676</v>
      </c>
      <c r="E1337" s="4" t="s">
        <v>0</v>
      </c>
      <c r="G1337" s="5" t="n">
        <v>-20</v>
      </c>
      <c r="H1337" s="6" t="n">
        <v>-101.74</v>
      </c>
      <c r="J1337" s="22" t="n">
        <f aca="false">SUM(H1337:I1337)+J1336</f>
        <v>20885.55</v>
      </c>
    </row>
    <row r="1338" customFormat="false" ht="13.5" hidden="false" customHeight="false" outlineLevel="0" collapsed="false">
      <c r="A1338" s="1" t="n">
        <v>1</v>
      </c>
      <c r="C1338" s="2" t="n">
        <v>36676</v>
      </c>
      <c r="E1338" s="4" t="s">
        <v>27</v>
      </c>
      <c r="H1338" s="6" t="n">
        <v>-27.72</v>
      </c>
      <c r="J1338" s="22" t="n">
        <f aca="false">SUM(H1338:I1338)+J1337</f>
        <v>20857.83</v>
      </c>
    </row>
    <row r="1339" customFormat="false" ht="13.5" hidden="false" customHeight="false" outlineLevel="0" collapsed="false">
      <c r="A1339" s="1" t="n">
        <v>1</v>
      </c>
      <c r="C1339" s="2" t="n">
        <v>36677</v>
      </c>
      <c r="D1339" s="3" t="n">
        <v>2145</v>
      </c>
      <c r="E1339" s="4" t="s">
        <v>565</v>
      </c>
      <c r="H1339" s="6" t="n">
        <v>-33.83</v>
      </c>
      <c r="J1339" s="22" t="n">
        <f aca="false">SUM(H1339:I1339)+J1338</f>
        <v>20824</v>
      </c>
    </row>
    <row r="1340" customFormat="false" ht="13.5" hidden="false" customHeight="false" outlineLevel="0" collapsed="false">
      <c r="A1340" s="1" t="n">
        <v>1</v>
      </c>
      <c r="C1340" s="2" t="n">
        <v>36677</v>
      </c>
      <c r="D1340" s="3" t="n">
        <v>2146</v>
      </c>
      <c r="E1340" s="4" t="s">
        <v>566</v>
      </c>
      <c r="H1340" s="6" t="n">
        <v>-10000</v>
      </c>
      <c r="J1340" s="22" t="n">
        <f aca="false">SUM(H1340:I1340)+J1339</f>
        <v>10824</v>
      </c>
    </row>
    <row r="1341" customFormat="false" ht="13.5" hidden="false" customHeight="false" outlineLevel="0" collapsed="false">
      <c r="A1341" s="1" t="n">
        <v>1</v>
      </c>
      <c r="C1341" s="2" t="n">
        <v>36677</v>
      </c>
      <c r="D1341" s="3" t="n">
        <v>2147</v>
      </c>
      <c r="E1341" s="4" t="s">
        <v>567</v>
      </c>
      <c r="J1341" s="22" t="n">
        <f aca="false">SUM(H1341:I1341)+J1340</f>
        <v>10824</v>
      </c>
    </row>
    <row r="1342" customFormat="false" ht="13.5" hidden="false" customHeight="false" outlineLevel="0" collapsed="false">
      <c r="A1342" s="1" t="n">
        <v>1</v>
      </c>
      <c r="C1342" s="2" t="n">
        <v>36678</v>
      </c>
      <c r="D1342" s="3" t="n">
        <v>2161</v>
      </c>
      <c r="E1342" s="4" t="s">
        <v>568</v>
      </c>
      <c r="H1342" s="6" t="n">
        <v>-46.85</v>
      </c>
      <c r="J1342" s="22" t="n">
        <f aca="false">SUM(H1342:I1342)+J1341</f>
        <v>10777.15</v>
      </c>
    </row>
    <row r="1343" customFormat="false" ht="13.5" hidden="false" customHeight="false" outlineLevel="0" collapsed="false">
      <c r="A1343" s="1" t="n">
        <v>1</v>
      </c>
      <c r="C1343" s="2" t="n">
        <v>36678</v>
      </c>
      <c r="D1343" s="2" t="s">
        <v>569</v>
      </c>
      <c r="E1343" s="4" t="s">
        <v>61</v>
      </c>
      <c r="H1343" s="6" t="n">
        <v>-266.5</v>
      </c>
      <c r="J1343" s="22" t="n">
        <f aca="false">SUM(H1343:I1343)+J1342</f>
        <v>10510.65</v>
      </c>
    </row>
    <row r="1344" customFormat="false" ht="13.5" hidden="false" customHeight="false" outlineLevel="0" collapsed="false">
      <c r="A1344" s="1" t="n">
        <v>1</v>
      </c>
      <c r="C1344" s="2" t="n">
        <v>36678</v>
      </c>
      <c r="D1344" s="2" t="s">
        <v>569</v>
      </c>
      <c r="E1344" s="4" t="s">
        <v>17</v>
      </c>
      <c r="H1344" s="6" t="n">
        <v>-61</v>
      </c>
      <c r="J1344" s="22" t="n">
        <f aca="false">SUM(H1344:I1344)+J1343</f>
        <v>10449.65</v>
      </c>
    </row>
    <row r="1345" customFormat="false" ht="13.5" hidden="false" customHeight="false" outlineLevel="0" collapsed="false">
      <c r="A1345" s="1" t="n">
        <v>1</v>
      </c>
      <c r="C1345" s="2" t="n">
        <v>36678</v>
      </c>
      <c r="E1345" s="4" t="s">
        <v>167</v>
      </c>
      <c r="G1345" s="5" t="n">
        <v>-20</v>
      </c>
      <c r="H1345" s="6" t="n">
        <v>-49.01</v>
      </c>
      <c r="J1345" s="22" t="n">
        <f aca="false">SUM(H1345:I1345)+J1344</f>
        <v>10400.64</v>
      </c>
    </row>
    <row r="1346" customFormat="false" ht="13.5" hidden="false" customHeight="false" outlineLevel="0" collapsed="false">
      <c r="A1346" s="1" t="n">
        <v>1</v>
      </c>
      <c r="C1346" s="2" t="n">
        <v>36678</v>
      </c>
      <c r="I1346" s="6" t="n">
        <v>121</v>
      </c>
      <c r="J1346" s="22" t="n">
        <f aca="false">SUM(H1346:I1346)+J1345</f>
        <v>10521.64</v>
      </c>
    </row>
    <row r="1347" customFormat="false" ht="13.5" hidden="false" customHeight="false" outlineLevel="0" collapsed="false">
      <c r="A1347" s="1" t="n">
        <v>1</v>
      </c>
      <c r="C1347" s="2" t="n">
        <v>36679</v>
      </c>
      <c r="D1347" s="3" t="n">
        <v>2162</v>
      </c>
      <c r="E1347" s="4" t="s">
        <v>19</v>
      </c>
      <c r="H1347" s="6" t="n">
        <v>-1650.21</v>
      </c>
      <c r="J1347" s="22" t="n">
        <f aca="false">SUM(H1347:I1347)+J1346</f>
        <v>8871.43</v>
      </c>
    </row>
    <row r="1348" customFormat="false" ht="13.5" hidden="false" customHeight="false" outlineLevel="0" collapsed="false">
      <c r="A1348" s="1" t="n">
        <v>1</v>
      </c>
      <c r="C1348" s="2" t="n">
        <v>36679</v>
      </c>
      <c r="D1348" s="3" t="n">
        <v>2163</v>
      </c>
      <c r="E1348" s="4" t="s">
        <v>160</v>
      </c>
      <c r="H1348" s="6" t="n">
        <v>-41.92</v>
      </c>
      <c r="J1348" s="22" t="n">
        <f aca="false">SUM(H1348:I1348)+J1347</f>
        <v>8829.51</v>
      </c>
    </row>
    <row r="1349" customFormat="false" ht="13.5" hidden="false" customHeight="false" outlineLevel="0" collapsed="false">
      <c r="A1349" s="1" t="n">
        <v>1</v>
      </c>
      <c r="C1349" s="2" t="n">
        <v>36679</v>
      </c>
      <c r="D1349" s="3" t="n">
        <v>2164</v>
      </c>
      <c r="E1349" s="4" t="s">
        <v>221</v>
      </c>
      <c r="H1349" s="6" t="n">
        <v>-97.03</v>
      </c>
      <c r="J1349" s="22" t="n">
        <f aca="false">SUM(H1349:I1349)+J1348</f>
        <v>8732.48</v>
      </c>
    </row>
    <row r="1350" customFormat="false" ht="13.5" hidden="false" customHeight="false" outlineLevel="0" collapsed="false">
      <c r="A1350" s="1" t="n">
        <v>1</v>
      </c>
      <c r="C1350" s="2" t="n">
        <v>36679</v>
      </c>
      <c r="D1350" s="3" t="n">
        <v>2165</v>
      </c>
      <c r="E1350" s="4" t="s">
        <v>137</v>
      </c>
      <c r="H1350" s="6" t="n">
        <v>-21.51</v>
      </c>
      <c r="J1350" s="22" t="n">
        <f aca="false">SUM(H1350:I1350)+J1349</f>
        <v>8710.97</v>
      </c>
    </row>
    <row r="1351" customFormat="false" ht="13.5" hidden="false" customHeight="false" outlineLevel="0" collapsed="false">
      <c r="A1351" s="1" t="n">
        <v>1</v>
      </c>
      <c r="C1351" s="2" t="n">
        <v>36679</v>
      </c>
      <c r="D1351" s="3" t="n">
        <v>2166</v>
      </c>
      <c r="E1351" s="4" t="s">
        <v>293</v>
      </c>
      <c r="H1351" s="6" t="n">
        <v>-15.71</v>
      </c>
      <c r="J1351" s="22" t="n">
        <f aca="false">SUM(H1351:I1351)+J1350</f>
        <v>8695.26</v>
      </c>
    </row>
    <row r="1352" customFormat="false" ht="13.5" hidden="false" customHeight="false" outlineLevel="0" collapsed="false">
      <c r="A1352" s="1" t="n">
        <v>1</v>
      </c>
      <c r="C1352" s="2" t="n">
        <v>36680</v>
      </c>
      <c r="D1352" s="3" t="n">
        <v>2148</v>
      </c>
      <c r="E1352" s="4" t="s">
        <v>570</v>
      </c>
      <c r="H1352" s="6" t="n">
        <v>-120</v>
      </c>
      <c r="J1352" s="22" t="n">
        <f aca="false">SUM(H1352:I1352)+J1351</f>
        <v>8575.26</v>
      </c>
    </row>
    <row r="1353" customFormat="false" ht="13.5" hidden="false" customHeight="false" outlineLevel="0" collapsed="false">
      <c r="A1353" s="1" t="n">
        <v>1</v>
      </c>
      <c r="C1353" s="2" t="n">
        <v>36680</v>
      </c>
      <c r="D1353" s="3" t="n">
        <v>2149</v>
      </c>
      <c r="E1353" s="4" t="s">
        <v>571</v>
      </c>
      <c r="H1353" s="6" t="n">
        <v>-400</v>
      </c>
      <c r="J1353" s="22" t="n">
        <f aca="false">SUM(H1353:I1353)+J1352</f>
        <v>8175.26</v>
      </c>
    </row>
    <row r="1354" customFormat="false" ht="13.5" hidden="false" customHeight="false" outlineLevel="0" collapsed="false">
      <c r="A1354" s="1" t="n">
        <v>1</v>
      </c>
      <c r="C1354" s="2" t="n">
        <v>36680</v>
      </c>
      <c r="E1354" s="4" t="s">
        <v>0</v>
      </c>
      <c r="G1354" s="5" t="n">
        <v>-50</v>
      </c>
      <c r="H1354" s="6" t="n">
        <v>-108.81</v>
      </c>
      <c r="J1354" s="22" t="n">
        <f aca="false">SUM(H1354:I1354)+J1353</f>
        <v>8066.45</v>
      </c>
    </row>
    <row r="1355" customFormat="false" ht="13.5" hidden="false" customHeight="false" outlineLevel="0" collapsed="false">
      <c r="A1355" s="1" t="n">
        <v>1</v>
      </c>
      <c r="C1355" s="2" t="n">
        <v>36681</v>
      </c>
      <c r="E1355" s="4" t="s">
        <v>0</v>
      </c>
      <c r="G1355" s="5" t="n">
        <v>-20</v>
      </c>
      <c r="H1355" s="6" t="n">
        <v>-47.95</v>
      </c>
      <c r="J1355" s="22" t="n">
        <f aca="false">SUM(H1355:I1355)+J1354</f>
        <v>8018.5</v>
      </c>
    </row>
    <row r="1356" customFormat="false" ht="13.5" hidden="false" customHeight="false" outlineLevel="0" collapsed="false">
      <c r="A1356" s="1" t="n">
        <v>1</v>
      </c>
      <c r="C1356" s="2" t="n">
        <v>36683</v>
      </c>
      <c r="D1356" s="3" t="n">
        <v>2150</v>
      </c>
      <c r="H1356" s="6" t="n">
        <v>-3.25</v>
      </c>
      <c r="J1356" s="22" t="n">
        <f aca="false">SUM(H1356:I1356)+J1355</f>
        <v>8015.25</v>
      </c>
    </row>
    <row r="1357" customFormat="false" ht="13.5" hidden="false" customHeight="false" outlineLevel="0" collapsed="false">
      <c r="A1357" s="1" t="n">
        <v>1</v>
      </c>
      <c r="C1357" s="2" t="n">
        <v>36684</v>
      </c>
      <c r="D1357" s="3" t="n">
        <v>2151</v>
      </c>
      <c r="E1357" s="4" t="s">
        <v>356</v>
      </c>
      <c r="H1357" s="6" t="n">
        <v>-80</v>
      </c>
      <c r="J1357" s="22" t="n">
        <f aca="false">SUM(H1357:I1357)+J1356</f>
        <v>7935.25</v>
      </c>
    </row>
    <row r="1358" customFormat="false" ht="13.5" hidden="false" customHeight="false" outlineLevel="0" collapsed="false">
      <c r="A1358" s="1" t="n">
        <v>1</v>
      </c>
      <c r="C1358" s="2" t="n">
        <v>36684</v>
      </c>
      <c r="E1358" s="4" t="s">
        <v>27</v>
      </c>
      <c r="H1358" s="6" t="n">
        <v>-16.39</v>
      </c>
      <c r="J1358" s="22" t="n">
        <f aca="false">SUM(H1358:I1358)+J1357</f>
        <v>7918.86</v>
      </c>
    </row>
    <row r="1359" customFormat="false" ht="13.5" hidden="false" customHeight="false" outlineLevel="0" collapsed="false">
      <c r="A1359" s="1" t="n">
        <v>1</v>
      </c>
      <c r="C1359" s="2" t="n">
        <v>36685</v>
      </c>
      <c r="D1359" s="3" t="n">
        <v>2152</v>
      </c>
      <c r="E1359" s="4" t="s">
        <v>572</v>
      </c>
      <c r="H1359" s="6" t="n">
        <v>-20</v>
      </c>
      <c r="J1359" s="22" t="n">
        <f aca="false">SUM(H1359:I1359)+J1358</f>
        <v>7898.86</v>
      </c>
    </row>
    <row r="1360" customFormat="false" ht="13.5" hidden="false" customHeight="false" outlineLevel="0" collapsed="false">
      <c r="A1360" s="1" t="n">
        <v>1</v>
      </c>
      <c r="C1360" s="2" t="n">
        <v>36686</v>
      </c>
      <c r="E1360" s="4" t="s">
        <v>78</v>
      </c>
      <c r="H1360" s="6" t="n">
        <v>-201.5</v>
      </c>
      <c r="J1360" s="22" t="n">
        <f aca="false">SUM(H1360:I1360)+J1359</f>
        <v>7697.36</v>
      </c>
    </row>
    <row r="1361" customFormat="false" ht="13.5" hidden="false" customHeight="false" outlineLevel="0" collapsed="false">
      <c r="A1361" s="1" t="n">
        <v>1</v>
      </c>
      <c r="C1361" s="2" t="n">
        <v>36686</v>
      </c>
      <c r="E1361" s="4" t="s">
        <v>573</v>
      </c>
      <c r="H1361" s="6" t="n">
        <v>-104.93</v>
      </c>
      <c r="J1361" s="22" t="n">
        <f aca="false">SUM(H1361:I1361)+J1360</f>
        <v>7592.43</v>
      </c>
    </row>
    <row r="1362" customFormat="false" ht="13.5" hidden="false" customHeight="false" outlineLevel="0" collapsed="false">
      <c r="A1362" s="1" t="n">
        <v>1</v>
      </c>
      <c r="C1362" s="2" t="n">
        <v>36686</v>
      </c>
      <c r="E1362" s="4" t="s">
        <v>0</v>
      </c>
      <c r="H1362" s="6" t="n">
        <v>-82.94</v>
      </c>
      <c r="J1362" s="22" t="n">
        <f aca="false">SUM(H1362:I1362)+J1361</f>
        <v>7509.49</v>
      </c>
    </row>
    <row r="1363" customFormat="false" ht="13.5" hidden="false" customHeight="false" outlineLevel="0" collapsed="false">
      <c r="A1363" s="1" t="n">
        <v>1</v>
      </c>
      <c r="C1363" s="2" t="n">
        <v>36686</v>
      </c>
      <c r="E1363" s="4" t="s">
        <v>0</v>
      </c>
      <c r="H1363" s="6" t="n">
        <v>-60.1</v>
      </c>
      <c r="J1363" s="22" t="n">
        <f aca="false">SUM(H1363:I1363)+J1362</f>
        <v>7449.39</v>
      </c>
    </row>
    <row r="1364" customFormat="false" ht="13.5" hidden="false" customHeight="false" outlineLevel="0" collapsed="false">
      <c r="A1364" s="1" t="n">
        <v>1</v>
      </c>
      <c r="C1364" s="2" t="n">
        <v>36686</v>
      </c>
      <c r="E1364" s="4" t="s">
        <v>391</v>
      </c>
      <c r="H1364" s="6" t="n">
        <v>-1.25</v>
      </c>
      <c r="J1364" s="22" t="n">
        <f aca="false">SUM(H1364:I1364)+J1363</f>
        <v>7448.14</v>
      </c>
    </row>
    <row r="1365" customFormat="false" ht="13.5" hidden="false" customHeight="false" outlineLevel="0" collapsed="false">
      <c r="A1365" s="1" t="n">
        <v>1</v>
      </c>
      <c r="C1365" s="2" t="n">
        <v>36688</v>
      </c>
      <c r="D1365" s="3" t="n">
        <v>2153</v>
      </c>
      <c r="E1365" s="4" t="s">
        <v>47</v>
      </c>
      <c r="H1365" s="6" t="n">
        <v>-70</v>
      </c>
      <c r="J1365" s="22" t="n">
        <f aca="false">SUM(H1365:I1365)+J1364</f>
        <v>7378.14</v>
      </c>
    </row>
    <row r="1366" customFormat="false" ht="13.5" hidden="false" customHeight="false" outlineLevel="0" collapsed="false">
      <c r="A1366" s="1" t="n">
        <v>1</v>
      </c>
      <c r="C1366" s="2" t="n">
        <v>36688</v>
      </c>
      <c r="D1366" s="3" t="n">
        <v>2154</v>
      </c>
      <c r="E1366" s="4" t="s">
        <v>141</v>
      </c>
      <c r="H1366" s="6" t="n">
        <v>-96</v>
      </c>
      <c r="J1366" s="22" t="n">
        <f aca="false">SUM(H1366:I1366)+J1365</f>
        <v>7282.14</v>
      </c>
    </row>
    <row r="1367" customFormat="false" ht="13.5" hidden="false" customHeight="false" outlineLevel="0" collapsed="false">
      <c r="A1367" s="1" t="n">
        <v>1</v>
      </c>
      <c r="C1367" s="2" t="n">
        <v>36689</v>
      </c>
      <c r="D1367" s="3" t="n">
        <v>2155</v>
      </c>
      <c r="E1367" s="4" t="s">
        <v>14</v>
      </c>
      <c r="H1367" s="6" t="n">
        <v>-58.92</v>
      </c>
      <c r="J1367" s="22" t="n">
        <f aca="false">SUM(H1367:I1367)+J1366</f>
        <v>7223.22</v>
      </c>
    </row>
    <row r="1368" customFormat="false" ht="13.5" hidden="false" customHeight="false" outlineLevel="0" collapsed="false">
      <c r="A1368" s="1" t="n">
        <v>1</v>
      </c>
      <c r="C1368" s="2" t="n">
        <v>36689</v>
      </c>
      <c r="D1368" s="3" t="n">
        <v>2156</v>
      </c>
      <c r="E1368" s="4" t="s">
        <v>574</v>
      </c>
      <c r="H1368" s="6" t="n">
        <v>-177.98</v>
      </c>
      <c r="J1368" s="22" t="n">
        <f aca="false">SUM(H1368:I1368)+J1367</f>
        <v>7045.24</v>
      </c>
    </row>
    <row r="1369" customFormat="false" ht="13.5" hidden="false" customHeight="false" outlineLevel="0" collapsed="false">
      <c r="A1369" s="1" t="n">
        <v>1</v>
      </c>
      <c r="C1369" s="2" t="n">
        <v>36689</v>
      </c>
      <c r="D1369" s="3" t="n">
        <v>2157</v>
      </c>
      <c r="E1369" s="4" t="s">
        <v>405</v>
      </c>
      <c r="H1369" s="6" t="n">
        <v>-42.42</v>
      </c>
      <c r="J1369" s="22" t="n">
        <f aca="false">SUM(H1369:I1369)+J1368</f>
        <v>7002.82</v>
      </c>
    </row>
    <row r="1370" customFormat="false" ht="13.5" hidden="false" customHeight="false" outlineLevel="0" collapsed="false">
      <c r="A1370" s="1" t="n">
        <v>1</v>
      </c>
      <c r="C1370" s="2" t="n">
        <v>36689</v>
      </c>
      <c r="D1370" s="3" t="n">
        <v>2158</v>
      </c>
      <c r="E1370" s="4" t="s">
        <v>181</v>
      </c>
      <c r="H1370" s="6" t="n">
        <v>-1932.35</v>
      </c>
      <c r="J1370" s="22" t="n">
        <f aca="false">SUM(H1370:I1370)+J1369</f>
        <v>5070.47</v>
      </c>
    </row>
    <row r="1371" customFormat="false" ht="13.5" hidden="false" customHeight="false" outlineLevel="0" collapsed="false">
      <c r="A1371" s="1" t="n">
        <v>1</v>
      </c>
      <c r="C1371" s="2" t="n">
        <v>36689</v>
      </c>
      <c r="E1371" s="4" t="s">
        <v>575</v>
      </c>
      <c r="I1371" s="6" t="n">
        <v>3312.39</v>
      </c>
      <c r="J1371" s="22" t="n">
        <f aca="false">SUM(H1371:I1371)+J1370</f>
        <v>8382.86</v>
      </c>
    </row>
    <row r="1372" customFormat="false" ht="13.5" hidden="false" customHeight="false" outlineLevel="0" collapsed="false">
      <c r="A1372" s="1" t="n">
        <v>1</v>
      </c>
      <c r="C1372" s="2" t="n">
        <v>36690</v>
      </c>
      <c r="D1372" s="3" t="n">
        <v>2159</v>
      </c>
      <c r="E1372" s="4" t="s">
        <v>576</v>
      </c>
      <c r="H1372" s="6" t="n">
        <v>-240.48</v>
      </c>
      <c r="J1372" s="22" t="n">
        <f aca="false">SUM(H1372:I1372)+J1371</f>
        <v>8142.38</v>
      </c>
    </row>
    <row r="1373" customFormat="false" ht="13.5" hidden="false" customHeight="false" outlineLevel="0" collapsed="false">
      <c r="A1373" s="1" t="n">
        <v>1</v>
      </c>
      <c r="C1373" s="2" t="n">
        <v>36690</v>
      </c>
      <c r="D1373" s="3" t="n">
        <v>2160</v>
      </c>
      <c r="E1373" s="4" t="s">
        <v>577</v>
      </c>
      <c r="H1373" s="6" t="n">
        <v>-157.49</v>
      </c>
      <c r="J1373" s="22" t="n">
        <f aca="false">SUM(H1373:I1373)+J1372</f>
        <v>7984.89</v>
      </c>
    </row>
    <row r="1374" customFormat="false" ht="13.5" hidden="false" customHeight="false" outlineLevel="0" collapsed="false">
      <c r="A1374" s="1" t="n">
        <v>1</v>
      </c>
      <c r="C1374" s="2" t="n">
        <v>36690</v>
      </c>
      <c r="E1374" s="4" t="s">
        <v>578</v>
      </c>
      <c r="I1374" s="6" t="n">
        <v>255.92</v>
      </c>
      <c r="J1374" s="22" t="n">
        <f aca="false">SUM(H1374:I1374)+J1373</f>
        <v>8240.81</v>
      </c>
    </row>
    <row r="1375" customFormat="false" ht="13.5" hidden="false" customHeight="false" outlineLevel="0" collapsed="false">
      <c r="A1375" s="1" t="n">
        <v>1</v>
      </c>
      <c r="C1375" s="2" t="n">
        <v>36692</v>
      </c>
      <c r="D1375" s="2" t="s">
        <v>579</v>
      </c>
      <c r="E1375" s="4" t="s">
        <v>85</v>
      </c>
      <c r="H1375" s="6" t="n">
        <v>-584.27</v>
      </c>
      <c r="J1375" s="22" t="n">
        <f aca="false">SUM(H1375:I1375)+J1374</f>
        <v>7656.54</v>
      </c>
    </row>
    <row r="1376" customFormat="false" ht="13.5" hidden="false" customHeight="false" outlineLevel="0" collapsed="false">
      <c r="A1376" s="1" t="n">
        <v>1</v>
      </c>
      <c r="C1376" s="2" t="n">
        <v>36692</v>
      </c>
      <c r="D1376" s="2" t="s">
        <v>579</v>
      </c>
      <c r="E1376" s="4" t="s">
        <v>177</v>
      </c>
      <c r="H1376" s="6" t="n">
        <v>-160</v>
      </c>
      <c r="J1376" s="22" t="n">
        <f aca="false">SUM(H1376:I1376)+J1375</f>
        <v>7496.54</v>
      </c>
    </row>
    <row r="1377" customFormat="false" ht="13.5" hidden="false" customHeight="false" outlineLevel="0" collapsed="false">
      <c r="A1377" s="1" t="n">
        <v>1</v>
      </c>
      <c r="C1377" s="2" t="n">
        <v>36692</v>
      </c>
      <c r="D1377" s="2" t="s">
        <v>579</v>
      </c>
      <c r="E1377" s="4" t="s">
        <v>177</v>
      </c>
      <c r="H1377" s="6" t="n">
        <v>-160</v>
      </c>
      <c r="J1377" s="22" t="n">
        <f aca="false">SUM(H1377:I1377)+J1376</f>
        <v>7336.54</v>
      </c>
    </row>
    <row r="1378" customFormat="false" ht="13.5" hidden="false" customHeight="false" outlineLevel="0" collapsed="false">
      <c r="A1378" s="1" t="n">
        <v>1</v>
      </c>
      <c r="C1378" s="2" t="n">
        <v>36692</v>
      </c>
      <c r="D1378" s="2" t="s">
        <v>579</v>
      </c>
      <c r="E1378" s="4" t="s">
        <v>246</v>
      </c>
      <c r="H1378" s="6" t="n">
        <v>-100</v>
      </c>
      <c r="J1378" s="22" t="n">
        <f aca="false">SUM(H1378:I1378)+J1377</f>
        <v>7236.54</v>
      </c>
    </row>
    <row r="1379" customFormat="false" ht="13.5" hidden="false" customHeight="false" outlineLevel="0" collapsed="false">
      <c r="A1379" s="1" t="n">
        <v>1</v>
      </c>
      <c r="C1379" s="2" t="n">
        <v>36692</v>
      </c>
      <c r="D1379" s="2" t="s">
        <v>579</v>
      </c>
      <c r="E1379" s="4" t="s">
        <v>16</v>
      </c>
      <c r="H1379" s="6" t="n">
        <v>-100</v>
      </c>
      <c r="J1379" s="22" t="n">
        <f aca="false">SUM(H1379:I1379)+J1378</f>
        <v>7136.54</v>
      </c>
    </row>
    <row r="1380" customFormat="false" ht="13.5" hidden="false" customHeight="false" outlineLevel="0" collapsed="false">
      <c r="A1380" s="1" t="n">
        <v>1</v>
      </c>
      <c r="C1380" s="2" t="n">
        <v>36692</v>
      </c>
      <c r="D1380" s="2" t="s">
        <v>579</v>
      </c>
      <c r="E1380" s="4" t="s">
        <v>480</v>
      </c>
      <c r="H1380" s="6" t="n">
        <v>-77</v>
      </c>
      <c r="J1380" s="22" t="n">
        <f aca="false">SUM(H1380:I1380)+J1379</f>
        <v>7059.54</v>
      </c>
    </row>
    <row r="1381" customFormat="false" ht="13.5" hidden="false" customHeight="false" outlineLevel="0" collapsed="false">
      <c r="A1381" s="1" t="n">
        <v>1</v>
      </c>
      <c r="C1381" s="2" t="n">
        <v>36692</v>
      </c>
      <c r="D1381" s="2" t="s">
        <v>579</v>
      </c>
      <c r="E1381" s="4" t="s">
        <v>248</v>
      </c>
      <c r="H1381" s="6" t="n">
        <v>-12.72</v>
      </c>
      <c r="J1381" s="22" t="n">
        <f aca="false">SUM(H1381:I1381)+J1380</f>
        <v>7046.82</v>
      </c>
    </row>
    <row r="1382" customFormat="false" ht="13.5" hidden="false" customHeight="false" outlineLevel="0" collapsed="false">
      <c r="A1382" s="1" t="n">
        <v>1</v>
      </c>
      <c r="C1382" s="2" t="n">
        <v>36692</v>
      </c>
      <c r="E1382" s="4" t="s">
        <v>0</v>
      </c>
      <c r="H1382" s="6" t="n">
        <v>-65.5</v>
      </c>
      <c r="J1382" s="22" t="n">
        <f aca="false">SUM(H1382:I1382)+J1381</f>
        <v>6981.32</v>
      </c>
    </row>
    <row r="1383" customFormat="false" ht="13.5" hidden="false" customHeight="false" outlineLevel="0" collapsed="false">
      <c r="A1383" s="1" t="n">
        <v>1</v>
      </c>
      <c r="C1383" s="2" t="n">
        <v>36692</v>
      </c>
      <c r="E1383" s="4" t="s">
        <v>580</v>
      </c>
      <c r="H1383" s="6" t="n">
        <v>-18.01</v>
      </c>
      <c r="J1383" s="22" t="n">
        <f aca="false">SUM(H1383:I1383)+J1382</f>
        <v>6963.31</v>
      </c>
    </row>
    <row r="1384" customFormat="false" ht="13.5" hidden="false" customHeight="false" outlineLevel="0" collapsed="false">
      <c r="A1384" s="1" t="n">
        <v>1</v>
      </c>
      <c r="C1384" s="2" t="n">
        <v>36693</v>
      </c>
      <c r="D1384" s="3" t="n">
        <v>2167</v>
      </c>
      <c r="E1384" s="4" t="s">
        <v>581</v>
      </c>
      <c r="H1384" s="6" t="n">
        <v>-349</v>
      </c>
      <c r="J1384" s="22" t="n">
        <f aca="false">SUM(H1384:I1384)+J1383</f>
        <v>6614.31</v>
      </c>
    </row>
    <row r="1385" customFormat="false" ht="13.5" hidden="false" customHeight="false" outlineLevel="0" collapsed="false">
      <c r="A1385" s="1" t="n">
        <v>1</v>
      </c>
      <c r="C1385" s="2" t="n">
        <v>36693</v>
      </c>
      <c r="D1385" s="3" t="n">
        <v>2168</v>
      </c>
      <c r="E1385" s="4" t="s">
        <v>352</v>
      </c>
      <c r="J1385" s="22" t="n">
        <f aca="false">SUM(H1385:I1385)+J1384</f>
        <v>6614.31</v>
      </c>
    </row>
    <row r="1386" customFormat="false" ht="13.5" hidden="false" customHeight="false" outlineLevel="0" collapsed="false">
      <c r="A1386" s="1" t="n">
        <v>1</v>
      </c>
      <c r="C1386" s="2" t="n">
        <v>36694</v>
      </c>
      <c r="E1386" s="4" t="s">
        <v>78</v>
      </c>
      <c r="H1386" s="6" t="n">
        <v>-101.25</v>
      </c>
      <c r="J1386" s="22" t="n">
        <f aca="false">SUM(H1386:I1386)+J1385</f>
        <v>6513.06</v>
      </c>
    </row>
    <row r="1387" customFormat="false" ht="13.5" hidden="false" customHeight="false" outlineLevel="0" collapsed="false">
      <c r="A1387" s="1" t="n">
        <v>1</v>
      </c>
      <c r="C1387" s="2" t="n">
        <v>36694</v>
      </c>
      <c r="E1387" s="4" t="s">
        <v>167</v>
      </c>
      <c r="H1387" s="6" t="n">
        <v>-27.01</v>
      </c>
      <c r="J1387" s="22" t="n">
        <f aca="false">SUM(H1387:I1387)+J1386</f>
        <v>6486.05</v>
      </c>
    </row>
    <row r="1388" customFormat="false" ht="13.5" hidden="false" customHeight="false" outlineLevel="0" collapsed="false">
      <c r="A1388" s="1" t="n">
        <v>1</v>
      </c>
      <c r="C1388" s="2" t="n">
        <v>36694</v>
      </c>
      <c r="E1388" s="4" t="s">
        <v>27</v>
      </c>
      <c r="H1388" s="6" t="n">
        <v>-13.97</v>
      </c>
      <c r="J1388" s="22" t="n">
        <f aca="false">SUM(H1388:I1388)+J1387</f>
        <v>6472.08</v>
      </c>
    </row>
    <row r="1389" customFormat="false" ht="13.5" hidden="false" customHeight="false" outlineLevel="0" collapsed="false">
      <c r="A1389" s="1" t="n">
        <v>1</v>
      </c>
      <c r="C1389" s="2" t="n">
        <v>36694</v>
      </c>
      <c r="E1389" s="4" t="s">
        <v>391</v>
      </c>
      <c r="H1389" s="6" t="n">
        <v>-1.25</v>
      </c>
      <c r="J1389" s="22" t="n">
        <f aca="false">SUM(H1389:I1389)+J1388</f>
        <v>6470.83</v>
      </c>
    </row>
    <row r="1390" customFormat="false" ht="13.5" hidden="false" customHeight="false" outlineLevel="0" collapsed="false">
      <c r="A1390" s="1" t="n">
        <v>1</v>
      </c>
      <c r="C1390" s="2" t="n">
        <v>36695</v>
      </c>
      <c r="E1390" s="4" t="s">
        <v>0</v>
      </c>
      <c r="H1390" s="6" t="n">
        <v>-72.39</v>
      </c>
      <c r="J1390" s="22" t="n">
        <f aca="false">SUM(H1390:I1390)+J1389</f>
        <v>6398.44</v>
      </c>
    </row>
    <row r="1391" customFormat="false" ht="13.5" hidden="false" customHeight="false" outlineLevel="0" collapsed="false">
      <c r="A1391" s="1" t="n">
        <v>1</v>
      </c>
      <c r="C1391" s="2" t="n">
        <v>36695</v>
      </c>
      <c r="E1391" s="4" t="s">
        <v>0</v>
      </c>
      <c r="H1391" s="6" t="n">
        <v>-39.77</v>
      </c>
      <c r="J1391" s="22" t="n">
        <f aca="false">SUM(H1391:I1391)+J1390</f>
        <v>6358.67</v>
      </c>
    </row>
    <row r="1392" customFormat="false" ht="13.5" hidden="false" customHeight="false" outlineLevel="0" collapsed="false">
      <c r="A1392" s="1" t="n">
        <v>1</v>
      </c>
      <c r="C1392" s="2" t="n">
        <v>36695</v>
      </c>
      <c r="E1392" s="4" t="s">
        <v>204</v>
      </c>
      <c r="H1392" s="6" t="n">
        <v>-26.41</v>
      </c>
      <c r="J1392" s="22" t="n">
        <f aca="false">SUM(H1392:I1392)+J1391</f>
        <v>6332.26</v>
      </c>
    </row>
    <row r="1393" customFormat="false" ht="13.5" hidden="false" customHeight="false" outlineLevel="0" collapsed="false">
      <c r="A1393" s="1" t="n">
        <v>1</v>
      </c>
      <c r="C1393" s="2" t="n">
        <v>36695</v>
      </c>
      <c r="E1393" s="4" t="s">
        <v>0</v>
      </c>
      <c r="G1393" s="5" t="n">
        <v>-10</v>
      </c>
      <c r="H1393" s="6" t="n">
        <v>-26.06</v>
      </c>
      <c r="J1393" s="22" t="n">
        <f aca="false">SUM(H1393:I1393)+J1392</f>
        <v>6306.2</v>
      </c>
    </row>
    <row r="1394" customFormat="false" ht="13.5" hidden="false" customHeight="false" outlineLevel="0" collapsed="false">
      <c r="A1394" s="1" t="n">
        <v>1</v>
      </c>
      <c r="C1394" s="2" t="n">
        <v>36696</v>
      </c>
      <c r="D1394" s="3" t="n">
        <v>2169</v>
      </c>
      <c r="E1394" s="4" t="s">
        <v>47</v>
      </c>
      <c r="H1394" s="6" t="n">
        <v>-20</v>
      </c>
      <c r="J1394" s="22" t="n">
        <f aca="false">SUM(H1394:I1394)+J1393</f>
        <v>6286.2</v>
      </c>
    </row>
    <row r="1395" customFormat="false" ht="13.5" hidden="false" customHeight="false" outlineLevel="0" collapsed="false">
      <c r="A1395" s="1" t="n">
        <v>1</v>
      </c>
      <c r="C1395" s="2" t="n">
        <v>36697</v>
      </c>
      <c r="E1395" s="4" t="s">
        <v>582</v>
      </c>
      <c r="H1395" s="6" t="n">
        <v>-55.15</v>
      </c>
      <c r="J1395" s="22" t="n">
        <f aca="false">SUM(H1395:I1395)+J1394</f>
        <v>6231.05</v>
      </c>
    </row>
    <row r="1396" customFormat="false" ht="13.5" hidden="false" customHeight="false" outlineLevel="0" collapsed="false">
      <c r="A1396" s="1" t="n">
        <v>1</v>
      </c>
      <c r="C1396" s="2" t="n">
        <v>36698</v>
      </c>
      <c r="E1396" s="4" t="s">
        <v>263</v>
      </c>
      <c r="H1396" s="6" t="n">
        <v>-66.68</v>
      </c>
      <c r="J1396" s="22" t="n">
        <f aca="false">SUM(H1396:I1396)+J1395</f>
        <v>6164.37</v>
      </c>
    </row>
    <row r="1397" customFormat="false" ht="13.5" hidden="false" customHeight="false" outlineLevel="0" collapsed="false">
      <c r="A1397" s="1" t="n">
        <v>1</v>
      </c>
      <c r="C1397" s="2" t="n">
        <v>36698</v>
      </c>
      <c r="E1397" s="4" t="s">
        <v>0</v>
      </c>
      <c r="H1397" s="6" t="n">
        <v>-48.3</v>
      </c>
      <c r="J1397" s="22" t="n">
        <f aca="false">SUM(H1397:I1397)+J1396</f>
        <v>6116.07</v>
      </c>
    </row>
    <row r="1398" customFormat="false" ht="13.5" hidden="false" customHeight="false" outlineLevel="0" collapsed="false">
      <c r="A1398" s="1" t="n">
        <v>1</v>
      </c>
      <c r="C1398" s="2" t="n">
        <v>36699</v>
      </c>
      <c r="E1398" s="4" t="s">
        <v>583</v>
      </c>
      <c r="H1398" s="6" t="n">
        <v>-26.37</v>
      </c>
      <c r="J1398" s="22" t="n">
        <f aca="false">SUM(H1398:I1398)+J1397</f>
        <v>6089.7</v>
      </c>
    </row>
    <row r="1399" customFormat="false" ht="13.5" hidden="false" customHeight="false" outlineLevel="0" collapsed="false">
      <c r="A1399" s="1" t="n">
        <v>1</v>
      </c>
      <c r="C1399" s="2" t="n">
        <v>36701</v>
      </c>
      <c r="E1399" s="4" t="s">
        <v>78</v>
      </c>
      <c r="H1399" s="6" t="n">
        <v>-101.5</v>
      </c>
      <c r="J1399" s="22" t="n">
        <f aca="false">SUM(H1399:I1399)+J1398</f>
        <v>5988.2</v>
      </c>
    </row>
    <row r="1400" customFormat="false" ht="13.5" hidden="false" customHeight="false" outlineLevel="0" collapsed="false">
      <c r="A1400" s="1" t="n">
        <v>1</v>
      </c>
      <c r="C1400" s="2" t="n">
        <v>36701</v>
      </c>
      <c r="E1400" s="4" t="s">
        <v>263</v>
      </c>
      <c r="H1400" s="6" t="n">
        <v>-49.8</v>
      </c>
      <c r="J1400" s="22" t="n">
        <f aca="false">SUM(H1400:I1400)+J1399</f>
        <v>5938.4</v>
      </c>
    </row>
    <row r="1401" customFormat="false" ht="13.5" hidden="false" customHeight="false" outlineLevel="0" collapsed="false">
      <c r="A1401" s="1" t="n">
        <v>1</v>
      </c>
      <c r="C1401" s="2" t="n">
        <v>36701</v>
      </c>
      <c r="E1401" s="4" t="s">
        <v>584</v>
      </c>
      <c r="H1401" s="6" t="n">
        <v>-34.48</v>
      </c>
      <c r="J1401" s="22" t="n">
        <f aca="false">SUM(H1401:I1401)+J1400</f>
        <v>5903.92</v>
      </c>
    </row>
    <row r="1402" customFormat="false" ht="13.5" hidden="false" customHeight="false" outlineLevel="0" collapsed="false">
      <c r="A1402" s="1" t="n">
        <v>1</v>
      </c>
      <c r="C1402" s="2" t="n">
        <v>36701</v>
      </c>
      <c r="E1402" s="4" t="s">
        <v>585</v>
      </c>
      <c r="H1402" s="6" t="n">
        <v>-20</v>
      </c>
      <c r="J1402" s="22" t="n">
        <f aca="false">SUM(H1402:I1402)+J1401</f>
        <v>5883.92</v>
      </c>
    </row>
    <row r="1403" customFormat="false" ht="13.5" hidden="false" customHeight="false" outlineLevel="0" collapsed="false">
      <c r="A1403" s="1" t="n">
        <v>1</v>
      </c>
      <c r="C1403" s="2" t="n">
        <v>36701</v>
      </c>
      <c r="E1403" s="4" t="s">
        <v>391</v>
      </c>
      <c r="H1403" s="6" t="n">
        <v>-1.25</v>
      </c>
      <c r="J1403" s="22" t="n">
        <f aca="false">SUM(H1403:I1403)+J1402</f>
        <v>5882.67</v>
      </c>
    </row>
    <row r="1404" customFormat="false" ht="13.5" hidden="false" customHeight="false" outlineLevel="0" collapsed="false">
      <c r="A1404" s="1" t="n">
        <v>1</v>
      </c>
      <c r="C1404" s="2" t="n">
        <v>36702</v>
      </c>
      <c r="D1404" s="3" t="n">
        <v>2170</v>
      </c>
      <c r="E1404" s="4" t="s">
        <v>47</v>
      </c>
      <c r="H1404" s="6" t="n">
        <v>-135</v>
      </c>
      <c r="J1404" s="22" t="n">
        <f aca="false">SUM(H1404:I1404)+J1403</f>
        <v>5747.67</v>
      </c>
    </row>
    <row r="1405" customFormat="false" ht="13.5" hidden="false" customHeight="false" outlineLevel="0" collapsed="false">
      <c r="A1405" s="1" t="n">
        <v>1</v>
      </c>
      <c r="C1405" s="2" t="n">
        <v>36702</v>
      </c>
      <c r="E1405" s="4" t="s">
        <v>209</v>
      </c>
      <c r="H1405" s="6" t="n">
        <v>-4.99</v>
      </c>
      <c r="J1405" s="22" t="n">
        <f aca="false">SUM(H1405:I1405)+J1404</f>
        <v>5742.68</v>
      </c>
    </row>
    <row r="1406" customFormat="false" ht="13.5" hidden="false" customHeight="false" outlineLevel="0" collapsed="false">
      <c r="A1406" s="1" t="n">
        <v>1</v>
      </c>
      <c r="C1406" s="2" t="n">
        <v>36703</v>
      </c>
      <c r="D1406" s="3" t="n">
        <v>2171</v>
      </c>
      <c r="E1406" s="4" t="s">
        <v>586</v>
      </c>
      <c r="H1406" s="6" t="n">
        <v>-10</v>
      </c>
      <c r="J1406" s="22" t="n">
        <f aca="false">SUM(H1406:I1406)+J1405</f>
        <v>5732.68</v>
      </c>
    </row>
    <row r="1407" customFormat="false" ht="13.5" hidden="false" customHeight="false" outlineLevel="0" collapsed="false">
      <c r="A1407" s="1" t="n">
        <v>1</v>
      </c>
      <c r="C1407" s="2" t="n">
        <v>36703</v>
      </c>
      <c r="E1407" s="4" t="s">
        <v>0</v>
      </c>
      <c r="G1407" s="5" t="n">
        <v>-20</v>
      </c>
      <c r="H1407" s="6" t="n">
        <v>-32.52</v>
      </c>
      <c r="J1407" s="22" t="n">
        <f aca="false">SUM(H1407:I1407)+J1406</f>
        <v>5700.16</v>
      </c>
    </row>
    <row r="1408" customFormat="false" ht="13.5" hidden="false" customHeight="false" outlineLevel="0" collapsed="false">
      <c r="A1408" s="1" t="n">
        <v>1</v>
      </c>
      <c r="C1408" s="2" t="n">
        <v>36705</v>
      </c>
      <c r="D1408" s="3" t="n">
        <v>2172</v>
      </c>
      <c r="H1408" s="6" t="n">
        <v>-15</v>
      </c>
      <c r="J1408" s="22" t="n">
        <f aca="false">SUM(H1408:I1408)+J1407</f>
        <v>5685.16</v>
      </c>
    </row>
    <row r="1409" customFormat="false" ht="13.5" hidden="false" customHeight="false" outlineLevel="0" collapsed="false">
      <c r="A1409" s="1" t="n">
        <v>1</v>
      </c>
      <c r="C1409" s="2" t="n">
        <v>36705</v>
      </c>
      <c r="D1409" s="3" t="n">
        <v>2173</v>
      </c>
      <c r="H1409" s="6" t="n">
        <v>-10</v>
      </c>
      <c r="J1409" s="22" t="n">
        <f aca="false">SUM(H1409:I1409)+J1408</f>
        <v>5675.16</v>
      </c>
    </row>
    <row r="1410" customFormat="false" ht="13.5" hidden="false" customHeight="false" outlineLevel="0" collapsed="false">
      <c r="A1410" s="1" t="n">
        <v>1</v>
      </c>
      <c r="C1410" s="2" t="n">
        <v>36705</v>
      </c>
      <c r="E1410" s="4" t="s">
        <v>0</v>
      </c>
      <c r="H1410" s="6" t="n">
        <v>-43.58</v>
      </c>
      <c r="J1410" s="22" t="n">
        <f aca="false">SUM(H1410:I1410)+J1409</f>
        <v>5631.58</v>
      </c>
    </row>
    <row r="1411" customFormat="false" ht="13.5" hidden="false" customHeight="false" outlineLevel="0" collapsed="false">
      <c r="A1411" s="1" t="n">
        <v>1</v>
      </c>
      <c r="C1411" s="2" t="n">
        <v>36707</v>
      </c>
      <c r="D1411" s="3" t="n">
        <v>2174</v>
      </c>
      <c r="E1411" s="4" t="s">
        <v>19</v>
      </c>
      <c r="H1411" s="6" t="n">
        <v>-1650.21</v>
      </c>
      <c r="J1411" s="22" t="n">
        <f aca="false">SUM(H1411:I1411)+J1410</f>
        <v>3981.37</v>
      </c>
    </row>
    <row r="1412" customFormat="false" ht="13.5" hidden="false" customHeight="false" outlineLevel="0" collapsed="false">
      <c r="A1412" s="1" t="n">
        <v>1</v>
      </c>
      <c r="C1412" s="2" t="n">
        <v>36707</v>
      </c>
      <c r="D1412" s="3" t="n">
        <v>2175</v>
      </c>
      <c r="E1412" s="4" t="s">
        <v>137</v>
      </c>
      <c r="H1412" s="6" t="n">
        <v>-11.99</v>
      </c>
      <c r="J1412" s="22" t="n">
        <f aca="false">SUM(H1412:I1412)+J1411</f>
        <v>3969.38</v>
      </c>
    </row>
    <row r="1413" customFormat="false" ht="13.5" hidden="false" customHeight="false" outlineLevel="0" collapsed="false">
      <c r="A1413" s="1" t="n">
        <v>1</v>
      </c>
      <c r="C1413" s="2" t="n">
        <v>36707</v>
      </c>
      <c r="D1413" s="3" t="n">
        <v>2176</v>
      </c>
      <c r="E1413" s="4" t="s">
        <v>587</v>
      </c>
      <c r="H1413" s="6" t="n">
        <v>-149.35</v>
      </c>
      <c r="J1413" s="22" t="n">
        <f aca="false">SUM(H1413:I1413)+J1412</f>
        <v>3820.03</v>
      </c>
    </row>
    <row r="1414" customFormat="false" ht="13.5" hidden="false" customHeight="false" outlineLevel="0" collapsed="false">
      <c r="A1414" s="1" t="n">
        <v>1</v>
      </c>
      <c r="C1414" s="2" t="n">
        <v>36707</v>
      </c>
      <c r="D1414" s="3" t="n">
        <v>2177</v>
      </c>
      <c r="E1414" s="4" t="s">
        <v>160</v>
      </c>
      <c r="H1414" s="6" t="n">
        <v>-40.92</v>
      </c>
      <c r="J1414" s="22" t="n">
        <f aca="false">SUM(H1414:I1414)+J1413</f>
        <v>3779.11</v>
      </c>
    </row>
    <row r="1415" customFormat="false" ht="13.5" hidden="false" customHeight="false" outlineLevel="0" collapsed="false">
      <c r="A1415" s="1" t="n">
        <v>1</v>
      </c>
      <c r="C1415" s="2" t="n">
        <v>36707</v>
      </c>
      <c r="D1415" s="3" t="n">
        <v>2178</v>
      </c>
      <c r="E1415" s="4" t="s">
        <v>221</v>
      </c>
      <c r="H1415" s="6" t="n">
        <v>-217.26</v>
      </c>
      <c r="J1415" s="22" t="n">
        <f aca="false">SUM(H1415:I1415)+J1414</f>
        <v>3561.85</v>
      </c>
    </row>
    <row r="1416" customFormat="false" ht="13.5" hidden="false" customHeight="false" outlineLevel="0" collapsed="false">
      <c r="A1416" s="1" t="n">
        <v>1</v>
      </c>
      <c r="C1416" s="2" t="n">
        <v>36707</v>
      </c>
      <c r="D1416" s="3" t="n">
        <v>2179</v>
      </c>
      <c r="E1416" s="4" t="s">
        <v>540</v>
      </c>
      <c r="H1416" s="6" t="n">
        <v>-65.26</v>
      </c>
      <c r="J1416" s="22" t="n">
        <f aca="false">SUM(H1416:I1416)+J1415</f>
        <v>3496.59</v>
      </c>
    </row>
    <row r="1417" customFormat="false" ht="13.5" hidden="false" customHeight="false" outlineLevel="0" collapsed="false">
      <c r="A1417" s="1" t="n">
        <v>1</v>
      </c>
      <c r="C1417" s="2" t="n">
        <v>36707</v>
      </c>
      <c r="D1417" s="3" t="n">
        <v>2180</v>
      </c>
      <c r="E1417" s="4" t="s">
        <v>588</v>
      </c>
      <c r="H1417" s="6" t="n">
        <v>-47.2</v>
      </c>
      <c r="J1417" s="22" t="n">
        <f aca="false">SUM(H1417:I1417)+J1416</f>
        <v>3449.39</v>
      </c>
    </row>
    <row r="1418" customFormat="false" ht="13.5" hidden="false" customHeight="false" outlineLevel="0" collapsed="false">
      <c r="A1418" s="1" t="n">
        <v>1</v>
      </c>
      <c r="C1418" s="2" t="n">
        <v>36707</v>
      </c>
      <c r="D1418" s="3" t="s">
        <v>589</v>
      </c>
      <c r="E1418" s="4" t="s">
        <v>36</v>
      </c>
      <c r="I1418" s="6" t="n">
        <v>2469.5</v>
      </c>
      <c r="J1418" s="22" t="n">
        <f aca="false">SUM(H1418:I1418)+J1417</f>
        <v>5918.89</v>
      </c>
    </row>
    <row r="1419" customFormat="false" ht="13.5" hidden="false" customHeight="false" outlineLevel="0" collapsed="false">
      <c r="A1419" s="1" t="n">
        <v>1</v>
      </c>
      <c r="C1419" s="2" t="n">
        <v>36708</v>
      </c>
      <c r="D1419" s="2" t="s">
        <v>228</v>
      </c>
      <c r="E1419" s="4" t="s">
        <v>61</v>
      </c>
      <c r="H1419" s="6" t="n">
        <v>-266.5</v>
      </c>
      <c r="J1419" s="22" t="n">
        <f aca="false">SUM(H1419:I1419)+J1418</f>
        <v>5652.39</v>
      </c>
    </row>
    <row r="1420" customFormat="false" ht="13.5" hidden="false" customHeight="false" outlineLevel="0" collapsed="false">
      <c r="A1420" s="1" t="n">
        <v>1</v>
      </c>
      <c r="C1420" s="2" t="n">
        <v>36708</v>
      </c>
      <c r="E1420" s="4" t="s">
        <v>0</v>
      </c>
      <c r="G1420" s="5" t="n">
        <v>-50</v>
      </c>
      <c r="H1420" s="6" t="n">
        <v>-59.88</v>
      </c>
      <c r="J1420" s="22" t="n">
        <f aca="false">SUM(H1420:I1420)+J1419</f>
        <v>5592.51</v>
      </c>
    </row>
    <row r="1421" customFormat="false" ht="13.5" hidden="false" customHeight="false" outlineLevel="0" collapsed="false">
      <c r="A1421" s="1" t="n">
        <v>1</v>
      </c>
      <c r="C1421" s="2" t="n">
        <v>36710</v>
      </c>
      <c r="E1421" s="4" t="s">
        <v>36</v>
      </c>
      <c r="I1421" s="6" t="n">
        <v>3040.09</v>
      </c>
      <c r="J1421" s="22" t="n">
        <f aca="false">SUM(H1421:I1421)+J1420</f>
        <v>8632.6</v>
      </c>
    </row>
    <row r="1422" customFormat="false" ht="13.5" hidden="false" customHeight="false" outlineLevel="0" collapsed="false">
      <c r="A1422" s="1" t="n">
        <v>1</v>
      </c>
      <c r="C1422" s="2" t="n">
        <v>36711</v>
      </c>
      <c r="E1422" s="4" t="s">
        <v>78</v>
      </c>
      <c r="H1422" s="6" t="n">
        <v>-101.5</v>
      </c>
      <c r="J1422" s="22" t="n">
        <f aca="false">SUM(H1422:I1422)+J1421</f>
        <v>8531.1</v>
      </c>
    </row>
    <row r="1423" customFormat="false" ht="13.5" hidden="false" customHeight="false" outlineLevel="0" collapsed="false">
      <c r="A1423" s="1" t="n">
        <v>1</v>
      </c>
      <c r="C1423" s="2" t="n">
        <v>36711</v>
      </c>
      <c r="E1423" s="4" t="s">
        <v>391</v>
      </c>
      <c r="H1423" s="6" t="n">
        <v>-1.25</v>
      </c>
      <c r="J1423" s="22" t="n">
        <f aca="false">SUM(H1423:I1423)+J1422</f>
        <v>8529.85</v>
      </c>
    </row>
    <row r="1424" customFormat="false" ht="13.5" hidden="false" customHeight="false" outlineLevel="0" collapsed="false">
      <c r="A1424" s="1" t="n">
        <v>1</v>
      </c>
      <c r="C1424" s="2" t="n">
        <v>36712</v>
      </c>
      <c r="E1424" s="4" t="s">
        <v>590</v>
      </c>
      <c r="H1424" s="6" t="n">
        <v>-200</v>
      </c>
      <c r="J1424" s="22" t="n">
        <f aca="false">SUM(H1424:I1424)+J1423</f>
        <v>8329.85</v>
      </c>
    </row>
    <row r="1425" customFormat="false" ht="16.5" hidden="false" customHeight="false" outlineLevel="0" collapsed="false">
      <c r="A1425" s="24" t="n">
        <v>1</v>
      </c>
      <c r="B1425" s="24"/>
      <c r="C1425" s="25" t="n">
        <v>36716</v>
      </c>
      <c r="D1425" s="26" t="n">
        <v>2181</v>
      </c>
      <c r="E1425" s="27" t="s">
        <v>591</v>
      </c>
      <c r="F1425" s="27"/>
      <c r="G1425" s="28"/>
      <c r="H1425" s="29"/>
      <c r="I1425" s="29"/>
      <c r="J1425" s="22" t="n">
        <f aca="false">SUM(H1425:I1425)+J1424</f>
        <v>8329.85</v>
      </c>
    </row>
    <row r="1426" customFormat="false" ht="13.5" hidden="false" customHeight="false" outlineLevel="0" collapsed="false">
      <c r="A1426" s="1" t="n">
        <v>1</v>
      </c>
      <c r="C1426" s="2" t="n">
        <v>36716</v>
      </c>
      <c r="D1426" s="3" t="n">
        <v>2182</v>
      </c>
      <c r="E1426" s="4" t="s">
        <v>592</v>
      </c>
      <c r="H1426" s="6" t="n">
        <v>-165</v>
      </c>
      <c r="J1426" s="22" t="n">
        <f aca="false">SUM(H1426:I1426)+J1425</f>
        <v>8164.85</v>
      </c>
    </row>
    <row r="1427" customFormat="false" ht="13.5" hidden="false" customHeight="false" outlineLevel="0" collapsed="false">
      <c r="A1427" s="1" t="n">
        <v>1</v>
      </c>
      <c r="C1427" s="2" t="n">
        <v>36716</v>
      </c>
      <c r="E1427" s="4" t="s">
        <v>593</v>
      </c>
      <c r="H1427" s="6" t="n">
        <v>-26.49</v>
      </c>
      <c r="J1427" s="22" t="n">
        <f aca="false">SUM(H1427:I1427)+J1426</f>
        <v>8138.36</v>
      </c>
    </row>
    <row r="1428" customFormat="false" ht="13.5" hidden="false" customHeight="false" outlineLevel="0" collapsed="false">
      <c r="A1428" s="1" t="n">
        <v>1</v>
      </c>
      <c r="C1428" s="2" t="n">
        <v>36721</v>
      </c>
      <c r="E1428" s="4" t="s">
        <v>594</v>
      </c>
      <c r="H1428" s="6" t="n">
        <v>-149.94</v>
      </c>
      <c r="J1428" s="22" t="n">
        <f aca="false">SUM(H1428:I1428)+J1427</f>
        <v>7988.42</v>
      </c>
    </row>
    <row r="1429" customFormat="false" ht="13.5" hidden="false" customHeight="false" outlineLevel="0" collapsed="false">
      <c r="A1429" s="1" t="n">
        <v>1</v>
      </c>
      <c r="C1429" s="2" t="n">
        <v>36722</v>
      </c>
      <c r="D1429" s="2" t="s">
        <v>595</v>
      </c>
      <c r="E1429" s="4" t="s">
        <v>85</v>
      </c>
      <c r="H1429" s="6" t="n">
        <v>-584.27</v>
      </c>
      <c r="J1429" s="22" t="n">
        <f aca="false">SUM(H1429:I1429)+J1428</f>
        <v>7404.15</v>
      </c>
    </row>
    <row r="1430" customFormat="false" ht="13.5" hidden="false" customHeight="false" outlineLevel="0" collapsed="false">
      <c r="A1430" s="1" t="n">
        <v>1</v>
      </c>
      <c r="C1430" s="2" t="n">
        <v>36722</v>
      </c>
      <c r="D1430" s="2" t="s">
        <v>595</v>
      </c>
      <c r="E1430" s="4" t="s">
        <v>596</v>
      </c>
      <c r="H1430" s="6" t="n">
        <v>-250</v>
      </c>
      <c r="J1430" s="22" t="n">
        <f aca="false">SUM(H1430:I1430)+J1429</f>
        <v>7154.15</v>
      </c>
    </row>
    <row r="1431" customFormat="false" ht="13.5" hidden="false" customHeight="false" outlineLevel="0" collapsed="false">
      <c r="A1431" s="1" t="n">
        <v>1</v>
      </c>
      <c r="C1431" s="2" t="n">
        <v>36722</v>
      </c>
      <c r="D1431" s="2" t="s">
        <v>595</v>
      </c>
      <c r="E1431" s="4" t="s">
        <v>177</v>
      </c>
      <c r="H1431" s="6" t="n">
        <v>-160</v>
      </c>
      <c r="J1431" s="22" t="n">
        <f aca="false">SUM(H1431:I1431)+J1430</f>
        <v>6994.15</v>
      </c>
    </row>
    <row r="1432" customFormat="false" ht="13.5" hidden="false" customHeight="false" outlineLevel="0" collapsed="false">
      <c r="A1432" s="1" t="n">
        <v>1</v>
      </c>
      <c r="C1432" s="2" t="n">
        <v>36722</v>
      </c>
      <c r="D1432" s="2" t="s">
        <v>595</v>
      </c>
      <c r="E1432" s="4" t="s">
        <v>177</v>
      </c>
      <c r="H1432" s="6" t="n">
        <v>-160</v>
      </c>
      <c r="J1432" s="22" t="n">
        <f aca="false">SUM(H1432:I1432)+J1431</f>
        <v>6834.15</v>
      </c>
    </row>
    <row r="1433" customFormat="false" ht="13.5" hidden="false" customHeight="false" outlineLevel="0" collapsed="false">
      <c r="A1433" s="1" t="n">
        <v>1</v>
      </c>
      <c r="C1433" s="2" t="n">
        <v>36722</v>
      </c>
      <c r="D1433" s="2" t="s">
        <v>595</v>
      </c>
      <c r="E1433" s="4" t="s">
        <v>16</v>
      </c>
      <c r="H1433" s="6" t="n">
        <v>-100</v>
      </c>
      <c r="J1433" s="22" t="n">
        <f aca="false">SUM(H1433:I1433)+J1432</f>
        <v>6734.15</v>
      </c>
    </row>
    <row r="1434" customFormat="false" ht="13.5" hidden="false" customHeight="false" outlineLevel="0" collapsed="false">
      <c r="A1434" s="1" t="n">
        <v>1</v>
      </c>
      <c r="C1434" s="2" t="n">
        <v>36722</v>
      </c>
      <c r="D1434" s="2" t="s">
        <v>595</v>
      </c>
      <c r="E1434" s="4" t="s">
        <v>16</v>
      </c>
      <c r="H1434" s="6" t="n">
        <v>-100</v>
      </c>
      <c r="J1434" s="22" t="n">
        <f aca="false">SUM(H1434:I1434)+J1433</f>
        <v>6634.15</v>
      </c>
    </row>
    <row r="1435" customFormat="false" ht="13.5" hidden="false" customHeight="false" outlineLevel="0" collapsed="false">
      <c r="A1435" s="1" t="n">
        <v>1</v>
      </c>
      <c r="C1435" s="2" t="n">
        <v>36722</v>
      </c>
      <c r="D1435" s="2" t="s">
        <v>595</v>
      </c>
      <c r="E1435" s="4" t="s">
        <v>480</v>
      </c>
      <c r="H1435" s="6" t="n">
        <v>-59.93</v>
      </c>
      <c r="J1435" s="22" t="n">
        <f aca="false">SUM(H1435:I1435)+J1434</f>
        <v>6574.22</v>
      </c>
    </row>
    <row r="1436" customFormat="false" ht="13.5" hidden="false" customHeight="false" outlineLevel="0" collapsed="false">
      <c r="A1436" s="1" t="n">
        <v>1</v>
      </c>
      <c r="C1436" s="2" t="n">
        <v>36722</v>
      </c>
      <c r="D1436" s="2" t="s">
        <v>595</v>
      </c>
      <c r="E1436" s="4" t="s">
        <v>248</v>
      </c>
      <c r="H1436" s="6" t="n">
        <v>-12.72</v>
      </c>
      <c r="J1436" s="22" t="n">
        <f aca="false">SUM(H1436:I1436)+J1435</f>
        <v>6561.5</v>
      </c>
    </row>
    <row r="1437" customFormat="false" ht="13.5" hidden="false" customHeight="false" outlineLevel="0" collapsed="false">
      <c r="A1437" s="1" t="n">
        <v>1</v>
      </c>
      <c r="C1437" s="2" t="n">
        <v>36722</v>
      </c>
      <c r="E1437" s="4" t="s">
        <v>597</v>
      </c>
      <c r="H1437" s="6" t="n">
        <v>-39.49</v>
      </c>
      <c r="J1437" s="22" t="n">
        <f aca="false">SUM(H1437:I1437)+J1436</f>
        <v>6522.01</v>
      </c>
    </row>
    <row r="1438" customFormat="false" ht="13.5" hidden="false" customHeight="false" outlineLevel="0" collapsed="false">
      <c r="A1438" s="1" t="n">
        <v>1</v>
      </c>
      <c r="C1438" s="2" t="n">
        <v>36723</v>
      </c>
      <c r="E1438" s="4" t="s">
        <v>0</v>
      </c>
      <c r="H1438" s="6" t="n">
        <v>-44.54</v>
      </c>
      <c r="J1438" s="22" t="n">
        <f aca="false">SUM(H1438:I1438)+J1437</f>
        <v>6477.47</v>
      </c>
    </row>
    <row r="1439" customFormat="false" ht="13.5" hidden="false" customHeight="false" outlineLevel="0" collapsed="false">
      <c r="A1439" s="1" t="n">
        <v>1</v>
      </c>
      <c r="C1439" s="2" t="n">
        <v>36724</v>
      </c>
      <c r="D1439" s="3" t="n">
        <v>2183</v>
      </c>
      <c r="E1439" s="4" t="s">
        <v>598</v>
      </c>
      <c r="H1439" s="6" t="n">
        <v>-225</v>
      </c>
      <c r="J1439" s="22" t="n">
        <f aca="false">SUM(H1439:I1439)+J1438</f>
        <v>6252.47</v>
      </c>
    </row>
    <row r="1440" customFormat="false" ht="13.5" hidden="false" customHeight="false" outlineLevel="0" collapsed="false">
      <c r="A1440" s="1" t="n">
        <v>1</v>
      </c>
      <c r="C1440" s="2" t="n">
        <v>36724</v>
      </c>
      <c r="D1440" s="2" t="s">
        <v>228</v>
      </c>
      <c r="E1440" s="4" t="s">
        <v>17</v>
      </c>
      <c r="H1440" s="6" t="n">
        <v>-52</v>
      </c>
      <c r="J1440" s="22" t="n">
        <f aca="false">SUM(H1440:I1440)+J1439</f>
        <v>6200.47</v>
      </c>
    </row>
    <row r="1441" customFormat="false" ht="13.5" hidden="false" customHeight="false" outlineLevel="0" collapsed="false">
      <c r="A1441" s="1" t="n">
        <v>1</v>
      </c>
      <c r="C1441" s="2" t="n">
        <v>36725</v>
      </c>
      <c r="E1441" s="4" t="s">
        <v>27</v>
      </c>
      <c r="H1441" s="6" t="n">
        <v>-10</v>
      </c>
      <c r="J1441" s="22" t="n">
        <f aca="false">SUM(H1441:I1441)+J1440</f>
        <v>6190.47</v>
      </c>
    </row>
    <row r="1442" customFormat="false" ht="13.5" hidden="false" customHeight="false" outlineLevel="0" collapsed="false">
      <c r="A1442" s="1" t="n">
        <v>1</v>
      </c>
      <c r="C1442" s="2" t="n">
        <v>36726</v>
      </c>
      <c r="D1442" s="3" t="n">
        <v>2184</v>
      </c>
      <c r="E1442" s="4" t="s">
        <v>576</v>
      </c>
      <c r="H1442" s="6" t="n">
        <v>-240.48</v>
      </c>
      <c r="J1442" s="22" t="n">
        <f aca="false">SUM(H1442:I1442)+J1441</f>
        <v>5949.99</v>
      </c>
    </row>
    <row r="1443" customFormat="false" ht="13.5" hidden="false" customHeight="false" outlineLevel="0" collapsed="false">
      <c r="A1443" s="1" t="n">
        <v>1</v>
      </c>
      <c r="C1443" s="2" t="n">
        <v>36726</v>
      </c>
      <c r="E1443" s="4" t="s">
        <v>0</v>
      </c>
      <c r="H1443" s="6" t="n">
        <v>-49.06</v>
      </c>
      <c r="J1443" s="22" t="n">
        <f aca="false">SUM(H1443:I1443)+J1442</f>
        <v>5900.93</v>
      </c>
    </row>
    <row r="1444" customFormat="false" ht="13.5" hidden="false" customHeight="false" outlineLevel="0" collapsed="false">
      <c r="A1444" s="1" t="n">
        <v>1</v>
      </c>
      <c r="C1444" s="2" t="n">
        <v>36727</v>
      </c>
      <c r="E1444" s="4" t="s">
        <v>167</v>
      </c>
      <c r="H1444" s="6" t="n">
        <v>-37.53</v>
      </c>
      <c r="J1444" s="22" t="n">
        <f aca="false">SUM(H1444:I1444)+J1443</f>
        <v>5863.4</v>
      </c>
    </row>
    <row r="1445" customFormat="false" ht="13.5" hidden="false" customHeight="false" outlineLevel="0" collapsed="false">
      <c r="A1445" s="1" t="n">
        <v>1</v>
      </c>
      <c r="C1445" s="2" t="n">
        <v>36727</v>
      </c>
      <c r="E1445" s="4" t="s">
        <v>326</v>
      </c>
      <c r="H1445" s="6" t="n">
        <v>-33.14</v>
      </c>
      <c r="J1445" s="22" t="n">
        <f aca="false">SUM(H1445:I1445)+J1444</f>
        <v>5830.26</v>
      </c>
    </row>
    <row r="1446" customFormat="false" ht="13.5" hidden="false" customHeight="false" outlineLevel="0" collapsed="false">
      <c r="A1446" s="1" t="n">
        <v>1</v>
      </c>
      <c r="C1446" s="2" t="n">
        <v>36727</v>
      </c>
      <c r="E1446" s="4" t="s">
        <v>73</v>
      </c>
      <c r="H1446" s="6" t="n">
        <v>-27.16</v>
      </c>
      <c r="J1446" s="22" t="n">
        <f aca="false">SUM(H1446:I1446)+J1445</f>
        <v>5803.1</v>
      </c>
    </row>
    <row r="1447" customFormat="false" ht="13.5" hidden="false" customHeight="false" outlineLevel="0" collapsed="false">
      <c r="A1447" s="1" t="n">
        <v>1</v>
      </c>
      <c r="C1447" s="2" t="n">
        <v>36727</v>
      </c>
      <c r="E1447" s="4" t="s">
        <v>599</v>
      </c>
      <c r="H1447" s="6" t="n">
        <v>-10</v>
      </c>
      <c r="J1447" s="22" t="n">
        <f aca="false">SUM(H1447:I1447)+J1446</f>
        <v>5793.1</v>
      </c>
    </row>
    <row r="1448" customFormat="false" ht="13.5" hidden="false" customHeight="false" outlineLevel="0" collapsed="false">
      <c r="A1448" s="1" t="n">
        <v>1</v>
      </c>
      <c r="C1448" s="2" t="n">
        <v>36727</v>
      </c>
      <c r="E1448" s="4" t="s">
        <v>600</v>
      </c>
      <c r="I1448" s="6" t="n">
        <v>3384.63</v>
      </c>
      <c r="J1448" s="22" t="n">
        <f aca="false">SUM(H1448:I1448)+J1447</f>
        <v>9177.73</v>
      </c>
    </row>
    <row r="1449" customFormat="false" ht="16.5" hidden="false" customHeight="false" outlineLevel="0" collapsed="false">
      <c r="A1449" s="24" t="n">
        <v>1</v>
      </c>
      <c r="B1449" s="24"/>
      <c r="C1449" s="25" t="n">
        <v>36728</v>
      </c>
      <c r="D1449" s="26" t="n">
        <v>2185</v>
      </c>
      <c r="E1449" s="27" t="s">
        <v>181</v>
      </c>
      <c r="F1449" s="27"/>
      <c r="G1449" s="28"/>
      <c r="H1449" s="29" t="n">
        <v>-2095.13</v>
      </c>
      <c r="I1449" s="29"/>
      <c r="J1449" s="22" t="n">
        <f aca="false">SUM(H1449:I1449)+J1448</f>
        <v>7082.6</v>
      </c>
    </row>
    <row r="1450" customFormat="false" ht="13.5" hidden="false" customHeight="false" outlineLevel="0" collapsed="false">
      <c r="A1450" s="1" t="n">
        <v>1</v>
      </c>
      <c r="C1450" s="2" t="n">
        <v>36728</v>
      </c>
      <c r="D1450" s="3" t="n">
        <v>2186</v>
      </c>
      <c r="E1450" s="4" t="s">
        <v>14</v>
      </c>
      <c r="H1450" s="6" t="n">
        <v>-31.86</v>
      </c>
      <c r="J1450" s="22" t="n">
        <f aca="false">SUM(H1450:I1450)+J1449</f>
        <v>7050.74</v>
      </c>
    </row>
    <row r="1451" customFormat="false" ht="13.5" hidden="false" customHeight="false" outlineLevel="0" collapsed="false">
      <c r="A1451" s="1" t="n">
        <v>1</v>
      </c>
      <c r="C1451" s="2" t="n">
        <v>36728</v>
      </c>
      <c r="D1451" s="3" t="n">
        <v>2187</v>
      </c>
      <c r="E1451" s="4" t="s">
        <v>405</v>
      </c>
      <c r="H1451" s="6" t="n">
        <v>-43.39</v>
      </c>
      <c r="J1451" s="22" t="n">
        <f aca="false">SUM(H1451:I1451)+J1450</f>
        <v>7007.35</v>
      </c>
    </row>
    <row r="1452" customFormat="false" ht="13.5" hidden="false" customHeight="false" outlineLevel="0" collapsed="false">
      <c r="A1452" s="1" t="n">
        <v>1</v>
      </c>
      <c r="C1452" s="2" t="n">
        <v>36728</v>
      </c>
      <c r="E1452" s="4" t="s">
        <v>394</v>
      </c>
      <c r="H1452" s="6" t="n">
        <v>-24.1</v>
      </c>
      <c r="J1452" s="22" t="n">
        <f aca="false">SUM(H1452:I1452)+J1451</f>
        <v>6983.25</v>
      </c>
    </row>
    <row r="1453" customFormat="false" ht="13.5" hidden="false" customHeight="false" outlineLevel="0" collapsed="false">
      <c r="A1453" s="1" t="n">
        <v>1</v>
      </c>
      <c r="C1453" s="2" t="n">
        <v>36729</v>
      </c>
      <c r="D1453" s="3" t="n">
        <v>2188</v>
      </c>
      <c r="E1453" s="4" t="s">
        <v>47</v>
      </c>
      <c r="H1453" s="6" t="n">
        <v>-35</v>
      </c>
      <c r="J1453" s="22" t="n">
        <f aca="false">SUM(H1453:I1453)+J1452</f>
        <v>6948.25</v>
      </c>
    </row>
    <row r="1454" customFormat="false" ht="13.5" hidden="false" customHeight="false" outlineLevel="0" collapsed="false">
      <c r="A1454" s="1" t="n">
        <v>1</v>
      </c>
      <c r="C1454" s="2" t="n">
        <v>36729</v>
      </c>
      <c r="E1454" s="4" t="s">
        <v>78</v>
      </c>
      <c r="H1454" s="6" t="n">
        <v>-41.5</v>
      </c>
      <c r="J1454" s="22" t="n">
        <f aca="false">SUM(H1454:I1454)+J1453</f>
        <v>6906.75</v>
      </c>
    </row>
    <row r="1455" customFormat="false" ht="13.5" hidden="false" customHeight="false" outlineLevel="0" collapsed="false">
      <c r="A1455" s="1" t="n">
        <v>1</v>
      </c>
      <c r="C1455" s="2" t="n">
        <v>36729</v>
      </c>
      <c r="E1455" s="4" t="s">
        <v>391</v>
      </c>
      <c r="H1455" s="6" t="n">
        <v>-1.25</v>
      </c>
      <c r="J1455" s="22" t="n">
        <f aca="false">SUM(H1455:I1455)+J1454</f>
        <v>6905.5</v>
      </c>
    </row>
    <row r="1456" customFormat="false" ht="13.5" hidden="false" customHeight="false" outlineLevel="0" collapsed="false">
      <c r="A1456" s="1" t="n">
        <v>1</v>
      </c>
      <c r="C1456" s="2" t="n">
        <v>36730</v>
      </c>
      <c r="E1456" s="4" t="s">
        <v>0</v>
      </c>
      <c r="H1456" s="6" t="n">
        <v>-48.43</v>
      </c>
      <c r="J1456" s="22" t="n">
        <f aca="false">SUM(H1456:I1456)+J1455</f>
        <v>6857.07</v>
      </c>
    </row>
    <row r="1457" customFormat="false" ht="13.5" hidden="false" customHeight="false" outlineLevel="0" collapsed="false">
      <c r="A1457" s="1" t="n">
        <v>1</v>
      </c>
      <c r="C1457" s="2" t="n">
        <v>36731</v>
      </c>
      <c r="E1457" s="4" t="s">
        <v>601</v>
      </c>
      <c r="H1457" s="6" t="n">
        <v>-168</v>
      </c>
      <c r="J1457" s="22" t="n">
        <f aca="false">SUM(H1457:I1457)+J1456</f>
        <v>6689.07</v>
      </c>
    </row>
    <row r="1458" customFormat="false" ht="13.5" hidden="false" customHeight="false" outlineLevel="0" collapsed="false">
      <c r="A1458" s="1" t="n">
        <v>1</v>
      </c>
      <c r="C1458" s="2" t="n">
        <v>36731</v>
      </c>
      <c r="E1458" s="4" t="s">
        <v>602</v>
      </c>
      <c r="H1458" s="6" t="n">
        <v>-10</v>
      </c>
      <c r="J1458" s="22" t="n">
        <f aca="false">SUM(H1458:I1458)+J1457</f>
        <v>6679.07</v>
      </c>
    </row>
    <row r="1459" customFormat="false" ht="13.5" hidden="false" customHeight="false" outlineLevel="0" collapsed="false">
      <c r="A1459" s="1" t="n">
        <v>1</v>
      </c>
      <c r="C1459" s="2" t="n">
        <v>36732</v>
      </c>
      <c r="E1459" s="4" t="s">
        <v>27</v>
      </c>
      <c r="H1459" s="6" t="n">
        <v>-16.12</v>
      </c>
      <c r="J1459" s="22" t="n">
        <f aca="false">SUM(H1459:I1459)+J1458</f>
        <v>6662.95</v>
      </c>
    </row>
    <row r="1460" customFormat="false" ht="13.5" hidden="false" customHeight="false" outlineLevel="0" collapsed="false">
      <c r="A1460" s="1" t="n">
        <v>1</v>
      </c>
      <c r="C1460" s="2" t="n">
        <v>36733</v>
      </c>
      <c r="E1460" s="4" t="s">
        <v>233</v>
      </c>
      <c r="G1460" s="5" t="n">
        <v>-50</v>
      </c>
      <c r="H1460" s="6" t="n">
        <v>-54.67</v>
      </c>
      <c r="J1460" s="22" t="n">
        <f aca="false">SUM(H1460:I1460)+J1459</f>
        <v>6608.28</v>
      </c>
    </row>
    <row r="1461" customFormat="false" ht="13.5" hidden="false" customHeight="false" outlineLevel="0" collapsed="false">
      <c r="A1461" s="1" t="n">
        <v>1</v>
      </c>
      <c r="C1461" s="2" t="n">
        <v>36733</v>
      </c>
      <c r="E1461" s="4" t="s">
        <v>603</v>
      </c>
      <c r="H1461" s="6" t="n">
        <v>-54.49</v>
      </c>
      <c r="J1461" s="22" t="n">
        <f aca="false">SUM(H1461:I1461)+J1460</f>
        <v>6553.79</v>
      </c>
    </row>
    <row r="1462" customFormat="false" ht="13.5" hidden="false" customHeight="false" outlineLevel="0" collapsed="false">
      <c r="A1462" s="1" t="n">
        <v>1</v>
      </c>
      <c r="C1462" s="2" t="n">
        <v>36733</v>
      </c>
      <c r="E1462" s="4" t="s">
        <v>0</v>
      </c>
      <c r="G1462" s="5" t="n">
        <v>-20</v>
      </c>
      <c r="H1462" s="6" t="n">
        <v>-38.22</v>
      </c>
      <c r="J1462" s="22" t="n">
        <f aca="false">SUM(H1462:I1462)+J1461</f>
        <v>6515.57</v>
      </c>
    </row>
    <row r="1463" customFormat="false" ht="13.5" hidden="false" customHeight="false" outlineLevel="0" collapsed="false">
      <c r="A1463" s="1" t="n">
        <v>1</v>
      </c>
      <c r="C1463" s="2" t="n">
        <v>36734</v>
      </c>
      <c r="E1463" s="4" t="s">
        <v>184</v>
      </c>
      <c r="H1463" s="6" t="n">
        <v>-148.73</v>
      </c>
      <c r="J1463" s="22" t="n">
        <f aca="false">SUM(H1463:I1463)+J1462</f>
        <v>6366.84</v>
      </c>
    </row>
    <row r="1464" customFormat="false" ht="13.5" hidden="false" customHeight="false" outlineLevel="0" collapsed="false">
      <c r="A1464" s="1" t="n">
        <v>1</v>
      </c>
      <c r="C1464" s="2" t="n">
        <v>36735</v>
      </c>
      <c r="E1464" s="4" t="s">
        <v>0</v>
      </c>
      <c r="G1464" s="5" t="n">
        <v>-50</v>
      </c>
      <c r="H1464" s="6" t="n">
        <v>-88.2</v>
      </c>
      <c r="J1464" s="22" t="n">
        <f aca="false">SUM(H1464:I1464)+J1463</f>
        <v>6278.64</v>
      </c>
    </row>
    <row r="1465" customFormat="false" ht="13.5" hidden="false" customHeight="false" outlineLevel="0" collapsed="false">
      <c r="A1465" s="1" t="n">
        <v>1</v>
      </c>
      <c r="C1465" s="2" t="n">
        <v>36737</v>
      </c>
      <c r="E1465" s="4" t="s">
        <v>0</v>
      </c>
      <c r="H1465" s="6" t="n">
        <v>-101</v>
      </c>
      <c r="J1465" s="22" t="n">
        <f aca="false">SUM(H1465:I1465)+J1464</f>
        <v>6177.64</v>
      </c>
    </row>
    <row r="1466" customFormat="false" ht="13.5" hidden="false" customHeight="false" outlineLevel="0" collapsed="false">
      <c r="A1466" s="1" t="n">
        <v>1</v>
      </c>
      <c r="C1466" s="2" t="n">
        <v>36738</v>
      </c>
      <c r="D1466" s="3" t="n">
        <v>2189</v>
      </c>
      <c r="E1466" s="4" t="s">
        <v>604</v>
      </c>
      <c r="H1466" s="6" t="n">
        <v>-2650</v>
      </c>
      <c r="J1466" s="22" t="n">
        <f aca="false">SUM(H1466:I1466)+J1465</f>
        <v>3527.64</v>
      </c>
    </row>
    <row r="1467" customFormat="false" ht="13.5" hidden="false" customHeight="false" outlineLevel="0" collapsed="false">
      <c r="A1467" s="1" t="n">
        <v>1</v>
      </c>
      <c r="C1467" s="2" t="n">
        <v>36738</v>
      </c>
      <c r="D1467" s="3" t="n">
        <v>2190</v>
      </c>
      <c r="E1467" s="4" t="s">
        <v>605</v>
      </c>
      <c r="H1467" s="6" t="n">
        <v>-15</v>
      </c>
      <c r="J1467" s="22" t="n">
        <f aca="false">SUM(H1467:I1467)+J1466</f>
        <v>3512.64</v>
      </c>
    </row>
    <row r="1468" customFormat="false" ht="13.5" hidden="false" customHeight="false" outlineLevel="0" collapsed="false">
      <c r="A1468" s="1" t="n">
        <v>1</v>
      </c>
      <c r="C1468" s="2" t="n">
        <v>36738</v>
      </c>
      <c r="E1468" s="4" t="s">
        <v>606</v>
      </c>
      <c r="H1468" s="6" t="n">
        <v>-41.02</v>
      </c>
      <c r="J1468" s="22" t="n">
        <f aca="false">SUM(H1468:I1468)+J1467</f>
        <v>3471.62</v>
      </c>
    </row>
    <row r="1469" customFormat="false" ht="13.5" hidden="false" customHeight="false" outlineLevel="0" collapsed="false">
      <c r="A1469" s="1" t="n">
        <v>1</v>
      </c>
      <c r="C1469" s="2" t="n">
        <v>36739</v>
      </c>
      <c r="D1469" s="3" t="n">
        <v>2191</v>
      </c>
      <c r="E1469" s="4" t="s">
        <v>221</v>
      </c>
      <c r="H1469" s="6" t="n">
        <v>-339.11</v>
      </c>
      <c r="J1469" s="22" t="n">
        <f aca="false">SUM(H1469:I1469)+J1468</f>
        <v>3132.51</v>
      </c>
    </row>
    <row r="1470" customFormat="false" ht="13.5" hidden="false" customHeight="false" outlineLevel="0" collapsed="false">
      <c r="A1470" s="1" t="n">
        <v>1</v>
      </c>
      <c r="C1470" s="2" t="n">
        <v>36739</v>
      </c>
      <c r="D1470" s="3" t="n">
        <v>2192</v>
      </c>
      <c r="E1470" s="4" t="s">
        <v>160</v>
      </c>
      <c r="H1470" s="6" t="n">
        <v>-41.92</v>
      </c>
      <c r="J1470" s="22" t="n">
        <f aca="false">SUM(H1470:I1470)+J1469</f>
        <v>3090.59</v>
      </c>
    </row>
    <row r="1471" customFormat="false" ht="13.5" hidden="false" customHeight="false" outlineLevel="0" collapsed="false">
      <c r="A1471" s="1" t="n">
        <v>1</v>
      </c>
      <c r="C1471" s="2" t="n">
        <v>36739</v>
      </c>
      <c r="D1471" s="2" t="s">
        <v>260</v>
      </c>
      <c r="E1471" s="4" t="s">
        <v>61</v>
      </c>
      <c r="H1471" s="6" t="n">
        <v>-266.5</v>
      </c>
      <c r="J1471" s="22" t="n">
        <f aca="false">SUM(H1471:I1471)+J1470</f>
        <v>2824.09</v>
      </c>
    </row>
    <row r="1472" customFormat="false" ht="13.5" hidden="false" customHeight="false" outlineLevel="0" collapsed="false">
      <c r="A1472" s="1" t="n">
        <v>1</v>
      </c>
      <c r="C1472" s="2" t="n">
        <v>36740</v>
      </c>
      <c r="D1472" s="3" t="n">
        <v>2193</v>
      </c>
      <c r="E1472" s="4" t="s">
        <v>607</v>
      </c>
      <c r="H1472" s="6" t="n">
        <v>-843</v>
      </c>
      <c r="J1472" s="22" t="n">
        <f aca="false">SUM(H1472:I1472)+J1471</f>
        <v>1981.09</v>
      </c>
    </row>
    <row r="1473" customFormat="false" ht="13.5" hidden="false" customHeight="false" outlineLevel="0" collapsed="false">
      <c r="A1473" s="1" t="n">
        <v>1</v>
      </c>
      <c r="C1473" s="2" t="n">
        <v>36740</v>
      </c>
      <c r="E1473" s="4" t="s">
        <v>608</v>
      </c>
      <c r="H1473" s="6" t="n">
        <v>-17.95</v>
      </c>
      <c r="J1473" s="22" t="n">
        <f aca="false">SUM(H1473:I1473)+J1472</f>
        <v>1963.14</v>
      </c>
    </row>
    <row r="1474" customFormat="false" ht="13.5" hidden="false" customHeight="false" outlineLevel="0" collapsed="false">
      <c r="A1474" s="1" t="n">
        <v>1</v>
      </c>
      <c r="C1474" s="2" t="n">
        <v>36740</v>
      </c>
      <c r="E1474" s="4" t="s">
        <v>27</v>
      </c>
      <c r="H1474" s="6" t="n">
        <v>-16.29</v>
      </c>
      <c r="J1474" s="22" t="n">
        <f aca="false">SUM(H1474:I1474)+J1473</f>
        <v>1946.85</v>
      </c>
    </row>
    <row r="1475" customFormat="false" ht="13.5" hidden="false" customHeight="false" outlineLevel="0" collapsed="false">
      <c r="A1475" s="1" t="n">
        <v>1</v>
      </c>
      <c r="C1475" s="2" t="n">
        <v>36741</v>
      </c>
      <c r="E1475" s="2" t="s">
        <v>609</v>
      </c>
      <c r="F1475" s="2"/>
      <c r="H1475" s="6" t="n">
        <v>-40</v>
      </c>
      <c r="J1475" s="22" t="n">
        <f aca="false">SUM(H1475:I1475)+J1474</f>
        <v>1906.85</v>
      </c>
    </row>
    <row r="1476" customFormat="false" ht="13.5" hidden="false" customHeight="false" outlineLevel="0" collapsed="false">
      <c r="A1476" s="1" t="n">
        <v>1</v>
      </c>
      <c r="C1476" s="2" t="n">
        <v>36741</v>
      </c>
      <c r="E1476" s="4" t="s">
        <v>610</v>
      </c>
      <c r="I1476" s="6" t="n">
        <v>3604.75</v>
      </c>
      <c r="J1476" s="22" t="n">
        <f aca="false">SUM(H1476:I1476)+J1475</f>
        <v>5511.6</v>
      </c>
    </row>
    <row r="1477" customFormat="false" ht="13.5" hidden="false" customHeight="false" outlineLevel="0" collapsed="false">
      <c r="A1477" s="1" t="n">
        <v>1</v>
      </c>
      <c r="C1477" s="2" t="n">
        <v>36742</v>
      </c>
      <c r="D1477" s="3" t="n">
        <v>2194</v>
      </c>
      <c r="E1477" s="4" t="s">
        <v>611</v>
      </c>
      <c r="H1477" s="6" t="n">
        <v>-49.85</v>
      </c>
      <c r="J1477" s="22" t="n">
        <f aca="false">SUM(H1477:I1477)+J1476</f>
        <v>5461.75</v>
      </c>
    </row>
    <row r="1478" customFormat="false" ht="13.5" hidden="false" customHeight="false" outlineLevel="0" collapsed="false">
      <c r="A1478" s="1" t="n">
        <v>1</v>
      </c>
      <c r="C1478" s="2" t="n">
        <v>36742</v>
      </c>
      <c r="E1478" s="4" t="s">
        <v>612</v>
      </c>
      <c r="H1478" s="6" t="n">
        <v>-35.9</v>
      </c>
      <c r="J1478" s="22" t="n">
        <f aca="false">SUM(H1478:I1478)+J1477</f>
        <v>5425.85</v>
      </c>
    </row>
    <row r="1479" customFormat="false" ht="13.5" hidden="false" customHeight="false" outlineLevel="0" collapsed="false">
      <c r="A1479" s="1" t="n">
        <v>1</v>
      </c>
      <c r="C1479" s="2" t="n">
        <v>36742</v>
      </c>
      <c r="E1479" s="4" t="s">
        <v>0</v>
      </c>
      <c r="H1479" s="6" t="n">
        <v>-27.27</v>
      </c>
      <c r="J1479" s="22" t="n">
        <f aca="false">SUM(H1479:I1479)+J1478</f>
        <v>5398.58</v>
      </c>
    </row>
    <row r="1480" customFormat="false" ht="13.5" hidden="false" customHeight="false" outlineLevel="0" collapsed="false">
      <c r="A1480" s="1" t="n">
        <v>1</v>
      </c>
      <c r="C1480" s="2" t="n">
        <v>36742</v>
      </c>
      <c r="E1480" s="4" t="s">
        <v>613</v>
      </c>
      <c r="H1480" s="6" t="n">
        <v>-3</v>
      </c>
      <c r="J1480" s="22" t="n">
        <f aca="false">SUM(H1480:I1480)+J1479</f>
        <v>5395.58</v>
      </c>
    </row>
    <row r="1481" customFormat="false" ht="13.5" hidden="false" customHeight="false" outlineLevel="0" collapsed="false">
      <c r="A1481" s="1" t="n">
        <v>1</v>
      </c>
      <c r="C1481" s="2" t="n">
        <v>36743</v>
      </c>
      <c r="E1481" s="4" t="s">
        <v>614</v>
      </c>
      <c r="H1481" s="6" t="n">
        <v>-62</v>
      </c>
      <c r="J1481" s="22" t="n">
        <f aca="false">SUM(H1481:I1481)+J1480</f>
        <v>5333.58</v>
      </c>
    </row>
    <row r="1482" customFormat="false" ht="13.5" hidden="false" customHeight="false" outlineLevel="0" collapsed="false">
      <c r="A1482" s="1" t="n">
        <v>1</v>
      </c>
      <c r="C1482" s="2" t="n">
        <v>36744</v>
      </c>
      <c r="E1482" s="4" t="s">
        <v>326</v>
      </c>
      <c r="H1482" s="6" t="n">
        <v>-51.81</v>
      </c>
      <c r="J1482" s="22" t="n">
        <f aca="false">SUM(H1482:I1482)+J1481</f>
        <v>5281.77</v>
      </c>
    </row>
    <row r="1483" customFormat="false" ht="13.5" hidden="false" customHeight="false" outlineLevel="0" collapsed="false">
      <c r="A1483" s="1" t="n">
        <v>1</v>
      </c>
      <c r="C1483" s="2" t="n">
        <v>36744</v>
      </c>
      <c r="E1483" s="4" t="s">
        <v>615</v>
      </c>
      <c r="H1483" s="6" t="n">
        <v>-29.27</v>
      </c>
      <c r="J1483" s="22" t="n">
        <f aca="false">SUM(H1483:I1483)+J1482</f>
        <v>5252.5</v>
      </c>
    </row>
    <row r="1484" customFormat="false" ht="13.5" hidden="false" customHeight="false" outlineLevel="0" collapsed="false">
      <c r="A1484" s="1" t="n">
        <v>1</v>
      </c>
      <c r="C1484" s="2" t="n">
        <v>36745</v>
      </c>
      <c r="E1484" s="4" t="s">
        <v>274</v>
      </c>
      <c r="H1484" s="6" t="n">
        <v>-52.75</v>
      </c>
      <c r="J1484" s="22" t="n">
        <f aca="false">SUM(H1484:I1484)+J1483</f>
        <v>5199.75</v>
      </c>
    </row>
    <row r="1485" customFormat="false" ht="13.5" hidden="false" customHeight="false" outlineLevel="0" collapsed="false">
      <c r="A1485" s="1" t="n">
        <v>1</v>
      </c>
      <c r="C1485" s="2" t="n">
        <v>36745</v>
      </c>
      <c r="E1485" s="4" t="s">
        <v>0</v>
      </c>
      <c r="G1485" s="5" t="n">
        <v>-20</v>
      </c>
      <c r="H1485" s="6" t="n">
        <v>-49.5</v>
      </c>
      <c r="J1485" s="22" t="n">
        <f aca="false">SUM(H1485:I1485)+J1484</f>
        <v>5150.25</v>
      </c>
    </row>
    <row r="1486" customFormat="false" ht="13.5" hidden="false" customHeight="false" outlineLevel="0" collapsed="false">
      <c r="A1486" s="1" t="n">
        <v>1</v>
      </c>
      <c r="C1486" s="2" t="n">
        <v>36745</v>
      </c>
      <c r="E1486" s="4" t="s">
        <v>616</v>
      </c>
      <c r="H1486" s="6" t="n">
        <v>-32.62</v>
      </c>
      <c r="J1486" s="22" t="n">
        <f aca="false">SUM(H1486:I1486)+J1485</f>
        <v>5117.63</v>
      </c>
    </row>
    <row r="1487" customFormat="false" ht="13.5" hidden="false" customHeight="false" outlineLevel="0" collapsed="false">
      <c r="A1487" s="1" t="n">
        <v>1</v>
      </c>
      <c r="C1487" s="2" t="n">
        <v>36745</v>
      </c>
      <c r="E1487" s="4" t="s">
        <v>617</v>
      </c>
      <c r="H1487" s="6" t="n">
        <v>-21.6</v>
      </c>
      <c r="J1487" s="22" t="n">
        <f aca="false">SUM(H1487:I1487)+J1486</f>
        <v>5096.03</v>
      </c>
    </row>
    <row r="1488" customFormat="false" ht="13.5" hidden="false" customHeight="false" outlineLevel="0" collapsed="false">
      <c r="A1488" s="1" t="n">
        <v>1</v>
      </c>
      <c r="C1488" s="2" t="n">
        <v>36745</v>
      </c>
      <c r="E1488" s="4" t="s">
        <v>618</v>
      </c>
      <c r="H1488" s="6" t="n">
        <v>-13.75</v>
      </c>
      <c r="J1488" s="22" t="n">
        <f aca="false">SUM(H1488:I1488)+J1487</f>
        <v>5082.28</v>
      </c>
    </row>
    <row r="1489" customFormat="false" ht="13.5" hidden="false" customHeight="false" outlineLevel="0" collapsed="false">
      <c r="A1489" s="1" t="n">
        <v>1</v>
      </c>
      <c r="C1489" s="2" t="n">
        <v>36747</v>
      </c>
      <c r="E1489" s="4" t="s">
        <v>619</v>
      </c>
      <c r="H1489" s="6" t="n">
        <v>-334.32</v>
      </c>
      <c r="J1489" s="22" t="n">
        <f aca="false">SUM(H1489:I1489)+J1488</f>
        <v>4747.96</v>
      </c>
    </row>
    <row r="1490" customFormat="false" ht="13.5" hidden="false" customHeight="false" outlineLevel="0" collapsed="false">
      <c r="A1490" s="1" t="n">
        <v>1</v>
      </c>
      <c r="C1490" s="2" t="n">
        <v>36747</v>
      </c>
      <c r="E1490" s="4" t="s">
        <v>620</v>
      </c>
      <c r="I1490" s="6" t="n">
        <v>17637.5</v>
      </c>
      <c r="J1490" s="22" t="n">
        <f aca="false">SUM(H1490:I1490)+J1489</f>
        <v>22385.46</v>
      </c>
    </row>
    <row r="1491" customFormat="false" ht="13.5" hidden="false" customHeight="false" outlineLevel="0" collapsed="false">
      <c r="A1491" s="1" t="n">
        <v>1</v>
      </c>
      <c r="C1491" s="2" t="n">
        <v>36748</v>
      </c>
      <c r="D1491" s="3" t="n">
        <v>2195</v>
      </c>
      <c r="E1491" s="4" t="s">
        <v>356</v>
      </c>
      <c r="H1491" s="6" t="n">
        <v>-120</v>
      </c>
      <c r="J1491" s="22" t="n">
        <f aca="false">SUM(H1491:I1491)+J1490</f>
        <v>22265.46</v>
      </c>
    </row>
    <row r="1492" customFormat="false" ht="13.5" hidden="false" customHeight="false" outlineLevel="0" collapsed="false">
      <c r="A1492" s="1" t="n">
        <v>1</v>
      </c>
      <c r="C1492" s="2" t="n">
        <v>36748</v>
      </c>
      <c r="D1492" s="3" t="n">
        <v>2196</v>
      </c>
      <c r="E1492" s="4" t="s">
        <v>19</v>
      </c>
      <c r="H1492" s="6" t="n">
        <v>-1650.21</v>
      </c>
      <c r="J1492" s="22" t="n">
        <f aca="false">SUM(H1492:I1492)+J1491</f>
        <v>20615.25</v>
      </c>
    </row>
    <row r="1493" customFormat="false" ht="13.5" hidden="false" customHeight="false" outlineLevel="0" collapsed="false">
      <c r="A1493" s="1" t="n">
        <v>1</v>
      </c>
      <c r="C1493" s="2" t="n">
        <v>36748</v>
      </c>
      <c r="D1493" s="3" t="n">
        <v>2197</v>
      </c>
      <c r="E1493" s="4" t="s">
        <v>621</v>
      </c>
      <c r="H1493" s="6" t="n">
        <v>-16.38</v>
      </c>
      <c r="J1493" s="22" t="n">
        <f aca="false">SUM(H1493:I1493)+J1492</f>
        <v>20598.87</v>
      </c>
    </row>
    <row r="1494" customFormat="false" ht="13.5" hidden="false" customHeight="false" outlineLevel="0" collapsed="false">
      <c r="A1494" s="1" t="n">
        <v>1</v>
      </c>
      <c r="C1494" s="2" t="n">
        <v>36748</v>
      </c>
      <c r="D1494" s="3" t="n">
        <v>2198</v>
      </c>
      <c r="E1494" s="4" t="s">
        <v>293</v>
      </c>
      <c r="H1494" s="6" t="n">
        <v>-27.99</v>
      </c>
      <c r="J1494" s="22" t="n">
        <f aca="false">SUM(H1494:I1494)+J1493</f>
        <v>20570.88</v>
      </c>
    </row>
    <row r="1495" customFormat="false" ht="13.5" hidden="false" customHeight="false" outlineLevel="0" collapsed="false">
      <c r="A1495" s="1" t="n">
        <v>1</v>
      </c>
      <c r="C1495" s="2" t="n">
        <v>36748</v>
      </c>
      <c r="D1495" s="3" t="n">
        <v>2199</v>
      </c>
      <c r="E1495" s="4" t="s">
        <v>405</v>
      </c>
      <c r="H1495" s="6" t="n">
        <v>-43.39</v>
      </c>
      <c r="J1495" s="22" t="n">
        <f aca="false">SUM(H1495:I1495)+J1494</f>
        <v>20527.49</v>
      </c>
    </row>
    <row r="1496" customFormat="false" ht="13.5" hidden="false" customHeight="false" outlineLevel="0" collapsed="false">
      <c r="A1496" s="1" t="n">
        <v>1</v>
      </c>
      <c r="C1496" s="2" t="n">
        <v>36748</v>
      </c>
      <c r="D1496" s="3" t="n">
        <v>2200</v>
      </c>
      <c r="E1496" s="4" t="s">
        <v>622</v>
      </c>
      <c r="H1496" s="6" t="n">
        <v>-30</v>
      </c>
      <c r="J1496" s="22" t="n">
        <f aca="false">SUM(H1496:I1496)+J1495</f>
        <v>20497.49</v>
      </c>
    </row>
    <row r="1497" customFormat="false" ht="13.5" hidden="false" customHeight="false" outlineLevel="0" collapsed="false">
      <c r="A1497" s="1" t="n">
        <v>1</v>
      </c>
      <c r="C1497" s="2" t="n">
        <v>36748</v>
      </c>
      <c r="E1497" s="4" t="s">
        <v>0</v>
      </c>
      <c r="G1497" s="5" t="n">
        <v>-20</v>
      </c>
      <c r="H1497" s="6" t="n">
        <v>-78.21</v>
      </c>
      <c r="J1497" s="22" t="n">
        <f aca="false">SUM(H1497:I1497)+J1496</f>
        <v>20419.28</v>
      </c>
    </row>
    <row r="1498" customFormat="false" ht="13.5" hidden="false" customHeight="false" outlineLevel="0" collapsed="false">
      <c r="A1498" s="1" t="n">
        <v>1</v>
      </c>
      <c r="C1498" s="2" t="n">
        <v>36748</v>
      </c>
      <c r="E1498" s="4" t="s">
        <v>623</v>
      </c>
      <c r="H1498" s="6" t="n">
        <v>-20</v>
      </c>
      <c r="J1498" s="22" t="n">
        <f aca="false">SUM(H1498:I1498)+J1497</f>
        <v>20399.28</v>
      </c>
    </row>
    <row r="1499" customFormat="false" ht="13.5" hidden="false" customHeight="false" outlineLevel="0" collapsed="false">
      <c r="A1499" s="1" t="n">
        <v>1</v>
      </c>
      <c r="C1499" s="2" t="n">
        <v>36748</v>
      </c>
      <c r="E1499" s="4" t="s">
        <v>624</v>
      </c>
      <c r="H1499" s="6" t="n">
        <v>-16.17</v>
      </c>
      <c r="J1499" s="22" t="n">
        <f aca="false">SUM(H1499:I1499)+J1498</f>
        <v>20383.11</v>
      </c>
    </row>
    <row r="1500" customFormat="false" ht="13.5" hidden="false" customHeight="false" outlineLevel="0" collapsed="false">
      <c r="A1500" s="1" t="n">
        <v>1</v>
      </c>
      <c r="C1500" s="2" t="n">
        <v>36750</v>
      </c>
      <c r="D1500" s="3" t="n">
        <v>2001</v>
      </c>
      <c r="E1500" s="4" t="s">
        <v>604</v>
      </c>
      <c r="H1500" s="6" t="n">
        <v>-2500</v>
      </c>
      <c r="J1500" s="22" t="n">
        <f aca="false">SUM(H1500:I1500)+J1499</f>
        <v>17883.11</v>
      </c>
    </row>
    <row r="1501" customFormat="false" ht="13.5" hidden="false" customHeight="false" outlineLevel="0" collapsed="false">
      <c r="A1501" s="1" t="n">
        <v>1</v>
      </c>
      <c r="C1501" s="2" t="n">
        <v>36750</v>
      </c>
      <c r="D1501" s="3" t="n">
        <v>2002</v>
      </c>
      <c r="E1501" s="4" t="s">
        <v>251</v>
      </c>
      <c r="H1501" s="6" t="n">
        <v>-70</v>
      </c>
      <c r="J1501" s="22" t="n">
        <f aca="false">SUM(H1501:I1501)+J1500</f>
        <v>17813.11</v>
      </c>
    </row>
    <row r="1502" customFormat="false" ht="13.5" hidden="false" customHeight="false" outlineLevel="0" collapsed="false">
      <c r="A1502" s="1" t="n">
        <v>1</v>
      </c>
      <c r="C1502" s="2" t="n">
        <v>36750</v>
      </c>
      <c r="E1502" s="4" t="s">
        <v>187</v>
      </c>
      <c r="H1502" s="6" t="n">
        <v>-184.38</v>
      </c>
      <c r="J1502" s="22" t="n">
        <f aca="false">SUM(H1502:I1502)+J1501</f>
        <v>17628.73</v>
      </c>
    </row>
    <row r="1503" customFormat="false" ht="13.5" hidden="false" customHeight="false" outlineLevel="0" collapsed="false">
      <c r="A1503" s="1" t="n">
        <v>1</v>
      </c>
      <c r="C1503" s="2" t="n">
        <v>36750</v>
      </c>
      <c r="E1503" s="4" t="s">
        <v>625</v>
      </c>
      <c r="H1503" s="6" t="n">
        <v>-100</v>
      </c>
      <c r="J1503" s="22" t="n">
        <f aca="false">SUM(H1503:I1503)+J1502</f>
        <v>17528.73</v>
      </c>
    </row>
    <row r="1504" customFormat="false" ht="13.5" hidden="false" customHeight="false" outlineLevel="0" collapsed="false">
      <c r="A1504" s="1" t="n">
        <v>1</v>
      </c>
      <c r="C1504" s="2" t="n">
        <v>36750</v>
      </c>
      <c r="E1504" s="4" t="s">
        <v>626</v>
      </c>
      <c r="H1504" s="6" t="n">
        <v>-41.88</v>
      </c>
      <c r="J1504" s="22" t="n">
        <f aca="false">SUM(H1504:I1504)+J1503</f>
        <v>17486.85</v>
      </c>
    </row>
    <row r="1505" customFormat="false" ht="13.5" hidden="false" customHeight="false" outlineLevel="0" collapsed="false">
      <c r="A1505" s="1" t="n">
        <v>1</v>
      </c>
      <c r="C1505" s="2" t="n">
        <v>36750</v>
      </c>
      <c r="E1505" s="4" t="s">
        <v>27</v>
      </c>
      <c r="H1505" s="6" t="n">
        <v>-26.33</v>
      </c>
      <c r="J1505" s="22" t="n">
        <f aca="false">SUM(H1505:I1505)+J1504</f>
        <v>17460.52</v>
      </c>
    </row>
    <row r="1506" customFormat="false" ht="13.5" hidden="false" customHeight="false" outlineLevel="0" collapsed="false">
      <c r="A1506" s="1" t="n">
        <v>1</v>
      </c>
      <c r="C1506" s="2" t="n">
        <v>36750</v>
      </c>
      <c r="E1506" s="4" t="s">
        <v>196</v>
      </c>
      <c r="H1506" s="6" t="n">
        <v>-17.26</v>
      </c>
      <c r="J1506" s="22" t="n">
        <f aca="false">SUM(H1506:I1506)+J1505</f>
        <v>17443.26</v>
      </c>
    </row>
    <row r="1507" customFormat="false" ht="13.5" hidden="false" customHeight="false" outlineLevel="0" collapsed="false">
      <c r="A1507" s="1" t="n">
        <v>1</v>
      </c>
      <c r="C1507" s="2" t="n">
        <v>36753</v>
      </c>
      <c r="D1507" s="2" t="s">
        <v>627</v>
      </c>
      <c r="E1507" s="4" t="s">
        <v>17</v>
      </c>
      <c r="H1507" s="6" t="n">
        <v>-52</v>
      </c>
      <c r="J1507" s="22" t="n">
        <f aca="false">SUM(H1507:I1507)+J1506</f>
        <v>17391.26</v>
      </c>
    </row>
    <row r="1508" customFormat="false" ht="13.5" hidden="false" customHeight="false" outlineLevel="0" collapsed="false">
      <c r="A1508" s="1" t="n">
        <v>1</v>
      </c>
      <c r="C1508" s="2" t="n">
        <v>36753</v>
      </c>
      <c r="D1508" s="2" t="s">
        <v>628</v>
      </c>
      <c r="E1508" s="4" t="s">
        <v>85</v>
      </c>
      <c r="H1508" s="6" t="n">
        <v>-584.27</v>
      </c>
      <c r="J1508" s="22" t="n">
        <f aca="false">SUM(H1508:I1508)+J1507</f>
        <v>16806.99</v>
      </c>
    </row>
    <row r="1509" customFormat="false" ht="13.5" hidden="false" customHeight="false" outlineLevel="0" collapsed="false">
      <c r="A1509" s="1" t="n">
        <v>1</v>
      </c>
      <c r="C1509" s="2" t="n">
        <v>36753</v>
      </c>
      <c r="D1509" s="2" t="s">
        <v>628</v>
      </c>
      <c r="E1509" s="4" t="s">
        <v>596</v>
      </c>
      <c r="H1509" s="6" t="n">
        <v>-250</v>
      </c>
      <c r="J1509" s="22" t="n">
        <f aca="false">SUM(H1509:I1509)+J1508</f>
        <v>16556.99</v>
      </c>
    </row>
    <row r="1510" customFormat="false" ht="13.5" hidden="false" customHeight="false" outlineLevel="0" collapsed="false">
      <c r="A1510" s="1" t="n">
        <v>1</v>
      </c>
      <c r="C1510" s="2" t="n">
        <v>36753</v>
      </c>
      <c r="D1510" s="2" t="s">
        <v>628</v>
      </c>
      <c r="E1510" s="4" t="s">
        <v>177</v>
      </c>
      <c r="H1510" s="6" t="n">
        <v>-160</v>
      </c>
      <c r="J1510" s="22" t="n">
        <f aca="false">SUM(H1510:I1510)+J1509</f>
        <v>16396.99</v>
      </c>
    </row>
    <row r="1511" customFormat="false" ht="13.5" hidden="false" customHeight="false" outlineLevel="0" collapsed="false">
      <c r="A1511" s="1" t="n">
        <v>1</v>
      </c>
      <c r="C1511" s="2" t="n">
        <v>36753</v>
      </c>
      <c r="D1511" s="2" t="s">
        <v>628</v>
      </c>
      <c r="E1511" s="4" t="s">
        <v>177</v>
      </c>
      <c r="H1511" s="6" t="n">
        <v>-160</v>
      </c>
      <c r="J1511" s="22" t="n">
        <f aca="false">SUM(H1511:I1511)+J1510</f>
        <v>16236.99</v>
      </c>
    </row>
    <row r="1512" customFormat="false" ht="13.5" hidden="false" customHeight="false" outlineLevel="0" collapsed="false">
      <c r="A1512" s="1" t="n">
        <v>1</v>
      </c>
      <c r="C1512" s="2" t="n">
        <v>36753</v>
      </c>
      <c r="D1512" s="2" t="s">
        <v>628</v>
      </c>
      <c r="E1512" s="4" t="s">
        <v>16</v>
      </c>
      <c r="H1512" s="6" t="n">
        <v>-100</v>
      </c>
      <c r="J1512" s="22" t="n">
        <f aca="false">SUM(H1512:I1512)+J1511</f>
        <v>16136.99</v>
      </c>
    </row>
    <row r="1513" customFormat="false" ht="13.5" hidden="false" customHeight="false" outlineLevel="0" collapsed="false">
      <c r="A1513" s="1" t="n">
        <v>1</v>
      </c>
      <c r="C1513" s="2" t="n">
        <v>36753</v>
      </c>
      <c r="D1513" s="2" t="s">
        <v>628</v>
      </c>
      <c r="E1513" s="4" t="s">
        <v>16</v>
      </c>
      <c r="H1513" s="6" t="n">
        <v>-100</v>
      </c>
      <c r="J1513" s="22" t="n">
        <f aca="false">SUM(H1513:I1513)+J1512</f>
        <v>16036.99</v>
      </c>
    </row>
    <row r="1514" customFormat="false" ht="13.5" hidden="false" customHeight="false" outlineLevel="0" collapsed="false">
      <c r="A1514" s="1" t="n">
        <v>1</v>
      </c>
      <c r="C1514" s="2" t="n">
        <v>36753</v>
      </c>
      <c r="D1514" s="2" t="s">
        <v>628</v>
      </c>
      <c r="E1514" s="4" t="s">
        <v>480</v>
      </c>
      <c r="H1514" s="6" t="n">
        <v>-59.93</v>
      </c>
      <c r="J1514" s="22" t="n">
        <f aca="false">SUM(H1514:I1514)+J1513</f>
        <v>15977.06</v>
      </c>
    </row>
    <row r="1515" customFormat="false" ht="13.5" hidden="false" customHeight="false" outlineLevel="0" collapsed="false">
      <c r="A1515" s="1" t="n">
        <v>1</v>
      </c>
      <c r="C1515" s="2" t="n">
        <v>36753</v>
      </c>
      <c r="D1515" s="2" t="s">
        <v>628</v>
      </c>
      <c r="E1515" s="4" t="s">
        <v>248</v>
      </c>
      <c r="H1515" s="6" t="n">
        <v>-12.72</v>
      </c>
      <c r="J1515" s="22" t="n">
        <f aca="false">SUM(H1515:I1515)+J1514</f>
        <v>15964.34</v>
      </c>
    </row>
    <row r="1516" customFormat="false" ht="13.5" hidden="false" customHeight="false" outlineLevel="0" collapsed="false">
      <c r="A1516" s="1" t="n">
        <v>1</v>
      </c>
      <c r="C1516" s="2" t="n">
        <v>36753</v>
      </c>
      <c r="E1516" s="4" t="s">
        <v>0</v>
      </c>
      <c r="H1516" s="6" t="n">
        <v>-57.69</v>
      </c>
      <c r="J1516" s="22" t="n">
        <f aca="false">SUM(H1516:I1516)+J1515</f>
        <v>15906.65</v>
      </c>
    </row>
    <row r="1517" customFormat="false" ht="13.5" hidden="false" customHeight="false" outlineLevel="0" collapsed="false">
      <c r="A1517" s="1" t="n">
        <v>1</v>
      </c>
      <c r="C1517" s="2" t="n">
        <v>36754</v>
      </c>
      <c r="E1517" s="4" t="s">
        <v>629</v>
      </c>
      <c r="H1517" s="6" t="n">
        <v>-32.41</v>
      </c>
      <c r="J1517" s="22" t="n">
        <f aca="false">SUM(H1517:I1517)+J1516</f>
        <v>15874.24</v>
      </c>
    </row>
    <row r="1518" customFormat="false" ht="13.5" hidden="false" customHeight="false" outlineLevel="0" collapsed="false">
      <c r="A1518" s="1" t="n">
        <v>1</v>
      </c>
      <c r="C1518" s="2" t="n">
        <v>36755</v>
      </c>
      <c r="E1518" s="4" t="s">
        <v>106</v>
      </c>
      <c r="H1518" s="6" t="n">
        <v>-100</v>
      </c>
      <c r="J1518" s="22" t="n">
        <f aca="false">SUM(H1518:I1518)+J1517</f>
        <v>15774.24</v>
      </c>
    </row>
    <row r="1519" customFormat="false" ht="13.5" hidden="false" customHeight="false" outlineLevel="0" collapsed="false">
      <c r="A1519" s="1" t="n">
        <v>1</v>
      </c>
      <c r="C1519" s="2" t="n">
        <v>36756</v>
      </c>
      <c r="D1519" s="3" t="n">
        <v>2003</v>
      </c>
      <c r="E1519" s="4" t="s">
        <v>630</v>
      </c>
      <c r="H1519" s="6" t="n">
        <v>-4000</v>
      </c>
      <c r="J1519" s="22" t="n">
        <f aca="false">SUM(H1519:I1519)+J1518</f>
        <v>11774.24</v>
      </c>
    </row>
    <row r="1520" customFormat="false" ht="18.75" hidden="false" customHeight="false" outlineLevel="0" collapsed="false">
      <c r="A1520" s="1" t="n">
        <v>1</v>
      </c>
      <c r="C1520" s="2" t="n">
        <v>36756</v>
      </c>
      <c r="D1520" s="3" t="n">
        <v>2004</v>
      </c>
      <c r="E1520" s="30" t="s">
        <v>631</v>
      </c>
      <c r="J1520" s="22" t="n">
        <f aca="false">SUM(H1520:I1520)+J1519</f>
        <v>11774.24</v>
      </c>
    </row>
    <row r="1521" customFormat="false" ht="13.5" hidden="false" customHeight="false" outlineLevel="0" collapsed="false">
      <c r="A1521" s="1" t="n">
        <v>1</v>
      </c>
      <c r="C1521" s="2" t="n">
        <v>36756</v>
      </c>
      <c r="D1521" s="3" t="n">
        <v>2005</v>
      </c>
      <c r="E1521" s="4" t="s">
        <v>181</v>
      </c>
      <c r="H1521" s="6" t="n">
        <v>-4127.03</v>
      </c>
      <c r="J1521" s="22" t="n">
        <f aca="false">SUM(H1521:I1521)+J1520</f>
        <v>7647.21</v>
      </c>
    </row>
    <row r="1522" customFormat="false" ht="13.5" hidden="false" customHeight="false" outlineLevel="0" collapsed="false">
      <c r="A1522" s="1" t="n">
        <v>1</v>
      </c>
      <c r="C1522" s="2" t="n">
        <v>36756</v>
      </c>
      <c r="D1522" s="3" t="s">
        <v>632</v>
      </c>
      <c r="E1522" s="4" t="s">
        <v>189</v>
      </c>
      <c r="H1522" s="6" t="n">
        <v>-83.93</v>
      </c>
      <c r="J1522" s="22" t="n">
        <f aca="false">SUM(H1522:I1522)+J1521</f>
        <v>7563.28</v>
      </c>
    </row>
    <row r="1523" customFormat="false" ht="13.5" hidden="false" customHeight="false" outlineLevel="0" collapsed="false">
      <c r="A1523" s="1" t="n">
        <v>1</v>
      </c>
      <c r="C1523" s="2" t="n">
        <v>36756</v>
      </c>
      <c r="E1523" s="4" t="s">
        <v>295</v>
      </c>
      <c r="G1523" s="5" t="n">
        <v>-20</v>
      </c>
      <c r="H1523" s="6" t="n">
        <v>-31.75</v>
      </c>
      <c r="J1523" s="22" t="n">
        <f aca="false">SUM(H1523:I1523)+J1522</f>
        <v>7531.53</v>
      </c>
    </row>
    <row r="1524" customFormat="false" ht="13.5" hidden="false" customHeight="false" outlineLevel="0" collapsed="false">
      <c r="A1524" s="1" t="n">
        <v>1</v>
      </c>
      <c r="C1524" s="2" t="n">
        <v>36756</v>
      </c>
      <c r="E1524" s="4" t="s">
        <v>36</v>
      </c>
      <c r="I1524" s="6" t="n">
        <v>3377.13</v>
      </c>
      <c r="J1524" s="22" t="n">
        <f aca="false">SUM(H1524:I1524)+J1523</f>
        <v>10908.66</v>
      </c>
    </row>
    <row r="1525" customFormat="false" ht="13.5" hidden="false" customHeight="false" outlineLevel="0" collapsed="false">
      <c r="A1525" s="1" t="n">
        <v>1</v>
      </c>
      <c r="C1525" s="2" t="n">
        <v>36757</v>
      </c>
      <c r="E1525" s="4" t="s">
        <v>0</v>
      </c>
      <c r="G1525" s="5" t="n">
        <v>-20</v>
      </c>
      <c r="H1525" s="6" t="n">
        <v>-105.06</v>
      </c>
      <c r="J1525" s="22" t="n">
        <f aca="false">SUM(H1525:I1525)+J1524</f>
        <v>10803.6</v>
      </c>
    </row>
    <row r="1526" customFormat="false" ht="13.5" hidden="false" customHeight="false" outlineLevel="0" collapsed="false">
      <c r="A1526" s="1" t="n">
        <v>1</v>
      </c>
      <c r="C1526" s="2" t="n">
        <v>36757</v>
      </c>
      <c r="E1526" s="4" t="s">
        <v>443</v>
      </c>
      <c r="H1526" s="6" t="n">
        <v>-41.76</v>
      </c>
      <c r="J1526" s="22" t="n">
        <f aca="false">SUM(H1526:I1526)+J1525</f>
        <v>10761.84</v>
      </c>
    </row>
    <row r="1527" customFormat="false" ht="13.5" hidden="false" customHeight="false" outlineLevel="0" collapsed="false">
      <c r="A1527" s="1" t="n">
        <v>1</v>
      </c>
      <c r="C1527" s="2" t="n">
        <v>36757</v>
      </c>
      <c r="E1527" s="4" t="s">
        <v>27</v>
      </c>
      <c r="H1527" s="6" t="n">
        <v>-24.7</v>
      </c>
      <c r="J1527" s="22" t="n">
        <f aca="false">SUM(H1527:I1527)+J1526</f>
        <v>10737.14</v>
      </c>
    </row>
    <row r="1528" customFormat="false" ht="13.5" hidden="false" customHeight="false" outlineLevel="0" collapsed="false">
      <c r="A1528" s="1" t="n">
        <v>1</v>
      </c>
      <c r="C1528" s="2" t="n">
        <v>36758</v>
      </c>
      <c r="D1528" s="3" t="n">
        <v>2006</v>
      </c>
      <c r="E1528" s="4" t="s">
        <v>47</v>
      </c>
      <c r="H1528" s="6" t="n">
        <v>-100</v>
      </c>
      <c r="J1528" s="22" t="n">
        <f aca="false">SUM(H1528:I1528)+J1527</f>
        <v>10637.14</v>
      </c>
    </row>
    <row r="1529" customFormat="false" ht="13.5" hidden="false" customHeight="false" outlineLevel="0" collapsed="false">
      <c r="A1529" s="1" t="n">
        <v>1</v>
      </c>
      <c r="C1529" s="2" t="n">
        <v>36760</v>
      </c>
      <c r="D1529" s="3" t="n">
        <v>2007</v>
      </c>
      <c r="E1529" s="4" t="s">
        <v>633</v>
      </c>
      <c r="H1529" s="6" t="n">
        <v>-90</v>
      </c>
      <c r="J1529" s="22" t="n">
        <f aca="false">SUM(H1529:I1529)+J1528</f>
        <v>10547.14</v>
      </c>
    </row>
    <row r="1530" customFormat="false" ht="13.5" hidden="false" customHeight="false" outlineLevel="0" collapsed="false">
      <c r="A1530" s="1" t="n">
        <v>1</v>
      </c>
      <c r="C1530" s="2" t="n">
        <v>36760</v>
      </c>
      <c r="D1530" s="3" t="n">
        <v>2008</v>
      </c>
      <c r="E1530" s="4" t="s">
        <v>634</v>
      </c>
      <c r="H1530" s="6" t="n">
        <v>-1500</v>
      </c>
      <c r="J1530" s="22" t="n">
        <f aca="false">SUM(H1530:I1530)+J1529</f>
        <v>9047.14</v>
      </c>
    </row>
    <row r="1531" customFormat="false" ht="13.5" hidden="false" customHeight="false" outlineLevel="0" collapsed="false">
      <c r="A1531" s="1" t="n">
        <v>1</v>
      </c>
      <c r="C1531" s="2" t="n">
        <v>36760</v>
      </c>
      <c r="E1531" s="4" t="s">
        <v>635</v>
      </c>
      <c r="H1531" s="6" t="n">
        <v>-10005</v>
      </c>
      <c r="J1531" s="22" t="n">
        <f aca="false">SUM(H1531:I1531)+J1530</f>
        <v>-957.859999999999</v>
      </c>
    </row>
    <row r="1532" customFormat="false" ht="13.5" hidden="false" customHeight="false" outlineLevel="0" collapsed="false">
      <c r="A1532" s="1" t="n">
        <v>1</v>
      </c>
      <c r="C1532" s="2" t="n">
        <v>36760</v>
      </c>
      <c r="E1532" s="4" t="s">
        <v>0</v>
      </c>
      <c r="H1532" s="6" t="n">
        <v>-58.56</v>
      </c>
      <c r="J1532" s="22" t="n">
        <f aca="false">SUM(H1532:I1532)+J1531</f>
        <v>-1016.42</v>
      </c>
    </row>
    <row r="1533" customFormat="false" ht="13.5" hidden="false" customHeight="false" outlineLevel="0" collapsed="false">
      <c r="A1533" s="1" t="n">
        <v>1</v>
      </c>
      <c r="C1533" s="2" t="n">
        <v>36761</v>
      </c>
      <c r="D1533" s="3" t="n">
        <v>2009</v>
      </c>
      <c r="E1533" s="4" t="s">
        <v>576</v>
      </c>
      <c r="H1533" s="6" t="n">
        <v>-240.48</v>
      </c>
      <c r="J1533" s="22" t="n">
        <f aca="false">SUM(H1533:I1533)+J1532</f>
        <v>-1256.9</v>
      </c>
    </row>
    <row r="1534" customFormat="false" ht="13.5" hidden="false" customHeight="false" outlineLevel="0" collapsed="false">
      <c r="A1534" s="1" t="n">
        <v>1</v>
      </c>
      <c r="C1534" s="2" t="n">
        <v>36761</v>
      </c>
      <c r="D1534" s="3" t="n">
        <v>2010</v>
      </c>
      <c r="E1534" s="4" t="s">
        <v>324</v>
      </c>
      <c r="H1534" s="6" t="n">
        <v>-27.79</v>
      </c>
      <c r="J1534" s="22" t="n">
        <f aca="false">SUM(H1534:I1534)+J1533</f>
        <v>-1284.69</v>
      </c>
    </row>
    <row r="1535" customFormat="false" ht="13.5" hidden="false" customHeight="false" outlineLevel="0" collapsed="false">
      <c r="A1535" s="1" t="n">
        <v>1</v>
      </c>
      <c r="C1535" s="2" t="n">
        <v>36761</v>
      </c>
      <c r="E1535" s="4" t="s">
        <v>636</v>
      </c>
      <c r="H1535" s="6" t="n">
        <v>-25</v>
      </c>
      <c r="J1535" s="22" t="n">
        <f aca="false">SUM(H1535:I1535)+J1534</f>
        <v>-1309.69</v>
      </c>
    </row>
    <row r="1536" customFormat="false" ht="13.5" hidden="false" customHeight="false" outlineLevel="0" collapsed="false">
      <c r="A1536" s="1" t="n">
        <v>1</v>
      </c>
      <c r="C1536" s="2" t="n">
        <v>36761</v>
      </c>
      <c r="E1536" s="4" t="s">
        <v>637</v>
      </c>
      <c r="I1536" s="6" t="n">
        <v>5000</v>
      </c>
      <c r="J1536" s="22" t="n">
        <f aca="false">SUM(H1536:I1536)+J1535</f>
        <v>3690.31</v>
      </c>
    </row>
    <row r="1537" customFormat="false" ht="13.5" hidden="false" customHeight="false" outlineLevel="0" collapsed="false">
      <c r="A1537" s="1" t="n">
        <v>1</v>
      </c>
      <c r="C1537" s="2" t="n">
        <v>36762</v>
      </c>
      <c r="D1537" s="3" t="n">
        <v>2011</v>
      </c>
      <c r="E1537" s="4" t="s">
        <v>638</v>
      </c>
      <c r="H1537" s="6" t="n">
        <v>-1375</v>
      </c>
      <c r="J1537" s="22" t="n">
        <f aca="false">SUM(H1537:I1537)+J1536</f>
        <v>2315.31</v>
      </c>
    </row>
    <row r="1538" customFormat="false" ht="13.5" hidden="false" customHeight="false" outlineLevel="0" collapsed="false">
      <c r="A1538" s="1" t="n">
        <v>1</v>
      </c>
      <c r="C1538" s="2" t="n">
        <v>36763</v>
      </c>
      <c r="E1538" s="4" t="s">
        <v>64</v>
      </c>
      <c r="G1538" s="5" t="n">
        <v>-20</v>
      </c>
      <c r="H1538" s="6" t="n">
        <v>-82.69</v>
      </c>
      <c r="J1538" s="22" t="n">
        <f aca="false">SUM(H1538:I1538)+J1537</f>
        <v>2232.62</v>
      </c>
    </row>
    <row r="1539" customFormat="false" ht="13.5" hidden="false" customHeight="false" outlineLevel="0" collapsed="false">
      <c r="A1539" s="1" t="n">
        <v>1</v>
      </c>
      <c r="C1539" s="2" t="n">
        <v>36763</v>
      </c>
      <c r="E1539" s="4" t="s">
        <v>639</v>
      </c>
      <c r="H1539" s="6" t="n">
        <v>-24.33</v>
      </c>
      <c r="J1539" s="22" t="n">
        <f aca="false">SUM(H1539:I1539)+J1538</f>
        <v>2208.29</v>
      </c>
    </row>
    <row r="1540" customFormat="false" ht="13.5" hidden="false" customHeight="false" outlineLevel="0" collapsed="false">
      <c r="A1540" s="1" t="n">
        <v>1</v>
      </c>
      <c r="C1540" s="2" t="n">
        <v>36764</v>
      </c>
      <c r="E1540" s="4" t="s">
        <v>78</v>
      </c>
      <c r="H1540" s="6" t="n">
        <v>-101.25</v>
      </c>
      <c r="J1540" s="22" t="n">
        <f aca="false">SUM(H1540:I1540)+J1539</f>
        <v>2107.04</v>
      </c>
    </row>
    <row r="1541" customFormat="false" ht="13.5" hidden="false" customHeight="false" outlineLevel="0" collapsed="false">
      <c r="A1541" s="1" t="n">
        <v>1</v>
      </c>
      <c r="C1541" s="2" t="n">
        <v>36764</v>
      </c>
      <c r="E1541" s="4" t="s">
        <v>391</v>
      </c>
      <c r="H1541" s="6" t="n">
        <v>-1.25</v>
      </c>
      <c r="J1541" s="22" t="n">
        <f aca="false">SUM(H1541:I1541)+J1540</f>
        <v>2105.79</v>
      </c>
    </row>
    <row r="1542" customFormat="false" ht="13.5" hidden="false" customHeight="false" outlineLevel="0" collapsed="false">
      <c r="A1542" s="1" t="n">
        <v>1</v>
      </c>
      <c r="C1542" s="2" t="n">
        <v>36769</v>
      </c>
      <c r="D1542" s="3" t="n">
        <v>2012</v>
      </c>
      <c r="E1542" s="4" t="s">
        <v>640</v>
      </c>
      <c r="H1542" s="6" t="n">
        <v>-192.45</v>
      </c>
      <c r="J1542" s="22" t="n">
        <f aca="false">SUM(H1542:I1542)+J1541</f>
        <v>1913.34</v>
      </c>
    </row>
    <row r="1543" customFormat="false" ht="13.5" hidden="false" customHeight="false" outlineLevel="0" collapsed="false">
      <c r="A1543" s="1" t="n">
        <v>1</v>
      </c>
      <c r="C1543" s="2" t="n">
        <v>36769</v>
      </c>
      <c r="D1543" s="3" t="n">
        <v>2013</v>
      </c>
      <c r="E1543" s="4" t="s">
        <v>641</v>
      </c>
      <c r="H1543" s="6" t="n">
        <v>-270</v>
      </c>
      <c r="J1543" s="22" t="n">
        <f aca="false">SUM(H1543:I1543)+J1542</f>
        <v>1643.34</v>
      </c>
    </row>
    <row r="1544" customFormat="false" ht="13.5" hidden="false" customHeight="false" outlineLevel="0" collapsed="false">
      <c r="A1544" s="1" t="n">
        <v>1</v>
      </c>
      <c r="C1544" s="2" t="n">
        <v>36769</v>
      </c>
      <c r="D1544" s="3" t="n">
        <v>2014</v>
      </c>
      <c r="E1544" s="4" t="s">
        <v>642</v>
      </c>
      <c r="H1544" s="6" t="n">
        <v>-41.92</v>
      </c>
      <c r="J1544" s="22" t="n">
        <f aca="false">SUM(H1544:I1544)+J1543</f>
        <v>1601.42</v>
      </c>
    </row>
    <row r="1545" customFormat="false" ht="13.5" hidden="false" customHeight="false" outlineLevel="0" collapsed="false">
      <c r="A1545" s="1" t="n">
        <v>1</v>
      </c>
      <c r="C1545" s="2" t="n">
        <v>36769</v>
      </c>
      <c r="D1545" s="3" t="n">
        <v>2015</v>
      </c>
      <c r="E1545" s="4" t="s">
        <v>455</v>
      </c>
      <c r="H1545" s="6" t="n">
        <v>-1650.21</v>
      </c>
      <c r="J1545" s="22" t="n">
        <f aca="false">SUM(H1545:I1545)+J1544</f>
        <v>-48.7899999999988</v>
      </c>
    </row>
    <row r="1546" customFormat="false" ht="13.5" hidden="false" customHeight="false" outlineLevel="0" collapsed="false">
      <c r="A1546" s="1" t="n">
        <v>1</v>
      </c>
      <c r="C1546" s="2" t="n">
        <v>36769</v>
      </c>
      <c r="D1546" s="3" t="n">
        <v>2016</v>
      </c>
      <c r="E1546" s="4" t="s">
        <v>643</v>
      </c>
      <c r="H1546" s="6" t="n">
        <v>-17.64</v>
      </c>
      <c r="J1546" s="22" t="n">
        <f aca="false">SUM(H1546:I1546)+J1545</f>
        <v>-66.4299999999988</v>
      </c>
    </row>
    <row r="1547" customFormat="false" ht="13.5" hidden="false" customHeight="false" outlineLevel="0" collapsed="false">
      <c r="A1547" s="1" t="n">
        <v>1</v>
      </c>
      <c r="C1547" s="2" t="n">
        <v>36769</v>
      </c>
      <c r="E1547" s="4" t="s">
        <v>64</v>
      </c>
      <c r="H1547" s="6" t="n">
        <v>-50.92</v>
      </c>
      <c r="J1547" s="22" t="n">
        <f aca="false">SUM(H1547:I1547)+J1546</f>
        <v>-117.349999999999</v>
      </c>
    </row>
    <row r="1548" customFormat="false" ht="13.5" hidden="false" customHeight="false" outlineLevel="0" collapsed="false">
      <c r="A1548" s="1" t="n">
        <v>1</v>
      </c>
      <c r="C1548" s="2" t="n">
        <v>36769</v>
      </c>
      <c r="E1548" s="4" t="s">
        <v>143</v>
      </c>
      <c r="I1548" s="6" t="n">
        <v>2827.13</v>
      </c>
      <c r="J1548" s="22" t="n">
        <f aca="false">SUM(H1548:I1548)+J1547</f>
        <v>2709.78</v>
      </c>
    </row>
    <row r="1549" customFormat="false" ht="13.5" hidden="false" customHeight="false" outlineLevel="0" collapsed="false">
      <c r="A1549" s="1" t="n">
        <v>1</v>
      </c>
      <c r="C1549" s="2" t="n">
        <v>36770</v>
      </c>
      <c r="D1549" s="3" t="n">
        <v>2017</v>
      </c>
      <c r="E1549" s="4" t="s">
        <v>638</v>
      </c>
      <c r="H1549" s="6" t="n">
        <v>-500</v>
      </c>
      <c r="J1549" s="22" t="n">
        <f aca="false">SUM(H1549:I1549)+J1548</f>
        <v>2209.78</v>
      </c>
    </row>
    <row r="1550" customFormat="false" ht="13.5" hidden="false" customHeight="false" outlineLevel="0" collapsed="false">
      <c r="A1550" s="1" t="n">
        <v>1</v>
      </c>
      <c r="C1550" s="2" t="n">
        <v>36774</v>
      </c>
      <c r="E1550" s="4" t="s">
        <v>64</v>
      </c>
      <c r="H1550" s="6" t="n">
        <v>-29.25</v>
      </c>
      <c r="J1550" s="22" t="n">
        <f aca="false">SUM(H1550:I1550)+J1549</f>
        <v>2180.53</v>
      </c>
    </row>
    <row r="1551" customFormat="false" ht="13.5" hidden="false" customHeight="false" outlineLevel="0" collapsed="false">
      <c r="A1551" s="1" t="n">
        <v>1</v>
      </c>
      <c r="C1551" s="2" t="n">
        <v>36776</v>
      </c>
      <c r="E1551" s="4" t="s">
        <v>613</v>
      </c>
      <c r="H1551" s="6" t="n">
        <v>-3</v>
      </c>
      <c r="J1551" s="22" t="n">
        <f aca="false">SUM(H1551:I1551)+J1550</f>
        <v>2177.53</v>
      </c>
    </row>
    <row r="1552" customFormat="false" ht="13.5" hidden="false" customHeight="false" outlineLevel="0" collapsed="false">
      <c r="A1552" s="1" t="n">
        <v>1</v>
      </c>
      <c r="C1552" s="2" t="n">
        <v>36777</v>
      </c>
      <c r="D1552" s="3" t="n">
        <v>2018</v>
      </c>
      <c r="E1552" s="4" t="s">
        <v>644</v>
      </c>
      <c r="H1552" s="6" t="n">
        <v>-6.16</v>
      </c>
      <c r="J1552" s="22" t="n">
        <f aca="false">SUM(H1552:I1552)+J1551</f>
        <v>2171.37</v>
      </c>
    </row>
    <row r="1553" customFormat="false" ht="13.5" hidden="false" customHeight="false" outlineLevel="0" collapsed="false">
      <c r="A1553" s="1" t="n">
        <v>1</v>
      </c>
      <c r="C1553" s="2" t="n">
        <v>36777</v>
      </c>
      <c r="D1553" s="3" t="n">
        <v>2019</v>
      </c>
      <c r="E1553" s="4" t="s">
        <v>645</v>
      </c>
      <c r="H1553" s="6" t="n">
        <v>-27.37</v>
      </c>
      <c r="J1553" s="22" t="n">
        <f aca="false">SUM(H1553:I1553)+J1552</f>
        <v>2144</v>
      </c>
    </row>
    <row r="1554" customFormat="false" ht="13.5" hidden="false" customHeight="false" outlineLevel="0" collapsed="false">
      <c r="A1554" s="1" t="n">
        <v>1</v>
      </c>
      <c r="C1554" s="2" t="n">
        <v>36777</v>
      </c>
      <c r="D1554" s="3" t="n">
        <v>2020</v>
      </c>
      <c r="E1554" s="4" t="s">
        <v>128</v>
      </c>
      <c r="H1554" s="6" t="n">
        <v>-35</v>
      </c>
      <c r="J1554" s="22" t="n">
        <f aca="false">SUM(H1554:I1554)+J1553</f>
        <v>2109</v>
      </c>
    </row>
    <row r="1555" customFormat="false" ht="13.5" hidden="false" customHeight="false" outlineLevel="0" collapsed="false">
      <c r="A1555" s="1" t="n">
        <v>1</v>
      </c>
      <c r="C1555" s="2" t="n">
        <v>36777</v>
      </c>
      <c r="D1555" s="3" t="n">
        <v>2021</v>
      </c>
      <c r="E1555" s="4" t="s">
        <v>128</v>
      </c>
      <c r="H1555" s="6" t="n">
        <v>-25</v>
      </c>
      <c r="J1555" s="22" t="n">
        <f aca="false">SUM(H1555:I1555)+J1554</f>
        <v>2084</v>
      </c>
    </row>
    <row r="1556" customFormat="false" ht="13.5" hidden="false" customHeight="false" outlineLevel="0" collapsed="false">
      <c r="A1556" s="1" t="n">
        <v>1</v>
      </c>
      <c r="C1556" s="2" t="n">
        <v>36777</v>
      </c>
      <c r="E1556" s="4" t="s">
        <v>646</v>
      </c>
      <c r="I1556" s="6" t="n">
        <v>104.84</v>
      </c>
      <c r="J1556" s="22" t="n">
        <f aca="false">SUM(H1556:I1556)+J1555</f>
        <v>2188.84</v>
      </c>
    </row>
    <row r="1557" customFormat="false" ht="13.5" hidden="false" customHeight="false" outlineLevel="0" collapsed="false">
      <c r="A1557" s="1" t="n">
        <v>1</v>
      </c>
      <c r="C1557" s="2" t="n">
        <v>36778</v>
      </c>
      <c r="E1557" s="4" t="s">
        <v>647</v>
      </c>
      <c r="H1557" s="6" t="n">
        <v>-115.49</v>
      </c>
      <c r="J1557" s="22" t="n">
        <f aca="false">SUM(H1557:I1557)+J1556</f>
        <v>2073.35</v>
      </c>
    </row>
    <row r="1558" customFormat="false" ht="13.5" hidden="false" customHeight="false" outlineLevel="0" collapsed="false">
      <c r="A1558" s="1" t="n">
        <v>1</v>
      </c>
      <c r="C1558" s="2" t="n">
        <v>36781</v>
      </c>
      <c r="D1558" s="3" t="n">
        <v>2022</v>
      </c>
      <c r="E1558" s="4" t="s">
        <v>648</v>
      </c>
      <c r="H1558" s="6" t="n">
        <v>-10.5</v>
      </c>
      <c r="J1558" s="22" t="n">
        <f aca="false">SUM(H1558:I1558)+J1557</f>
        <v>2062.85</v>
      </c>
    </row>
    <row r="1559" customFormat="false" ht="13.5" hidden="false" customHeight="false" outlineLevel="0" collapsed="false">
      <c r="A1559" s="1" t="n">
        <v>1</v>
      </c>
      <c r="C1559" s="2" t="n">
        <v>36781</v>
      </c>
      <c r="D1559" s="3" t="n">
        <v>2023</v>
      </c>
      <c r="E1559" s="4" t="s">
        <v>649</v>
      </c>
      <c r="H1559" s="6" t="n">
        <v>-600</v>
      </c>
      <c r="J1559" s="22" t="n">
        <f aca="false">SUM(H1559:I1559)+J1558</f>
        <v>1462.85</v>
      </c>
    </row>
    <row r="1560" customFormat="false" ht="13.5" hidden="false" customHeight="false" outlineLevel="0" collapsed="false">
      <c r="A1560" s="1" t="n">
        <v>1</v>
      </c>
      <c r="C1560" s="2" t="n">
        <v>36781</v>
      </c>
      <c r="E1560" s="4" t="s">
        <v>0</v>
      </c>
      <c r="G1560" s="5" t="n">
        <v>-20</v>
      </c>
      <c r="H1560" s="6" t="n">
        <v>-35.92</v>
      </c>
      <c r="J1560" s="22" t="n">
        <f aca="false">SUM(H1560:I1560)+J1559</f>
        <v>1426.93</v>
      </c>
    </row>
    <row r="1561" customFormat="false" ht="13.5" hidden="false" customHeight="false" outlineLevel="0" collapsed="false">
      <c r="A1561" s="1" t="n">
        <v>1</v>
      </c>
      <c r="C1561" s="2" t="n">
        <v>36781</v>
      </c>
      <c r="E1561" s="4" t="s">
        <v>650</v>
      </c>
      <c r="I1561" s="6" t="n">
        <v>3000</v>
      </c>
      <c r="J1561" s="22" t="n">
        <f aca="false">SUM(H1561:I1561)+J1560</f>
        <v>4426.93</v>
      </c>
    </row>
    <row r="1562" customFormat="false" ht="13.5" hidden="false" customHeight="false" outlineLevel="0" collapsed="false">
      <c r="A1562" s="1" t="n">
        <v>1</v>
      </c>
      <c r="C1562" s="2" t="n">
        <v>36782</v>
      </c>
      <c r="E1562" s="4" t="s">
        <v>0</v>
      </c>
      <c r="H1562" s="6" t="n">
        <v>-59.68</v>
      </c>
      <c r="J1562" s="22" t="n">
        <f aca="false">SUM(H1562:I1562)+J1561</f>
        <v>4367.25</v>
      </c>
    </row>
    <row r="1563" customFormat="false" ht="13.5" hidden="false" customHeight="false" outlineLevel="0" collapsed="false">
      <c r="A1563" s="1" t="n">
        <v>1</v>
      </c>
      <c r="C1563" s="2" t="n">
        <v>36784</v>
      </c>
      <c r="D1563" s="2" t="s">
        <v>651</v>
      </c>
      <c r="E1563" s="4" t="s">
        <v>85</v>
      </c>
      <c r="H1563" s="6" t="n">
        <v>-584.27</v>
      </c>
      <c r="J1563" s="22" t="n">
        <f aca="false">SUM(H1563:I1563)+J1562</f>
        <v>3782.98</v>
      </c>
    </row>
    <row r="1564" customFormat="false" ht="13.5" hidden="false" customHeight="false" outlineLevel="0" collapsed="false">
      <c r="A1564" s="1" t="n">
        <v>1</v>
      </c>
      <c r="C1564" s="2" t="n">
        <v>36784</v>
      </c>
      <c r="D1564" s="2" t="s">
        <v>651</v>
      </c>
      <c r="E1564" s="4" t="s">
        <v>596</v>
      </c>
      <c r="H1564" s="6" t="n">
        <v>-250</v>
      </c>
      <c r="J1564" s="22" t="n">
        <f aca="false">SUM(H1564:I1564)+J1563</f>
        <v>3532.98</v>
      </c>
    </row>
    <row r="1565" customFormat="false" ht="13.5" hidden="false" customHeight="false" outlineLevel="0" collapsed="false">
      <c r="A1565" s="1" t="n">
        <v>1</v>
      </c>
      <c r="C1565" s="2" t="n">
        <v>36784</v>
      </c>
      <c r="D1565" s="2" t="s">
        <v>651</v>
      </c>
      <c r="E1565" s="4" t="s">
        <v>177</v>
      </c>
      <c r="H1565" s="6" t="n">
        <v>-160</v>
      </c>
      <c r="J1565" s="22" t="n">
        <f aca="false">SUM(H1565:I1565)+J1564</f>
        <v>3372.98</v>
      </c>
    </row>
    <row r="1566" customFormat="false" ht="13.5" hidden="false" customHeight="false" outlineLevel="0" collapsed="false">
      <c r="A1566" s="1" t="n">
        <v>1</v>
      </c>
      <c r="C1566" s="2" t="n">
        <v>36784</v>
      </c>
      <c r="D1566" s="2" t="s">
        <v>651</v>
      </c>
      <c r="E1566" s="4" t="s">
        <v>177</v>
      </c>
      <c r="H1566" s="6" t="n">
        <v>-160</v>
      </c>
      <c r="J1566" s="22" t="n">
        <f aca="false">SUM(H1566:I1566)+J1565</f>
        <v>3212.98</v>
      </c>
    </row>
    <row r="1567" customFormat="false" ht="13.5" hidden="false" customHeight="false" outlineLevel="0" collapsed="false">
      <c r="A1567" s="1" t="n">
        <v>1</v>
      </c>
      <c r="C1567" s="2" t="n">
        <v>36784</v>
      </c>
      <c r="D1567" s="2" t="s">
        <v>651</v>
      </c>
      <c r="E1567" s="4" t="s">
        <v>246</v>
      </c>
      <c r="H1567" s="6" t="n">
        <v>-100</v>
      </c>
      <c r="J1567" s="22" t="n">
        <f aca="false">SUM(H1567:I1567)+J1566</f>
        <v>3112.98</v>
      </c>
    </row>
    <row r="1568" customFormat="false" ht="13.5" hidden="false" customHeight="false" outlineLevel="0" collapsed="false">
      <c r="A1568" s="1" t="n">
        <v>1</v>
      </c>
      <c r="C1568" s="2" t="n">
        <v>36784</v>
      </c>
      <c r="D1568" s="2" t="s">
        <v>651</v>
      </c>
      <c r="E1568" s="4" t="s">
        <v>16</v>
      </c>
      <c r="H1568" s="6" t="n">
        <v>-100</v>
      </c>
      <c r="J1568" s="22" t="n">
        <f aca="false">SUM(H1568:I1568)+J1567</f>
        <v>3012.98</v>
      </c>
    </row>
    <row r="1569" customFormat="false" ht="13.5" hidden="false" customHeight="false" outlineLevel="0" collapsed="false">
      <c r="A1569" s="1" t="n">
        <v>1</v>
      </c>
      <c r="C1569" s="2" t="n">
        <v>36784</v>
      </c>
      <c r="D1569" s="2" t="s">
        <v>651</v>
      </c>
      <c r="E1569" s="4" t="s">
        <v>480</v>
      </c>
      <c r="H1569" s="6" t="n">
        <v>-59.93</v>
      </c>
      <c r="J1569" s="22" t="n">
        <f aca="false">SUM(H1569:I1569)+J1568</f>
        <v>2953.05</v>
      </c>
    </row>
    <row r="1570" customFormat="false" ht="13.5" hidden="false" customHeight="false" outlineLevel="0" collapsed="false">
      <c r="A1570" s="1" t="n">
        <v>1</v>
      </c>
      <c r="C1570" s="2" t="n">
        <v>36784</v>
      </c>
      <c r="D1570" s="2" t="s">
        <v>651</v>
      </c>
      <c r="E1570" s="4" t="s">
        <v>17</v>
      </c>
      <c r="H1570" s="6" t="n">
        <v>-52</v>
      </c>
      <c r="J1570" s="22" t="n">
        <f aca="false">SUM(H1570:I1570)+J1569</f>
        <v>2901.05</v>
      </c>
    </row>
    <row r="1571" customFormat="false" ht="13.5" hidden="false" customHeight="false" outlineLevel="0" collapsed="false">
      <c r="A1571" s="1" t="n">
        <v>1</v>
      </c>
      <c r="C1571" s="2" t="n">
        <v>36784</v>
      </c>
      <c r="D1571" s="2" t="s">
        <v>651</v>
      </c>
      <c r="E1571" s="4" t="s">
        <v>248</v>
      </c>
      <c r="H1571" s="6" t="n">
        <v>-12.72</v>
      </c>
      <c r="J1571" s="22" t="n">
        <f aca="false">SUM(H1571:I1571)+J1570</f>
        <v>2888.33</v>
      </c>
    </row>
    <row r="1572" customFormat="false" ht="13.5" hidden="false" customHeight="false" outlineLevel="0" collapsed="false">
      <c r="A1572" s="1" t="n">
        <v>1</v>
      </c>
      <c r="C1572" s="2" t="n">
        <v>36784</v>
      </c>
      <c r="E1572" s="4" t="s">
        <v>652</v>
      </c>
      <c r="I1572" s="6" t="n">
        <v>3.76</v>
      </c>
      <c r="J1572" s="22" t="n">
        <f aca="false">SUM(H1572:I1572)+J1571</f>
        <v>2892.09</v>
      </c>
    </row>
    <row r="1573" customFormat="false" ht="13.5" hidden="false" customHeight="false" outlineLevel="0" collapsed="false">
      <c r="A1573" s="1" t="n">
        <v>1</v>
      </c>
      <c r="C1573" s="2" t="n">
        <v>36784</v>
      </c>
      <c r="E1573" s="4" t="s">
        <v>143</v>
      </c>
      <c r="I1573" s="6" t="n">
        <v>3077.13</v>
      </c>
      <c r="J1573" s="22" t="n">
        <f aca="false">SUM(H1573:I1573)+J1572</f>
        <v>5969.22</v>
      </c>
    </row>
    <row r="1574" customFormat="false" ht="13.5" hidden="false" customHeight="false" outlineLevel="0" collapsed="false">
      <c r="A1574" s="1" t="n">
        <v>1</v>
      </c>
      <c r="C1574" s="2" t="n">
        <v>36787</v>
      </c>
      <c r="D1574" s="3" t="n">
        <v>2024</v>
      </c>
      <c r="E1574" s="4" t="s">
        <v>47</v>
      </c>
      <c r="H1574" s="6" t="n">
        <v>-50</v>
      </c>
      <c r="J1574" s="22" t="n">
        <f aca="false">SUM(H1574:I1574)+J1573</f>
        <v>5919.22</v>
      </c>
    </row>
    <row r="1575" customFormat="false" ht="13.5" hidden="false" customHeight="false" outlineLevel="0" collapsed="false">
      <c r="A1575" s="1" t="n">
        <v>1</v>
      </c>
      <c r="C1575" s="2" t="n">
        <v>36787</v>
      </c>
      <c r="E1575" s="4" t="s">
        <v>0</v>
      </c>
      <c r="H1575" s="6" t="n">
        <v>-69.04</v>
      </c>
      <c r="J1575" s="22" t="n">
        <f aca="false">SUM(H1575:I1575)+J1574</f>
        <v>5850.18</v>
      </c>
    </row>
    <row r="1576" customFormat="false" ht="13.5" hidden="false" customHeight="false" outlineLevel="0" collapsed="false">
      <c r="A1576" s="1" t="n">
        <v>1</v>
      </c>
      <c r="C1576" s="2" t="n">
        <v>36788</v>
      </c>
      <c r="D1576" s="3" t="n">
        <v>2025</v>
      </c>
      <c r="E1576" s="4" t="s">
        <v>181</v>
      </c>
      <c r="H1576" s="6" t="n">
        <v>-500</v>
      </c>
      <c r="J1576" s="22" t="n">
        <f aca="false">SUM(H1576:I1576)+J1575</f>
        <v>5350.18</v>
      </c>
    </row>
    <row r="1577" customFormat="false" ht="13.5" hidden="false" customHeight="false" outlineLevel="0" collapsed="false">
      <c r="A1577" s="1" t="n">
        <v>1</v>
      </c>
      <c r="C1577" s="2" t="n">
        <v>36788</v>
      </c>
      <c r="D1577" s="3" t="n">
        <v>2026</v>
      </c>
      <c r="E1577" s="4" t="s">
        <v>14</v>
      </c>
      <c r="H1577" s="6" t="n">
        <v>-56.56</v>
      </c>
      <c r="J1577" s="22" t="n">
        <f aca="false">SUM(H1577:I1577)+J1576</f>
        <v>5293.62</v>
      </c>
    </row>
    <row r="1578" customFormat="false" ht="13.5" hidden="false" customHeight="false" outlineLevel="0" collapsed="false">
      <c r="A1578" s="1" t="n">
        <v>1</v>
      </c>
      <c r="C1578" s="2" t="n">
        <v>36788</v>
      </c>
      <c r="D1578" s="3" t="n">
        <v>2027</v>
      </c>
      <c r="E1578" s="4" t="s">
        <v>81</v>
      </c>
      <c r="H1578" s="6" t="n">
        <v>-270</v>
      </c>
      <c r="J1578" s="22" t="n">
        <f aca="false">SUM(H1578:I1578)+J1577</f>
        <v>5023.62</v>
      </c>
    </row>
    <row r="1579" customFormat="false" ht="13.5" hidden="false" customHeight="false" outlineLevel="0" collapsed="false">
      <c r="A1579" s="1" t="n">
        <v>1</v>
      </c>
      <c r="C1579" s="2" t="n">
        <v>36788</v>
      </c>
      <c r="E1579" s="4" t="s">
        <v>0</v>
      </c>
      <c r="G1579" s="5" t="n">
        <v>-50</v>
      </c>
      <c r="H1579" s="6" t="n">
        <v>-106.9</v>
      </c>
      <c r="J1579" s="22" t="n">
        <f aca="false">SUM(H1579:I1579)+J1578</f>
        <v>4916.72</v>
      </c>
    </row>
    <row r="1580" customFormat="false" ht="13.5" hidden="false" customHeight="false" outlineLevel="0" collapsed="false">
      <c r="A1580" s="1" t="n">
        <v>1</v>
      </c>
      <c r="C1580" s="2" t="n">
        <v>36788</v>
      </c>
      <c r="E1580" s="4" t="s">
        <v>0</v>
      </c>
      <c r="G1580" s="5" t="s">
        <v>653</v>
      </c>
      <c r="H1580" s="6" t="n">
        <v>-35.17</v>
      </c>
      <c r="J1580" s="22" t="n">
        <f aca="false">SUM(H1580:I1580)+J1579</f>
        <v>4881.55</v>
      </c>
    </row>
    <row r="1581" customFormat="false" ht="13.5" hidden="false" customHeight="false" outlineLevel="0" collapsed="false">
      <c r="A1581" s="1" t="n">
        <v>1</v>
      </c>
      <c r="C1581" s="2" t="n">
        <v>36792</v>
      </c>
      <c r="E1581" s="4" t="s">
        <v>78</v>
      </c>
      <c r="H1581" s="6" t="n">
        <v>-102.5</v>
      </c>
      <c r="J1581" s="22" t="n">
        <f aca="false">SUM(H1581:I1581)+J1580</f>
        <v>4779.05</v>
      </c>
    </row>
    <row r="1582" customFormat="false" ht="13.5" hidden="false" customHeight="false" outlineLevel="0" collapsed="false">
      <c r="A1582" s="1" t="n">
        <v>1</v>
      </c>
      <c r="C1582" s="2" t="n">
        <v>36792</v>
      </c>
      <c r="E1582" s="4" t="s">
        <v>593</v>
      </c>
      <c r="H1582" s="6" t="n">
        <v>-8.65</v>
      </c>
      <c r="J1582" s="22" t="n">
        <f aca="false">SUM(H1582:I1582)+J1581</f>
        <v>4770.4</v>
      </c>
    </row>
    <row r="1583" customFormat="false" ht="13.5" hidden="false" customHeight="false" outlineLevel="0" collapsed="false">
      <c r="A1583" s="1" t="n">
        <v>1</v>
      </c>
      <c r="C1583" s="2" t="n">
        <v>36792</v>
      </c>
      <c r="E1583" s="4" t="s">
        <v>391</v>
      </c>
      <c r="H1583" s="6" t="n">
        <v>-1.25</v>
      </c>
      <c r="J1583" s="22" t="n">
        <f aca="false">SUM(H1583:I1583)+J1582</f>
        <v>4769.15</v>
      </c>
    </row>
    <row r="1584" customFormat="false" ht="13.5" hidden="false" customHeight="false" outlineLevel="0" collapsed="false">
      <c r="A1584" s="1" t="n">
        <v>1</v>
      </c>
      <c r="C1584" s="2" t="n">
        <v>36794</v>
      </c>
      <c r="D1584" s="3" t="n">
        <v>2028</v>
      </c>
      <c r="E1584" s="4" t="s">
        <v>576</v>
      </c>
      <c r="H1584" s="6" t="n">
        <v>-240.48</v>
      </c>
      <c r="J1584" s="22" t="n">
        <f aca="false">SUM(H1584:I1584)+J1583</f>
        <v>4528.67</v>
      </c>
    </row>
    <row r="1585" customFormat="false" ht="13.5" hidden="false" customHeight="false" outlineLevel="0" collapsed="false">
      <c r="A1585" s="1" t="n">
        <v>1</v>
      </c>
      <c r="C1585" s="2" t="n">
        <v>36795</v>
      </c>
      <c r="D1585" s="3" t="n">
        <v>2029</v>
      </c>
      <c r="E1585" s="4" t="s">
        <v>654</v>
      </c>
      <c r="H1585" s="6" t="n">
        <v>-547.53</v>
      </c>
      <c r="J1585" s="22" t="n">
        <f aca="false">SUM(H1585:I1585)+J1584</f>
        <v>3981.14</v>
      </c>
    </row>
    <row r="1586" customFormat="false" ht="13.5" hidden="false" customHeight="false" outlineLevel="0" collapsed="false">
      <c r="A1586" s="1" t="n">
        <v>1</v>
      </c>
      <c r="C1586" s="2" t="n">
        <v>36795</v>
      </c>
      <c r="D1586" s="3" t="n">
        <v>2030</v>
      </c>
      <c r="E1586" s="4" t="s">
        <v>405</v>
      </c>
      <c r="H1586" s="6" t="n">
        <v>-43.39</v>
      </c>
      <c r="J1586" s="22" t="n">
        <f aca="false">SUM(H1586:I1586)+J1585</f>
        <v>3937.75</v>
      </c>
    </row>
    <row r="1587" customFormat="false" ht="13.5" hidden="false" customHeight="false" outlineLevel="0" collapsed="false">
      <c r="A1587" s="1" t="n">
        <v>1</v>
      </c>
      <c r="C1587" s="2" t="n">
        <v>36795</v>
      </c>
      <c r="E1587" s="4" t="s">
        <v>655</v>
      </c>
      <c r="H1587" s="6" t="n">
        <v>-169.72</v>
      </c>
      <c r="J1587" s="22" t="n">
        <f aca="false">SUM(H1587:I1587)+J1586</f>
        <v>3768.03</v>
      </c>
    </row>
    <row r="1588" customFormat="false" ht="13.5" hidden="false" customHeight="false" outlineLevel="0" collapsed="false">
      <c r="A1588" s="1" t="n">
        <v>1</v>
      </c>
      <c r="C1588" s="2" t="n">
        <v>36797</v>
      </c>
      <c r="E1588" s="4" t="s">
        <v>64</v>
      </c>
      <c r="H1588" s="6" t="n">
        <v>-10.71</v>
      </c>
      <c r="J1588" s="22" t="n">
        <f aca="false">SUM(H1588:I1588)+J1587</f>
        <v>3757.32</v>
      </c>
    </row>
    <row r="1589" customFormat="false" ht="13.5" hidden="false" customHeight="false" outlineLevel="0" collapsed="false">
      <c r="A1589" s="1" t="n">
        <v>1</v>
      </c>
      <c r="C1589" s="2" t="n">
        <v>36797</v>
      </c>
      <c r="E1589" s="4" t="s">
        <v>656</v>
      </c>
      <c r="H1589" s="6" t="n">
        <v>-8.08</v>
      </c>
      <c r="J1589" s="22" t="n">
        <f aca="false">SUM(H1589:I1589)+J1588</f>
        <v>3749.24</v>
      </c>
    </row>
    <row r="1590" customFormat="false" ht="13.5" hidden="false" customHeight="false" outlineLevel="0" collapsed="false">
      <c r="A1590" s="1" t="n">
        <v>1</v>
      </c>
      <c r="C1590" s="2" t="n">
        <v>36798</v>
      </c>
      <c r="D1590" s="3" t="n">
        <v>2031</v>
      </c>
      <c r="E1590" s="4" t="s">
        <v>221</v>
      </c>
      <c r="H1590" s="6" t="n">
        <v>-336.41</v>
      </c>
      <c r="J1590" s="22" t="n">
        <f aca="false">SUM(H1590:I1590)+J1589</f>
        <v>3412.83</v>
      </c>
    </row>
    <row r="1591" customFormat="false" ht="13.5" hidden="false" customHeight="false" outlineLevel="0" collapsed="false">
      <c r="A1591" s="1" t="n">
        <v>1</v>
      </c>
      <c r="C1591" s="2" t="n">
        <v>36798</v>
      </c>
      <c r="D1591" s="3" t="n">
        <v>2032</v>
      </c>
      <c r="E1591" s="4" t="s">
        <v>160</v>
      </c>
      <c r="H1591" s="6" t="n">
        <v>-41.92</v>
      </c>
      <c r="J1591" s="22" t="n">
        <f aca="false">SUM(H1591:I1591)+J1590</f>
        <v>3370.91</v>
      </c>
    </row>
    <row r="1592" customFormat="false" ht="13.5" hidden="false" customHeight="false" outlineLevel="0" collapsed="false">
      <c r="A1592" s="1" t="n">
        <v>1</v>
      </c>
      <c r="C1592" s="2" t="n">
        <v>36798</v>
      </c>
      <c r="D1592" s="3" t="n">
        <v>2033</v>
      </c>
      <c r="E1592" s="4" t="s">
        <v>293</v>
      </c>
      <c r="H1592" s="6" t="n">
        <v>-7.92</v>
      </c>
      <c r="J1592" s="22" t="n">
        <f aca="false">SUM(H1592:I1592)+J1591</f>
        <v>3362.99</v>
      </c>
    </row>
    <row r="1593" customFormat="false" ht="13.5" hidden="false" customHeight="false" outlineLevel="0" collapsed="false">
      <c r="A1593" s="1" t="n">
        <v>1</v>
      </c>
      <c r="C1593" s="2" t="n">
        <v>36798</v>
      </c>
      <c r="E1593" s="4" t="s">
        <v>64</v>
      </c>
      <c r="G1593" s="5" t="n">
        <v>-20</v>
      </c>
      <c r="H1593" s="6" t="n">
        <v>-80.93</v>
      </c>
      <c r="J1593" s="22" t="n">
        <f aca="false">SUM(H1593:I1593)+J1592</f>
        <v>3282.06</v>
      </c>
    </row>
    <row r="1594" customFormat="false" ht="13.5" hidden="false" customHeight="false" outlineLevel="0" collapsed="false">
      <c r="A1594" s="1" t="n">
        <v>1</v>
      </c>
      <c r="C1594" s="2" t="n">
        <v>36798</v>
      </c>
      <c r="E1594" s="4" t="s">
        <v>657</v>
      </c>
      <c r="H1594" s="6" t="n">
        <v>-15.04</v>
      </c>
      <c r="J1594" s="22" t="n">
        <f aca="false">SUM(H1594:I1594)+J1593</f>
        <v>3267.02</v>
      </c>
    </row>
    <row r="1595" customFormat="false" ht="13.5" hidden="false" customHeight="false" outlineLevel="0" collapsed="false">
      <c r="A1595" s="1" t="n">
        <v>1</v>
      </c>
      <c r="C1595" s="2" t="n">
        <v>36799</v>
      </c>
      <c r="D1595" s="3" t="n">
        <v>2034</v>
      </c>
      <c r="E1595" s="4" t="s">
        <v>128</v>
      </c>
      <c r="H1595" s="6" t="n">
        <v>-100</v>
      </c>
      <c r="J1595" s="22" t="n">
        <f aca="false">SUM(H1595:I1595)+J1594</f>
        <v>3167.02</v>
      </c>
    </row>
    <row r="1596" customFormat="false" ht="13.5" hidden="false" customHeight="false" outlineLevel="0" collapsed="false">
      <c r="A1596" s="1" t="n">
        <v>1</v>
      </c>
      <c r="C1596" s="2" t="n">
        <v>36799</v>
      </c>
      <c r="E1596" s="4" t="s">
        <v>656</v>
      </c>
      <c r="G1596" s="5" t="n">
        <v>-40</v>
      </c>
      <c r="H1596" s="6" t="n">
        <v>-136.25</v>
      </c>
      <c r="J1596" s="22" t="n">
        <f aca="false">SUM(H1596:I1596)+J1595</f>
        <v>3030.77</v>
      </c>
    </row>
    <row r="1597" customFormat="false" ht="13.5" hidden="false" customHeight="false" outlineLevel="0" collapsed="false">
      <c r="A1597" s="1" t="n">
        <v>1</v>
      </c>
      <c r="C1597" s="2" t="n">
        <v>36800</v>
      </c>
      <c r="D1597" s="3" t="n">
        <v>2035</v>
      </c>
      <c r="E1597" s="4" t="s">
        <v>265</v>
      </c>
      <c r="H1597" s="6" t="n">
        <v>-600</v>
      </c>
      <c r="J1597" s="22" t="n">
        <f aca="false">SUM(H1597:I1597)+J1596</f>
        <v>2430.77</v>
      </c>
    </row>
    <row r="1598" customFormat="false" ht="13.5" hidden="false" customHeight="false" outlineLevel="0" collapsed="false">
      <c r="A1598" s="1" t="n">
        <v>1</v>
      </c>
      <c r="C1598" s="2" t="n">
        <v>36800</v>
      </c>
      <c r="D1598" s="2" t="s">
        <v>325</v>
      </c>
      <c r="E1598" s="4" t="s">
        <v>17</v>
      </c>
      <c r="H1598" s="6" t="n">
        <v>-52</v>
      </c>
      <c r="J1598" s="22" t="n">
        <f aca="false">SUM(H1598:I1598)+J1597</f>
        <v>2378.77</v>
      </c>
    </row>
    <row r="1599" customFormat="false" ht="13.5" hidden="false" customHeight="false" outlineLevel="0" collapsed="false">
      <c r="A1599" s="1" t="n">
        <v>1</v>
      </c>
      <c r="C1599" s="2" t="n">
        <v>36801</v>
      </c>
      <c r="E1599" s="4" t="s">
        <v>0</v>
      </c>
      <c r="F1599" s="4" t="s">
        <v>658</v>
      </c>
      <c r="H1599" s="6" t="n">
        <v>-27.93</v>
      </c>
      <c r="J1599" s="22" t="n">
        <f aca="false">SUM(H1599:I1599)+J1598</f>
        <v>2350.84</v>
      </c>
    </row>
    <row r="1600" customFormat="false" ht="13.5" hidden="false" customHeight="false" outlineLevel="0" collapsed="false">
      <c r="A1600" s="1" t="n">
        <v>1</v>
      </c>
      <c r="C1600" s="2" t="n">
        <v>36801</v>
      </c>
      <c r="E1600" s="4" t="s">
        <v>36</v>
      </c>
      <c r="I1600" s="6" t="n">
        <v>3377.13</v>
      </c>
      <c r="J1600" s="22" t="n">
        <f aca="false">SUM(H1600:I1600)+J1599</f>
        <v>5727.97000000001</v>
      </c>
    </row>
    <row r="1601" customFormat="false" ht="13.5" hidden="false" customHeight="false" outlineLevel="0" collapsed="false">
      <c r="A1601" s="1" t="n">
        <v>1</v>
      </c>
      <c r="C1601" s="2" t="n">
        <v>36802</v>
      </c>
      <c r="D1601" s="3" t="n">
        <v>2037</v>
      </c>
      <c r="E1601" s="4" t="s">
        <v>507</v>
      </c>
      <c r="F1601" s="4" t="s">
        <v>659</v>
      </c>
      <c r="H1601" s="6" t="n">
        <v>-23</v>
      </c>
      <c r="J1601" s="22" t="n">
        <f aca="false">SUM(H1601:I1601)+J1600</f>
        <v>5704.97000000001</v>
      </c>
    </row>
    <row r="1602" customFormat="false" ht="13.5" hidden="false" customHeight="false" outlineLevel="0" collapsed="false">
      <c r="A1602" s="1" t="n">
        <v>1</v>
      </c>
      <c r="C1602" s="2" t="n">
        <v>36802</v>
      </c>
      <c r="E1602" s="4" t="s">
        <v>326</v>
      </c>
      <c r="F1602" s="4" t="s">
        <v>27</v>
      </c>
      <c r="H1602" s="6" t="n">
        <v>-24.97</v>
      </c>
      <c r="J1602" s="22" t="n">
        <f aca="false">SUM(H1602:I1602)+J1601</f>
        <v>5680.00000000001</v>
      </c>
    </row>
    <row r="1603" customFormat="false" ht="13.5" hidden="false" customHeight="false" outlineLevel="0" collapsed="false">
      <c r="A1603" s="1" t="n">
        <v>1</v>
      </c>
      <c r="C1603" s="2" t="n">
        <v>36803</v>
      </c>
      <c r="E1603" s="4" t="s">
        <v>106</v>
      </c>
      <c r="F1603" s="4" t="s">
        <v>78</v>
      </c>
      <c r="H1603" s="6" t="n">
        <v>-40</v>
      </c>
      <c r="J1603" s="22" t="n">
        <f aca="false">SUM(H1603:I1603)+J1602</f>
        <v>5640.00000000001</v>
      </c>
    </row>
    <row r="1604" customFormat="false" ht="13.5" hidden="false" customHeight="false" outlineLevel="0" collapsed="false">
      <c r="A1604" s="1" t="n">
        <v>1</v>
      </c>
      <c r="C1604" s="2" t="n">
        <v>36804</v>
      </c>
      <c r="D1604" s="3" t="n">
        <v>2036</v>
      </c>
      <c r="E1604" s="4" t="s">
        <v>660</v>
      </c>
      <c r="H1604" s="6" t="n">
        <v>-20</v>
      </c>
      <c r="J1604" s="22" t="n">
        <f aca="false">SUM(H1604:I1604)+J1603</f>
        <v>5620.00000000001</v>
      </c>
    </row>
    <row r="1605" customFormat="false" ht="13.5" hidden="false" customHeight="false" outlineLevel="0" collapsed="false">
      <c r="A1605" s="1" t="n">
        <v>1</v>
      </c>
      <c r="C1605" s="2" t="n">
        <v>36804</v>
      </c>
      <c r="E1605" s="4" t="s">
        <v>0</v>
      </c>
      <c r="F1605" s="4" t="s">
        <v>658</v>
      </c>
      <c r="H1605" s="6" t="n">
        <v>-31.08</v>
      </c>
      <c r="J1605" s="22" t="n">
        <f aca="false">SUM(H1605:I1605)+J1604</f>
        <v>5588.92000000001</v>
      </c>
    </row>
    <row r="1606" customFormat="false" ht="13.5" hidden="false" customHeight="false" outlineLevel="0" collapsed="false">
      <c r="A1606" s="1" t="n">
        <v>1</v>
      </c>
      <c r="C1606" s="2" t="n">
        <v>36804</v>
      </c>
      <c r="E1606" s="4" t="s">
        <v>613</v>
      </c>
      <c r="H1606" s="6" t="n">
        <v>-5</v>
      </c>
      <c r="J1606" s="22" t="n">
        <f aca="false">SUM(H1606:I1606)+J1605</f>
        <v>5583.92000000001</v>
      </c>
    </row>
    <row r="1607" customFormat="false" ht="13.5" hidden="false" customHeight="false" outlineLevel="0" collapsed="false">
      <c r="A1607" s="1" t="n">
        <v>1</v>
      </c>
      <c r="C1607" s="2" t="n">
        <v>36805</v>
      </c>
      <c r="E1607" s="4" t="s">
        <v>616</v>
      </c>
      <c r="H1607" s="6" t="n">
        <v>-33.18</v>
      </c>
      <c r="J1607" s="22" t="n">
        <f aca="false">SUM(H1607:I1607)+J1606</f>
        <v>5550.74</v>
      </c>
    </row>
    <row r="1608" customFormat="false" ht="13.5" hidden="false" customHeight="false" outlineLevel="0" collapsed="false">
      <c r="A1608" s="1" t="n">
        <v>1</v>
      </c>
      <c r="C1608" s="2" t="n">
        <v>36807</v>
      </c>
      <c r="D1608" s="3" t="n">
        <v>2038</v>
      </c>
      <c r="E1608" s="4" t="s">
        <v>47</v>
      </c>
      <c r="F1608" s="4" t="s">
        <v>661</v>
      </c>
      <c r="H1608" s="6" t="n">
        <v>-35</v>
      </c>
      <c r="J1608" s="22" t="n">
        <f aca="false">SUM(H1608:I1608)+J1607</f>
        <v>5515.74</v>
      </c>
    </row>
    <row r="1609" customFormat="false" ht="13.5" hidden="false" customHeight="false" outlineLevel="0" collapsed="false">
      <c r="A1609" s="1" t="n">
        <v>1</v>
      </c>
      <c r="C1609" s="2" t="n">
        <v>36807</v>
      </c>
      <c r="E1609" s="4" t="s">
        <v>0</v>
      </c>
      <c r="F1609" s="4" t="s">
        <v>658</v>
      </c>
      <c r="H1609" s="6" t="n">
        <v>-97.16</v>
      </c>
      <c r="J1609" s="22" t="n">
        <f aca="false">SUM(H1609:I1609)+J1608</f>
        <v>5418.58</v>
      </c>
    </row>
    <row r="1610" customFormat="false" ht="13.5" hidden="false" customHeight="false" outlineLevel="0" collapsed="false">
      <c r="A1610" s="1" t="n">
        <v>1</v>
      </c>
      <c r="C1610" s="2" t="n">
        <v>36807</v>
      </c>
      <c r="E1610" s="4" t="s">
        <v>0</v>
      </c>
      <c r="F1610" s="4" t="s">
        <v>658</v>
      </c>
      <c r="G1610" s="5" t="n">
        <v>-30</v>
      </c>
      <c r="H1610" s="6" t="n">
        <v>-34.39</v>
      </c>
      <c r="J1610" s="22" t="n">
        <f aca="false">SUM(H1610:I1610)+J1609</f>
        <v>5384.19</v>
      </c>
    </row>
    <row r="1611" customFormat="false" ht="13.5" hidden="false" customHeight="false" outlineLevel="0" collapsed="false">
      <c r="A1611" s="1" t="n">
        <v>1</v>
      </c>
      <c r="C1611" s="2" t="n">
        <v>36809</v>
      </c>
      <c r="E1611" s="4" t="s">
        <v>274</v>
      </c>
      <c r="F1611" s="4" t="s">
        <v>662</v>
      </c>
      <c r="H1611" s="6" t="n">
        <v>-170.97</v>
      </c>
      <c r="J1611" s="22" t="n">
        <f aca="false">SUM(H1611:I1611)+J1610</f>
        <v>5213.22</v>
      </c>
    </row>
    <row r="1612" customFormat="false" ht="13.5" hidden="false" customHeight="false" outlineLevel="0" collapsed="false">
      <c r="A1612" s="1" t="n">
        <v>1</v>
      </c>
      <c r="C1612" s="2" t="n">
        <v>36809</v>
      </c>
      <c r="E1612" s="4" t="s">
        <v>201</v>
      </c>
      <c r="F1612" s="4" t="s">
        <v>659</v>
      </c>
      <c r="H1612" s="6" t="n">
        <v>-59.7</v>
      </c>
      <c r="J1612" s="22" t="n">
        <f aca="false">SUM(H1612:I1612)+J1611</f>
        <v>5153.52</v>
      </c>
    </row>
    <row r="1613" customFormat="false" ht="13.5" hidden="false" customHeight="false" outlineLevel="0" collapsed="false">
      <c r="A1613" s="1" t="n">
        <v>1</v>
      </c>
      <c r="C1613" s="2" t="n">
        <v>36809</v>
      </c>
      <c r="E1613" s="4" t="s">
        <v>0</v>
      </c>
      <c r="F1613" s="4" t="s">
        <v>658</v>
      </c>
      <c r="H1613" s="6" t="n">
        <v>-32.11</v>
      </c>
      <c r="J1613" s="22" t="n">
        <f aca="false">SUM(H1613:I1613)+J1612</f>
        <v>5121.41</v>
      </c>
    </row>
    <row r="1614" customFormat="false" ht="13.5" hidden="false" customHeight="false" outlineLevel="0" collapsed="false">
      <c r="A1614" s="1" t="n">
        <v>1</v>
      </c>
      <c r="C1614" s="2" t="n">
        <v>36809</v>
      </c>
      <c r="E1614" s="4" t="s">
        <v>0</v>
      </c>
      <c r="F1614" s="4" t="s">
        <v>658</v>
      </c>
      <c r="H1614" s="6" t="n">
        <v>-16</v>
      </c>
      <c r="J1614" s="22" t="n">
        <f aca="false">SUM(H1614:I1614)+J1613</f>
        <v>5105.41</v>
      </c>
    </row>
    <row r="1615" customFormat="false" ht="13.5" hidden="false" customHeight="false" outlineLevel="0" collapsed="false">
      <c r="A1615" s="1" t="n">
        <v>1</v>
      </c>
      <c r="C1615" s="2" t="n">
        <v>36811</v>
      </c>
      <c r="D1615" s="3" t="n">
        <v>2039</v>
      </c>
      <c r="E1615" s="4" t="s">
        <v>356</v>
      </c>
      <c r="F1615" s="4" t="s">
        <v>663</v>
      </c>
      <c r="H1615" s="6" t="n">
        <v>-80</v>
      </c>
      <c r="J1615" s="22" t="n">
        <f aca="false">SUM(H1615:I1615)+J1614</f>
        <v>5025.41</v>
      </c>
    </row>
    <row r="1616" customFormat="false" ht="13.5" hidden="false" customHeight="false" outlineLevel="0" collapsed="false">
      <c r="A1616" s="1" t="n">
        <v>1</v>
      </c>
      <c r="C1616" s="2" t="n">
        <v>36811</v>
      </c>
      <c r="D1616" s="3" t="n">
        <v>2040</v>
      </c>
      <c r="E1616" s="4" t="s">
        <v>664</v>
      </c>
      <c r="F1616" s="4" t="s">
        <v>665</v>
      </c>
      <c r="H1616" s="6" t="n">
        <v>-50</v>
      </c>
      <c r="J1616" s="22" t="n">
        <f aca="false">SUM(H1616:I1616)+J1615</f>
        <v>4975.41</v>
      </c>
    </row>
    <row r="1617" customFormat="false" ht="13.5" hidden="false" customHeight="false" outlineLevel="0" collapsed="false">
      <c r="A1617" s="1" t="n">
        <v>1</v>
      </c>
      <c r="C1617" s="2" t="n">
        <v>36811</v>
      </c>
      <c r="E1617" s="4" t="s">
        <v>666</v>
      </c>
      <c r="H1617" s="6" t="n">
        <v>-43.74</v>
      </c>
      <c r="J1617" s="22" t="n">
        <f aca="false">SUM(H1617:I1617)+J1616</f>
        <v>4931.67000000001</v>
      </c>
    </row>
    <row r="1618" customFormat="false" ht="13.5" hidden="false" customHeight="false" outlineLevel="0" collapsed="false">
      <c r="A1618" s="1" t="n">
        <v>1</v>
      </c>
      <c r="C1618" s="2" t="n">
        <v>36812</v>
      </c>
      <c r="E1618" s="4" t="s">
        <v>167</v>
      </c>
      <c r="H1618" s="6" t="n">
        <v>-90.69</v>
      </c>
      <c r="J1618" s="22" t="n">
        <f aca="false">SUM(H1618:I1618)+J1617</f>
        <v>4840.98000000001</v>
      </c>
    </row>
    <row r="1619" customFormat="false" ht="13.5" hidden="false" customHeight="false" outlineLevel="0" collapsed="false">
      <c r="A1619" s="1" t="n">
        <v>1</v>
      </c>
      <c r="C1619" s="2" t="n">
        <v>36814</v>
      </c>
      <c r="D1619" s="2" t="s">
        <v>333</v>
      </c>
      <c r="E1619" s="4" t="s">
        <v>85</v>
      </c>
      <c r="H1619" s="6" t="n">
        <v>-584.27</v>
      </c>
      <c r="J1619" s="22" t="n">
        <f aca="false">SUM(H1619:I1619)+J1618</f>
        <v>4256.71000000001</v>
      </c>
    </row>
    <row r="1620" customFormat="false" ht="13.5" hidden="false" customHeight="false" outlineLevel="0" collapsed="false">
      <c r="A1620" s="1" t="n">
        <v>1</v>
      </c>
      <c r="C1620" s="2" t="n">
        <v>36814</v>
      </c>
      <c r="D1620" s="2" t="s">
        <v>333</v>
      </c>
      <c r="E1620" s="4" t="s">
        <v>596</v>
      </c>
      <c r="H1620" s="6" t="n">
        <v>-250</v>
      </c>
      <c r="J1620" s="22" t="n">
        <f aca="false">SUM(H1620:I1620)+J1619</f>
        <v>4006.71</v>
      </c>
    </row>
    <row r="1621" customFormat="false" ht="13.5" hidden="false" customHeight="false" outlineLevel="0" collapsed="false">
      <c r="A1621" s="1" t="n">
        <v>1</v>
      </c>
      <c r="C1621" s="2" t="n">
        <v>36814</v>
      </c>
      <c r="D1621" s="2" t="s">
        <v>333</v>
      </c>
      <c r="E1621" s="4" t="s">
        <v>177</v>
      </c>
      <c r="H1621" s="6" t="n">
        <v>-160</v>
      </c>
      <c r="J1621" s="22" t="n">
        <f aca="false">SUM(H1621:I1621)+J1620</f>
        <v>3846.71</v>
      </c>
    </row>
    <row r="1622" customFormat="false" ht="13.5" hidden="false" customHeight="false" outlineLevel="0" collapsed="false">
      <c r="A1622" s="1" t="n">
        <v>1</v>
      </c>
      <c r="C1622" s="2" t="n">
        <v>36814</v>
      </c>
      <c r="D1622" s="2" t="s">
        <v>333</v>
      </c>
      <c r="E1622" s="4" t="s">
        <v>177</v>
      </c>
      <c r="H1622" s="6" t="n">
        <v>-160</v>
      </c>
      <c r="J1622" s="22" t="n">
        <f aca="false">SUM(H1622:I1622)+J1621</f>
        <v>3686.71</v>
      </c>
    </row>
    <row r="1623" customFormat="false" ht="13.5" hidden="false" customHeight="false" outlineLevel="0" collapsed="false">
      <c r="A1623" s="1" t="n">
        <v>1</v>
      </c>
      <c r="C1623" s="2" t="n">
        <v>36814</v>
      </c>
      <c r="D1623" s="2" t="s">
        <v>333</v>
      </c>
      <c r="E1623" s="4" t="s">
        <v>246</v>
      </c>
      <c r="H1623" s="6" t="n">
        <v>-100</v>
      </c>
      <c r="J1623" s="22" t="n">
        <f aca="false">SUM(H1623:I1623)+J1622</f>
        <v>3586.71</v>
      </c>
    </row>
    <row r="1624" customFormat="false" ht="13.5" hidden="false" customHeight="false" outlineLevel="0" collapsed="false">
      <c r="A1624" s="1" t="n">
        <v>1</v>
      </c>
      <c r="C1624" s="2" t="n">
        <v>36814</v>
      </c>
      <c r="D1624" s="2" t="s">
        <v>333</v>
      </c>
      <c r="E1624" s="4" t="s">
        <v>16</v>
      </c>
      <c r="H1624" s="6" t="n">
        <v>-100</v>
      </c>
      <c r="J1624" s="22" t="n">
        <f aca="false">SUM(H1624:I1624)+J1623</f>
        <v>3486.71</v>
      </c>
    </row>
    <row r="1625" customFormat="false" ht="13.5" hidden="false" customHeight="false" outlineLevel="0" collapsed="false">
      <c r="A1625" s="1" t="n">
        <v>1</v>
      </c>
      <c r="C1625" s="2" t="n">
        <v>36814</v>
      </c>
      <c r="D1625" s="2" t="s">
        <v>333</v>
      </c>
      <c r="E1625" s="4" t="s">
        <v>480</v>
      </c>
      <c r="H1625" s="6" t="n">
        <v>-59.93</v>
      </c>
      <c r="J1625" s="22" t="n">
        <f aca="false">SUM(H1625:I1625)+J1624</f>
        <v>3426.78</v>
      </c>
    </row>
    <row r="1626" customFormat="false" ht="13.5" hidden="false" customHeight="false" outlineLevel="0" collapsed="false">
      <c r="A1626" s="1" t="n">
        <v>1</v>
      </c>
      <c r="C1626" s="2" t="n">
        <v>36814</v>
      </c>
      <c r="D1626" s="2" t="s">
        <v>333</v>
      </c>
      <c r="E1626" s="4" t="s">
        <v>248</v>
      </c>
      <c r="H1626" s="6" t="n">
        <v>-12.72</v>
      </c>
      <c r="J1626" s="22" t="n">
        <f aca="false">SUM(H1626:I1626)+J1625</f>
        <v>3414.06000000001</v>
      </c>
    </row>
    <row r="1627" customFormat="false" ht="13.5" hidden="false" customHeight="false" outlineLevel="0" collapsed="false">
      <c r="A1627" s="1" t="n">
        <v>1</v>
      </c>
      <c r="C1627" s="2" t="n">
        <v>36814</v>
      </c>
      <c r="E1627" s="4" t="s">
        <v>606</v>
      </c>
      <c r="F1627" s="4" t="s">
        <v>667</v>
      </c>
      <c r="H1627" s="6" t="n">
        <v>-20.65</v>
      </c>
      <c r="J1627" s="22" t="n">
        <f aca="false">SUM(H1627:I1627)+J1626</f>
        <v>3393.41000000001</v>
      </c>
    </row>
    <row r="1628" customFormat="false" ht="13.5" hidden="false" customHeight="false" outlineLevel="0" collapsed="false">
      <c r="A1628" s="1" t="n">
        <v>1</v>
      </c>
      <c r="C1628" s="2" t="n">
        <v>36815</v>
      </c>
      <c r="D1628" s="3" t="n">
        <v>2201</v>
      </c>
      <c r="E1628" s="4" t="s">
        <v>668</v>
      </c>
      <c r="H1628" s="6" t="n">
        <v>-250</v>
      </c>
      <c r="J1628" s="22" t="n">
        <f aca="false">SUM(H1628:I1628)+J1627</f>
        <v>3143.41000000001</v>
      </c>
    </row>
    <row r="1629" customFormat="false" ht="13.5" hidden="false" customHeight="false" outlineLevel="0" collapsed="false">
      <c r="A1629" s="1" t="n">
        <v>1</v>
      </c>
      <c r="C1629" s="2" t="n">
        <v>36815</v>
      </c>
      <c r="E1629" s="4" t="s">
        <v>0</v>
      </c>
      <c r="H1629" s="6" t="n">
        <v>-120.54</v>
      </c>
      <c r="J1629" s="22" t="n">
        <f aca="false">SUM(H1629:I1629)+J1628</f>
        <v>3022.87000000001</v>
      </c>
    </row>
    <row r="1630" customFormat="false" ht="13.5" hidden="false" customHeight="false" outlineLevel="0" collapsed="false">
      <c r="A1630" s="1" t="n">
        <v>1</v>
      </c>
      <c r="C1630" s="2" t="n">
        <v>36815</v>
      </c>
      <c r="E1630" s="4" t="s">
        <v>669</v>
      </c>
      <c r="H1630" s="6" t="n">
        <v>-24.78</v>
      </c>
      <c r="J1630" s="22" t="n">
        <f aca="false">SUM(H1630:I1630)+J1629</f>
        <v>2998.09</v>
      </c>
    </row>
    <row r="1631" customFormat="false" ht="13.5" hidden="false" customHeight="false" outlineLevel="0" collapsed="false">
      <c r="A1631" s="1" t="n">
        <v>1</v>
      </c>
      <c r="C1631" s="2" t="n">
        <v>36815</v>
      </c>
      <c r="E1631" s="4" t="s">
        <v>40</v>
      </c>
      <c r="F1631" s="4" t="s">
        <v>659</v>
      </c>
      <c r="H1631" s="6" t="n">
        <v>-21.65</v>
      </c>
      <c r="J1631" s="22" t="n">
        <f aca="false">SUM(H1631:I1631)+J1630</f>
        <v>2976.44</v>
      </c>
    </row>
    <row r="1632" customFormat="false" ht="13.5" hidden="false" customHeight="false" outlineLevel="0" collapsed="false">
      <c r="A1632" s="1" t="n">
        <v>1</v>
      </c>
      <c r="C1632" s="2" t="n">
        <v>36815</v>
      </c>
      <c r="E1632" s="4" t="s">
        <v>670</v>
      </c>
      <c r="F1632" s="4" t="s">
        <v>665</v>
      </c>
      <c r="H1632" s="6" t="n">
        <v>-20</v>
      </c>
      <c r="J1632" s="22" t="n">
        <f aca="false">SUM(H1632:I1632)+J1631</f>
        <v>2956.44</v>
      </c>
    </row>
    <row r="1633" customFormat="false" ht="13.5" hidden="false" customHeight="false" outlineLevel="0" collapsed="false">
      <c r="A1633" s="1" t="n">
        <v>1</v>
      </c>
      <c r="C1633" s="2" t="n">
        <v>36816</v>
      </c>
      <c r="E1633" s="4" t="s">
        <v>89</v>
      </c>
      <c r="F1633" s="4" t="s">
        <v>27</v>
      </c>
      <c r="H1633" s="6" t="n">
        <v>-25.48</v>
      </c>
      <c r="J1633" s="22" t="n">
        <f aca="false">SUM(H1633:I1633)+J1632</f>
        <v>2930.96</v>
      </c>
    </row>
    <row r="1634" customFormat="false" ht="13.5" hidden="false" customHeight="false" outlineLevel="0" collapsed="false">
      <c r="A1634" s="1" t="n">
        <v>1</v>
      </c>
      <c r="C1634" s="2" t="n">
        <v>36816</v>
      </c>
      <c r="E1634" s="4" t="s">
        <v>0</v>
      </c>
      <c r="F1634" s="4" t="s">
        <v>665</v>
      </c>
      <c r="H1634" s="6" t="n">
        <v>-16</v>
      </c>
      <c r="J1634" s="22" t="n">
        <f aca="false">SUM(H1634:I1634)+J1633</f>
        <v>2914.96</v>
      </c>
    </row>
    <row r="1635" customFormat="false" ht="13.5" hidden="false" customHeight="false" outlineLevel="0" collapsed="false">
      <c r="A1635" s="1" t="n">
        <v>1</v>
      </c>
      <c r="C1635" s="2" t="n">
        <v>36816</v>
      </c>
      <c r="E1635" s="4" t="s">
        <v>36</v>
      </c>
      <c r="G1635" s="5" t="n">
        <v>-100</v>
      </c>
      <c r="I1635" s="6" t="n">
        <v>3277.13</v>
      </c>
      <c r="J1635" s="22" t="n">
        <f aca="false">SUM(H1635:I1635)+J1634</f>
        <v>6192.09000000001</v>
      </c>
    </row>
    <row r="1636" customFormat="false" ht="13.5" hidden="false" customHeight="false" outlineLevel="0" collapsed="false">
      <c r="A1636" s="1" t="n">
        <v>1</v>
      </c>
      <c r="C1636" s="2" t="n">
        <v>36817</v>
      </c>
      <c r="D1636" s="3" t="n">
        <v>2202</v>
      </c>
      <c r="E1636" s="4" t="s">
        <v>671</v>
      </c>
      <c r="F1636" s="4" t="s">
        <v>19</v>
      </c>
      <c r="H1636" s="6" t="n">
        <v>-240.48</v>
      </c>
      <c r="J1636" s="22" t="n">
        <f aca="false">SUM(H1636:I1636)+J1635</f>
        <v>5951.61000000001</v>
      </c>
    </row>
    <row r="1637" customFormat="false" ht="13.5" hidden="false" customHeight="false" outlineLevel="0" collapsed="false">
      <c r="A1637" s="1" t="n">
        <v>1</v>
      </c>
      <c r="C1637" s="2" t="n">
        <v>36817</v>
      </c>
      <c r="D1637" s="3" t="n">
        <v>2203</v>
      </c>
      <c r="E1637" s="4" t="s">
        <v>293</v>
      </c>
      <c r="F1637" s="4" t="s">
        <v>672</v>
      </c>
      <c r="H1637" s="6" t="n">
        <v>-36.24</v>
      </c>
      <c r="J1637" s="22" t="n">
        <f aca="false">SUM(H1637:I1637)+J1636</f>
        <v>5915.37000000001</v>
      </c>
    </row>
    <row r="1638" customFormat="false" ht="13.5" hidden="false" customHeight="false" outlineLevel="0" collapsed="false">
      <c r="A1638" s="1" t="n">
        <v>1</v>
      </c>
      <c r="C1638" s="2" t="n">
        <v>36817</v>
      </c>
      <c r="D1638" s="3" t="n">
        <v>2204</v>
      </c>
      <c r="E1638" s="4" t="s">
        <v>181</v>
      </c>
      <c r="F1638" s="4" t="s">
        <v>110</v>
      </c>
      <c r="H1638" s="6" t="n">
        <v>-3000</v>
      </c>
      <c r="J1638" s="22" t="n">
        <f aca="false">SUM(H1638:I1638)+J1637</f>
        <v>2915.37000000001</v>
      </c>
    </row>
    <row r="1639" customFormat="false" ht="13.5" hidden="false" customHeight="false" outlineLevel="0" collapsed="false">
      <c r="A1639" s="1" t="n">
        <v>1</v>
      </c>
      <c r="C1639" s="2" t="n">
        <v>36817</v>
      </c>
      <c r="D1639" s="3" t="n">
        <v>2205</v>
      </c>
      <c r="E1639" s="4" t="s">
        <v>352</v>
      </c>
      <c r="H1639" s="6" t="n">
        <v>0</v>
      </c>
      <c r="J1639" s="22" t="n">
        <f aca="false">SUM(H1639:I1639)+J1638</f>
        <v>2915.37000000001</v>
      </c>
    </row>
    <row r="1640" customFormat="false" ht="13.5" hidden="false" customHeight="false" outlineLevel="0" collapsed="false">
      <c r="A1640" s="1" t="n">
        <v>1</v>
      </c>
      <c r="C1640" s="2" t="n">
        <v>36817</v>
      </c>
      <c r="D1640" s="3" t="n">
        <v>2206</v>
      </c>
      <c r="E1640" s="4" t="s">
        <v>14</v>
      </c>
      <c r="F1640" s="4" t="s">
        <v>673</v>
      </c>
      <c r="H1640" s="6" t="n">
        <v>-81.85</v>
      </c>
      <c r="J1640" s="22" t="n">
        <f aca="false">SUM(H1640:I1640)+J1639</f>
        <v>2833.52000000001</v>
      </c>
    </row>
    <row r="1641" customFormat="false" ht="13.5" hidden="false" customHeight="false" outlineLevel="0" collapsed="false">
      <c r="A1641" s="1" t="n">
        <v>1</v>
      </c>
      <c r="C1641" s="2" t="n">
        <v>36817</v>
      </c>
      <c r="D1641" s="3" t="n">
        <v>2241</v>
      </c>
      <c r="E1641" s="4" t="s">
        <v>137</v>
      </c>
      <c r="F1641" s="4" t="s">
        <v>673</v>
      </c>
      <c r="H1641" s="6" t="n">
        <v>-19.4</v>
      </c>
      <c r="J1641" s="22" t="n">
        <f aca="false">SUM(H1641:I1641)+J1640</f>
        <v>2814.12000000001</v>
      </c>
    </row>
    <row r="1642" customFormat="false" ht="13.5" hidden="false" customHeight="false" outlineLevel="0" collapsed="false">
      <c r="A1642" s="1" t="n">
        <v>1</v>
      </c>
      <c r="C1642" s="2" t="n">
        <v>36817</v>
      </c>
      <c r="E1642" s="4" t="s">
        <v>188</v>
      </c>
      <c r="F1642" s="4" t="s">
        <v>659</v>
      </c>
      <c r="G1642" s="5" t="n">
        <v>-20</v>
      </c>
      <c r="H1642" s="6" t="n">
        <v>-46.7</v>
      </c>
      <c r="J1642" s="22" t="n">
        <f aca="false">SUM(H1642:I1642)+J1641</f>
        <v>2767.42000000001</v>
      </c>
    </row>
    <row r="1643" customFormat="false" ht="13.5" hidden="false" customHeight="false" outlineLevel="0" collapsed="false">
      <c r="A1643" s="1" t="n">
        <v>1</v>
      </c>
      <c r="C1643" s="2" t="n">
        <v>36817</v>
      </c>
      <c r="E1643" s="4" t="s">
        <v>300</v>
      </c>
      <c r="F1643" s="4" t="s">
        <v>659</v>
      </c>
      <c r="H1643" s="6" t="n">
        <v>-25.61</v>
      </c>
      <c r="J1643" s="22" t="n">
        <f aca="false">SUM(H1643:I1643)+J1642</f>
        <v>2741.81000000001</v>
      </c>
    </row>
    <row r="1644" customFormat="false" ht="13.5" hidden="false" customHeight="false" outlineLevel="0" collapsed="false">
      <c r="A1644" s="1" t="n">
        <v>1</v>
      </c>
      <c r="C1644" s="2" t="n">
        <v>36817</v>
      </c>
      <c r="E1644" s="4" t="s">
        <v>606</v>
      </c>
      <c r="F1644" s="4" t="s">
        <v>667</v>
      </c>
      <c r="H1644" s="6" t="n">
        <v>-16.09</v>
      </c>
      <c r="J1644" s="22" t="n">
        <f aca="false">SUM(H1644:I1644)+J1643</f>
        <v>2725.72000000001</v>
      </c>
    </row>
    <row r="1645" customFormat="false" ht="13.5" hidden="false" customHeight="false" outlineLevel="0" collapsed="false">
      <c r="A1645" s="1" t="n">
        <v>1</v>
      </c>
      <c r="C1645" s="2" t="n">
        <v>36817</v>
      </c>
      <c r="E1645" s="4" t="s">
        <v>674</v>
      </c>
      <c r="F1645" s="4" t="s">
        <v>665</v>
      </c>
      <c r="H1645" s="6" t="n">
        <v>-10</v>
      </c>
      <c r="J1645" s="22" t="n">
        <f aca="false">SUM(H1645:I1645)+J1644</f>
        <v>2715.72000000001</v>
      </c>
    </row>
    <row r="1646" customFormat="false" ht="13.5" hidden="false" customHeight="false" outlineLevel="0" collapsed="false">
      <c r="A1646" s="1" t="n">
        <v>1</v>
      </c>
      <c r="C1646" s="2" t="n">
        <v>36818</v>
      </c>
      <c r="E1646" s="4" t="s">
        <v>675</v>
      </c>
      <c r="F1646" s="4" t="s">
        <v>676</v>
      </c>
      <c r="H1646" s="6" t="n">
        <v>-33</v>
      </c>
      <c r="J1646" s="22" t="n">
        <f aca="false">SUM(H1646:I1646)+J1645</f>
        <v>2682.72000000001</v>
      </c>
    </row>
    <row r="1647" customFormat="false" ht="13.5" hidden="false" customHeight="false" outlineLevel="0" collapsed="false">
      <c r="A1647" s="1" t="n">
        <v>1</v>
      </c>
      <c r="C1647" s="2" t="n">
        <v>36819</v>
      </c>
      <c r="E1647" s="4" t="s">
        <v>0</v>
      </c>
      <c r="F1647" s="4" t="s">
        <v>658</v>
      </c>
      <c r="H1647" s="6" t="n">
        <v>-42.97</v>
      </c>
      <c r="J1647" s="22" t="n">
        <f aca="false">SUM(H1647:I1647)+J1646</f>
        <v>2639.75000000001</v>
      </c>
    </row>
    <row r="1648" customFormat="false" ht="13.5" hidden="false" customHeight="false" outlineLevel="0" collapsed="false">
      <c r="A1648" s="1" t="n">
        <v>1</v>
      </c>
      <c r="C1648" s="2" t="n">
        <v>36819</v>
      </c>
      <c r="E1648" s="4" t="s">
        <v>677</v>
      </c>
      <c r="F1648" s="4" t="s">
        <v>659</v>
      </c>
      <c r="H1648" s="6" t="n">
        <v>-28.95</v>
      </c>
      <c r="J1648" s="22" t="n">
        <f aca="false">SUM(H1648:I1648)+J1647</f>
        <v>2610.80000000001</v>
      </c>
    </row>
    <row r="1649" customFormat="false" ht="13.5" hidden="false" customHeight="false" outlineLevel="0" collapsed="false">
      <c r="A1649" s="1" t="n">
        <v>1</v>
      </c>
      <c r="C1649" s="2" t="n">
        <v>36820</v>
      </c>
      <c r="E1649" s="4" t="s">
        <v>0</v>
      </c>
      <c r="F1649" s="4" t="s">
        <v>658</v>
      </c>
      <c r="H1649" s="6" t="n">
        <v>-80.19</v>
      </c>
      <c r="J1649" s="22" t="n">
        <f aca="false">SUM(H1649:I1649)+J1648</f>
        <v>2530.61000000001</v>
      </c>
    </row>
    <row r="1650" customFormat="false" ht="13.5" hidden="false" customHeight="false" outlineLevel="0" collapsed="false">
      <c r="A1650" s="1" t="n">
        <v>1</v>
      </c>
      <c r="C1650" s="2" t="n">
        <v>36820</v>
      </c>
      <c r="E1650" s="4" t="s">
        <v>342</v>
      </c>
      <c r="F1650" s="4" t="s">
        <v>27</v>
      </c>
      <c r="H1650" s="6" t="n">
        <v>-24</v>
      </c>
      <c r="J1650" s="22" t="n">
        <f aca="false">SUM(H1650:I1650)+J1649</f>
        <v>2506.61000000001</v>
      </c>
    </row>
    <row r="1651" customFormat="false" ht="13.5" hidden="false" customHeight="false" outlineLevel="0" collapsed="false">
      <c r="A1651" s="1" t="n">
        <v>1</v>
      </c>
      <c r="C1651" s="2" t="n">
        <v>36820</v>
      </c>
      <c r="E1651" s="4" t="s">
        <v>678</v>
      </c>
      <c r="F1651" s="4" t="s">
        <v>679</v>
      </c>
      <c r="H1651" s="6" t="n">
        <v>-14.02</v>
      </c>
      <c r="J1651" s="22" t="n">
        <f aca="false">SUM(H1651:I1651)+J1650</f>
        <v>2492.59000000001</v>
      </c>
    </row>
    <row r="1652" customFormat="false" ht="13.5" hidden="false" customHeight="false" outlineLevel="0" collapsed="false">
      <c r="A1652" s="1" t="n">
        <v>1</v>
      </c>
      <c r="C1652" s="2" t="n">
        <v>36821</v>
      </c>
      <c r="D1652" s="3" t="n">
        <v>2207</v>
      </c>
      <c r="E1652" s="4" t="s">
        <v>47</v>
      </c>
      <c r="F1652" s="4" t="s">
        <v>661</v>
      </c>
      <c r="H1652" s="6" t="n">
        <v>-75</v>
      </c>
      <c r="J1652" s="22" t="n">
        <f aca="false">SUM(H1652:I1652)+J1651</f>
        <v>2417.59000000001</v>
      </c>
    </row>
    <row r="1653" customFormat="false" ht="13.5" hidden="false" customHeight="false" outlineLevel="0" collapsed="false">
      <c r="A1653" s="1" t="n">
        <v>1</v>
      </c>
      <c r="C1653" s="2" t="n">
        <v>36821</v>
      </c>
      <c r="E1653" s="4" t="s">
        <v>680</v>
      </c>
      <c r="F1653" s="4" t="s">
        <v>679</v>
      </c>
      <c r="H1653" s="6" t="n">
        <v>-11.04</v>
      </c>
      <c r="J1653" s="22" t="n">
        <f aca="false">SUM(H1653:I1653)+J1652</f>
        <v>2406.55000000001</v>
      </c>
    </row>
    <row r="1654" customFormat="false" ht="13.5" hidden="false" customHeight="false" outlineLevel="0" collapsed="false">
      <c r="A1654" s="1" t="n">
        <v>1</v>
      </c>
      <c r="C1654" s="2" t="n">
        <v>36821</v>
      </c>
      <c r="E1654" s="4" t="s">
        <v>105</v>
      </c>
      <c r="F1654" s="4" t="s">
        <v>681</v>
      </c>
      <c r="H1654" s="6" t="n">
        <v>-7.59</v>
      </c>
      <c r="J1654" s="22" t="n">
        <f aca="false">SUM(H1654:I1654)+J1653</f>
        <v>2398.96000000001</v>
      </c>
    </row>
    <row r="1655" customFormat="false" ht="13.5" hidden="false" customHeight="false" outlineLevel="0" collapsed="false">
      <c r="A1655" s="1" t="n">
        <v>1</v>
      </c>
      <c r="C1655" s="2" t="n">
        <v>36822</v>
      </c>
      <c r="E1655" s="4" t="s">
        <v>682</v>
      </c>
      <c r="F1655" s="4" t="s">
        <v>659</v>
      </c>
      <c r="H1655" s="6" t="n">
        <v>-32.45</v>
      </c>
      <c r="J1655" s="22" t="n">
        <f aca="false">SUM(H1655:I1655)+J1654</f>
        <v>2366.51000000001</v>
      </c>
    </row>
    <row r="1656" customFormat="false" ht="13.5" hidden="false" customHeight="false" outlineLevel="0" collapsed="false">
      <c r="A1656" s="1" t="n">
        <v>1</v>
      </c>
      <c r="C1656" s="2" t="n">
        <v>36822</v>
      </c>
      <c r="E1656" s="4" t="s">
        <v>683</v>
      </c>
      <c r="I1656" s="6" t="n">
        <v>866</v>
      </c>
      <c r="J1656" s="22" t="n">
        <f aca="false">SUM(H1656:I1656)+J1655</f>
        <v>3232.51000000001</v>
      </c>
    </row>
    <row r="1657" customFormat="false" ht="13.5" hidden="false" customHeight="false" outlineLevel="0" collapsed="false">
      <c r="A1657" s="1" t="n">
        <v>1</v>
      </c>
      <c r="C1657" s="2" t="n">
        <v>36824</v>
      </c>
      <c r="D1657" s="3" t="n">
        <v>2208</v>
      </c>
      <c r="E1657" s="4" t="s">
        <v>684</v>
      </c>
      <c r="F1657" s="4" t="s">
        <v>685</v>
      </c>
      <c r="H1657" s="6" t="n">
        <v>-547.53</v>
      </c>
      <c r="J1657" s="22" t="n">
        <f aca="false">SUM(H1657:I1657)+J1656</f>
        <v>2684.98000000001</v>
      </c>
    </row>
    <row r="1658" customFormat="false" ht="13.5" hidden="false" customHeight="false" outlineLevel="0" collapsed="false">
      <c r="A1658" s="1" t="n">
        <v>1</v>
      </c>
      <c r="C1658" s="2" t="n">
        <v>36824</v>
      </c>
      <c r="D1658" s="3" t="n">
        <v>2209</v>
      </c>
      <c r="E1658" s="4" t="s">
        <v>160</v>
      </c>
      <c r="F1658" s="4" t="s">
        <v>659</v>
      </c>
      <c r="H1658" s="6" t="n">
        <v>-41.91</v>
      </c>
      <c r="J1658" s="22" t="n">
        <f aca="false">SUM(H1658:I1658)+J1657</f>
        <v>2643.07000000001</v>
      </c>
    </row>
    <row r="1659" customFormat="false" ht="13.5" hidden="false" customHeight="false" outlineLevel="0" collapsed="false">
      <c r="A1659" s="1" t="n">
        <v>1</v>
      </c>
      <c r="C1659" s="2" t="n">
        <v>36824</v>
      </c>
      <c r="E1659" s="4" t="s">
        <v>222</v>
      </c>
      <c r="F1659" s="4" t="s">
        <v>659</v>
      </c>
      <c r="H1659" s="6" t="n">
        <v>-61.07</v>
      </c>
      <c r="J1659" s="22" t="n">
        <f aca="false">SUM(H1659:I1659)+J1658</f>
        <v>2582.00000000001</v>
      </c>
    </row>
    <row r="1660" customFormat="false" ht="13.5" hidden="false" customHeight="false" outlineLevel="0" collapsed="false">
      <c r="A1660" s="1" t="n">
        <v>1</v>
      </c>
      <c r="C1660" s="2" t="n">
        <v>36827</v>
      </c>
      <c r="E1660" s="4" t="s">
        <v>686</v>
      </c>
      <c r="F1660" s="4" t="s">
        <v>665</v>
      </c>
      <c r="H1660" s="6" t="n">
        <v>-40</v>
      </c>
      <c r="J1660" s="22" t="n">
        <f aca="false">SUM(H1660:I1660)+J1659</f>
        <v>2542.00000000001</v>
      </c>
    </row>
    <row r="1661" customFormat="false" ht="13.5" hidden="false" customHeight="false" outlineLevel="0" collapsed="false">
      <c r="A1661" s="1" t="n">
        <v>1</v>
      </c>
      <c r="C1661" s="2" t="n">
        <v>36827</v>
      </c>
      <c r="E1661" s="4" t="s">
        <v>105</v>
      </c>
      <c r="F1661" s="4" t="s">
        <v>27</v>
      </c>
      <c r="H1661" s="6" t="n">
        <v>-23.71</v>
      </c>
      <c r="J1661" s="22" t="n">
        <f aca="false">SUM(H1661:I1661)+J1660</f>
        <v>2518.29000000001</v>
      </c>
    </row>
    <row r="1662" customFormat="false" ht="13.5" hidden="false" customHeight="false" outlineLevel="0" collapsed="false">
      <c r="A1662" s="1" t="n">
        <v>1</v>
      </c>
      <c r="C1662" s="2" t="n">
        <v>36827</v>
      </c>
      <c r="E1662" s="4" t="s">
        <v>687</v>
      </c>
      <c r="F1662" s="4" t="s">
        <v>659</v>
      </c>
      <c r="H1662" s="6" t="n">
        <v>-14</v>
      </c>
      <c r="J1662" s="22" t="n">
        <f aca="false">SUM(H1662:I1662)+J1661</f>
        <v>2504.29000000001</v>
      </c>
    </row>
    <row r="1663" customFormat="false" ht="13.5" hidden="false" customHeight="false" outlineLevel="0" collapsed="false">
      <c r="A1663" s="1" t="n">
        <v>1</v>
      </c>
      <c r="C1663" s="2" t="n">
        <v>36828</v>
      </c>
      <c r="D1663" s="3" t="n">
        <v>2210</v>
      </c>
      <c r="E1663" s="4" t="s">
        <v>47</v>
      </c>
      <c r="F1663" s="4" t="s">
        <v>661</v>
      </c>
      <c r="H1663" s="6" t="n">
        <v>-100</v>
      </c>
      <c r="J1663" s="22" t="n">
        <f aca="false">SUM(H1663:I1663)+J1662</f>
        <v>2404.29000000001</v>
      </c>
    </row>
    <row r="1664" customFormat="false" ht="13.5" hidden="false" customHeight="false" outlineLevel="0" collapsed="false">
      <c r="A1664" s="1" t="n">
        <v>1</v>
      </c>
      <c r="C1664" s="2" t="n">
        <v>36828</v>
      </c>
      <c r="E1664" s="4" t="s">
        <v>0</v>
      </c>
      <c r="F1664" s="4" t="s">
        <v>658</v>
      </c>
      <c r="H1664" s="6" t="n">
        <v>-89.37</v>
      </c>
      <c r="J1664" s="22" t="n">
        <f aca="false">SUM(H1664:I1664)+J1663</f>
        <v>2314.92000000001</v>
      </c>
    </row>
    <row r="1665" customFormat="false" ht="13.5" hidden="false" customHeight="false" outlineLevel="0" collapsed="false">
      <c r="A1665" s="1" t="n">
        <v>1</v>
      </c>
      <c r="C1665" s="2" t="n">
        <v>36828</v>
      </c>
      <c r="E1665" s="4" t="s">
        <v>688</v>
      </c>
      <c r="F1665" s="4" t="s">
        <v>658</v>
      </c>
      <c r="H1665" s="6" t="n">
        <v>-24.85</v>
      </c>
      <c r="J1665" s="22" t="n">
        <f aca="false">SUM(H1665:I1665)+J1664</f>
        <v>2290.07000000001</v>
      </c>
    </row>
    <row r="1666" customFormat="false" ht="13.5" hidden="false" customHeight="false" outlineLevel="0" collapsed="false">
      <c r="A1666" s="1" t="n">
        <v>1</v>
      </c>
      <c r="C1666" s="2" t="n">
        <v>36828</v>
      </c>
      <c r="E1666" s="4" t="s">
        <v>27</v>
      </c>
      <c r="F1666" s="4" t="s">
        <v>685</v>
      </c>
      <c r="H1666" s="6" t="n">
        <v>-24.82</v>
      </c>
      <c r="J1666" s="22" t="n">
        <f aca="false">SUM(H1666:I1666)+J1665</f>
        <v>2265.25000000001</v>
      </c>
    </row>
    <row r="1667" customFormat="false" ht="13.5" hidden="false" customHeight="false" outlineLevel="0" collapsed="false">
      <c r="A1667" s="1" t="n">
        <v>1</v>
      </c>
      <c r="C1667" s="2" t="n">
        <v>36828</v>
      </c>
      <c r="E1667" s="4" t="s">
        <v>0</v>
      </c>
      <c r="F1667" s="4" t="s">
        <v>658</v>
      </c>
      <c r="G1667" s="5" t="n">
        <v>-20</v>
      </c>
      <c r="H1667" s="6" t="n">
        <v>-24.38</v>
      </c>
      <c r="J1667" s="22" t="n">
        <f aca="false">SUM(H1667:I1667)+J1666</f>
        <v>2240.87000000001</v>
      </c>
    </row>
    <row r="1668" customFormat="false" ht="13.5" hidden="false" customHeight="false" outlineLevel="0" collapsed="false">
      <c r="A1668" s="1" t="n">
        <v>1</v>
      </c>
      <c r="C1668" s="2" t="n">
        <v>36828</v>
      </c>
      <c r="E1668" s="4" t="s">
        <v>674</v>
      </c>
      <c r="F1668" s="4" t="s">
        <v>665</v>
      </c>
      <c r="H1668" s="6" t="n">
        <v>-15</v>
      </c>
      <c r="J1668" s="22" t="n">
        <f aca="false">SUM(H1668:I1668)+J1667</f>
        <v>2225.87000000001</v>
      </c>
    </row>
    <row r="1669" customFormat="false" ht="13.5" hidden="false" customHeight="false" outlineLevel="0" collapsed="false">
      <c r="A1669" s="1" t="n">
        <v>1</v>
      </c>
      <c r="C1669" s="2" t="n">
        <v>36828</v>
      </c>
      <c r="E1669" s="4" t="s">
        <v>35</v>
      </c>
      <c r="F1669" s="4" t="s">
        <v>665</v>
      </c>
      <c r="H1669" s="6" t="n">
        <v>-7.64</v>
      </c>
      <c r="J1669" s="22" t="n">
        <f aca="false">SUM(H1669:I1669)+J1668</f>
        <v>2218.23000000001</v>
      </c>
    </row>
    <row r="1670" customFormat="false" ht="13.5" hidden="false" customHeight="false" outlineLevel="0" collapsed="false">
      <c r="A1670" s="1" t="n">
        <v>1</v>
      </c>
      <c r="C1670" s="2" t="n">
        <v>36828</v>
      </c>
      <c r="E1670" s="4" t="s">
        <v>326</v>
      </c>
      <c r="F1670" s="4" t="s">
        <v>681</v>
      </c>
      <c r="G1670" s="5" t="n">
        <v>-20</v>
      </c>
      <c r="H1670" s="6" t="n">
        <v>-0.2655</v>
      </c>
      <c r="J1670" s="22" t="n">
        <f aca="false">SUM(H1670:I1670)+J1669</f>
        <v>2217.96450000001</v>
      </c>
    </row>
    <row r="1671" customFormat="false" ht="13.5" hidden="false" customHeight="false" outlineLevel="0" collapsed="false">
      <c r="A1671" s="1" t="n">
        <v>1</v>
      </c>
      <c r="C1671" s="2" t="n">
        <v>36829</v>
      </c>
      <c r="D1671" s="3" t="n">
        <v>2211</v>
      </c>
      <c r="E1671" s="4" t="s">
        <v>689</v>
      </c>
      <c r="F1671" s="4" t="s">
        <v>690</v>
      </c>
      <c r="H1671" s="6" t="n">
        <v>-146.14</v>
      </c>
      <c r="J1671" s="22" t="n">
        <f aca="false">SUM(H1671:I1671)+J1670</f>
        <v>2071.82450000001</v>
      </c>
    </row>
    <row r="1672" customFormat="false" ht="13.5" hidden="false" customHeight="false" outlineLevel="0" collapsed="false">
      <c r="A1672" s="1" t="n">
        <v>1</v>
      </c>
      <c r="C1672" s="2" t="n">
        <v>36830</v>
      </c>
      <c r="D1672" s="3" t="n">
        <v>2212</v>
      </c>
      <c r="E1672" s="4" t="s">
        <v>41</v>
      </c>
      <c r="F1672" s="4" t="s">
        <v>691</v>
      </c>
      <c r="H1672" s="6" t="n">
        <v>-540</v>
      </c>
      <c r="J1672" s="22" t="n">
        <f aca="false">SUM(H1672:I1672)+J1671</f>
        <v>1531.82450000001</v>
      </c>
    </row>
    <row r="1673" customFormat="false" ht="13.5" hidden="false" customHeight="false" outlineLevel="0" collapsed="false">
      <c r="A1673" s="1" t="n">
        <v>1</v>
      </c>
      <c r="C1673" s="2" t="n">
        <v>36830</v>
      </c>
      <c r="D1673" s="3" t="s">
        <v>692</v>
      </c>
      <c r="E1673" s="4" t="s">
        <v>221</v>
      </c>
      <c r="F1673" s="4" t="s">
        <v>673</v>
      </c>
      <c r="H1673" s="6" t="n">
        <v>-156.5</v>
      </c>
      <c r="J1673" s="22" t="n">
        <f aca="false">SUM(H1673:I1673)+J1672</f>
        <v>1375.32450000001</v>
      </c>
    </row>
    <row r="1674" customFormat="false" ht="13.5" hidden="false" customHeight="false" outlineLevel="0" collapsed="false">
      <c r="A1674" s="1" t="n">
        <v>1</v>
      </c>
      <c r="C1674" s="2" t="n">
        <v>36830</v>
      </c>
      <c r="E1674" s="4" t="s">
        <v>693</v>
      </c>
      <c r="F1674" s="4" t="s">
        <v>659</v>
      </c>
      <c r="H1674" s="6" t="n">
        <v>-22.9</v>
      </c>
      <c r="J1674" s="22" t="n">
        <f aca="false">SUM(H1674:I1674)+J1673</f>
        <v>1352.42450000001</v>
      </c>
    </row>
    <row r="1675" customFormat="false" ht="13.5" hidden="false" customHeight="false" outlineLevel="0" collapsed="false">
      <c r="A1675" s="1" t="n">
        <v>1</v>
      </c>
      <c r="C1675" s="2" t="n">
        <v>36830</v>
      </c>
      <c r="E1675" s="4" t="s">
        <v>0</v>
      </c>
      <c r="F1675" s="4" t="s">
        <v>658</v>
      </c>
      <c r="H1675" s="6" t="n">
        <v>-18.88</v>
      </c>
      <c r="J1675" s="22" t="n">
        <f aca="false">SUM(H1675:I1675)+J1674</f>
        <v>1333.54450000001</v>
      </c>
    </row>
    <row r="1676" customFormat="false" ht="13.5" hidden="false" customHeight="false" outlineLevel="0" collapsed="false">
      <c r="A1676" s="1" t="n">
        <v>1</v>
      </c>
      <c r="C1676" s="2" t="n">
        <v>36832</v>
      </c>
      <c r="D1676" s="3" t="n">
        <v>2214</v>
      </c>
      <c r="E1676" s="4" t="s">
        <v>694</v>
      </c>
      <c r="F1676" s="4" t="s">
        <v>665</v>
      </c>
      <c r="H1676" s="6" t="n">
        <v>-10</v>
      </c>
      <c r="J1676" s="22" t="n">
        <f aca="false">SUM(H1676:I1676)+J1675</f>
        <v>1323.54450000001</v>
      </c>
    </row>
    <row r="1677" customFormat="false" ht="13.5" hidden="false" customHeight="false" outlineLevel="0" collapsed="false">
      <c r="A1677" s="1" t="n">
        <v>1</v>
      </c>
      <c r="C1677" s="2" t="n">
        <v>36833</v>
      </c>
      <c r="E1677" s="4" t="s">
        <v>78</v>
      </c>
      <c r="F1677" s="4" t="s">
        <v>78</v>
      </c>
      <c r="H1677" s="6" t="n">
        <v>-61.5</v>
      </c>
      <c r="J1677" s="22" t="n">
        <f aca="false">SUM(H1677:I1677)+J1676</f>
        <v>1262.04450000001</v>
      </c>
    </row>
    <row r="1678" customFormat="false" ht="13.5" hidden="false" customHeight="false" outlineLevel="0" collapsed="false">
      <c r="A1678" s="1" t="n">
        <v>1</v>
      </c>
      <c r="C1678" s="2" t="n">
        <v>36833</v>
      </c>
      <c r="E1678" s="4" t="s">
        <v>391</v>
      </c>
      <c r="F1678" s="4" t="s">
        <v>78</v>
      </c>
      <c r="H1678" s="6" t="n">
        <v>-1.25</v>
      </c>
      <c r="J1678" s="22" t="n">
        <f aca="false">SUM(H1678:I1678)+J1677</f>
        <v>1260.79450000001</v>
      </c>
    </row>
    <row r="1679" customFormat="false" ht="13.5" hidden="false" customHeight="false" outlineLevel="0" collapsed="false">
      <c r="A1679" s="31" t="n">
        <v>1</v>
      </c>
      <c r="B1679" s="31"/>
      <c r="C1679" s="32" t="n">
        <v>36836</v>
      </c>
      <c r="D1679" s="33"/>
      <c r="E1679" s="34" t="s">
        <v>695</v>
      </c>
      <c r="F1679" s="34"/>
      <c r="G1679" s="35"/>
      <c r="H1679" s="36" t="n">
        <v>-1734.59450000001</v>
      </c>
      <c r="I1679" s="36"/>
      <c r="J1679" s="22" t="n">
        <f aca="false">SUM(H1679:I1679)+J1678</f>
        <v>-473.800000000004</v>
      </c>
    </row>
    <row r="1680" customFormat="false" ht="13.5" hidden="false" customHeight="false" outlineLevel="0" collapsed="false">
      <c r="A1680" s="1" t="n">
        <v>1</v>
      </c>
      <c r="C1680" s="2" t="n">
        <v>36836</v>
      </c>
      <c r="E1680" s="4" t="s">
        <v>613</v>
      </c>
      <c r="H1680" s="6" t="n">
        <v>-2</v>
      </c>
      <c r="J1680" s="22" t="n">
        <f aca="false">SUM(H1680:I1680)+J1679</f>
        <v>-475.800000000004</v>
      </c>
    </row>
    <row r="1681" customFormat="false" ht="13.5" hidden="false" customHeight="false" outlineLevel="0" collapsed="false">
      <c r="A1681" s="1" t="n">
        <v>1</v>
      </c>
      <c r="C1681" s="2" t="n">
        <v>36836</v>
      </c>
      <c r="E1681" s="4" t="s">
        <v>36</v>
      </c>
      <c r="I1681" s="6" t="n">
        <v>3277.13</v>
      </c>
      <c r="J1681" s="22" t="n">
        <f aca="false">SUM(H1681:I1681)+J1680</f>
        <v>2801.33</v>
      </c>
    </row>
    <row r="1682" customFormat="false" ht="13.5" hidden="false" customHeight="false" outlineLevel="0" collapsed="false">
      <c r="A1682" s="1" t="n">
        <v>1</v>
      </c>
      <c r="C1682" s="2" t="n">
        <v>36837</v>
      </c>
      <c r="D1682" s="3" t="n">
        <v>2215</v>
      </c>
      <c r="E1682" s="4" t="s">
        <v>696</v>
      </c>
      <c r="F1682" s="4" t="s">
        <v>665</v>
      </c>
      <c r="H1682" s="6" t="n">
        <v>-10</v>
      </c>
      <c r="J1682" s="22" t="n">
        <f aca="false">SUM(H1682:I1682)+J1681</f>
        <v>2791.33</v>
      </c>
    </row>
    <row r="1683" customFormat="false" ht="13.5" hidden="false" customHeight="false" outlineLevel="0" collapsed="false">
      <c r="A1683" s="1" t="n">
        <v>1</v>
      </c>
      <c r="C1683" s="2" t="n">
        <v>36837</v>
      </c>
      <c r="D1683" s="3" t="n">
        <v>2216</v>
      </c>
      <c r="E1683" s="4" t="s">
        <v>0</v>
      </c>
      <c r="F1683" s="4" t="s">
        <v>658</v>
      </c>
      <c r="H1683" s="6" t="n">
        <v>-56.17</v>
      </c>
      <c r="J1683" s="22" t="n">
        <f aca="false">SUM(H1683:I1683)+J1682</f>
        <v>2735.16</v>
      </c>
    </row>
    <row r="1684" customFormat="false" ht="13.5" hidden="false" customHeight="false" outlineLevel="0" collapsed="false">
      <c r="A1684" s="1" t="n">
        <v>1</v>
      </c>
      <c r="C1684" s="2" t="n">
        <v>36837</v>
      </c>
      <c r="D1684" s="2" t="s">
        <v>350</v>
      </c>
      <c r="E1684" s="4" t="s">
        <v>17</v>
      </c>
      <c r="H1684" s="6" t="n">
        <v>-52</v>
      </c>
      <c r="J1684" s="22" t="n">
        <f aca="false">SUM(H1684:I1684)+J1683</f>
        <v>2683.16</v>
      </c>
    </row>
    <row r="1685" customFormat="false" ht="13.5" hidden="false" customHeight="false" outlineLevel="0" collapsed="false">
      <c r="A1685" s="1" t="n">
        <v>1</v>
      </c>
      <c r="C1685" s="2" t="n">
        <v>36837</v>
      </c>
      <c r="E1685" s="4" t="s">
        <v>137</v>
      </c>
      <c r="F1685" s="4" t="s">
        <v>697</v>
      </c>
      <c r="H1685" s="6" t="n">
        <v>-45.81</v>
      </c>
      <c r="J1685" s="22" t="n">
        <f aca="false">SUM(H1685:I1685)+J1684</f>
        <v>2637.35</v>
      </c>
    </row>
    <row r="1686" customFormat="false" ht="13.5" hidden="false" customHeight="false" outlineLevel="0" collapsed="false">
      <c r="A1686" s="1" t="n">
        <v>1</v>
      </c>
      <c r="C1686" s="2" t="n">
        <v>36837</v>
      </c>
      <c r="E1686" s="4" t="s">
        <v>326</v>
      </c>
      <c r="F1686" s="4" t="s">
        <v>27</v>
      </c>
      <c r="H1686" s="6" t="n">
        <v>-43.64</v>
      </c>
      <c r="J1686" s="22" t="n">
        <f aca="false">SUM(H1686:I1686)+J1685</f>
        <v>2593.71</v>
      </c>
    </row>
    <row r="1687" customFormat="false" ht="13.5" hidden="false" customHeight="false" outlineLevel="0" collapsed="false">
      <c r="A1687" s="1" t="n">
        <v>1</v>
      </c>
      <c r="C1687" s="2" t="n">
        <v>36838</v>
      </c>
      <c r="E1687" s="4" t="s">
        <v>106</v>
      </c>
      <c r="F1687" s="4" t="s">
        <v>78</v>
      </c>
      <c r="H1687" s="6" t="n">
        <v>-40</v>
      </c>
      <c r="J1687" s="22" t="n">
        <f aca="false">SUM(H1687:I1687)+J1686</f>
        <v>2553.71</v>
      </c>
    </row>
    <row r="1688" customFormat="false" ht="13.5" hidden="false" customHeight="false" outlineLevel="0" collapsed="false">
      <c r="A1688" s="1" t="n">
        <v>1</v>
      </c>
      <c r="C1688" s="2" t="n">
        <v>36838</v>
      </c>
      <c r="E1688" s="4" t="s">
        <v>698</v>
      </c>
      <c r="F1688" s="4" t="s">
        <v>665</v>
      </c>
      <c r="H1688" s="6" t="n">
        <v>-21.96</v>
      </c>
      <c r="J1688" s="22" t="n">
        <f aca="false">SUM(H1688:I1688)+J1687</f>
        <v>2531.75</v>
      </c>
    </row>
    <row r="1689" customFormat="false" ht="13.5" hidden="false" customHeight="false" outlineLevel="0" collapsed="false">
      <c r="A1689" s="1" t="n">
        <v>1</v>
      </c>
      <c r="C1689" s="2" t="n">
        <v>36839</v>
      </c>
      <c r="D1689" s="3" t="n">
        <v>2217</v>
      </c>
      <c r="E1689" s="4" t="s">
        <v>660</v>
      </c>
      <c r="F1689" s="4" t="s">
        <v>665</v>
      </c>
      <c r="H1689" s="6" t="n">
        <v>-20</v>
      </c>
      <c r="J1689" s="22" t="n">
        <f aca="false">SUM(H1689:I1689)+J1688</f>
        <v>2511.75</v>
      </c>
    </row>
    <row r="1690" customFormat="false" ht="13.5" hidden="false" customHeight="false" outlineLevel="0" collapsed="false">
      <c r="A1690" s="1" t="n">
        <v>1</v>
      </c>
      <c r="C1690" s="2" t="n">
        <v>36839</v>
      </c>
      <c r="E1690" s="4" t="s">
        <v>0</v>
      </c>
      <c r="F1690" s="4" t="s">
        <v>658</v>
      </c>
      <c r="G1690" s="5" t="n">
        <v>-20</v>
      </c>
      <c r="H1690" s="6" t="n">
        <v>-51.36</v>
      </c>
      <c r="J1690" s="22" t="n">
        <f aca="false">SUM(H1690:I1690)+J1689</f>
        <v>2460.39</v>
      </c>
    </row>
    <row r="1691" customFormat="false" ht="13.5" hidden="false" customHeight="false" outlineLevel="0" collapsed="false">
      <c r="A1691" s="1" t="n">
        <v>1</v>
      </c>
      <c r="C1691" s="2" t="n">
        <v>36840</v>
      </c>
      <c r="E1691" s="4" t="s">
        <v>0</v>
      </c>
      <c r="F1691" s="4" t="s">
        <v>658</v>
      </c>
      <c r="H1691" s="6" t="n">
        <v>-56.06</v>
      </c>
      <c r="J1691" s="22" t="n">
        <f aca="false">SUM(H1691:I1691)+J1690</f>
        <v>2404.33</v>
      </c>
    </row>
    <row r="1692" customFormat="false" ht="13.5" hidden="false" customHeight="false" outlineLevel="0" collapsed="false">
      <c r="A1692" s="1" t="n">
        <v>1</v>
      </c>
      <c r="C1692" s="2" t="n">
        <v>36841</v>
      </c>
      <c r="D1692" s="3" t="n">
        <v>2218</v>
      </c>
      <c r="E1692" s="4" t="s">
        <v>47</v>
      </c>
      <c r="F1692" s="4" t="s">
        <v>661</v>
      </c>
      <c r="H1692" s="6" t="n">
        <v>-35</v>
      </c>
      <c r="J1692" s="22" t="n">
        <f aca="false">SUM(H1692:I1692)+J1691</f>
        <v>2369.33</v>
      </c>
    </row>
    <row r="1693" customFormat="false" ht="13.5" hidden="false" customHeight="false" outlineLevel="0" collapsed="false">
      <c r="A1693" s="1" t="n">
        <v>1</v>
      </c>
      <c r="C1693" s="2" t="n">
        <v>36841</v>
      </c>
      <c r="E1693" s="4" t="s">
        <v>0</v>
      </c>
      <c r="F1693" s="4" t="s">
        <v>658</v>
      </c>
      <c r="H1693" s="6" t="n">
        <v>-132.62</v>
      </c>
      <c r="J1693" s="22" t="n">
        <f aca="false">SUM(H1693:I1693)+J1692</f>
        <v>2236.71</v>
      </c>
    </row>
    <row r="1694" customFormat="false" ht="13.5" hidden="false" customHeight="false" outlineLevel="0" collapsed="false">
      <c r="A1694" s="1" t="n">
        <v>1</v>
      </c>
      <c r="C1694" s="2" t="n">
        <v>36841</v>
      </c>
      <c r="E1694" s="4" t="s">
        <v>699</v>
      </c>
      <c r="F1694" s="4" t="s">
        <v>659</v>
      </c>
      <c r="H1694" s="6" t="n">
        <v>-18.28</v>
      </c>
      <c r="J1694" s="22" t="n">
        <f aca="false">SUM(H1694:I1694)+J1693</f>
        <v>2218.43</v>
      </c>
    </row>
    <row r="1695" customFormat="false" ht="13.5" hidden="false" customHeight="false" outlineLevel="0" collapsed="false">
      <c r="A1695" s="1" t="n">
        <v>1</v>
      </c>
      <c r="C1695" s="2" t="n">
        <v>36841</v>
      </c>
      <c r="E1695" s="4" t="s">
        <v>0</v>
      </c>
      <c r="F1695" s="4" t="s">
        <v>658</v>
      </c>
      <c r="H1695" s="6" t="n">
        <v>-12.11</v>
      </c>
      <c r="J1695" s="22" t="n">
        <f aca="false">SUM(H1695:I1695)+J1694</f>
        <v>2206.32</v>
      </c>
    </row>
    <row r="1696" customFormat="false" ht="13.5" hidden="false" customHeight="false" outlineLevel="0" collapsed="false">
      <c r="A1696" s="1" t="n">
        <v>1</v>
      </c>
      <c r="C1696" s="2" t="n">
        <v>36842</v>
      </c>
      <c r="E1696" s="4" t="s">
        <v>0</v>
      </c>
      <c r="F1696" s="4" t="s">
        <v>658</v>
      </c>
      <c r="H1696" s="6" t="n">
        <v>-31.09</v>
      </c>
      <c r="J1696" s="22" t="n">
        <f aca="false">SUM(H1696:I1696)+J1695</f>
        <v>2175.23</v>
      </c>
    </row>
    <row r="1697" customFormat="false" ht="13.5" hidden="false" customHeight="false" outlineLevel="0" collapsed="false">
      <c r="A1697" s="1" t="n">
        <v>1</v>
      </c>
      <c r="C1697" s="2" t="n">
        <v>36842</v>
      </c>
      <c r="E1697" s="4" t="s">
        <v>700</v>
      </c>
      <c r="F1697" s="4" t="s">
        <v>667</v>
      </c>
      <c r="H1697" s="6" t="n">
        <v>-20.07</v>
      </c>
      <c r="J1697" s="22" t="n">
        <f aca="false">SUM(H1697:I1697)+J1696</f>
        <v>2155.16</v>
      </c>
    </row>
    <row r="1698" customFormat="false" ht="13.5" hidden="false" customHeight="false" outlineLevel="0" collapsed="false">
      <c r="A1698" s="1" t="n">
        <v>1</v>
      </c>
      <c r="C1698" s="2" t="n">
        <v>36843</v>
      </c>
      <c r="E1698" s="4" t="s">
        <v>25</v>
      </c>
      <c r="F1698" s="4" t="s">
        <v>659</v>
      </c>
      <c r="H1698" s="6" t="n">
        <v>-28</v>
      </c>
      <c r="J1698" s="22" t="n">
        <f aca="false">SUM(H1698:I1698)+J1697</f>
        <v>2127.16</v>
      </c>
    </row>
    <row r="1699" customFormat="false" ht="13.5" hidden="false" customHeight="false" outlineLevel="0" collapsed="false">
      <c r="A1699" s="1" t="n">
        <v>1</v>
      </c>
      <c r="C1699" s="2" t="n">
        <v>36844</v>
      </c>
      <c r="E1699" s="4" t="s">
        <v>686</v>
      </c>
      <c r="F1699" s="4" t="s">
        <v>665</v>
      </c>
      <c r="H1699" s="6" t="n">
        <v>-20</v>
      </c>
      <c r="J1699" s="22" t="n">
        <f aca="false">SUM(H1699:I1699)+J1698</f>
        <v>2107.16</v>
      </c>
    </row>
    <row r="1700" customFormat="false" ht="13.5" hidden="false" customHeight="false" outlineLevel="0" collapsed="false">
      <c r="A1700" s="1" t="n">
        <v>1</v>
      </c>
      <c r="C1700" s="2" t="n">
        <v>36845</v>
      </c>
      <c r="D1700" s="2" t="s">
        <v>701</v>
      </c>
      <c r="E1700" s="4" t="s">
        <v>85</v>
      </c>
      <c r="H1700" s="6" t="n">
        <v>-584.27</v>
      </c>
      <c r="J1700" s="22" t="n">
        <f aca="false">SUM(H1700:I1700)+J1699</f>
        <v>1522.89</v>
      </c>
    </row>
    <row r="1701" customFormat="false" ht="13.5" hidden="false" customHeight="false" outlineLevel="0" collapsed="false">
      <c r="A1701" s="1" t="n">
        <v>1</v>
      </c>
      <c r="C1701" s="2" t="n">
        <v>36845</v>
      </c>
      <c r="D1701" s="2" t="s">
        <v>701</v>
      </c>
      <c r="E1701" s="4" t="s">
        <v>596</v>
      </c>
      <c r="H1701" s="6" t="n">
        <v>-250</v>
      </c>
      <c r="J1701" s="22" t="n">
        <f aca="false">SUM(H1701:I1701)+J1700</f>
        <v>1272.89</v>
      </c>
    </row>
    <row r="1702" customFormat="false" ht="13.5" hidden="false" customHeight="false" outlineLevel="0" collapsed="false">
      <c r="A1702" s="1" t="n">
        <v>1</v>
      </c>
      <c r="C1702" s="2" t="n">
        <v>36845</v>
      </c>
      <c r="D1702" s="2" t="s">
        <v>701</v>
      </c>
      <c r="E1702" s="4" t="s">
        <v>177</v>
      </c>
      <c r="H1702" s="6" t="n">
        <v>-160</v>
      </c>
      <c r="J1702" s="22" t="n">
        <f aca="false">SUM(H1702:I1702)+J1701</f>
        <v>1112.89</v>
      </c>
    </row>
    <row r="1703" customFormat="false" ht="13.5" hidden="false" customHeight="false" outlineLevel="0" collapsed="false">
      <c r="A1703" s="1" t="n">
        <v>1</v>
      </c>
      <c r="C1703" s="2" t="n">
        <v>36845</v>
      </c>
      <c r="D1703" s="2" t="s">
        <v>701</v>
      </c>
      <c r="E1703" s="4" t="s">
        <v>177</v>
      </c>
      <c r="H1703" s="6" t="n">
        <v>-160</v>
      </c>
      <c r="J1703" s="22" t="n">
        <f aca="false">SUM(H1703:I1703)+J1702</f>
        <v>952.889999999996</v>
      </c>
    </row>
    <row r="1704" customFormat="false" ht="13.5" hidden="false" customHeight="false" outlineLevel="0" collapsed="false">
      <c r="A1704" s="1" t="n">
        <v>1</v>
      </c>
      <c r="C1704" s="2" t="n">
        <v>36845</v>
      </c>
      <c r="D1704" s="2" t="s">
        <v>701</v>
      </c>
      <c r="E1704" s="4" t="s">
        <v>16</v>
      </c>
      <c r="H1704" s="6" t="n">
        <v>-100</v>
      </c>
      <c r="J1704" s="22" t="n">
        <f aca="false">SUM(H1704:I1704)+J1703</f>
        <v>852.889999999996</v>
      </c>
    </row>
    <row r="1705" customFormat="false" ht="13.5" hidden="false" customHeight="false" outlineLevel="0" collapsed="false">
      <c r="A1705" s="1" t="n">
        <v>1</v>
      </c>
      <c r="C1705" s="2" t="n">
        <v>36845</v>
      </c>
      <c r="D1705" s="2" t="s">
        <v>701</v>
      </c>
      <c r="E1705" s="4" t="s">
        <v>16</v>
      </c>
      <c r="H1705" s="6" t="n">
        <v>-100</v>
      </c>
      <c r="J1705" s="22" t="n">
        <f aca="false">SUM(H1705:I1705)+J1704</f>
        <v>752.889999999996</v>
      </c>
    </row>
    <row r="1706" customFormat="false" ht="13.5" hidden="false" customHeight="false" outlineLevel="0" collapsed="false">
      <c r="A1706" s="1" t="n">
        <v>1</v>
      </c>
      <c r="C1706" s="2" t="n">
        <v>36845</v>
      </c>
      <c r="D1706" s="2" t="s">
        <v>701</v>
      </c>
      <c r="E1706" s="4" t="s">
        <v>16</v>
      </c>
      <c r="H1706" s="6" t="n">
        <v>-100</v>
      </c>
      <c r="J1706" s="22" t="n">
        <f aca="false">SUM(H1706:I1706)+J1705</f>
        <v>652.889999999996</v>
      </c>
    </row>
    <row r="1707" customFormat="false" ht="13.5" hidden="false" customHeight="false" outlineLevel="0" collapsed="false">
      <c r="A1707" s="1" t="n">
        <v>1</v>
      </c>
      <c r="C1707" s="2" t="n">
        <v>36845</v>
      </c>
      <c r="D1707" s="2" t="s">
        <v>701</v>
      </c>
      <c r="E1707" s="4" t="s">
        <v>480</v>
      </c>
      <c r="H1707" s="6" t="n">
        <v>-59.93</v>
      </c>
      <c r="J1707" s="22" t="n">
        <f aca="false">SUM(H1707:I1707)+J1706</f>
        <v>592.959999999996</v>
      </c>
    </row>
    <row r="1708" customFormat="false" ht="13.5" hidden="false" customHeight="false" outlineLevel="0" collapsed="false">
      <c r="A1708" s="1" t="n">
        <v>1</v>
      </c>
      <c r="C1708" s="2" t="n">
        <v>36845</v>
      </c>
      <c r="D1708" s="2" t="s">
        <v>701</v>
      </c>
      <c r="E1708" s="4" t="s">
        <v>248</v>
      </c>
      <c r="H1708" s="6" t="n">
        <v>-12.72</v>
      </c>
      <c r="J1708" s="22" t="n">
        <f aca="false">SUM(H1708:I1708)+J1707</f>
        <v>580.239999999996</v>
      </c>
    </row>
    <row r="1709" customFormat="false" ht="13.5" hidden="false" customHeight="false" outlineLevel="0" collapsed="false">
      <c r="A1709" s="1" t="n">
        <v>1</v>
      </c>
      <c r="C1709" s="2" t="n">
        <v>36845</v>
      </c>
      <c r="E1709" s="4" t="s">
        <v>0</v>
      </c>
      <c r="F1709" s="4" t="s">
        <v>658</v>
      </c>
      <c r="G1709" s="5" t="n">
        <v>-20</v>
      </c>
      <c r="H1709" s="6" t="n">
        <v>-41.73</v>
      </c>
      <c r="J1709" s="22" t="n">
        <f aca="false">SUM(H1709:I1709)+J1708</f>
        <v>538.509999999996</v>
      </c>
    </row>
    <row r="1710" customFormat="false" ht="13.5" hidden="false" customHeight="false" outlineLevel="0" collapsed="false">
      <c r="A1710" s="1" t="n">
        <v>1</v>
      </c>
      <c r="C1710" s="2" t="n">
        <v>36845</v>
      </c>
      <c r="E1710" s="4" t="s">
        <v>209</v>
      </c>
      <c r="F1710" s="4" t="s">
        <v>27</v>
      </c>
      <c r="H1710" s="6" t="n">
        <v>-23.28</v>
      </c>
      <c r="J1710" s="22" t="n">
        <f aca="false">SUM(H1710:I1710)+J1709</f>
        <v>515.229999999996</v>
      </c>
    </row>
    <row r="1711" customFormat="false" ht="13.5" hidden="false" customHeight="false" outlineLevel="0" collapsed="false">
      <c r="A1711" s="1" t="n">
        <v>1</v>
      </c>
      <c r="C1711" s="2" t="n">
        <v>36845</v>
      </c>
      <c r="E1711" s="4" t="s">
        <v>35</v>
      </c>
      <c r="F1711" s="4" t="s">
        <v>665</v>
      </c>
      <c r="H1711" s="6" t="n">
        <v>-16</v>
      </c>
      <c r="J1711" s="22" t="n">
        <f aca="false">SUM(H1711:I1711)+J1710</f>
        <v>499.229999999996</v>
      </c>
    </row>
    <row r="1712" customFormat="false" ht="13.5" hidden="false" customHeight="false" outlineLevel="0" collapsed="false">
      <c r="A1712" s="1" t="n">
        <v>1</v>
      </c>
      <c r="C1712" s="2" t="n">
        <v>36845</v>
      </c>
      <c r="E1712" s="4" t="s">
        <v>36</v>
      </c>
      <c r="I1712" s="6" t="n">
        <v>3377.14</v>
      </c>
      <c r="J1712" s="22" t="n">
        <f aca="false">SUM(H1712:I1712)+J1711</f>
        <v>3876.37</v>
      </c>
    </row>
    <row r="1713" customFormat="false" ht="13.5" hidden="false" customHeight="false" outlineLevel="0" collapsed="false">
      <c r="A1713" s="1" t="n">
        <v>1</v>
      </c>
      <c r="C1713" s="2" t="n">
        <v>36846</v>
      </c>
      <c r="D1713" s="3" t="n">
        <v>2219</v>
      </c>
      <c r="E1713" s="4" t="s">
        <v>702</v>
      </c>
      <c r="F1713" s="4" t="s">
        <v>659</v>
      </c>
      <c r="H1713" s="6" t="n">
        <v>-110</v>
      </c>
      <c r="J1713" s="22" t="n">
        <f aca="false">SUM(H1713:I1713)+J1712</f>
        <v>3766.37</v>
      </c>
    </row>
    <row r="1714" customFormat="false" ht="13.5" hidden="false" customHeight="false" outlineLevel="0" collapsed="false">
      <c r="A1714" s="1" t="n">
        <v>1</v>
      </c>
      <c r="C1714" s="2" t="n">
        <v>36846</v>
      </c>
      <c r="E1714" s="4" t="s">
        <v>686</v>
      </c>
      <c r="F1714" s="4" t="s">
        <v>665</v>
      </c>
      <c r="H1714" s="6" t="n">
        <v>-10</v>
      </c>
      <c r="J1714" s="22" t="n">
        <f aca="false">SUM(H1714:I1714)+J1713</f>
        <v>3756.37</v>
      </c>
    </row>
    <row r="1715" customFormat="false" ht="13.5" hidden="false" customHeight="false" outlineLevel="0" collapsed="false">
      <c r="A1715" s="1" t="n">
        <v>1</v>
      </c>
      <c r="C1715" s="2" t="n">
        <v>36847</v>
      </c>
      <c r="D1715" s="3" t="n">
        <v>2220</v>
      </c>
      <c r="E1715" s="4" t="s">
        <v>703</v>
      </c>
      <c r="F1715" s="4" t="s">
        <v>661</v>
      </c>
      <c r="H1715" s="6" t="n">
        <v>-25</v>
      </c>
      <c r="J1715" s="22" t="n">
        <f aca="false">SUM(H1715:I1715)+J1714</f>
        <v>3731.37</v>
      </c>
    </row>
    <row r="1716" customFormat="false" ht="13.5" hidden="false" customHeight="false" outlineLevel="0" collapsed="false">
      <c r="A1716" s="1" t="n">
        <v>1</v>
      </c>
      <c r="C1716" s="2" t="n">
        <v>36847</v>
      </c>
      <c r="D1716" s="3" t="n">
        <v>2221</v>
      </c>
      <c r="E1716" s="4" t="s">
        <v>181</v>
      </c>
      <c r="F1716" s="4" t="s">
        <v>10</v>
      </c>
      <c r="H1716" s="6" t="n">
        <v>-1500</v>
      </c>
      <c r="J1716" s="22" t="n">
        <f aca="false">SUM(H1716:I1716)+J1715</f>
        <v>2231.37</v>
      </c>
    </row>
    <row r="1717" customFormat="false" ht="13.5" hidden="false" customHeight="false" outlineLevel="0" collapsed="false">
      <c r="A1717" s="1" t="n">
        <v>1</v>
      </c>
      <c r="C1717" s="2" t="n">
        <v>36847</v>
      </c>
      <c r="D1717" s="3" t="n">
        <v>2222</v>
      </c>
      <c r="E1717" s="4" t="s">
        <v>14</v>
      </c>
      <c r="F1717" s="4" t="s">
        <v>673</v>
      </c>
      <c r="H1717" s="6" t="n">
        <v>-62.18</v>
      </c>
      <c r="J1717" s="22" t="n">
        <f aca="false">SUM(H1717:I1717)+J1716</f>
        <v>2169.19</v>
      </c>
    </row>
    <row r="1718" customFormat="false" ht="13.5" hidden="false" customHeight="false" outlineLevel="0" collapsed="false">
      <c r="A1718" s="1" t="n">
        <v>1</v>
      </c>
      <c r="C1718" s="2" t="n">
        <v>36847</v>
      </c>
      <c r="D1718" s="3" t="n">
        <v>2224</v>
      </c>
      <c r="E1718" s="4" t="s">
        <v>704</v>
      </c>
      <c r="F1718" s="4" t="s">
        <v>19</v>
      </c>
      <c r="H1718" s="6" t="n">
        <v>-1723.04</v>
      </c>
      <c r="J1718" s="22" t="n">
        <f aca="false">SUM(H1718:I1718)+J1717</f>
        <v>446.149999999996</v>
      </c>
    </row>
    <row r="1719" customFormat="false" ht="13.5" hidden="false" customHeight="false" outlineLevel="0" collapsed="false">
      <c r="A1719" s="1" t="n">
        <v>1</v>
      </c>
      <c r="C1719" s="2" t="n">
        <v>36847</v>
      </c>
      <c r="D1719" s="3" t="n">
        <v>2225</v>
      </c>
      <c r="E1719" s="4" t="s">
        <v>405</v>
      </c>
      <c r="F1719" s="4" t="s">
        <v>672</v>
      </c>
      <c r="H1719" s="6" t="n">
        <v>-91.5</v>
      </c>
      <c r="J1719" s="22" t="n">
        <f aca="false">SUM(H1719:I1719)+J1718</f>
        <v>354.649999999996</v>
      </c>
    </row>
    <row r="1720" customFormat="false" ht="13.5" hidden="false" customHeight="false" outlineLevel="0" collapsed="false">
      <c r="A1720" s="1" t="n">
        <v>1</v>
      </c>
      <c r="C1720" s="2" t="n">
        <v>36847</v>
      </c>
      <c r="D1720" s="3" t="n">
        <v>2226</v>
      </c>
      <c r="E1720" s="4" t="s">
        <v>705</v>
      </c>
      <c r="F1720" s="4" t="s">
        <v>706</v>
      </c>
      <c r="H1720" s="6" t="n">
        <v>-68</v>
      </c>
      <c r="J1720" s="22" t="n">
        <f aca="false">SUM(H1720:I1720)+J1719</f>
        <v>286.649999999996</v>
      </c>
    </row>
    <row r="1721" customFormat="false" ht="13.5" hidden="false" customHeight="false" outlineLevel="0" collapsed="false">
      <c r="A1721" s="1" t="n">
        <v>1</v>
      </c>
      <c r="C1721" s="2" t="n">
        <v>36847</v>
      </c>
      <c r="D1721" s="3" t="n">
        <v>2227</v>
      </c>
      <c r="E1721" s="4" t="s">
        <v>707</v>
      </c>
      <c r="F1721" s="4" t="s">
        <v>708</v>
      </c>
      <c r="H1721" s="6" t="n">
        <v>-547.53</v>
      </c>
      <c r="J1721" s="22" t="n">
        <f aca="false">SUM(H1721:I1721)+J1720</f>
        <v>-260.880000000004</v>
      </c>
    </row>
    <row r="1722" customFormat="false" ht="13.5" hidden="false" customHeight="false" outlineLevel="0" collapsed="false">
      <c r="A1722" s="1" t="n">
        <v>1</v>
      </c>
      <c r="C1722" s="2" t="n">
        <v>36847</v>
      </c>
      <c r="D1722" s="3" t="s">
        <v>652</v>
      </c>
      <c r="I1722" s="6" t="n">
        <v>1396.92</v>
      </c>
      <c r="J1722" s="22" t="n">
        <f aca="false">SUM(H1722:I1722)+J1721</f>
        <v>1136.04</v>
      </c>
    </row>
    <row r="1723" customFormat="false" ht="13.5" hidden="false" customHeight="false" outlineLevel="0" collapsed="false">
      <c r="A1723" s="1" t="n">
        <v>1</v>
      </c>
      <c r="C1723" s="2" t="n">
        <v>36847</v>
      </c>
      <c r="D1723" s="3" t="s">
        <v>334</v>
      </c>
      <c r="E1723" s="4" t="s">
        <v>709</v>
      </c>
      <c r="F1723" s="4" t="s">
        <v>710</v>
      </c>
      <c r="H1723" s="6" t="n">
        <v>-335.94</v>
      </c>
      <c r="J1723" s="22" t="n">
        <f aca="false">SUM(H1723:I1723)+J1722</f>
        <v>800.099999999996</v>
      </c>
    </row>
    <row r="1724" customFormat="false" ht="13.5" hidden="false" customHeight="false" outlineLevel="0" collapsed="false">
      <c r="A1724" s="1" t="n">
        <v>1</v>
      </c>
      <c r="C1724" s="2" t="n">
        <v>36847</v>
      </c>
      <c r="E1724" s="4" t="s">
        <v>711</v>
      </c>
      <c r="F1724" s="4" t="s">
        <v>712</v>
      </c>
      <c r="H1724" s="6" t="n">
        <v>-17.14</v>
      </c>
      <c r="J1724" s="22" t="n">
        <f aca="false">SUM(H1724:I1724)+J1723</f>
        <v>782.959999999996</v>
      </c>
    </row>
    <row r="1725" customFormat="false" ht="13.5" hidden="false" customHeight="false" outlineLevel="0" collapsed="false">
      <c r="A1725" s="1" t="n">
        <v>1</v>
      </c>
      <c r="C1725" s="2" t="n">
        <v>36848</v>
      </c>
      <c r="E1725" s="4" t="s">
        <v>167</v>
      </c>
      <c r="F1725" s="4" t="s">
        <v>78</v>
      </c>
      <c r="H1725" s="6" t="n">
        <v>-40.9</v>
      </c>
      <c r="J1725" s="22" t="n">
        <f aca="false">SUM(H1725:I1725)+J1724</f>
        <v>742.059999999996</v>
      </c>
    </row>
    <row r="1726" customFormat="false" ht="13.5" hidden="false" customHeight="false" outlineLevel="0" collapsed="false">
      <c r="A1726" s="1" t="n">
        <v>1</v>
      </c>
      <c r="C1726" s="2" t="n">
        <v>36848</v>
      </c>
      <c r="E1726" s="4" t="s">
        <v>201</v>
      </c>
      <c r="F1726" s="4" t="s">
        <v>659</v>
      </c>
      <c r="H1726" s="6" t="n">
        <v>-27.87</v>
      </c>
      <c r="J1726" s="22" t="n">
        <f aca="false">SUM(H1726:I1726)+J1725</f>
        <v>714.189999999996</v>
      </c>
    </row>
    <row r="1727" customFormat="false" ht="13.5" hidden="false" customHeight="false" outlineLevel="0" collapsed="false">
      <c r="A1727" s="1" t="n">
        <v>1</v>
      </c>
      <c r="C1727" s="2" t="n">
        <v>36849</v>
      </c>
      <c r="D1727" s="3" t="n">
        <v>2223</v>
      </c>
      <c r="E1727" s="4" t="s">
        <v>713</v>
      </c>
      <c r="F1727" s="4" t="s">
        <v>19</v>
      </c>
      <c r="H1727" s="6" t="n">
        <v>-240.48</v>
      </c>
      <c r="J1727" s="22" t="n">
        <f aca="false">SUM(H1727:I1727)+J1726</f>
        <v>473.709999999996</v>
      </c>
    </row>
    <row r="1728" customFormat="false" ht="13.5" hidden="false" customHeight="false" outlineLevel="0" collapsed="false">
      <c r="A1728" s="1" t="n">
        <v>1</v>
      </c>
      <c r="C1728" s="2" t="n">
        <v>36849</v>
      </c>
      <c r="E1728" s="4" t="s">
        <v>687</v>
      </c>
      <c r="F1728" s="4" t="s">
        <v>659</v>
      </c>
      <c r="H1728" s="6" t="n">
        <v>-17</v>
      </c>
      <c r="J1728" s="22" t="n">
        <f aca="false">SUM(H1728:I1728)+J1727</f>
        <v>456.709999999996</v>
      </c>
    </row>
    <row r="1729" customFormat="false" ht="13.5" hidden="false" customHeight="false" outlineLevel="0" collapsed="false">
      <c r="A1729" s="1" t="n">
        <v>1</v>
      </c>
      <c r="C1729" s="2" t="n">
        <v>36851</v>
      </c>
      <c r="E1729" s="4" t="s">
        <v>714</v>
      </c>
      <c r="F1729" s="4" t="s">
        <v>27</v>
      </c>
      <c r="H1729" s="6" t="n">
        <v>-25</v>
      </c>
      <c r="J1729" s="22" t="n">
        <f aca="false">SUM(H1729:I1729)+J1728</f>
        <v>431.709999999996</v>
      </c>
    </row>
    <row r="1730" customFormat="false" ht="13.5" hidden="false" customHeight="false" outlineLevel="0" collapsed="false">
      <c r="A1730" s="1" t="n">
        <v>1</v>
      </c>
      <c r="C1730" s="2" t="n">
        <v>36852</v>
      </c>
      <c r="E1730" s="4" t="s">
        <v>106</v>
      </c>
      <c r="F1730" s="4" t="s">
        <v>78</v>
      </c>
      <c r="H1730" s="6" t="n">
        <v>-100</v>
      </c>
      <c r="J1730" s="22" t="n">
        <f aca="false">SUM(H1730:I1730)+J1729</f>
        <v>331.709999999996</v>
      </c>
    </row>
    <row r="1731" customFormat="false" ht="13.5" hidden="false" customHeight="false" outlineLevel="0" collapsed="false">
      <c r="A1731" s="1" t="n">
        <v>1</v>
      </c>
      <c r="C1731" s="2" t="n">
        <v>36852</v>
      </c>
      <c r="E1731" s="4" t="s">
        <v>686</v>
      </c>
      <c r="H1731" s="6" t="n">
        <v>-10</v>
      </c>
      <c r="J1731" s="22" t="n">
        <f aca="false">SUM(H1731:I1731)+J1730</f>
        <v>321.709999999996</v>
      </c>
    </row>
    <row r="1732" customFormat="false" ht="13.5" hidden="false" customHeight="false" outlineLevel="0" collapsed="false">
      <c r="A1732" s="1" t="n">
        <v>1</v>
      </c>
      <c r="C1732" s="2" t="n">
        <v>36855</v>
      </c>
      <c r="E1732" s="4" t="s">
        <v>715</v>
      </c>
      <c r="F1732" s="4" t="s">
        <v>716</v>
      </c>
      <c r="H1732" s="6" t="n">
        <v>-46.85</v>
      </c>
      <c r="J1732" s="22" t="n">
        <f aca="false">SUM(H1732:I1732)+J1731</f>
        <v>274.859999999996</v>
      </c>
    </row>
    <row r="1733" customFormat="false" ht="13.5" hidden="false" customHeight="false" outlineLevel="0" collapsed="false">
      <c r="A1733" s="1" t="n">
        <v>1</v>
      </c>
      <c r="C1733" s="2" t="n">
        <v>36855</v>
      </c>
      <c r="E1733" s="4" t="s">
        <v>0</v>
      </c>
      <c r="F1733" s="4" t="s">
        <v>1</v>
      </c>
      <c r="G1733" s="5" t="n">
        <v>-20</v>
      </c>
      <c r="H1733" s="6" t="n">
        <v>-24.24</v>
      </c>
      <c r="J1733" s="22" t="n">
        <f aca="false">SUM(H1733:I1733)+J1732</f>
        <v>250.619999999996</v>
      </c>
    </row>
    <row r="1734" customFormat="false" ht="13.5" hidden="false" customHeight="false" outlineLevel="0" collapsed="false">
      <c r="A1734" s="1" t="n">
        <v>1</v>
      </c>
      <c r="C1734" s="2" t="n">
        <v>36855</v>
      </c>
      <c r="E1734" s="4" t="s">
        <v>204</v>
      </c>
      <c r="F1734" s="4" t="s">
        <v>659</v>
      </c>
      <c r="H1734" s="6" t="n">
        <v>-20.31</v>
      </c>
      <c r="J1734" s="22" t="n">
        <f aca="false">SUM(H1734:I1734)+J1733</f>
        <v>230.309999999996</v>
      </c>
    </row>
    <row r="1735" customFormat="false" ht="13.5" hidden="false" customHeight="false" outlineLevel="0" collapsed="false">
      <c r="A1735" s="1" t="n">
        <v>1</v>
      </c>
      <c r="C1735" s="2" t="n">
        <v>36856</v>
      </c>
      <c r="D1735" s="3" t="n">
        <v>2228</v>
      </c>
      <c r="E1735" s="4" t="s">
        <v>717</v>
      </c>
      <c r="H1735" s="6" t="n">
        <v>-12</v>
      </c>
      <c r="J1735" s="22" t="n">
        <f aca="false">SUM(H1735:I1735)+J1734</f>
        <v>218.309999999996</v>
      </c>
    </row>
    <row r="1736" customFormat="false" ht="13.5" hidden="false" customHeight="false" outlineLevel="0" collapsed="false">
      <c r="A1736" s="1" t="n">
        <v>1</v>
      </c>
      <c r="C1736" s="2" t="n">
        <v>36856</v>
      </c>
      <c r="E1736" s="4" t="s">
        <v>718</v>
      </c>
      <c r="F1736" s="4" t="s">
        <v>659</v>
      </c>
      <c r="H1736" s="6" t="n">
        <v>-18</v>
      </c>
      <c r="J1736" s="22" t="n">
        <f aca="false">SUM(H1736:I1736)+J1735</f>
        <v>200.309999999996</v>
      </c>
    </row>
    <row r="1737" customFormat="false" ht="13.5" hidden="false" customHeight="false" outlineLevel="0" collapsed="false">
      <c r="A1737" s="1" t="n">
        <v>1</v>
      </c>
      <c r="C1737" s="2" t="n">
        <v>36857</v>
      </c>
      <c r="E1737" s="4" t="s">
        <v>719</v>
      </c>
      <c r="F1737" s="4" t="s">
        <v>697</v>
      </c>
      <c r="H1737" s="6" t="n">
        <v>-14.06</v>
      </c>
      <c r="J1737" s="22" t="n">
        <f aca="false">SUM(H1737:I1737)+J1736</f>
        <v>186.249999999996</v>
      </c>
    </row>
    <row r="1738" customFormat="false" ht="13.5" hidden="false" customHeight="false" outlineLevel="0" collapsed="false">
      <c r="A1738" s="1" t="n">
        <v>1</v>
      </c>
      <c r="C1738" s="2" t="n">
        <v>36858</v>
      </c>
      <c r="E1738" s="4" t="s">
        <v>209</v>
      </c>
      <c r="F1738" s="4" t="s">
        <v>697</v>
      </c>
      <c r="H1738" s="6" t="n">
        <v>-22</v>
      </c>
      <c r="J1738" s="22" t="n">
        <f aca="false">SUM(H1738:I1738)+J1737</f>
        <v>164.249999999996</v>
      </c>
    </row>
    <row r="1739" customFormat="false" ht="13.5" hidden="false" customHeight="false" outlineLevel="0" collapsed="false">
      <c r="A1739" s="1" t="n">
        <v>1</v>
      </c>
      <c r="C1739" s="2" t="n">
        <v>36859</v>
      </c>
      <c r="E1739" s="4" t="s">
        <v>0</v>
      </c>
      <c r="H1739" s="6" t="n">
        <v>-19.32</v>
      </c>
      <c r="J1739" s="22" t="n">
        <f aca="false">SUM(H1739:I1739)+J1738</f>
        <v>144.929999999996</v>
      </c>
    </row>
    <row r="1740" customFormat="false" ht="13.5" hidden="false" customHeight="false" outlineLevel="0" collapsed="false">
      <c r="A1740" s="1" t="n">
        <v>1</v>
      </c>
      <c r="C1740" s="2" t="n">
        <v>36860</v>
      </c>
      <c r="D1740" s="3" t="n">
        <v>2231</v>
      </c>
      <c r="E1740" s="4" t="s">
        <v>160</v>
      </c>
      <c r="H1740" s="6" t="n">
        <v>-41.92</v>
      </c>
      <c r="J1740" s="22" t="n">
        <f aca="false">SUM(H1740:I1740)+J1739</f>
        <v>103.009999999996</v>
      </c>
    </row>
    <row r="1741" customFormat="false" ht="13.5" hidden="false" customHeight="false" outlineLevel="0" collapsed="false">
      <c r="A1741" s="1" t="n">
        <v>1</v>
      </c>
      <c r="C1741" s="2" t="n">
        <v>36860</v>
      </c>
      <c r="E1741" s="4" t="s">
        <v>720</v>
      </c>
      <c r="H1741" s="6" t="n">
        <v>-42.77</v>
      </c>
      <c r="J1741" s="22" t="n">
        <f aca="false">SUM(H1741:I1741)+J1740</f>
        <v>60.239999999996</v>
      </c>
    </row>
    <row r="1742" customFormat="false" ht="13.5" hidden="false" customHeight="false" outlineLevel="0" collapsed="false">
      <c r="A1742" s="1" t="n">
        <v>1</v>
      </c>
      <c r="C1742" s="2" t="n">
        <v>36860</v>
      </c>
      <c r="E1742" s="4" t="s">
        <v>720</v>
      </c>
      <c r="H1742" s="6" t="n">
        <v>-34.17</v>
      </c>
      <c r="J1742" s="22" t="n">
        <f aca="false">SUM(H1742:I1742)+J1741</f>
        <v>26.069999999996</v>
      </c>
    </row>
    <row r="1743" customFormat="false" ht="13.5" hidden="false" customHeight="false" outlineLevel="0" collapsed="false">
      <c r="A1743" s="1" t="n">
        <v>1</v>
      </c>
      <c r="C1743" s="2" t="n">
        <v>36860</v>
      </c>
      <c r="E1743" s="4" t="s">
        <v>0</v>
      </c>
      <c r="H1743" s="6" t="n">
        <v>-21.25</v>
      </c>
      <c r="J1743" s="22" t="n">
        <f aca="false">SUM(H1743:I1743)+J1742</f>
        <v>4.81999999999602</v>
      </c>
    </row>
    <row r="1744" customFormat="false" ht="13.5" hidden="false" customHeight="false" outlineLevel="0" collapsed="false">
      <c r="A1744" s="1" t="n">
        <v>1</v>
      </c>
      <c r="C1744" s="2" t="n">
        <v>36861</v>
      </c>
      <c r="D1744" s="2" t="s">
        <v>363</v>
      </c>
      <c r="E1744" s="4" t="s">
        <v>17</v>
      </c>
      <c r="H1744" s="6" t="n">
        <v>-52</v>
      </c>
      <c r="J1744" s="22" t="n">
        <f aca="false">SUM(H1744:I1744)+J1743</f>
        <v>-47.180000000004</v>
      </c>
    </row>
    <row r="1745" customFormat="false" ht="13.5" hidden="false" customHeight="false" outlineLevel="0" collapsed="false">
      <c r="A1745" s="1" t="n">
        <v>1</v>
      </c>
      <c r="C1745" s="2" t="n">
        <v>36861</v>
      </c>
      <c r="E1745" s="4" t="s">
        <v>36</v>
      </c>
      <c r="I1745" s="6" t="n">
        <v>3277.13</v>
      </c>
      <c r="J1745" s="22" t="n">
        <f aca="false">SUM(H1745:I1745)+J1744</f>
        <v>3229.95</v>
      </c>
    </row>
    <row r="1746" customFormat="false" ht="13.5" hidden="false" customHeight="false" outlineLevel="0" collapsed="false">
      <c r="A1746" s="1" t="n">
        <v>1</v>
      </c>
      <c r="C1746" s="2" t="n">
        <v>36861</v>
      </c>
      <c r="E1746" s="4" t="s">
        <v>652</v>
      </c>
      <c r="F1746" s="4" t="s">
        <v>697</v>
      </c>
      <c r="I1746" s="6" t="n">
        <v>364.91</v>
      </c>
      <c r="J1746" s="22" t="n">
        <f aca="false">SUM(H1746:I1746)+J1745</f>
        <v>3594.86</v>
      </c>
    </row>
    <row r="1747" customFormat="false" ht="13.5" hidden="false" customHeight="false" outlineLevel="0" collapsed="false">
      <c r="A1747" s="1" t="n">
        <v>1</v>
      </c>
      <c r="C1747" s="2" t="n">
        <v>36863</v>
      </c>
      <c r="D1747" s="3" t="n">
        <v>2229</v>
      </c>
      <c r="E1747" s="4" t="s">
        <v>100</v>
      </c>
      <c r="H1747" s="6" t="n">
        <v>-105</v>
      </c>
      <c r="J1747" s="22" t="n">
        <f aca="false">SUM(H1747:I1747)+J1746</f>
        <v>3489.86</v>
      </c>
    </row>
    <row r="1748" customFormat="false" ht="13.5" hidden="false" customHeight="false" outlineLevel="0" collapsed="false">
      <c r="A1748" s="1" t="n">
        <v>1</v>
      </c>
      <c r="C1748" s="2" t="n">
        <v>36863</v>
      </c>
      <c r="D1748" s="3" t="n">
        <v>2230</v>
      </c>
      <c r="E1748" s="4" t="s">
        <v>721</v>
      </c>
      <c r="H1748" s="6" t="n">
        <v>-55</v>
      </c>
      <c r="J1748" s="22" t="n">
        <f aca="false">SUM(H1748:I1748)+J1747</f>
        <v>3434.86</v>
      </c>
    </row>
    <row r="1749" customFormat="false" ht="13.5" hidden="false" customHeight="false" outlineLevel="0" collapsed="false">
      <c r="A1749" s="1" t="n">
        <v>1</v>
      </c>
      <c r="C1749" s="2" t="n">
        <v>36863</v>
      </c>
      <c r="E1749" s="4" t="s">
        <v>0</v>
      </c>
      <c r="H1749" s="6" t="n">
        <v>-71.73</v>
      </c>
      <c r="J1749" s="22" t="n">
        <f aca="false">SUM(H1749:I1749)+J1748</f>
        <v>3363.13</v>
      </c>
    </row>
    <row r="1750" customFormat="false" ht="13.5" hidden="false" customHeight="false" outlineLevel="0" collapsed="false">
      <c r="A1750" s="1" t="n">
        <v>1</v>
      </c>
      <c r="C1750" s="2" t="n">
        <v>36863</v>
      </c>
      <c r="E1750" s="4" t="s">
        <v>326</v>
      </c>
      <c r="H1750" s="6" t="n">
        <v>-22.63</v>
      </c>
      <c r="J1750" s="22" t="n">
        <f aca="false">SUM(H1750:I1750)+J1749</f>
        <v>3340.5</v>
      </c>
    </row>
    <row r="1751" customFormat="false" ht="13.5" hidden="false" customHeight="false" outlineLevel="0" collapsed="false">
      <c r="A1751" s="1" t="n">
        <v>1</v>
      </c>
      <c r="C1751" s="2" t="n">
        <v>36864</v>
      </c>
      <c r="E1751" s="4" t="s">
        <v>0</v>
      </c>
      <c r="F1751" s="4" t="s">
        <v>1</v>
      </c>
      <c r="G1751" s="5" t="n">
        <v>-50</v>
      </c>
      <c r="H1751" s="6" t="n">
        <v>-61.21</v>
      </c>
      <c r="J1751" s="22" t="n">
        <f aca="false">SUM(H1751:I1751)+J1750</f>
        <v>3279.29</v>
      </c>
    </row>
    <row r="1752" customFormat="false" ht="13.5" hidden="false" customHeight="false" outlineLevel="0" collapsed="false">
      <c r="A1752" s="1" t="n">
        <v>1</v>
      </c>
      <c r="C1752" s="2" t="n">
        <v>36864</v>
      </c>
      <c r="E1752" s="4" t="s">
        <v>0</v>
      </c>
      <c r="F1752" s="4" t="s">
        <v>1</v>
      </c>
      <c r="H1752" s="6" t="n">
        <v>-37.93</v>
      </c>
      <c r="J1752" s="22" t="n">
        <f aca="false">SUM(H1752:I1752)+J1751</f>
        <v>3241.36</v>
      </c>
    </row>
    <row r="1753" customFormat="false" ht="13.5" hidden="false" customHeight="false" outlineLevel="0" collapsed="false">
      <c r="A1753" s="1" t="n">
        <v>1</v>
      </c>
      <c r="C1753" s="2" t="n">
        <v>36864</v>
      </c>
      <c r="E1753" s="4" t="s">
        <v>722</v>
      </c>
      <c r="F1753" s="4" t="s">
        <v>723</v>
      </c>
      <c r="H1753" s="6" t="n">
        <v>-10</v>
      </c>
      <c r="J1753" s="22" t="n">
        <f aca="false">SUM(H1753:I1753)+J1752</f>
        <v>3231.36</v>
      </c>
    </row>
    <row r="1754" customFormat="false" ht="13.5" hidden="false" customHeight="false" outlineLevel="0" collapsed="false">
      <c r="A1754" s="1" t="n">
        <v>1</v>
      </c>
      <c r="C1754" s="2" t="n">
        <v>36864</v>
      </c>
      <c r="E1754" s="4" t="s">
        <v>686</v>
      </c>
      <c r="H1754" s="6" t="n">
        <v>-10</v>
      </c>
      <c r="J1754" s="22" t="n">
        <f aca="false">SUM(H1754:I1754)+J1753</f>
        <v>3221.36</v>
      </c>
    </row>
    <row r="1755" customFormat="false" ht="13.5" hidden="false" customHeight="false" outlineLevel="0" collapsed="false">
      <c r="A1755" s="1" t="n">
        <v>1</v>
      </c>
      <c r="C1755" s="2" t="n">
        <v>36864</v>
      </c>
      <c r="E1755" s="4" t="s">
        <v>724</v>
      </c>
      <c r="F1755" s="4" t="s">
        <v>723</v>
      </c>
      <c r="H1755" s="6" t="n">
        <v>-9.2</v>
      </c>
      <c r="J1755" s="22" t="n">
        <f aca="false">SUM(H1755:I1755)+J1754</f>
        <v>3212.16</v>
      </c>
    </row>
    <row r="1756" customFormat="false" ht="13.5" hidden="false" customHeight="false" outlineLevel="0" collapsed="false">
      <c r="A1756" s="1" t="n">
        <v>1</v>
      </c>
      <c r="C1756" s="2" t="n">
        <v>36864</v>
      </c>
      <c r="E1756" s="4" t="s">
        <v>724</v>
      </c>
      <c r="H1756" s="6" t="n">
        <v>-9.2</v>
      </c>
      <c r="J1756" s="22" t="n">
        <f aca="false">SUM(H1756:I1756)+J1755</f>
        <v>3202.96</v>
      </c>
    </row>
    <row r="1757" customFormat="false" ht="13.5" hidden="false" customHeight="false" outlineLevel="0" collapsed="false">
      <c r="A1757" s="1" t="n">
        <v>1</v>
      </c>
      <c r="C1757" s="2" t="n">
        <v>36865</v>
      </c>
      <c r="E1757" s="4" t="s">
        <v>167</v>
      </c>
      <c r="H1757" s="6" t="n">
        <v>-17.92</v>
      </c>
      <c r="J1757" s="22" t="n">
        <f aca="false">SUM(H1757:I1757)+J1756</f>
        <v>3185.04</v>
      </c>
    </row>
    <row r="1758" customFormat="false" ht="13.5" hidden="false" customHeight="false" outlineLevel="0" collapsed="false">
      <c r="A1758" s="1" t="n">
        <v>1</v>
      </c>
      <c r="C1758" s="2" t="n">
        <v>36866</v>
      </c>
      <c r="D1758" s="3" t="n">
        <v>2233</v>
      </c>
      <c r="E1758" s="4" t="s">
        <v>55</v>
      </c>
      <c r="F1758" s="4" t="s">
        <v>673</v>
      </c>
      <c r="H1758" s="6" t="n">
        <v>-5.13</v>
      </c>
      <c r="J1758" s="22" t="n">
        <f aca="false">SUM(H1758:I1758)+J1757</f>
        <v>3179.91</v>
      </c>
    </row>
    <row r="1759" customFormat="false" ht="13.5" hidden="false" customHeight="false" outlineLevel="0" collapsed="false">
      <c r="A1759" s="1" t="n">
        <v>1</v>
      </c>
      <c r="C1759" s="2" t="n">
        <v>36866</v>
      </c>
      <c r="D1759" s="3" t="n">
        <v>2234</v>
      </c>
      <c r="E1759" s="4" t="s">
        <v>101</v>
      </c>
      <c r="F1759" s="4" t="s">
        <v>110</v>
      </c>
      <c r="H1759" s="6" t="n">
        <v>-250</v>
      </c>
      <c r="J1759" s="22" t="n">
        <f aca="false">SUM(H1759:I1759)+J1758</f>
        <v>2929.91</v>
      </c>
    </row>
    <row r="1760" customFormat="false" ht="13.5" hidden="false" customHeight="false" outlineLevel="0" collapsed="false">
      <c r="A1760" s="1" t="n">
        <v>1</v>
      </c>
      <c r="C1760" s="2" t="n">
        <v>36866</v>
      </c>
      <c r="E1760" s="4" t="s">
        <v>725</v>
      </c>
      <c r="H1760" s="6" t="n">
        <v>-3</v>
      </c>
      <c r="J1760" s="22" t="n">
        <f aca="false">SUM(H1760:I1760)+J1759</f>
        <v>2926.91</v>
      </c>
    </row>
    <row r="1761" customFormat="false" ht="13.5" hidden="false" customHeight="false" outlineLevel="0" collapsed="false">
      <c r="A1761" s="1" t="n">
        <v>1</v>
      </c>
      <c r="C1761" s="2" t="n">
        <v>36867</v>
      </c>
      <c r="E1761" s="4" t="s">
        <v>726</v>
      </c>
      <c r="F1761" s="4" t="s">
        <v>659</v>
      </c>
      <c r="H1761" s="6" t="n">
        <v>-199.8</v>
      </c>
      <c r="J1761" s="22" t="n">
        <f aca="false">SUM(H1761:I1761)+J1760</f>
        <v>2727.11</v>
      </c>
    </row>
    <row r="1762" customFormat="false" ht="13.5" hidden="false" customHeight="false" outlineLevel="0" collapsed="false">
      <c r="A1762" s="1" t="n">
        <v>1</v>
      </c>
      <c r="C1762" s="2" t="n">
        <v>36867</v>
      </c>
      <c r="E1762" s="4" t="s">
        <v>394</v>
      </c>
      <c r="H1762" s="6" t="n">
        <v>-33</v>
      </c>
      <c r="J1762" s="22" t="n">
        <f aca="false">SUM(H1762:I1762)+J1761</f>
        <v>2694.11</v>
      </c>
    </row>
    <row r="1763" customFormat="false" ht="13.5" hidden="false" customHeight="false" outlineLevel="0" collapsed="false">
      <c r="A1763" s="1" t="n">
        <v>1</v>
      </c>
      <c r="C1763" s="2" t="n">
        <v>36868</v>
      </c>
      <c r="D1763" s="3" t="n">
        <v>2235</v>
      </c>
      <c r="E1763" s="4" t="s">
        <v>727</v>
      </c>
      <c r="F1763" s="4" t="s">
        <v>19</v>
      </c>
      <c r="H1763" s="6" t="n">
        <v>-1650.21</v>
      </c>
      <c r="J1763" s="22" t="n">
        <f aca="false">SUM(H1763:I1763)+J1762</f>
        <v>1043.9</v>
      </c>
    </row>
    <row r="1764" customFormat="false" ht="13.5" hidden="false" customHeight="false" outlineLevel="0" collapsed="false">
      <c r="A1764" s="1" t="n">
        <v>1</v>
      </c>
      <c r="C1764" s="2" t="n">
        <v>36869</v>
      </c>
      <c r="E1764" s="4" t="s">
        <v>78</v>
      </c>
      <c r="F1764" s="4" t="s">
        <v>78</v>
      </c>
      <c r="H1764" s="6" t="n">
        <v>-101.5</v>
      </c>
      <c r="J1764" s="22" t="n">
        <f aca="false">SUM(H1764:I1764)+J1763</f>
        <v>942.399999999996</v>
      </c>
    </row>
    <row r="1765" customFormat="false" ht="13.5" hidden="false" customHeight="false" outlineLevel="0" collapsed="false">
      <c r="A1765" s="1" t="n">
        <v>1</v>
      </c>
      <c r="C1765" s="2" t="n">
        <v>36869</v>
      </c>
      <c r="E1765" s="4" t="s">
        <v>0</v>
      </c>
      <c r="F1765" s="4" t="s">
        <v>1</v>
      </c>
      <c r="H1765" s="6" t="n">
        <v>-32.49</v>
      </c>
      <c r="J1765" s="22" t="n">
        <f aca="false">SUM(H1765:I1765)+J1764</f>
        <v>909.909999999996</v>
      </c>
    </row>
    <row r="1766" customFormat="false" ht="13.5" hidden="false" customHeight="false" outlineLevel="0" collapsed="false">
      <c r="A1766" s="1" t="n">
        <v>1</v>
      </c>
      <c r="C1766" s="2" t="n">
        <v>36869</v>
      </c>
      <c r="E1766" s="4" t="s">
        <v>391</v>
      </c>
      <c r="F1766" s="4" t="s">
        <v>78</v>
      </c>
      <c r="H1766" s="6" t="n">
        <v>-1.25</v>
      </c>
      <c r="J1766" s="22" t="n">
        <f aca="false">SUM(H1766:I1766)+J1765</f>
        <v>908.659999999996</v>
      </c>
    </row>
    <row r="1767" customFormat="false" ht="13.5" hidden="false" customHeight="false" outlineLevel="0" collapsed="false">
      <c r="A1767" s="1" t="n">
        <v>1</v>
      </c>
      <c r="C1767" s="2" t="n">
        <v>36870</v>
      </c>
      <c r="D1767" s="3" t="n">
        <v>2236</v>
      </c>
      <c r="E1767" s="4" t="s">
        <v>277</v>
      </c>
      <c r="H1767" s="6" t="n">
        <v>-35</v>
      </c>
      <c r="J1767" s="22" t="n">
        <f aca="false">SUM(H1767:I1767)+J1766</f>
        <v>873.659999999996</v>
      </c>
    </row>
    <row r="1768" customFormat="false" ht="13.5" hidden="false" customHeight="false" outlineLevel="0" collapsed="false">
      <c r="A1768" s="1" t="n">
        <v>1</v>
      </c>
      <c r="C1768" s="2" t="n">
        <v>36870</v>
      </c>
      <c r="E1768" s="4" t="s">
        <v>0</v>
      </c>
      <c r="H1768" s="6" t="n">
        <v>-52.01</v>
      </c>
      <c r="J1768" s="22" t="n">
        <f aca="false">SUM(H1768:I1768)+J1767</f>
        <v>821.649999999996</v>
      </c>
    </row>
    <row r="1769" customFormat="false" ht="13.5" hidden="false" customHeight="false" outlineLevel="0" collapsed="false">
      <c r="A1769" s="1" t="n">
        <v>1</v>
      </c>
      <c r="C1769" s="2" t="n">
        <v>36870</v>
      </c>
      <c r="E1769" s="4" t="s">
        <v>0</v>
      </c>
      <c r="G1769" s="5" t="s">
        <v>495</v>
      </c>
      <c r="H1769" s="6" t="n">
        <v>-28.75</v>
      </c>
      <c r="J1769" s="22" t="n">
        <f aca="false">SUM(H1769:I1769)+J1768</f>
        <v>792.899999999996</v>
      </c>
    </row>
    <row r="1770" customFormat="false" ht="13.5" hidden="false" customHeight="false" outlineLevel="0" collapsed="false">
      <c r="A1770" s="1" t="n">
        <v>1</v>
      </c>
      <c r="C1770" s="2" t="n">
        <v>36871</v>
      </c>
      <c r="D1770" s="3" t="n">
        <v>2237</v>
      </c>
      <c r="E1770" s="4" t="s">
        <v>41</v>
      </c>
      <c r="H1770" s="6" t="n">
        <v>-270</v>
      </c>
      <c r="J1770" s="22" t="n">
        <f aca="false">SUM(H1770:I1770)+J1769</f>
        <v>522.899999999996</v>
      </c>
    </row>
    <row r="1771" customFormat="false" ht="13.5" hidden="false" customHeight="false" outlineLevel="0" collapsed="false">
      <c r="A1771" s="1" t="n">
        <v>1</v>
      </c>
      <c r="C1771" s="2" t="n">
        <v>36871</v>
      </c>
      <c r="E1771" s="4" t="s">
        <v>167</v>
      </c>
      <c r="H1771" s="6" t="n">
        <v>-47.9</v>
      </c>
      <c r="J1771" s="22" t="n">
        <f aca="false">SUM(H1771:I1771)+J1770</f>
        <v>474.999999999996</v>
      </c>
    </row>
    <row r="1772" customFormat="false" ht="13.5" hidden="false" customHeight="false" outlineLevel="0" collapsed="false">
      <c r="A1772" s="1" t="n">
        <v>1</v>
      </c>
      <c r="C1772" s="2" t="n">
        <v>36871</v>
      </c>
      <c r="E1772" s="4" t="s">
        <v>201</v>
      </c>
      <c r="F1772" s="4" t="s">
        <v>659</v>
      </c>
      <c r="H1772" s="6" t="n">
        <v>-27.87</v>
      </c>
      <c r="J1772" s="22" t="n">
        <f aca="false">SUM(H1772:I1772)+J1771</f>
        <v>447.129999999996</v>
      </c>
    </row>
    <row r="1773" customFormat="false" ht="13.5" hidden="false" customHeight="false" outlineLevel="0" collapsed="false">
      <c r="A1773" s="1" t="n">
        <v>1</v>
      </c>
      <c r="C1773" s="2" t="n">
        <v>36871</v>
      </c>
      <c r="E1773" s="4" t="s">
        <v>686</v>
      </c>
      <c r="F1773" s="4" t="s">
        <v>665</v>
      </c>
      <c r="H1773" s="6" t="n">
        <v>-10</v>
      </c>
      <c r="J1773" s="22" t="n">
        <f aca="false">SUM(H1773:I1773)+J1772</f>
        <v>437.129999999996</v>
      </c>
    </row>
    <row r="1774" customFormat="false" ht="13.5" hidden="false" customHeight="false" outlineLevel="0" collapsed="false">
      <c r="A1774" s="1" t="n">
        <v>1</v>
      </c>
      <c r="C1774" s="2" t="n">
        <v>36871</v>
      </c>
      <c r="E1774" s="4" t="s">
        <v>686</v>
      </c>
      <c r="H1774" s="6" t="n">
        <v>-10</v>
      </c>
      <c r="J1774" s="22" t="n">
        <f aca="false">SUM(H1774:I1774)+J1773</f>
        <v>427.129999999996</v>
      </c>
    </row>
    <row r="1775" customFormat="false" ht="13.5" hidden="false" customHeight="false" outlineLevel="0" collapsed="false">
      <c r="A1775" s="1" t="n">
        <v>1</v>
      </c>
      <c r="C1775" s="2" t="n">
        <v>36871</v>
      </c>
      <c r="E1775" s="4" t="s">
        <v>722</v>
      </c>
      <c r="F1775" s="4" t="s">
        <v>723</v>
      </c>
      <c r="H1775" s="6" t="n">
        <v>-10</v>
      </c>
      <c r="J1775" s="22" t="n">
        <f aca="false">SUM(H1775:I1775)+J1774</f>
        <v>417.129999999996</v>
      </c>
    </row>
    <row r="1776" customFormat="false" ht="13.5" hidden="false" customHeight="false" outlineLevel="0" collapsed="false">
      <c r="A1776" s="1" t="n">
        <v>1</v>
      </c>
      <c r="C1776" s="2" t="n">
        <v>36871</v>
      </c>
      <c r="E1776" s="4" t="s">
        <v>722</v>
      </c>
      <c r="F1776" s="4" t="s">
        <v>723</v>
      </c>
      <c r="H1776" s="6" t="n">
        <v>-10</v>
      </c>
      <c r="J1776" s="22" t="n">
        <f aca="false">SUM(H1776:I1776)+J1775</f>
        <v>407.129999999996</v>
      </c>
    </row>
    <row r="1777" customFormat="false" ht="13.5" hidden="false" customHeight="false" outlineLevel="0" collapsed="false">
      <c r="A1777" s="1" t="n">
        <v>1</v>
      </c>
      <c r="C1777" s="2" t="n">
        <v>36872</v>
      </c>
      <c r="E1777" s="4" t="s">
        <v>728</v>
      </c>
      <c r="F1777" s="4" t="s">
        <v>697</v>
      </c>
      <c r="H1777" s="6" t="n">
        <v>-70.93</v>
      </c>
      <c r="J1777" s="22" t="n">
        <f aca="false">SUM(H1777:I1777)+J1776</f>
        <v>336.199999999996</v>
      </c>
    </row>
    <row r="1778" customFormat="false" ht="13.5" hidden="false" customHeight="false" outlineLevel="0" collapsed="false">
      <c r="A1778" s="1" t="n">
        <v>1</v>
      </c>
      <c r="C1778" s="2" t="n">
        <v>36875</v>
      </c>
      <c r="D1778" s="2" t="s">
        <v>729</v>
      </c>
      <c r="E1778" s="4" t="s">
        <v>85</v>
      </c>
      <c r="H1778" s="6" t="n">
        <v>-584.27</v>
      </c>
      <c r="J1778" s="22" t="n">
        <f aca="false">SUM(H1778:I1778)+J1777</f>
        <v>-248.070000000004</v>
      </c>
    </row>
    <row r="1779" customFormat="false" ht="13.5" hidden="false" customHeight="false" outlineLevel="0" collapsed="false">
      <c r="A1779" s="1" t="n">
        <v>1</v>
      </c>
      <c r="C1779" s="2" t="n">
        <v>36875</v>
      </c>
      <c r="D1779" s="2" t="s">
        <v>729</v>
      </c>
      <c r="E1779" s="4" t="s">
        <v>596</v>
      </c>
      <c r="H1779" s="6" t="n">
        <v>-250</v>
      </c>
      <c r="J1779" s="22" t="n">
        <f aca="false">SUM(H1779:I1779)+J1778</f>
        <v>-498.070000000004</v>
      </c>
    </row>
    <row r="1780" customFormat="false" ht="13.5" hidden="false" customHeight="false" outlineLevel="0" collapsed="false">
      <c r="A1780" s="1" t="n">
        <v>1</v>
      </c>
      <c r="C1780" s="2" t="n">
        <v>36875</v>
      </c>
      <c r="D1780" s="2" t="s">
        <v>729</v>
      </c>
      <c r="E1780" s="4" t="s">
        <v>177</v>
      </c>
      <c r="H1780" s="6" t="n">
        <v>-160</v>
      </c>
      <c r="J1780" s="22" t="n">
        <f aca="false">SUM(H1780:I1780)+J1779</f>
        <v>-658.070000000004</v>
      </c>
    </row>
    <row r="1781" customFormat="false" ht="13.5" hidden="false" customHeight="false" outlineLevel="0" collapsed="false">
      <c r="A1781" s="1" t="n">
        <v>1</v>
      </c>
      <c r="C1781" s="2" t="n">
        <v>36875</v>
      </c>
      <c r="D1781" s="2" t="s">
        <v>729</v>
      </c>
      <c r="E1781" s="4" t="s">
        <v>177</v>
      </c>
      <c r="H1781" s="6" t="n">
        <v>-160</v>
      </c>
      <c r="J1781" s="22" t="n">
        <f aca="false">SUM(H1781:I1781)+J1780</f>
        <v>-818.070000000004</v>
      </c>
    </row>
    <row r="1782" customFormat="false" ht="13.5" hidden="false" customHeight="false" outlineLevel="0" collapsed="false">
      <c r="A1782" s="1" t="n">
        <v>1</v>
      </c>
      <c r="C1782" s="2" t="n">
        <v>36875</v>
      </c>
      <c r="D1782" s="2" t="s">
        <v>729</v>
      </c>
      <c r="E1782" s="4" t="s">
        <v>246</v>
      </c>
      <c r="H1782" s="6" t="n">
        <v>-100</v>
      </c>
      <c r="J1782" s="22" t="n">
        <f aca="false">SUM(H1782:I1782)+J1781</f>
        <v>-918.070000000004</v>
      </c>
    </row>
    <row r="1783" customFormat="false" ht="13.5" hidden="false" customHeight="false" outlineLevel="0" collapsed="false">
      <c r="A1783" s="1" t="n">
        <v>1</v>
      </c>
      <c r="C1783" s="2" t="n">
        <v>36875</v>
      </c>
      <c r="D1783" s="2" t="s">
        <v>729</v>
      </c>
      <c r="E1783" s="4" t="s">
        <v>16</v>
      </c>
      <c r="H1783" s="6" t="n">
        <v>-100</v>
      </c>
      <c r="J1783" s="22" t="n">
        <f aca="false">SUM(H1783:I1783)+J1782</f>
        <v>-1018.07</v>
      </c>
    </row>
    <row r="1784" customFormat="false" ht="13.5" hidden="false" customHeight="false" outlineLevel="0" collapsed="false">
      <c r="A1784" s="1" t="n">
        <v>1</v>
      </c>
      <c r="C1784" s="2" t="n">
        <v>36875</v>
      </c>
      <c r="D1784" s="2" t="s">
        <v>729</v>
      </c>
      <c r="E1784" s="4" t="s">
        <v>16</v>
      </c>
      <c r="H1784" s="6" t="n">
        <v>-100</v>
      </c>
      <c r="J1784" s="22" t="n">
        <f aca="false">SUM(H1784:I1784)+J1783</f>
        <v>-1118.07</v>
      </c>
    </row>
    <row r="1785" customFormat="false" ht="13.5" hidden="false" customHeight="false" outlineLevel="0" collapsed="false">
      <c r="A1785" s="1" t="n">
        <v>1</v>
      </c>
      <c r="C1785" s="2" t="n">
        <v>36875</v>
      </c>
      <c r="D1785" s="2" t="s">
        <v>729</v>
      </c>
      <c r="E1785" s="4" t="s">
        <v>480</v>
      </c>
      <c r="H1785" s="6" t="n">
        <v>-59.93</v>
      </c>
      <c r="J1785" s="22" t="n">
        <f aca="false">SUM(H1785:I1785)+J1784</f>
        <v>-1178</v>
      </c>
    </row>
    <row r="1786" customFormat="false" ht="13.5" hidden="false" customHeight="false" outlineLevel="0" collapsed="false">
      <c r="A1786" s="1" t="n">
        <v>1</v>
      </c>
      <c r="C1786" s="2" t="n">
        <v>36875</v>
      </c>
      <c r="D1786" s="2" t="s">
        <v>729</v>
      </c>
      <c r="E1786" s="4" t="s">
        <v>248</v>
      </c>
      <c r="H1786" s="6" t="n">
        <v>-12.72</v>
      </c>
      <c r="J1786" s="22" t="n">
        <f aca="false">SUM(H1786:I1786)+J1785</f>
        <v>-1190.72</v>
      </c>
    </row>
    <row r="1787" customFormat="false" ht="13.5" hidden="false" customHeight="false" outlineLevel="0" collapsed="false">
      <c r="A1787" s="1" t="n">
        <v>1</v>
      </c>
      <c r="C1787" s="2" t="n">
        <v>36875</v>
      </c>
      <c r="E1787" s="4" t="s">
        <v>25</v>
      </c>
      <c r="F1787" s="4" t="s">
        <v>659</v>
      </c>
      <c r="H1787" s="6" t="n">
        <v>-27.11</v>
      </c>
      <c r="J1787" s="22" t="n">
        <f aca="false">SUM(H1787:I1787)+J1786</f>
        <v>-1217.83</v>
      </c>
    </row>
    <row r="1788" customFormat="false" ht="13.5" hidden="false" customHeight="false" outlineLevel="0" collapsed="false">
      <c r="A1788" s="1" t="n">
        <v>1</v>
      </c>
      <c r="C1788" s="2" t="n">
        <v>36876</v>
      </c>
      <c r="E1788" s="4" t="s">
        <v>0</v>
      </c>
      <c r="H1788" s="6" t="n">
        <v>-82.54</v>
      </c>
      <c r="J1788" s="22" t="n">
        <f aca="false">SUM(H1788:I1788)+J1787</f>
        <v>-1300.37</v>
      </c>
    </row>
    <row r="1789" customFormat="false" ht="13.5" hidden="false" customHeight="false" outlineLevel="0" collapsed="false">
      <c r="A1789" s="1" t="n">
        <v>1</v>
      </c>
      <c r="C1789" s="2" t="n">
        <v>36876</v>
      </c>
      <c r="E1789" s="4" t="s">
        <v>0</v>
      </c>
      <c r="H1789" s="6" t="n">
        <v>-59.17</v>
      </c>
      <c r="J1789" s="22" t="n">
        <f aca="false">SUM(H1789:I1789)+J1788</f>
        <v>-1359.54</v>
      </c>
    </row>
    <row r="1790" customFormat="false" ht="13.5" hidden="false" customHeight="false" outlineLevel="0" collapsed="false">
      <c r="A1790" s="1" t="n">
        <v>1</v>
      </c>
      <c r="C1790" s="2" t="n">
        <v>36876</v>
      </c>
      <c r="E1790" s="4" t="s">
        <v>233</v>
      </c>
      <c r="H1790" s="6" t="n">
        <v>-35.2</v>
      </c>
      <c r="J1790" s="22" t="n">
        <f aca="false">SUM(H1790:I1790)+J1789</f>
        <v>-1394.74</v>
      </c>
    </row>
    <row r="1791" customFormat="false" ht="13.5" hidden="false" customHeight="false" outlineLevel="0" collapsed="false">
      <c r="A1791" s="1" t="n">
        <v>1</v>
      </c>
      <c r="C1791" s="2" t="n">
        <v>36877</v>
      </c>
      <c r="D1791" s="3" t="n">
        <v>2238</v>
      </c>
      <c r="E1791" s="4" t="s">
        <v>730</v>
      </c>
      <c r="H1791" s="6" t="n">
        <v>-25</v>
      </c>
      <c r="J1791" s="22" t="n">
        <f aca="false">SUM(H1791:I1791)+J1790</f>
        <v>-1419.74</v>
      </c>
    </row>
    <row r="1792" customFormat="false" ht="13.5" hidden="false" customHeight="false" outlineLevel="0" collapsed="false">
      <c r="A1792" s="1" t="n">
        <v>1</v>
      </c>
      <c r="C1792" s="2" t="n">
        <v>36878</v>
      </c>
      <c r="D1792" s="3" t="n">
        <v>2239</v>
      </c>
      <c r="E1792" s="4" t="s">
        <v>181</v>
      </c>
      <c r="H1792" s="6" t="n">
        <v>-3000</v>
      </c>
      <c r="J1792" s="22" t="n">
        <f aca="false">SUM(H1792:I1792)+J1791</f>
        <v>-4419.74</v>
      </c>
    </row>
    <row r="1793" customFormat="false" ht="13.5" hidden="false" customHeight="false" outlineLevel="0" collapsed="false">
      <c r="A1793" s="1" t="n">
        <v>1</v>
      </c>
      <c r="C1793" s="2" t="n">
        <v>36878</v>
      </c>
      <c r="D1793" s="3" t="n">
        <v>2240</v>
      </c>
      <c r="E1793" s="4" t="s">
        <v>671</v>
      </c>
      <c r="F1793" s="4" t="s">
        <v>19</v>
      </c>
      <c r="H1793" s="6" t="n">
        <v>-240.48</v>
      </c>
      <c r="J1793" s="22" t="n">
        <f aca="false">SUM(H1793:I1793)+J1792</f>
        <v>-4660.22</v>
      </c>
    </row>
    <row r="1794" customFormat="false" ht="13.5" hidden="false" customHeight="false" outlineLevel="0" collapsed="false">
      <c r="A1794" s="1" t="n">
        <v>1</v>
      </c>
      <c r="C1794" s="2" t="n">
        <v>36878</v>
      </c>
      <c r="D1794" s="3" t="n">
        <v>2242</v>
      </c>
      <c r="E1794" s="4" t="s">
        <v>293</v>
      </c>
      <c r="F1794" s="4" t="s">
        <v>672</v>
      </c>
      <c r="H1794" s="6" t="n">
        <v>-22.41</v>
      </c>
      <c r="J1794" s="22" t="n">
        <f aca="false">SUM(H1794:I1794)+J1793</f>
        <v>-4682.63</v>
      </c>
    </row>
    <row r="1795" customFormat="false" ht="13.5" hidden="false" customHeight="false" outlineLevel="0" collapsed="false">
      <c r="A1795" s="1" t="n">
        <v>1</v>
      </c>
      <c r="C1795" s="2" t="n">
        <v>36878</v>
      </c>
      <c r="D1795" s="3" t="n">
        <v>2243</v>
      </c>
      <c r="E1795" s="4" t="s">
        <v>731</v>
      </c>
      <c r="F1795" s="4" t="s">
        <v>732</v>
      </c>
      <c r="H1795" s="6" t="n">
        <v>-547.53</v>
      </c>
      <c r="J1795" s="22" t="n">
        <f aca="false">SUM(H1795:I1795)+J1794</f>
        <v>-5230.16</v>
      </c>
    </row>
    <row r="1796" customFormat="false" ht="13.5" hidden="false" customHeight="false" outlineLevel="0" collapsed="false">
      <c r="A1796" s="1" t="n">
        <v>1</v>
      </c>
      <c r="C1796" s="2" t="n">
        <v>36878</v>
      </c>
      <c r="D1796" s="3" t="n">
        <v>2244</v>
      </c>
      <c r="E1796" s="4" t="s">
        <v>167</v>
      </c>
      <c r="H1796" s="6" t="n">
        <v>-153.25</v>
      </c>
      <c r="J1796" s="22" t="n">
        <f aca="false">SUM(H1796:I1796)+J1795</f>
        <v>-5383.41</v>
      </c>
    </row>
    <row r="1797" customFormat="false" ht="13.5" hidden="false" customHeight="false" outlineLevel="0" collapsed="false">
      <c r="A1797" s="1" t="n">
        <v>1</v>
      </c>
      <c r="C1797" s="2" t="n">
        <v>36878</v>
      </c>
      <c r="D1797" s="3" t="n">
        <v>2245</v>
      </c>
      <c r="E1797" s="4" t="s">
        <v>587</v>
      </c>
      <c r="H1797" s="6" t="n">
        <v>-84.15</v>
      </c>
      <c r="J1797" s="22" t="n">
        <f aca="false">SUM(H1797:I1797)+J1796</f>
        <v>-5467.56</v>
      </c>
    </row>
    <row r="1798" customFormat="false" ht="13.5" hidden="false" customHeight="false" outlineLevel="0" collapsed="false">
      <c r="A1798" s="1" t="n">
        <v>1</v>
      </c>
      <c r="C1798" s="2" t="n">
        <v>36878</v>
      </c>
      <c r="D1798" s="3" t="n">
        <v>2246</v>
      </c>
      <c r="E1798" s="4" t="s">
        <v>733</v>
      </c>
      <c r="H1798" s="6" t="n">
        <v>-42.31</v>
      </c>
      <c r="J1798" s="22" t="n">
        <f aca="false">SUM(H1798:I1798)+J1797</f>
        <v>-5509.87</v>
      </c>
    </row>
    <row r="1799" customFormat="false" ht="13.5" hidden="false" customHeight="false" outlineLevel="0" collapsed="false">
      <c r="A1799" s="1" t="n">
        <v>1</v>
      </c>
      <c r="C1799" s="2" t="n">
        <v>36878</v>
      </c>
      <c r="D1799" s="3" t="n">
        <v>2247</v>
      </c>
      <c r="E1799" s="4" t="s">
        <v>734</v>
      </c>
      <c r="H1799" s="6" t="n">
        <v>-51.94</v>
      </c>
      <c r="J1799" s="22" t="n">
        <f aca="false">SUM(H1799:I1799)+J1798</f>
        <v>-5561.81</v>
      </c>
    </row>
    <row r="1800" customFormat="false" ht="13.5" hidden="false" customHeight="false" outlineLevel="0" collapsed="false">
      <c r="A1800" s="1" t="n">
        <v>1</v>
      </c>
      <c r="C1800" s="2" t="n">
        <v>36878</v>
      </c>
      <c r="E1800" s="4" t="s">
        <v>0</v>
      </c>
      <c r="H1800" s="6" t="n">
        <v>-60.55</v>
      </c>
      <c r="J1800" s="22" t="n">
        <f aca="false">SUM(H1800:I1800)+J1799</f>
        <v>-5622.36</v>
      </c>
    </row>
    <row r="1801" customFormat="false" ht="13.5" hidden="false" customHeight="false" outlineLevel="0" collapsed="false">
      <c r="A1801" s="1" t="n">
        <v>1</v>
      </c>
      <c r="C1801" s="2" t="n">
        <v>36878</v>
      </c>
      <c r="E1801" s="4" t="s">
        <v>694</v>
      </c>
      <c r="F1801" s="4" t="s">
        <v>697</v>
      </c>
      <c r="H1801" s="6" t="n">
        <v>-10</v>
      </c>
      <c r="J1801" s="22" t="n">
        <f aca="false">SUM(H1801:I1801)+J1800</f>
        <v>-5632.36</v>
      </c>
    </row>
    <row r="1802" customFormat="false" ht="13.5" hidden="false" customHeight="false" outlineLevel="0" collapsed="false">
      <c r="A1802" s="1" t="n">
        <v>1</v>
      </c>
      <c r="C1802" s="2" t="n">
        <v>36878</v>
      </c>
      <c r="E1802" s="4" t="s">
        <v>36</v>
      </c>
      <c r="I1802" s="6" t="n">
        <v>3950.1</v>
      </c>
      <c r="J1802" s="22" t="n">
        <f aca="false">SUM(H1802:I1802)+J1801</f>
        <v>-1682.26</v>
      </c>
    </row>
    <row r="1803" customFormat="false" ht="13.5" hidden="false" customHeight="false" outlineLevel="0" collapsed="false">
      <c r="A1803" s="1" t="n">
        <v>1</v>
      </c>
      <c r="C1803" s="2" t="n">
        <v>36880</v>
      </c>
      <c r="D1803" s="3" t="n">
        <v>2248</v>
      </c>
      <c r="E1803" s="4" t="s">
        <v>352</v>
      </c>
      <c r="H1803" s="6" t="n">
        <v>0</v>
      </c>
      <c r="J1803" s="22" t="n">
        <f aca="false">SUM(H1803:I1803)+J1802</f>
        <v>-1682.26</v>
      </c>
    </row>
    <row r="1804" customFormat="false" ht="13.5" hidden="false" customHeight="false" outlineLevel="0" collapsed="false">
      <c r="A1804" s="1" t="n">
        <v>1</v>
      </c>
      <c r="C1804" s="2" t="n">
        <v>36880</v>
      </c>
      <c r="E1804" s="4" t="s">
        <v>106</v>
      </c>
      <c r="F1804" s="4" t="s">
        <v>78</v>
      </c>
      <c r="H1804" s="6" t="n">
        <v>-240</v>
      </c>
      <c r="J1804" s="22" t="n">
        <f aca="false">SUM(H1804:I1804)+J1803</f>
        <v>-1922.26</v>
      </c>
    </row>
    <row r="1805" customFormat="false" ht="13.5" hidden="false" customHeight="false" outlineLevel="0" collapsed="false">
      <c r="A1805" s="1" t="n">
        <v>1</v>
      </c>
      <c r="C1805" s="2" t="n">
        <v>36880</v>
      </c>
      <c r="E1805" s="4" t="s">
        <v>0</v>
      </c>
      <c r="H1805" s="6" t="n">
        <v>-96.67</v>
      </c>
      <c r="J1805" s="22" t="n">
        <f aca="false">SUM(H1805:I1805)+J1804</f>
        <v>-2018.93</v>
      </c>
    </row>
    <row r="1806" customFormat="false" ht="13.5" hidden="false" customHeight="false" outlineLevel="0" collapsed="false">
      <c r="A1806" s="1" t="n">
        <v>1</v>
      </c>
      <c r="C1806" s="2" t="n">
        <v>36881</v>
      </c>
      <c r="D1806" s="3" t="n">
        <v>2249</v>
      </c>
      <c r="E1806" s="4" t="s">
        <v>735</v>
      </c>
      <c r="F1806" s="4" t="s">
        <v>56</v>
      </c>
      <c r="H1806" s="6" t="n">
        <v>-600</v>
      </c>
      <c r="J1806" s="22" t="n">
        <f aca="false">SUM(H1806:I1806)+J1805</f>
        <v>-2618.93</v>
      </c>
    </row>
    <row r="1807" customFormat="false" ht="13.5" hidden="false" customHeight="false" outlineLevel="0" collapsed="false">
      <c r="A1807" s="1" t="n">
        <v>1</v>
      </c>
      <c r="C1807" s="2" t="n">
        <v>36881</v>
      </c>
      <c r="D1807" s="3" t="n">
        <v>2250</v>
      </c>
      <c r="E1807" s="4" t="s">
        <v>736</v>
      </c>
      <c r="H1807" s="6" t="n">
        <v>-300</v>
      </c>
      <c r="J1807" s="22" t="n">
        <f aca="false">SUM(H1807:I1807)+J1806</f>
        <v>-2918.93</v>
      </c>
    </row>
    <row r="1808" customFormat="false" ht="13.5" hidden="false" customHeight="false" outlineLevel="0" collapsed="false">
      <c r="A1808" s="1" t="n">
        <v>1</v>
      </c>
      <c r="C1808" s="2" t="n">
        <v>36881</v>
      </c>
      <c r="D1808" s="3" t="n">
        <v>2251</v>
      </c>
      <c r="E1808" s="4" t="s">
        <v>356</v>
      </c>
      <c r="F1808" s="4" t="s">
        <v>663</v>
      </c>
      <c r="H1808" s="6" t="n">
        <v>-148.49</v>
      </c>
      <c r="J1808" s="22" t="n">
        <f aca="false">SUM(H1808:I1808)+J1807</f>
        <v>-3067.42</v>
      </c>
    </row>
    <row r="1809" customFormat="false" ht="13.5" hidden="false" customHeight="false" outlineLevel="0" collapsed="false">
      <c r="A1809" s="1" t="n">
        <v>1</v>
      </c>
      <c r="C1809" s="2" t="n">
        <v>36881</v>
      </c>
      <c r="E1809" s="4" t="s">
        <v>295</v>
      </c>
      <c r="F1809" s="4" t="s">
        <v>697</v>
      </c>
      <c r="H1809" s="6" t="n">
        <v>-5.75</v>
      </c>
      <c r="J1809" s="22" t="n">
        <f aca="false">SUM(H1809:I1809)+J1808</f>
        <v>-3073.17</v>
      </c>
    </row>
    <row r="1810" customFormat="false" ht="13.5" hidden="false" customHeight="false" outlineLevel="0" collapsed="false">
      <c r="A1810" s="1" t="n">
        <v>1</v>
      </c>
      <c r="C1810" s="2" t="n">
        <v>36884</v>
      </c>
      <c r="E1810" s="4" t="s">
        <v>737</v>
      </c>
      <c r="F1810" s="4" t="s">
        <v>1</v>
      </c>
      <c r="H1810" s="6" t="n">
        <v>-27.99</v>
      </c>
      <c r="J1810" s="22" t="n">
        <f aca="false">SUM(H1810:I1810)+J1809</f>
        <v>-3101.16</v>
      </c>
    </row>
    <row r="1811" customFormat="false" ht="13.5" hidden="false" customHeight="false" outlineLevel="0" collapsed="false">
      <c r="A1811" s="1" t="n">
        <v>1</v>
      </c>
      <c r="C1811" s="2" t="n">
        <v>36886</v>
      </c>
      <c r="D1811" s="3" t="n">
        <v>2252</v>
      </c>
      <c r="E1811" s="4" t="s">
        <v>738</v>
      </c>
      <c r="F1811" s="4" t="s">
        <v>665</v>
      </c>
      <c r="H1811" s="6" t="n">
        <v>-25</v>
      </c>
      <c r="J1811" s="22" t="n">
        <f aca="false">SUM(H1811:I1811)+J1810</f>
        <v>-3126.16</v>
      </c>
    </row>
    <row r="1812" customFormat="false" ht="13.5" hidden="false" customHeight="false" outlineLevel="0" collapsed="false">
      <c r="A1812" s="1" t="n">
        <v>1</v>
      </c>
      <c r="C1812" s="2" t="n">
        <v>36886</v>
      </c>
      <c r="E1812" s="4" t="s">
        <v>739</v>
      </c>
      <c r="F1812" s="4" t="s">
        <v>659</v>
      </c>
      <c r="H1812" s="6" t="n">
        <v>-164.27</v>
      </c>
      <c r="J1812" s="22" t="n">
        <f aca="false">SUM(H1812:I1812)+J1811</f>
        <v>-3290.43</v>
      </c>
    </row>
    <row r="1813" customFormat="false" ht="13.5" hidden="false" customHeight="false" outlineLevel="0" collapsed="false">
      <c r="A1813" s="1" t="n">
        <v>1</v>
      </c>
      <c r="C1813" s="2" t="n">
        <v>36886</v>
      </c>
      <c r="E1813" s="4" t="s">
        <v>740</v>
      </c>
      <c r="F1813" s="4" t="s">
        <v>697</v>
      </c>
      <c r="H1813" s="6" t="n">
        <v>-144.29</v>
      </c>
      <c r="J1813" s="22" t="n">
        <f aca="false">SUM(H1813:I1813)+J1812</f>
        <v>-3434.72</v>
      </c>
    </row>
    <row r="1814" customFormat="false" ht="13.5" hidden="false" customHeight="false" outlineLevel="0" collapsed="false">
      <c r="A1814" s="1" t="n">
        <v>1</v>
      </c>
      <c r="C1814" s="2" t="n">
        <v>36886</v>
      </c>
      <c r="E1814" s="4" t="s">
        <v>741</v>
      </c>
      <c r="H1814" s="6" t="n">
        <v>-34.51</v>
      </c>
      <c r="J1814" s="22" t="n">
        <f aca="false">SUM(H1814:I1814)+J1813</f>
        <v>-3469.23</v>
      </c>
    </row>
    <row r="1815" customFormat="false" ht="13.5" hidden="false" customHeight="false" outlineLevel="0" collapsed="false">
      <c r="A1815" s="1" t="n">
        <v>1</v>
      </c>
      <c r="C1815" s="2" t="n">
        <v>36886</v>
      </c>
      <c r="E1815" s="4" t="s">
        <v>233</v>
      </c>
      <c r="H1815" s="6" t="n">
        <v>-31.19</v>
      </c>
      <c r="J1815" s="22" t="n">
        <f aca="false">SUM(H1815:I1815)+J1814</f>
        <v>-3500.42</v>
      </c>
    </row>
    <row r="1816" customFormat="false" ht="13.5" hidden="false" customHeight="false" outlineLevel="0" collapsed="false">
      <c r="A1816" s="1" t="n">
        <v>1</v>
      </c>
      <c r="C1816" s="2" t="n">
        <v>36886</v>
      </c>
      <c r="E1816" s="4" t="s">
        <v>321</v>
      </c>
      <c r="H1816" s="6" t="n">
        <v>-25</v>
      </c>
      <c r="J1816" s="22" t="n">
        <f aca="false">SUM(H1816:I1816)+J1815</f>
        <v>-3525.42</v>
      </c>
    </row>
    <row r="1817" customFormat="false" ht="13.5" hidden="false" customHeight="false" outlineLevel="0" collapsed="false">
      <c r="A1817" s="1" t="n">
        <v>1</v>
      </c>
      <c r="C1817" s="2" t="n">
        <v>36886</v>
      </c>
      <c r="E1817" s="4" t="s">
        <v>742</v>
      </c>
      <c r="I1817" s="6" t="n">
        <v>4000</v>
      </c>
      <c r="J1817" s="22" t="n">
        <f aca="false">SUM(H1817:I1817)+J1816</f>
        <v>474.579999999996</v>
      </c>
    </row>
    <row r="1818" customFormat="false" ht="13.5" hidden="false" customHeight="false" outlineLevel="0" collapsed="false">
      <c r="A1818" s="1" t="n">
        <v>1</v>
      </c>
      <c r="C1818" s="2" t="n">
        <v>36887</v>
      </c>
      <c r="E1818" s="4" t="s">
        <v>78</v>
      </c>
      <c r="F1818" s="4" t="s">
        <v>697</v>
      </c>
      <c r="H1818" s="6" t="n">
        <v>-300</v>
      </c>
      <c r="J1818" s="22" t="n">
        <f aca="false">SUM(H1818:I1818)+J1817</f>
        <v>174.579999999996</v>
      </c>
    </row>
    <row r="1819" customFormat="false" ht="13.5" hidden="false" customHeight="false" outlineLevel="0" collapsed="false">
      <c r="A1819" s="1" t="n">
        <v>1</v>
      </c>
      <c r="C1819" s="2" t="n">
        <v>36887</v>
      </c>
      <c r="E1819" s="4" t="s">
        <v>222</v>
      </c>
      <c r="F1819" s="4" t="s">
        <v>1</v>
      </c>
      <c r="H1819" s="6" t="n">
        <v>-28.12</v>
      </c>
      <c r="J1819" s="22" t="n">
        <f aca="false">SUM(H1819:I1819)+J1818</f>
        <v>146.459999999996</v>
      </c>
    </row>
    <row r="1820" customFormat="false" ht="13.5" hidden="false" customHeight="false" outlineLevel="0" collapsed="false">
      <c r="A1820" s="1" t="n">
        <v>1</v>
      </c>
      <c r="C1820" s="2" t="n">
        <v>36888</v>
      </c>
      <c r="E1820" s="4" t="s">
        <v>743</v>
      </c>
      <c r="F1820" s="4" t="s">
        <v>1</v>
      </c>
      <c r="H1820" s="6" t="n">
        <v>-27</v>
      </c>
      <c r="J1820" s="22" t="n">
        <f aca="false">SUM(H1820:I1820)+J1819</f>
        <v>119.459999999996</v>
      </c>
    </row>
    <row r="1821" customFormat="false" ht="13.5" hidden="false" customHeight="false" outlineLevel="0" collapsed="false">
      <c r="A1821" s="1" t="n">
        <v>1</v>
      </c>
      <c r="C1821" s="2" t="n">
        <v>36890</v>
      </c>
      <c r="E1821" s="4" t="s">
        <v>744</v>
      </c>
      <c r="F1821" s="4" t="s">
        <v>685</v>
      </c>
      <c r="H1821" s="6" t="n">
        <v>-24.99</v>
      </c>
      <c r="J1821" s="22" t="n">
        <f aca="false">SUM(H1821:I1821)+J1820</f>
        <v>94.4699999999963</v>
      </c>
    </row>
    <row r="1822" customFormat="false" ht="13.5" hidden="false" customHeight="false" outlineLevel="0" collapsed="false">
      <c r="A1822" s="1" t="n">
        <v>1</v>
      </c>
      <c r="C1822" s="2" t="n">
        <v>36890</v>
      </c>
      <c r="E1822" s="4" t="s">
        <v>0</v>
      </c>
      <c r="F1822" s="4" t="s">
        <v>1</v>
      </c>
      <c r="H1822" s="6" t="n">
        <v>-14.89</v>
      </c>
      <c r="J1822" s="22" t="n">
        <f aca="false">SUM(H1822:I1822)+J1821</f>
        <v>79.5799999999963</v>
      </c>
    </row>
    <row r="1823" customFormat="false" ht="13.5" hidden="false" customHeight="false" outlineLevel="0" collapsed="false">
      <c r="A1823" s="1" t="n">
        <v>1</v>
      </c>
      <c r="C1823" s="2" t="n">
        <v>36891</v>
      </c>
      <c r="E1823" s="4" t="s">
        <v>0</v>
      </c>
      <c r="H1823" s="6" t="n">
        <v>-34.28</v>
      </c>
      <c r="J1823" s="22" t="n">
        <f aca="false">SUM(H1823:I1823)+J1822</f>
        <v>45.2999999999963</v>
      </c>
    </row>
    <row r="1824" customFormat="false" ht="13.5" hidden="false" customHeight="false" outlineLevel="0" collapsed="false">
      <c r="A1824" s="1" t="n">
        <v>1</v>
      </c>
      <c r="C1824" s="2" t="n">
        <v>36894</v>
      </c>
      <c r="E1824" s="4" t="s">
        <v>745</v>
      </c>
      <c r="H1824" s="6" t="n">
        <v>-43.16</v>
      </c>
      <c r="J1824" s="22" t="n">
        <f aca="false">SUM(H1824:I1824)+J1823</f>
        <v>2.13999999999629</v>
      </c>
    </row>
    <row r="1825" customFormat="false" ht="13.5" hidden="false" customHeight="false" outlineLevel="0" collapsed="false">
      <c r="A1825" s="1" t="n">
        <v>1</v>
      </c>
      <c r="C1825" s="2" t="n">
        <v>36895</v>
      </c>
      <c r="E1825" s="4" t="s">
        <v>0</v>
      </c>
      <c r="H1825" s="6" t="n">
        <v>-139.38</v>
      </c>
      <c r="J1825" s="22" t="n">
        <f aca="false">SUM(H1825:I1825)+J1824</f>
        <v>-137.240000000004</v>
      </c>
    </row>
    <row r="1826" customFormat="false" ht="13.5" hidden="false" customHeight="false" outlineLevel="0" collapsed="false">
      <c r="A1826" s="1" t="n">
        <v>1</v>
      </c>
      <c r="C1826" s="2" t="n">
        <v>36895</v>
      </c>
      <c r="E1826" s="4" t="s">
        <v>35</v>
      </c>
      <c r="H1826" s="6" t="n">
        <v>-11.48</v>
      </c>
      <c r="J1826" s="22" t="n">
        <f aca="false">SUM(H1826:I1826)+J1825</f>
        <v>-148.720000000004</v>
      </c>
    </row>
    <row r="1827" customFormat="false" ht="13.5" hidden="false" customHeight="false" outlineLevel="0" collapsed="false">
      <c r="A1827" s="1" t="n">
        <v>1</v>
      </c>
      <c r="C1827" s="2" t="n">
        <v>36895</v>
      </c>
      <c r="E1827" s="4" t="s">
        <v>674</v>
      </c>
      <c r="H1827" s="6" t="n">
        <v>-10</v>
      </c>
      <c r="J1827" s="22" t="n">
        <f aca="false">SUM(H1827:I1827)+J1826</f>
        <v>-158.720000000004</v>
      </c>
    </row>
    <row r="1828" customFormat="false" ht="13.5" hidden="false" customHeight="false" outlineLevel="0" collapsed="false">
      <c r="A1828" s="1" t="n">
        <v>1</v>
      </c>
      <c r="C1828" s="2" t="n">
        <v>36895</v>
      </c>
      <c r="E1828" s="4" t="s">
        <v>746</v>
      </c>
      <c r="I1828" s="6" t="n">
        <v>4703.3</v>
      </c>
      <c r="J1828" s="22" t="n">
        <f aca="false">SUM(H1828:I1828)+J1827</f>
        <v>4544.58</v>
      </c>
    </row>
    <row r="1829" customFormat="false" ht="13.5" hidden="false" customHeight="false" outlineLevel="0" collapsed="false">
      <c r="A1829" s="1" t="n">
        <v>1</v>
      </c>
      <c r="C1829" s="2" t="n">
        <v>36896</v>
      </c>
      <c r="D1829" s="3" t="n">
        <v>2255</v>
      </c>
      <c r="E1829" s="4" t="s">
        <v>101</v>
      </c>
      <c r="H1829" s="6" t="n">
        <v>-500</v>
      </c>
      <c r="J1829" s="22" t="n">
        <f aca="false">SUM(H1829:I1829)+J1828</f>
        <v>4044.58</v>
      </c>
    </row>
    <row r="1830" customFormat="false" ht="13.5" hidden="false" customHeight="false" outlineLevel="0" collapsed="false">
      <c r="A1830" s="1" t="n">
        <v>1</v>
      </c>
      <c r="C1830" s="2" t="n">
        <v>36896</v>
      </c>
      <c r="D1830" s="3" t="n">
        <v>2256</v>
      </c>
      <c r="E1830" s="4" t="s">
        <v>160</v>
      </c>
      <c r="H1830" s="6" t="n">
        <v>-41.92</v>
      </c>
      <c r="J1830" s="22" t="n">
        <f aca="false">SUM(H1830:I1830)+J1829</f>
        <v>4002.66</v>
      </c>
    </row>
    <row r="1831" customFormat="false" ht="13.5" hidden="false" customHeight="false" outlineLevel="0" collapsed="false">
      <c r="A1831" s="1" t="n">
        <v>1</v>
      </c>
      <c r="C1831" s="2" t="n">
        <v>36896</v>
      </c>
      <c r="D1831" s="3" t="n">
        <v>2257</v>
      </c>
      <c r="E1831" s="4" t="s">
        <v>747</v>
      </c>
      <c r="F1831" s="4" t="s">
        <v>19</v>
      </c>
      <c r="H1831" s="6" t="n">
        <v>-1655.29</v>
      </c>
      <c r="J1831" s="22" t="n">
        <f aca="false">SUM(H1831:I1831)+J1830</f>
        <v>2347.37</v>
      </c>
    </row>
    <row r="1832" customFormat="false" ht="13.5" hidden="false" customHeight="false" outlineLevel="0" collapsed="false">
      <c r="A1832" s="1" t="n">
        <v>1</v>
      </c>
      <c r="C1832" s="2" t="n">
        <v>36896</v>
      </c>
      <c r="D1832" s="3" t="n">
        <v>2258</v>
      </c>
      <c r="E1832" s="4" t="s">
        <v>621</v>
      </c>
      <c r="F1832" s="4" t="s">
        <v>673</v>
      </c>
      <c r="H1832" s="6" t="n">
        <v>-91.54</v>
      </c>
      <c r="J1832" s="22" t="n">
        <f aca="false">SUM(H1832:I1832)+J1831</f>
        <v>2255.83</v>
      </c>
    </row>
    <row r="1833" customFormat="false" ht="13.5" hidden="false" customHeight="false" outlineLevel="0" collapsed="false">
      <c r="A1833" s="1" t="n">
        <v>1</v>
      </c>
      <c r="C1833" s="2" t="n">
        <v>36896</v>
      </c>
      <c r="D1833" s="3" t="n">
        <v>2259</v>
      </c>
      <c r="E1833" s="4" t="s">
        <v>748</v>
      </c>
      <c r="H1833" s="6" t="n">
        <v>0</v>
      </c>
      <c r="J1833" s="22" t="n">
        <f aca="false">SUM(H1833:I1833)+J1832</f>
        <v>2255.83</v>
      </c>
    </row>
    <row r="1834" customFormat="false" ht="13.5" hidden="false" customHeight="false" outlineLevel="0" collapsed="false">
      <c r="A1834" s="1" t="n">
        <v>1</v>
      </c>
      <c r="C1834" s="2" t="n">
        <v>36896</v>
      </c>
      <c r="E1834" s="4" t="s">
        <v>725</v>
      </c>
      <c r="H1834" s="6" t="n">
        <v>-3</v>
      </c>
      <c r="J1834" s="22" t="n">
        <f aca="false">SUM(H1834:I1834)+J1833</f>
        <v>2252.83</v>
      </c>
    </row>
    <row r="1835" customFormat="false" ht="13.5" hidden="false" customHeight="false" outlineLevel="0" collapsed="false">
      <c r="A1835" s="1" t="n">
        <v>1</v>
      </c>
      <c r="C1835" s="2" t="n">
        <v>36898</v>
      </c>
      <c r="E1835" s="4" t="s">
        <v>0</v>
      </c>
      <c r="F1835" s="4" t="s">
        <v>1</v>
      </c>
      <c r="G1835" s="5" t="n">
        <v>-20</v>
      </c>
      <c r="H1835" s="6" t="n">
        <v>-71.59</v>
      </c>
      <c r="J1835" s="22" t="n">
        <f aca="false">SUM(H1835:I1835)+J1834</f>
        <v>2181.24</v>
      </c>
    </row>
    <row r="1836" customFormat="false" ht="13.5" hidden="false" customHeight="false" outlineLevel="0" collapsed="false">
      <c r="A1836" s="1" t="n">
        <v>1</v>
      </c>
      <c r="C1836" s="2" t="n">
        <v>36899</v>
      </c>
      <c r="D1836" s="3" t="n">
        <v>2260</v>
      </c>
      <c r="E1836" s="4" t="s">
        <v>749</v>
      </c>
      <c r="H1836" s="6" t="n">
        <v>-30</v>
      </c>
      <c r="J1836" s="22" t="n">
        <f aca="false">SUM(H1836:I1836)+J1835</f>
        <v>2151.24</v>
      </c>
    </row>
    <row r="1837" customFormat="false" ht="13.5" hidden="false" customHeight="false" outlineLevel="0" collapsed="false">
      <c r="A1837" s="1" t="n">
        <v>1</v>
      </c>
      <c r="C1837" s="2" t="n">
        <v>36899</v>
      </c>
      <c r="E1837" s="4" t="s">
        <v>274</v>
      </c>
      <c r="H1837" s="6" t="n">
        <v>-38.22</v>
      </c>
      <c r="J1837" s="22" t="n">
        <f aca="false">SUM(H1837:I1837)+J1836</f>
        <v>2113.02</v>
      </c>
    </row>
    <row r="1838" customFormat="false" ht="13.5" hidden="false" customHeight="false" outlineLevel="0" collapsed="false">
      <c r="A1838" s="1" t="n">
        <v>1</v>
      </c>
      <c r="C1838" s="2" t="n">
        <v>36900</v>
      </c>
      <c r="E1838" s="4" t="s">
        <v>274</v>
      </c>
      <c r="H1838" s="6" t="n">
        <v>-75.08</v>
      </c>
      <c r="J1838" s="22" t="n">
        <f aca="false">SUM(H1838:I1838)+J1837</f>
        <v>2037.94</v>
      </c>
    </row>
    <row r="1839" customFormat="false" ht="13.5" hidden="false" customHeight="false" outlineLevel="0" collapsed="false">
      <c r="A1839" s="1" t="n">
        <v>1</v>
      </c>
      <c r="C1839" s="2" t="n">
        <v>36900</v>
      </c>
      <c r="E1839" s="4" t="s">
        <v>0</v>
      </c>
      <c r="H1839" s="6" t="n">
        <v>-46.98</v>
      </c>
      <c r="J1839" s="22" t="n">
        <f aca="false">SUM(H1839:I1839)+J1838</f>
        <v>1990.96</v>
      </c>
    </row>
    <row r="1840" customFormat="false" ht="13.5" hidden="false" customHeight="false" outlineLevel="0" collapsed="false">
      <c r="A1840" s="1" t="n">
        <v>1</v>
      </c>
      <c r="C1840" s="2" t="n">
        <v>36900</v>
      </c>
      <c r="E1840" s="4" t="s">
        <v>0</v>
      </c>
      <c r="H1840" s="6" t="n">
        <v>-28.62</v>
      </c>
      <c r="J1840" s="22" t="n">
        <f aca="false">SUM(H1840:I1840)+J1839</f>
        <v>1962.34</v>
      </c>
    </row>
    <row r="1841" customFormat="false" ht="13.5" hidden="false" customHeight="false" outlineLevel="0" collapsed="false">
      <c r="A1841" s="1" t="n">
        <v>1</v>
      </c>
      <c r="C1841" s="2" t="n">
        <v>36900</v>
      </c>
      <c r="E1841" s="4" t="s">
        <v>686</v>
      </c>
      <c r="H1841" s="6" t="n">
        <v>-10</v>
      </c>
      <c r="J1841" s="22" t="n">
        <f aca="false">SUM(H1841:I1841)+J1840</f>
        <v>1952.34</v>
      </c>
    </row>
    <row r="1842" customFormat="false" ht="13.5" hidden="false" customHeight="false" outlineLevel="0" collapsed="false">
      <c r="A1842" s="1" t="n">
        <v>1</v>
      </c>
      <c r="C1842" s="2" t="n">
        <v>36901</v>
      </c>
      <c r="D1842" s="3" t="n">
        <v>2261</v>
      </c>
      <c r="E1842" s="4" t="s">
        <v>750</v>
      </c>
      <c r="H1842" s="6" t="n">
        <v>-10</v>
      </c>
      <c r="J1842" s="22" t="n">
        <f aca="false">SUM(H1842:I1842)+J1841</f>
        <v>1942.34</v>
      </c>
    </row>
    <row r="1843" customFormat="false" ht="13.5" hidden="false" customHeight="false" outlineLevel="0" collapsed="false">
      <c r="A1843" s="1" t="n">
        <v>1</v>
      </c>
      <c r="C1843" s="2" t="n">
        <v>36901</v>
      </c>
      <c r="E1843" s="4" t="s">
        <v>326</v>
      </c>
      <c r="H1843" s="6" t="n">
        <v>-54.33</v>
      </c>
      <c r="J1843" s="22" t="n">
        <f aca="false">SUM(H1843:I1843)+J1842</f>
        <v>1888.01</v>
      </c>
    </row>
    <row r="1844" customFormat="false" ht="13.5" hidden="false" customHeight="false" outlineLevel="0" collapsed="false">
      <c r="A1844" s="1" t="n">
        <v>1</v>
      </c>
      <c r="C1844" s="2" t="n">
        <v>36901</v>
      </c>
      <c r="E1844" s="4" t="s">
        <v>274</v>
      </c>
      <c r="H1844" s="6" t="n">
        <v>-11.86</v>
      </c>
      <c r="J1844" s="22" t="n">
        <f aca="false">SUM(H1844:I1844)+J1843</f>
        <v>1876.15</v>
      </c>
    </row>
    <row r="1845" customFormat="false" ht="13.5" hidden="false" customHeight="false" outlineLevel="0" collapsed="false">
      <c r="A1845" s="1" t="n">
        <v>1</v>
      </c>
      <c r="C1845" s="2" t="n">
        <v>36902</v>
      </c>
      <c r="D1845" s="3" t="n">
        <v>2262</v>
      </c>
      <c r="E1845" s="4" t="s">
        <v>751</v>
      </c>
      <c r="H1845" s="6" t="n">
        <v>-50</v>
      </c>
      <c r="J1845" s="22" t="n">
        <f aca="false">SUM(H1845:I1845)+J1844</f>
        <v>1826.15</v>
      </c>
    </row>
    <row r="1846" customFormat="false" ht="13.5" hidden="false" customHeight="false" outlineLevel="0" collapsed="false">
      <c r="A1846" s="1" t="n">
        <v>1</v>
      </c>
      <c r="C1846" s="2" t="n">
        <v>36902</v>
      </c>
      <c r="E1846" s="4" t="s">
        <v>694</v>
      </c>
      <c r="F1846" s="4" t="s">
        <v>697</v>
      </c>
      <c r="H1846" s="6" t="n">
        <v>-10</v>
      </c>
      <c r="J1846" s="22" t="n">
        <f aca="false">SUM(H1846:I1846)+J1845</f>
        <v>1816.15</v>
      </c>
    </row>
    <row r="1847" customFormat="false" ht="13.5" hidden="false" customHeight="false" outlineLevel="0" collapsed="false">
      <c r="A1847" s="1" t="n">
        <v>1</v>
      </c>
      <c r="C1847" s="2" t="n">
        <v>36903</v>
      </c>
      <c r="D1847" s="3" t="n">
        <v>2263</v>
      </c>
      <c r="E1847" s="4" t="s">
        <v>137</v>
      </c>
      <c r="F1847" s="4" t="s">
        <v>673</v>
      </c>
      <c r="H1847" s="6" t="n">
        <v>-194.42</v>
      </c>
      <c r="J1847" s="22" t="n">
        <f aca="false">SUM(H1847:I1847)+J1846</f>
        <v>1621.73</v>
      </c>
    </row>
    <row r="1848" customFormat="false" ht="13.5" hidden="false" customHeight="false" outlineLevel="0" collapsed="false">
      <c r="A1848" s="1" t="n">
        <v>1</v>
      </c>
      <c r="C1848" s="2" t="n">
        <v>36903</v>
      </c>
      <c r="E1848" s="4" t="s">
        <v>0</v>
      </c>
      <c r="H1848" s="6" t="n">
        <v>-89.32</v>
      </c>
      <c r="J1848" s="22" t="n">
        <f aca="false">SUM(H1848:I1848)+J1847</f>
        <v>1532.41</v>
      </c>
    </row>
    <row r="1849" customFormat="false" ht="13.5" hidden="false" customHeight="false" outlineLevel="0" collapsed="false">
      <c r="A1849" s="1" t="n">
        <v>1</v>
      </c>
      <c r="C1849" s="2" t="n">
        <v>36906</v>
      </c>
      <c r="D1849" s="2" t="s">
        <v>403</v>
      </c>
      <c r="E1849" s="4" t="s">
        <v>17</v>
      </c>
      <c r="H1849" s="6" t="n">
        <v>-54</v>
      </c>
      <c r="J1849" s="22" t="n">
        <f aca="false">SUM(H1849:I1849)+J1848</f>
        <v>1478.41</v>
      </c>
    </row>
    <row r="1850" customFormat="false" ht="13.5" hidden="false" customHeight="false" outlineLevel="0" collapsed="false">
      <c r="A1850" s="1" t="n">
        <v>1</v>
      </c>
      <c r="C1850" s="2" t="n">
        <v>36906</v>
      </c>
      <c r="D1850" s="2" t="s">
        <v>752</v>
      </c>
      <c r="E1850" s="4" t="s">
        <v>85</v>
      </c>
      <c r="H1850" s="6" t="n">
        <v>-584.27</v>
      </c>
      <c r="J1850" s="22" t="n">
        <f aca="false">SUM(H1850:I1850)+J1849</f>
        <v>894.139999999997</v>
      </c>
    </row>
    <row r="1851" customFormat="false" ht="13.5" hidden="false" customHeight="false" outlineLevel="0" collapsed="false">
      <c r="A1851" s="1" t="n">
        <v>1</v>
      </c>
      <c r="C1851" s="2" t="n">
        <v>36906</v>
      </c>
      <c r="D1851" s="2" t="s">
        <v>752</v>
      </c>
      <c r="E1851" s="4" t="s">
        <v>596</v>
      </c>
      <c r="H1851" s="6" t="n">
        <v>-250</v>
      </c>
      <c r="J1851" s="22" t="n">
        <f aca="false">SUM(H1851:I1851)+J1850</f>
        <v>644.139999999997</v>
      </c>
    </row>
    <row r="1852" customFormat="false" ht="13.5" hidden="false" customHeight="false" outlineLevel="0" collapsed="false">
      <c r="A1852" s="1" t="n">
        <v>1</v>
      </c>
      <c r="C1852" s="2" t="n">
        <v>36906</v>
      </c>
      <c r="D1852" s="2" t="s">
        <v>752</v>
      </c>
      <c r="E1852" s="4" t="s">
        <v>177</v>
      </c>
      <c r="H1852" s="6" t="n">
        <v>-160</v>
      </c>
      <c r="J1852" s="22" t="n">
        <f aca="false">SUM(H1852:I1852)+J1851</f>
        <v>484.139999999997</v>
      </c>
    </row>
    <row r="1853" customFormat="false" ht="13.5" hidden="false" customHeight="false" outlineLevel="0" collapsed="false">
      <c r="A1853" s="1" t="n">
        <v>1</v>
      </c>
      <c r="C1853" s="2" t="n">
        <v>36906</v>
      </c>
      <c r="D1853" s="2" t="s">
        <v>752</v>
      </c>
      <c r="E1853" s="4" t="s">
        <v>177</v>
      </c>
      <c r="H1853" s="6" t="n">
        <v>-160</v>
      </c>
      <c r="J1853" s="22" t="n">
        <f aca="false">SUM(H1853:I1853)+J1852</f>
        <v>324.139999999997</v>
      </c>
    </row>
    <row r="1854" customFormat="false" ht="13.5" hidden="false" customHeight="false" outlineLevel="0" collapsed="false">
      <c r="A1854" s="1" t="n">
        <v>1</v>
      </c>
      <c r="C1854" s="2" t="n">
        <v>36906</v>
      </c>
      <c r="D1854" s="2" t="s">
        <v>752</v>
      </c>
      <c r="E1854" s="4" t="s">
        <v>246</v>
      </c>
      <c r="H1854" s="6" t="n">
        <v>-100</v>
      </c>
      <c r="J1854" s="22" t="n">
        <f aca="false">SUM(H1854:I1854)+J1853</f>
        <v>224.139999999997</v>
      </c>
    </row>
    <row r="1855" customFormat="false" ht="13.5" hidden="false" customHeight="false" outlineLevel="0" collapsed="false">
      <c r="A1855" s="1" t="n">
        <v>1</v>
      </c>
      <c r="C1855" s="2" t="n">
        <v>36906</v>
      </c>
      <c r="D1855" s="2" t="s">
        <v>752</v>
      </c>
      <c r="E1855" s="4" t="s">
        <v>16</v>
      </c>
      <c r="H1855" s="6" t="n">
        <v>-100</v>
      </c>
      <c r="J1855" s="22" t="n">
        <f aca="false">SUM(H1855:I1855)+J1854</f>
        <v>124.139999999997</v>
      </c>
    </row>
    <row r="1856" customFormat="false" ht="13.5" hidden="false" customHeight="false" outlineLevel="0" collapsed="false">
      <c r="A1856" s="1" t="n">
        <v>1</v>
      </c>
      <c r="C1856" s="2" t="n">
        <v>36906</v>
      </c>
      <c r="D1856" s="2" t="s">
        <v>752</v>
      </c>
      <c r="E1856" s="4" t="s">
        <v>16</v>
      </c>
      <c r="H1856" s="6" t="n">
        <v>-100</v>
      </c>
      <c r="J1856" s="22" t="n">
        <f aca="false">SUM(H1856:I1856)+J1855</f>
        <v>24.1399999999967</v>
      </c>
    </row>
    <row r="1857" customFormat="false" ht="13.5" hidden="false" customHeight="false" outlineLevel="0" collapsed="false">
      <c r="A1857" s="1" t="n">
        <v>1</v>
      </c>
      <c r="C1857" s="2" t="n">
        <v>36906</v>
      </c>
      <c r="D1857" s="2" t="s">
        <v>752</v>
      </c>
      <c r="E1857" s="4" t="s">
        <v>480</v>
      </c>
      <c r="H1857" s="6" t="n">
        <v>-59.93</v>
      </c>
      <c r="J1857" s="22" t="n">
        <f aca="false">SUM(H1857:I1857)+J1856</f>
        <v>-35.7900000000033</v>
      </c>
    </row>
    <row r="1858" customFormat="false" ht="13.5" hidden="false" customHeight="false" outlineLevel="0" collapsed="false">
      <c r="A1858" s="1" t="n">
        <v>1</v>
      </c>
      <c r="C1858" s="2" t="n">
        <v>36906</v>
      </c>
      <c r="D1858" s="2" t="s">
        <v>752</v>
      </c>
      <c r="E1858" s="4" t="s">
        <v>248</v>
      </c>
      <c r="H1858" s="6" t="n">
        <v>-12.72</v>
      </c>
      <c r="J1858" s="22" t="n">
        <f aca="false">SUM(H1858:I1858)+J1857</f>
        <v>-48.5100000000033</v>
      </c>
    </row>
    <row r="1859" customFormat="false" ht="13.5" hidden="false" customHeight="false" outlineLevel="0" collapsed="false">
      <c r="A1859" s="1" t="n">
        <v>1</v>
      </c>
      <c r="C1859" s="2" t="n">
        <v>36906</v>
      </c>
      <c r="E1859" s="4" t="s">
        <v>78</v>
      </c>
      <c r="F1859" s="4" t="s">
        <v>78</v>
      </c>
      <c r="H1859" s="6" t="n">
        <v>-61.5</v>
      </c>
      <c r="J1859" s="22" t="n">
        <f aca="false">SUM(H1859:I1859)+J1858</f>
        <v>-110.010000000003</v>
      </c>
    </row>
    <row r="1860" customFormat="false" ht="13.5" hidden="false" customHeight="false" outlineLevel="0" collapsed="false">
      <c r="A1860" s="1" t="n">
        <v>1</v>
      </c>
      <c r="C1860" s="2" t="n">
        <v>36906</v>
      </c>
      <c r="E1860" s="4" t="s">
        <v>391</v>
      </c>
      <c r="F1860" s="4" t="s">
        <v>78</v>
      </c>
      <c r="H1860" s="6" t="n">
        <v>-1.25</v>
      </c>
      <c r="J1860" s="22" t="n">
        <f aca="false">SUM(H1860:I1860)+J1859</f>
        <v>-111.260000000003</v>
      </c>
    </row>
    <row r="1861" customFormat="false" ht="13.5" hidden="false" customHeight="false" outlineLevel="0" collapsed="false">
      <c r="A1861" s="1" t="n">
        <v>1</v>
      </c>
      <c r="C1861" s="2" t="n">
        <v>36907</v>
      </c>
      <c r="D1861" s="3" t="n">
        <v>2264</v>
      </c>
      <c r="E1861" s="4" t="s">
        <v>293</v>
      </c>
      <c r="H1861" s="6" t="n">
        <v>-16.72</v>
      </c>
      <c r="J1861" s="22" t="n">
        <f aca="false">SUM(H1861:I1861)+J1860</f>
        <v>-127.980000000003</v>
      </c>
    </row>
    <row r="1862" customFormat="false" ht="13.5" hidden="false" customHeight="false" outlineLevel="0" collapsed="false">
      <c r="A1862" s="1" t="n">
        <v>1</v>
      </c>
      <c r="C1862" s="2" t="n">
        <v>36907</v>
      </c>
      <c r="E1862" s="4" t="s">
        <v>274</v>
      </c>
      <c r="F1862" s="4" t="s">
        <v>697</v>
      </c>
      <c r="H1862" s="6" t="n">
        <v>-23.97</v>
      </c>
      <c r="J1862" s="22" t="n">
        <f aca="false">SUM(H1862:I1862)+J1861</f>
        <v>-151.950000000003</v>
      </c>
    </row>
    <row r="1863" customFormat="false" ht="13.5" hidden="false" customHeight="false" outlineLevel="0" collapsed="false">
      <c r="A1863" s="1" t="n">
        <v>1</v>
      </c>
      <c r="C1863" s="2" t="n">
        <v>36908</v>
      </c>
      <c r="D1863" s="3" t="n">
        <v>2265</v>
      </c>
      <c r="E1863" s="4" t="s">
        <v>181</v>
      </c>
      <c r="H1863" s="6" t="n">
        <v>-1000</v>
      </c>
      <c r="J1863" s="22" t="n">
        <f aca="false">SUM(H1863:I1863)+J1862</f>
        <v>-1151.95</v>
      </c>
    </row>
    <row r="1864" customFormat="false" ht="13.5" hidden="false" customHeight="false" outlineLevel="0" collapsed="false">
      <c r="A1864" s="1" t="n">
        <v>1</v>
      </c>
      <c r="C1864" s="2" t="n">
        <v>36908</v>
      </c>
      <c r="D1864" s="3" t="n">
        <v>2266</v>
      </c>
      <c r="E1864" s="4" t="s">
        <v>14</v>
      </c>
      <c r="H1864" s="6" t="n">
        <v>-26.55</v>
      </c>
      <c r="J1864" s="22" t="n">
        <f aca="false">SUM(H1864:I1864)+J1863</f>
        <v>-1178.5</v>
      </c>
    </row>
    <row r="1865" customFormat="false" ht="13.5" hidden="false" customHeight="false" outlineLevel="0" collapsed="false">
      <c r="A1865" s="1" t="n">
        <v>1</v>
      </c>
      <c r="C1865" s="2" t="n">
        <v>36908</v>
      </c>
      <c r="D1865" s="3" t="n">
        <v>2267</v>
      </c>
      <c r="E1865" s="4" t="s">
        <v>405</v>
      </c>
      <c r="H1865" s="6" t="n">
        <v>-43.59</v>
      </c>
      <c r="J1865" s="22" t="n">
        <f aca="false">SUM(H1865:I1865)+J1864</f>
        <v>-1222.09</v>
      </c>
    </row>
    <row r="1866" customFormat="false" ht="13.5" hidden="false" customHeight="false" outlineLevel="0" collapsed="false">
      <c r="A1866" s="1" t="n">
        <v>1</v>
      </c>
      <c r="C1866" s="2" t="n">
        <v>36908</v>
      </c>
      <c r="D1866" s="3" t="n">
        <v>2268</v>
      </c>
      <c r="E1866" s="4" t="s">
        <v>753</v>
      </c>
      <c r="H1866" s="6" t="n">
        <v>-78</v>
      </c>
      <c r="J1866" s="22" t="n">
        <f aca="false">SUM(H1866:I1866)+J1865</f>
        <v>-1300.09</v>
      </c>
    </row>
    <row r="1867" customFormat="false" ht="13.5" hidden="false" customHeight="false" outlineLevel="0" collapsed="false">
      <c r="A1867" s="1" t="n">
        <v>1</v>
      </c>
      <c r="C1867" s="2" t="n">
        <v>36908</v>
      </c>
      <c r="E1867" s="4" t="s">
        <v>274</v>
      </c>
      <c r="F1867" s="4" t="s">
        <v>697</v>
      </c>
      <c r="H1867" s="6" t="n">
        <v>-49.12</v>
      </c>
      <c r="J1867" s="22" t="n">
        <f aca="false">SUM(H1867:I1867)+J1866</f>
        <v>-1349.21</v>
      </c>
    </row>
    <row r="1868" customFormat="false" ht="13.5" hidden="false" customHeight="false" outlineLevel="0" collapsed="false">
      <c r="A1868" s="1" t="n">
        <v>1</v>
      </c>
      <c r="C1868" s="2" t="n">
        <v>36908</v>
      </c>
      <c r="E1868" s="4" t="s">
        <v>746</v>
      </c>
      <c r="I1868" s="6" t="n">
        <v>3243.82</v>
      </c>
      <c r="J1868" s="22" t="n">
        <f aca="false">SUM(H1868:I1868)+J1867</f>
        <v>1894.61</v>
      </c>
    </row>
    <row r="1869" customFormat="false" ht="13.5" hidden="false" customHeight="false" outlineLevel="0" collapsed="false">
      <c r="A1869" s="1" t="n">
        <v>1</v>
      </c>
      <c r="C1869" s="2" t="n">
        <v>36910</v>
      </c>
      <c r="E1869" s="4" t="s">
        <v>754</v>
      </c>
      <c r="H1869" s="6" t="n">
        <v>-167.79</v>
      </c>
      <c r="J1869" s="22" t="n">
        <f aca="false">SUM(H1869:I1869)+J1868</f>
        <v>1726.82</v>
      </c>
    </row>
    <row r="1870" customFormat="false" ht="13.5" hidden="false" customHeight="false" outlineLevel="0" collapsed="false">
      <c r="A1870" s="1" t="n">
        <v>1</v>
      </c>
      <c r="C1870" s="2" t="n">
        <v>36910</v>
      </c>
      <c r="E1870" s="4" t="s">
        <v>201</v>
      </c>
      <c r="H1870" s="6" t="n">
        <v>-77.13</v>
      </c>
      <c r="J1870" s="22" t="n">
        <f aca="false">SUM(H1870:I1870)+J1869</f>
        <v>1649.69</v>
      </c>
    </row>
    <row r="1871" customFormat="false" ht="13.5" hidden="false" customHeight="false" outlineLevel="0" collapsed="false">
      <c r="A1871" s="1" t="n">
        <v>1</v>
      </c>
      <c r="C1871" s="2" t="n">
        <v>36910</v>
      </c>
      <c r="E1871" s="4" t="s">
        <v>728</v>
      </c>
      <c r="F1871" s="4" t="s">
        <v>697</v>
      </c>
      <c r="H1871" s="6" t="n">
        <v>-56.37</v>
      </c>
      <c r="J1871" s="22" t="n">
        <f aca="false">SUM(H1871:I1871)+J1870</f>
        <v>1593.32</v>
      </c>
    </row>
    <row r="1872" customFormat="false" ht="13.5" hidden="false" customHeight="false" outlineLevel="0" collapsed="false">
      <c r="A1872" s="1" t="n">
        <v>1</v>
      </c>
      <c r="C1872" s="2" t="n">
        <v>36912</v>
      </c>
      <c r="D1872" s="3" t="n">
        <v>2271</v>
      </c>
      <c r="E1872" s="4" t="s">
        <v>47</v>
      </c>
      <c r="H1872" s="6" t="n">
        <v>-100</v>
      </c>
      <c r="J1872" s="22" t="n">
        <f aca="false">SUM(H1872:I1872)+J1871</f>
        <v>1493.32</v>
      </c>
    </row>
    <row r="1873" customFormat="false" ht="13.5" hidden="false" customHeight="false" outlineLevel="0" collapsed="false">
      <c r="A1873" s="1" t="n">
        <v>1</v>
      </c>
      <c r="C1873" s="2" t="n">
        <v>36913</v>
      </c>
      <c r="D1873" s="3" t="n">
        <v>2269</v>
      </c>
      <c r="E1873" s="4" t="s">
        <v>755</v>
      </c>
      <c r="H1873" s="6" t="n">
        <v>-50</v>
      </c>
      <c r="J1873" s="22" t="n">
        <f aca="false">SUM(H1873:I1873)+J1872</f>
        <v>1443.32</v>
      </c>
    </row>
    <row r="1874" customFormat="false" ht="13.5" hidden="false" customHeight="false" outlineLevel="0" collapsed="false">
      <c r="A1874" s="1" t="n">
        <v>1</v>
      </c>
      <c r="C1874" s="2" t="n">
        <v>36913</v>
      </c>
      <c r="D1874" s="3" t="n">
        <v>2270</v>
      </c>
      <c r="E1874" s="4" t="s">
        <v>41</v>
      </c>
      <c r="H1874" s="6" t="n">
        <v>-270</v>
      </c>
      <c r="J1874" s="22" t="n">
        <f aca="false">SUM(H1874:I1874)+J1873</f>
        <v>1173.32</v>
      </c>
    </row>
    <row r="1875" customFormat="false" ht="13.5" hidden="false" customHeight="false" outlineLevel="0" collapsed="false">
      <c r="A1875" s="1" t="n">
        <v>1</v>
      </c>
      <c r="C1875" s="2" t="n">
        <v>36913</v>
      </c>
      <c r="E1875" s="4" t="s">
        <v>756</v>
      </c>
      <c r="H1875" s="6" t="n">
        <v>-60</v>
      </c>
      <c r="J1875" s="22" t="n">
        <f aca="false">SUM(H1875:I1875)+J1874</f>
        <v>1113.32</v>
      </c>
    </row>
    <row r="1876" customFormat="false" ht="13.5" hidden="false" customHeight="false" outlineLevel="0" collapsed="false">
      <c r="A1876" s="1" t="n">
        <v>1</v>
      </c>
      <c r="C1876" s="2" t="n">
        <v>36913</v>
      </c>
      <c r="E1876" s="4" t="s">
        <v>757</v>
      </c>
      <c r="H1876" s="6" t="n">
        <v>-41.48</v>
      </c>
      <c r="J1876" s="22" t="n">
        <f aca="false">SUM(H1876:I1876)+J1875</f>
        <v>1071.84</v>
      </c>
    </row>
    <row r="1877" customFormat="false" ht="13.5" hidden="false" customHeight="false" outlineLevel="0" collapsed="false">
      <c r="A1877" s="1" t="n">
        <v>1</v>
      </c>
      <c r="C1877" s="2" t="n">
        <v>36913</v>
      </c>
      <c r="E1877" s="4" t="s">
        <v>758</v>
      </c>
      <c r="I1877" s="6" t="n">
        <v>27.82</v>
      </c>
      <c r="J1877" s="22" t="n">
        <f aca="false">SUM(H1877:I1877)+J1876</f>
        <v>1099.66</v>
      </c>
    </row>
    <row r="1878" customFormat="false" ht="13.5" hidden="false" customHeight="false" outlineLevel="0" collapsed="false">
      <c r="A1878" s="1" t="n">
        <v>1</v>
      </c>
      <c r="C1878" s="2" t="n">
        <v>36914</v>
      </c>
      <c r="E1878" s="4" t="s">
        <v>0</v>
      </c>
      <c r="H1878" s="6" t="n">
        <v>-72.04</v>
      </c>
      <c r="J1878" s="22" t="n">
        <f aca="false">SUM(H1878:I1878)+J1877</f>
        <v>1027.62</v>
      </c>
    </row>
    <row r="1879" customFormat="false" ht="13.5" hidden="false" customHeight="false" outlineLevel="0" collapsed="false">
      <c r="A1879" s="1" t="n">
        <v>1</v>
      </c>
      <c r="C1879" s="2" t="n">
        <v>36914</v>
      </c>
      <c r="E1879" s="4" t="s">
        <v>722</v>
      </c>
      <c r="H1879" s="6" t="n">
        <v>-10</v>
      </c>
      <c r="J1879" s="22" t="n">
        <f aca="false">SUM(H1879:I1879)+J1878</f>
        <v>1017.62</v>
      </c>
    </row>
    <row r="1880" customFormat="false" ht="13.5" hidden="false" customHeight="false" outlineLevel="0" collapsed="false">
      <c r="A1880" s="1" t="n">
        <v>1</v>
      </c>
      <c r="C1880" s="2" t="n">
        <v>36915</v>
      </c>
      <c r="D1880" s="3" t="n">
        <v>2272</v>
      </c>
      <c r="E1880" s="4" t="s">
        <v>759</v>
      </c>
      <c r="H1880" s="6" t="n">
        <v>-240.48</v>
      </c>
      <c r="J1880" s="22" t="n">
        <f aca="false">SUM(H1880:I1880)+J1879</f>
        <v>777.139999999997</v>
      </c>
    </row>
    <row r="1881" customFormat="false" ht="13.5" hidden="false" customHeight="false" outlineLevel="0" collapsed="false">
      <c r="A1881" s="1" t="n">
        <v>1</v>
      </c>
      <c r="C1881" s="2" t="n">
        <v>36915</v>
      </c>
      <c r="D1881" s="3" t="n">
        <v>2273</v>
      </c>
      <c r="E1881" s="4" t="s">
        <v>760</v>
      </c>
      <c r="H1881" s="6" t="n">
        <v>-547.53</v>
      </c>
      <c r="J1881" s="22" t="n">
        <f aca="false">SUM(H1881:I1881)+J1880</f>
        <v>229.609999999997</v>
      </c>
    </row>
    <row r="1882" customFormat="false" ht="13.5" hidden="false" customHeight="false" outlineLevel="0" collapsed="false">
      <c r="A1882" s="1" t="n">
        <v>1</v>
      </c>
      <c r="C1882" s="2" t="n">
        <v>36915</v>
      </c>
      <c r="D1882" s="3" t="n">
        <v>2274</v>
      </c>
      <c r="E1882" s="4" t="s">
        <v>761</v>
      </c>
      <c r="H1882" s="6" t="n">
        <v>-594</v>
      </c>
      <c r="J1882" s="22" t="n">
        <f aca="false">SUM(H1882:I1882)+J1881</f>
        <v>-364.390000000003</v>
      </c>
    </row>
    <row r="1883" customFormat="false" ht="13.5" hidden="false" customHeight="false" outlineLevel="0" collapsed="false">
      <c r="A1883" s="1" t="n">
        <v>1</v>
      </c>
      <c r="C1883" s="2" t="n">
        <v>36915</v>
      </c>
      <c r="D1883" s="3" t="n">
        <v>2275</v>
      </c>
      <c r="E1883" s="4" t="s">
        <v>762</v>
      </c>
      <c r="H1883" s="6" t="n">
        <v>-13.46</v>
      </c>
      <c r="J1883" s="22" t="n">
        <f aca="false">SUM(H1883:I1883)+J1882</f>
        <v>-377.850000000003</v>
      </c>
    </row>
    <row r="1884" customFormat="false" ht="13.5" hidden="false" customHeight="false" outlineLevel="0" collapsed="false">
      <c r="A1884" s="1" t="n">
        <v>1</v>
      </c>
      <c r="C1884" s="2" t="n">
        <v>36915</v>
      </c>
      <c r="D1884" s="3" t="n">
        <v>2276</v>
      </c>
      <c r="E1884" s="4" t="s">
        <v>128</v>
      </c>
      <c r="H1884" s="6" t="n">
        <v>-25</v>
      </c>
      <c r="J1884" s="22" t="n">
        <f aca="false">SUM(H1884:I1884)+J1883</f>
        <v>-402.850000000003</v>
      </c>
    </row>
    <row r="1885" customFormat="false" ht="13.5" hidden="false" customHeight="false" outlineLevel="0" collapsed="false">
      <c r="A1885" s="1" t="n">
        <v>1</v>
      </c>
      <c r="C1885" s="2" t="n">
        <v>36915</v>
      </c>
      <c r="E1885" s="4" t="s">
        <v>763</v>
      </c>
      <c r="H1885" s="6" t="n">
        <v>-346.97</v>
      </c>
      <c r="J1885" s="22" t="n">
        <f aca="false">SUM(H1885:I1885)+J1884</f>
        <v>-749.820000000003</v>
      </c>
    </row>
    <row r="1886" customFormat="false" ht="13.5" hidden="false" customHeight="false" outlineLevel="0" collapsed="false">
      <c r="A1886" s="1" t="n">
        <v>1</v>
      </c>
      <c r="C1886" s="2" t="n">
        <v>36917</v>
      </c>
      <c r="E1886" s="4" t="s">
        <v>750</v>
      </c>
      <c r="F1886" s="4" t="s">
        <v>697</v>
      </c>
      <c r="H1886" s="6" t="n">
        <v>-10</v>
      </c>
      <c r="J1886" s="22" t="n">
        <f aca="false">SUM(H1886:I1886)+J1885</f>
        <v>-759.820000000003</v>
      </c>
    </row>
    <row r="1887" customFormat="false" ht="13.5" hidden="false" customHeight="false" outlineLevel="0" collapsed="false">
      <c r="A1887" s="1" t="n">
        <v>1</v>
      </c>
      <c r="C1887" s="2" t="n">
        <v>36918</v>
      </c>
      <c r="E1887" s="4" t="s">
        <v>764</v>
      </c>
      <c r="H1887" s="6" t="n">
        <v>-51.5</v>
      </c>
      <c r="J1887" s="22" t="n">
        <f aca="false">SUM(H1887:I1887)+J1886</f>
        <v>-811.320000000003</v>
      </c>
    </row>
    <row r="1888" customFormat="false" ht="13.5" hidden="false" customHeight="false" outlineLevel="0" collapsed="false">
      <c r="A1888" s="1" t="n">
        <v>1</v>
      </c>
      <c r="C1888" s="2" t="n">
        <v>36918</v>
      </c>
      <c r="E1888" s="4" t="s">
        <v>391</v>
      </c>
      <c r="F1888" s="4" t="s">
        <v>78</v>
      </c>
      <c r="H1888" s="6" t="n">
        <v>-1.25</v>
      </c>
      <c r="J1888" s="22" t="n">
        <f aca="false">SUM(H1888:I1888)+J1887</f>
        <v>-812.570000000003</v>
      </c>
    </row>
    <row r="1889" customFormat="false" ht="13.5" hidden="false" customHeight="false" outlineLevel="0" collapsed="false">
      <c r="A1889" s="1" t="n">
        <v>1</v>
      </c>
      <c r="C1889" s="2" t="n">
        <v>36921</v>
      </c>
      <c r="D1889" s="3" t="n">
        <v>2277</v>
      </c>
      <c r="E1889" s="4" t="s">
        <v>765</v>
      </c>
      <c r="H1889" s="6" t="n">
        <v>-71.3</v>
      </c>
      <c r="J1889" s="22" t="n">
        <f aca="false">SUM(H1889:I1889)+J1888</f>
        <v>-883.870000000003</v>
      </c>
    </row>
    <row r="1890" customFormat="false" ht="13.5" hidden="false" customHeight="false" outlineLevel="0" collapsed="false">
      <c r="A1890" s="1" t="n">
        <v>1</v>
      </c>
      <c r="C1890" s="2" t="n">
        <v>36921</v>
      </c>
      <c r="E1890" s="4" t="s">
        <v>694</v>
      </c>
      <c r="F1890" s="4" t="s">
        <v>697</v>
      </c>
      <c r="H1890" s="6" t="n">
        <v>-10</v>
      </c>
      <c r="J1890" s="22" t="n">
        <f aca="false">SUM(H1890:I1890)+J1889</f>
        <v>-893.870000000003</v>
      </c>
    </row>
    <row r="1891" customFormat="false" ht="13.5" hidden="false" customHeight="false" outlineLevel="0" collapsed="false">
      <c r="A1891" s="1" t="n">
        <v>1</v>
      </c>
      <c r="C1891" s="2" t="n">
        <v>36921</v>
      </c>
      <c r="E1891" s="4" t="s">
        <v>766</v>
      </c>
      <c r="H1891" s="0"/>
      <c r="I1891" s="6" t="n">
        <v>221.33</v>
      </c>
      <c r="J1891" s="22" t="n">
        <f aca="false">SUM(H1891:I1891)+J1890</f>
        <v>-672.540000000003</v>
      </c>
    </row>
    <row r="1892" customFormat="false" ht="13.5" hidden="false" customHeight="false" outlineLevel="0" collapsed="false">
      <c r="A1892" s="1" t="n">
        <v>1</v>
      </c>
      <c r="C1892" s="2" t="n">
        <v>36921</v>
      </c>
      <c r="E1892" s="4" t="s">
        <v>652</v>
      </c>
      <c r="F1892" s="4" t="s">
        <v>697</v>
      </c>
      <c r="I1892" s="6" t="n">
        <v>750</v>
      </c>
      <c r="J1892" s="22" t="n">
        <f aca="false">SUM(H1892:I1892)+J1891</f>
        <v>77.4599999999974</v>
      </c>
    </row>
    <row r="1893" customFormat="false" ht="13.5" hidden="false" customHeight="false" outlineLevel="0" collapsed="false">
      <c r="A1893" s="1" t="n">
        <v>1</v>
      </c>
      <c r="C1893" s="2" t="n">
        <v>36922</v>
      </c>
      <c r="E1893" s="4" t="s">
        <v>263</v>
      </c>
      <c r="H1893" s="6" t="n">
        <v>-24.07</v>
      </c>
      <c r="J1893" s="22" t="n">
        <f aca="false">SUM(H1893:I1893)+J1892</f>
        <v>53.3899999999974</v>
      </c>
    </row>
    <row r="1894" customFormat="false" ht="13.5" hidden="false" customHeight="false" outlineLevel="0" collapsed="false">
      <c r="A1894" s="1" t="n">
        <v>1</v>
      </c>
      <c r="C1894" s="2" t="n">
        <v>36922</v>
      </c>
      <c r="E1894" s="4" t="s">
        <v>609</v>
      </c>
      <c r="H1894" s="6" t="n">
        <v>-10</v>
      </c>
      <c r="J1894" s="22" t="n">
        <f aca="false">SUM(H1894:I1894)+J1893</f>
        <v>43.3899999999974</v>
      </c>
    </row>
    <row r="1895" customFormat="false" ht="13.5" hidden="false" customHeight="false" outlineLevel="0" collapsed="false">
      <c r="A1895" s="1" t="n">
        <v>1</v>
      </c>
      <c r="C1895" s="2" t="n">
        <v>36922</v>
      </c>
      <c r="E1895" s="4" t="s">
        <v>36</v>
      </c>
      <c r="I1895" s="6" t="n">
        <v>3052.96</v>
      </c>
      <c r="J1895" s="22" t="n">
        <f aca="false">SUM(H1895:I1895)+J1894</f>
        <v>3096.35</v>
      </c>
    </row>
    <row r="1896" customFormat="false" ht="13.5" hidden="false" customHeight="false" outlineLevel="0" collapsed="false">
      <c r="A1896" s="1" t="n">
        <v>1</v>
      </c>
      <c r="C1896" s="2" t="n">
        <v>36923</v>
      </c>
      <c r="D1896" s="3" t="n">
        <v>2278</v>
      </c>
      <c r="E1896" s="4" t="s">
        <v>0</v>
      </c>
      <c r="H1896" s="6" t="n">
        <v>-25.76</v>
      </c>
      <c r="J1896" s="22" t="n">
        <f aca="false">SUM(H1896:I1896)+J1895</f>
        <v>3070.59</v>
      </c>
    </row>
    <row r="1897" customFormat="false" ht="13.5" hidden="false" customHeight="false" outlineLevel="0" collapsed="false">
      <c r="A1897" s="1" t="n">
        <v>1</v>
      </c>
      <c r="C1897" s="2" t="n">
        <v>36923</v>
      </c>
      <c r="D1897" s="3" t="s">
        <v>15</v>
      </c>
      <c r="E1897" s="4" t="s">
        <v>85</v>
      </c>
      <c r="H1897" s="6" t="n">
        <v>-584.27</v>
      </c>
      <c r="J1897" s="22" t="n">
        <f aca="false">SUM(H1897:I1897)+J1896</f>
        <v>2486.32</v>
      </c>
    </row>
    <row r="1898" customFormat="false" ht="13.5" hidden="false" customHeight="false" outlineLevel="0" collapsed="false">
      <c r="A1898" s="1" t="n">
        <v>1</v>
      </c>
      <c r="C1898" s="2" t="n">
        <v>36923</v>
      </c>
      <c r="D1898" s="3" t="s">
        <v>15</v>
      </c>
      <c r="E1898" s="4" t="s">
        <v>596</v>
      </c>
      <c r="H1898" s="6" t="n">
        <v>-250</v>
      </c>
      <c r="J1898" s="22" t="n">
        <f aca="false">SUM(H1898:I1898)+J1897</f>
        <v>2236.32</v>
      </c>
    </row>
    <row r="1899" customFormat="false" ht="13.5" hidden="false" customHeight="false" outlineLevel="0" collapsed="false">
      <c r="A1899" s="1" t="n">
        <v>1</v>
      </c>
      <c r="C1899" s="2" t="n">
        <v>36923</v>
      </c>
      <c r="D1899" s="3" t="s">
        <v>15</v>
      </c>
      <c r="E1899" s="4" t="s">
        <v>177</v>
      </c>
      <c r="H1899" s="6" t="n">
        <v>-160</v>
      </c>
      <c r="J1899" s="22" t="n">
        <f aca="false">SUM(H1899:I1899)+J1898</f>
        <v>2076.32</v>
      </c>
    </row>
    <row r="1900" customFormat="false" ht="13.5" hidden="false" customHeight="false" outlineLevel="0" collapsed="false">
      <c r="A1900" s="1" t="n">
        <v>1</v>
      </c>
      <c r="C1900" s="2" t="n">
        <v>36923</v>
      </c>
      <c r="D1900" s="3" t="s">
        <v>15</v>
      </c>
      <c r="E1900" s="4" t="s">
        <v>177</v>
      </c>
      <c r="H1900" s="6" t="n">
        <v>-160</v>
      </c>
      <c r="J1900" s="22" t="n">
        <f aca="false">SUM(H1900:I1900)+J1899</f>
        <v>1916.32</v>
      </c>
    </row>
    <row r="1901" customFormat="false" ht="13.5" hidden="false" customHeight="false" outlineLevel="0" collapsed="false">
      <c r="A1901" s="1" t="n">
        <v>1</v>
      </c>
      <c r="C1901" s="2" t="n">
        <v>36923</v>
      </c>
      <c r="D1901" s="3" t="s">
        <v>15</v>
      </c>
      <c r="E1901" s="4" t="s">
        <v>246</v>
      </c>
      <c r="H1901" s="6" t="n">
        <v>-100</v>
      </c>
      <c r="J1901" s="22" t="n">
        <f aca="false">SUM(H1901:I1901)+J1900</f>
        <v>1816.32</v>
      </c>
    </row>
    <row r="1902" customFormat="false" ht="13.5" hidden="false" customHeight="false" outlineLevel="0" collapsed="false">
      <c r="A1902" s="1" t="n">
        <v>1</v>
      </c>
      <c r="C1902" s="2" t="n">
        <v>36923</v>
      </c>
      <c r="D1902" s="3" t="s">
        <v>15</v>
      </c>
      <c r="E1902" s="4" t="s">
        <v>16</v>
      </c>
      <c r="H1902" s="6" t="n">
        <v>-100</v>
      </c>
      <c r="J1902" s="22" t="n">
        <f aca="false">SUM(H1902:I1902)+J1901</f>
        <v>1716.32</v>
      </c>
    </row>
    <row r="1903" customFormat="false" ht="13.5" hidden="false" customHeight="false" outlineLevel="0" collapsed="false">
      <c r="A1903" s="1" t="n">
        <v>1</v>
      </c>
      <c r="C1903" s="2" t="n">
        <v>36923</v>
      </c>
      <c r="D1903" s="3" t="s">
        <v>15</v>
      </c>
      <c r="E1903" s="4" t="s">
        <v>16</v>
      </c>
      <c r="H1903" s="6" t="n">
        <v>-100</v>
      </c>
      <c r="J1903" s="22" t="n">
        <f aca="false">SUM(H1903:I1903)+J1902</f>
        <v>1616.32</v>
      </c>
    </row>
    <row r="1904" customFormat="false" ht="13.5" hidden="false" customHeight="false" outlineLevel="0" collapsed="false">
      <c r="A1904" s="1" t="n">
        <v>1</v>
      </c>
      <c r="C1904" s="2" t="n">
        <v>36923</v>
      </c>
      <c r="D1904" s="3" t="s">
        <v>15</v>
      </c>
      <c r="E1904" s="4" t="s">
        <v>480</v>
      </c>
      <c r="H1904" s="6" t="n">
        <v>-59.93</v>
      </c>
      <c r="J1904" s="22" t="n">
        <f aca="false">SUM(H1904:I1904)+J1903</f>
        <v>1556.39</v>
      </c>
    </row>
    <row r="1905" customFormat="false" ht="13.5" hidden="false" customHeight="false" outlineLevel="0" collapsed="false">
      <c r="A1905" s="1" t="n">
        <v>1</v>
      </c>
      <c r="C1905" s="2" t="n">
        <v>36923</v>
      </c>
      <c r="D1905" s="3" t="s">
        <v>15</v>
      </c>
      <c r="E1905" s="4" t="s">
        <v>17</v>
      </c>
      <c r="H1905" s="6" t="n">
        <v>-54</v>
      </c>
      <c r="J1905" s="22" t="n">
        <f aca="false">SUM(H1905:I1905)+J1904</f>
        <v>1502.39</v>
      </c>
    </row>
    <row r="1906" customFormat="false" ht="13.5" hidden="false" customHeight="false" outlineLevel="0" collapsed="false">
      <c r="A1906" s="1" t="n">
        <v>1</v>
      </c>
      <c r="C1906" s="2" t="n">
        <v>36923</v>
      </c>
      <c r="D1906" s="3" t="s">
        <v>15</v>
      </c>
      <c r="E1906" s="4" t="s">
        <v>248</v>
      </c>
      <c r="H1906" s="6" t="n">
        <v>-12.72</v>
      </c>
      <c r="J1906" s="22" t="n">
        <f aca="false">SUM(H1906:I1906)+J1905</f>
        <v>1489.67</v>
      </c>
    </row>
    <row r="1907" customFormat="false" ht="13.5" hidden="false" customHeight="false" outlineLevel="0" collapsed="false">
      <c r="A1907" s="1" t="n">
        <v>1</v>
      </c>
      <c r="C1907" s="2" t="n">
        <v>36923</v>
      </c>
      <c r="E1907" s="4" t="s">
        <v>0</v>
      </c>
      <c r="H1907" s="6" t="n">
        <v>-47.34</v>
      </c>
      <c r="J1907" s="22" t="n">
        <f aca="false">SUM(H1907:I1907)+J1906</f>
        <v>1442.33</v>
      </c>
    </row>
    <row r="1908" customFormat="false" ht="13.5" hidden="false" customHeight="false" outlineLevel="0" collapsed="false">
      <c r="A1908" s="1" t="n">
        <v>1</v>
      </c>
      <c r="C1908" s="2" t="n">
        <v>36927</v>
      </c>
      <c r="E1908" s="4" t="s">
        <v>401</v>
      </c>
      <c r="I1908" s="6" t="n">
        <v>136736.07</v>
      </c>
      <c r="J1908" s="22" t="n">
        <f aca="false">SUM(H1908:I1908)+J1907</f>
        <v>138178.4</v>
      </c>
    </row>
    <row r="1909" customFormat="false" ht="13.5" hidden="false" customHeight="false" outlineLevel="0" collapsed="false">
      <c r="A1909" s="1" t="n">
        <v>1</v>
      </c>
      <c r="C1909" s="2" t="n">
        <v>36928</v>
      </c>
      <c r="D1909" s="3" t="n">
        <v>2279</v>
      </c>
      <c r="E1909" s="4" t="s">
        <v>101</v>
      </c>
      <c r="H1909" s="6" t="n">
        <v>-1195.4</v>
      </c>
      <c r="J1909" s="22" t="n">
        <f aca="false">SUM(H1909:I1909)+J1908</f>
        <v>136983</v>
      </c>
    </row>
    <row r="1910" customFormat="false" ht="13.5" hidden="false" customHeight="false" outlineLevel="0" collapsed="false">
      <c r="A1910" s="1" t="n">
        <v>1</v>
      </c>
      <c r="C1910" s="2" t="n">
        <v>36928</v>
      </c>
      <c r="E1910" s="4" t="s">
        <v>767</v>
      </c>
      <c r="H1910" s="6" t="n">
        <v>-23</v>
      </c>
      <c r="J1910" s="22" t="n">
        <f aca="false">SUM(H1910:I1910)+J1909</f>
        <v>136960</v>
      </c>
    </row>
    <row r="1911" customFormat="false" ht="13.5" hidden="false" customHeight="false" outlineLevel="0" collapsed="false">
      <c r="A1911" s="1" t="n">
        <v>1</v>
      </c>
      <c r="C1911" s="2" t="n">
        <v>36928</v>
      </c>
      <c r="E1911" s="4" t="s">
        <v>768</v>
      </c>
      <c r="H1911" s="6" t="n">
        <v>-10.39</v>
      </c>
      <c r="J1911" s="22" t="n">
        <f aca="false">SUM(H1911:I1911)+J1910</f>
        <v>136949.61</v>
      </c>
    </row>
    <row r="1912" customFormat="false" ht="13.5" hidden="false" customHeight="false" outlineLevel="0" collapsed="false">
      <c r="A1912" s="1" t="n">
        <v>1</v>
      </c>
      <c r="C1912" s="2" t="n">
        <v>36928</v>
      </c>
      <c r="E1912" s="4" t="s">
        <v>725</v>
      </c>
      <c r="H1912" s="6" t="n">
        <v>-3</v>
      </c>
      <c r="J1912" s="22" t="n">
        <f aca="false">SUM(H1912:I1912)+J1911</f>
        <v>136946.61</v>
      </c>
    </row>
    <row r="1913" customFormat="false" ht="13.5" hidden="false" customHeight="false" outlineLevel="0" collapsed="false">
      <c r="A1913" s="1" t="n">
        <v>1</v>
      </c>
      <c r="C1913" s="2" t="n">
        <v>36929</v>
      </c>
      <c r="E1913" s="4" t="s">
        <v>694</v>
      </c>
      <c r="H1913" s="6" t="n">
        <v>-37.51</v>
      </c>
      <c r="J1913" s="22" t="n">
        <f aca="false">SUM(H1913:I1913)+J1912</f>
        <v>136909.1</v>
      </c>
    </row>
    <row r="1914" customFormat="false" ht="13.5" hidden="false" customHeight="false" outlineLevel="0" collapsed="false">
      <c r="A1914" s="1" t="n">
        <v>1</v>
      </c>
      <c r="C1914" s="2" t="n">
        <v>36929</v>
      </c>
      <c r="E1914" s="4" t="s">
        <v>27</v>
      </c>
      <c r="H1914" s="6" t="n">
        <v>-12.71</v>
      </c>
      <c r="J1914" s="22" t="n">
        <f aca="false">SUM(H1914:I1914)+J1913</f>
        <v>136896.39</v>
      </c>
    </row>
    <row r="1915" customFormat="false" ht="13.5" hidden="false" customHeight="false" outlineLevel="0" collapsed="false">
      <c r="A1915" s="1" t="n">
        <v>1</v>
      </c>
      <c r="C1915" s="2" t="n">
        <v>36929</v>
      </c>
      <c r="E1915" s="4" t="s">
        <v>295</v>
      </c>
      <c r="F1915" s="4" t="s">
        <v>697</v>
      </c>
      <c r="H1915" s="6" t="n">
        <v>-12.25</v>
      </c>
      <c r="J1915" s="22" t="n">
        <f aca="false">SUM(H1915:I1915)+J1914</f>
        <v>136884.14</v>
      </c>
    </row>
    <row r="1916" customFormat="false" ht="13.5" hidden="false" customHeight="false" outlineLevel="0" collapsed="false">
      <c r="A1916" s="1" t="n">
        <v>1</v>
      </c>
      <c r="C1916" s="2" t="n">
        <v>36929</v>
      </c>
      <c r="E1916" s="4" t="s">
        <v>694</v>
      </c>
      <c r="H1916" s="6" t="n">
        <v>-10</v>
      </c>
      <c r="J1916" s="22" t="n">
        <f aca="false">SUM(H1916:I1916)+J1915</f>
        <v>136874.14</v>
      </c>
    </row>
    <row r="1917" customFormat="false" ht="13.5" hidden="false" customHeight="false" outlineLevel="0" collapsed="false">
      <c r="A1917" s="1" t="n">
        <v>1</v>
      </c>
      <c r="C1917" s="2" t="n">
        <v>36929</v>
      </c>
      <c r="E1917" s="4" t="s">
        <v>652</v>
      </c>
      <c r="I1917" s="6" t="n">
        <v>5478.27</v>
      </c>
      <c r="J1917" s="22" t="n">
        <f aca="false">SUM(H1917:I1917)+J1916</f>
        <v>142352.41</v>
      </c>
    </row>
    <row r="1918" customFormat="false" ht="13.5" hidden="false" customHeight="false" outlineLevel="0" collapsed="false">
      <c r="A1918" s="1" t="n">
        <v>1</v>
      </c>
      <c r="C1918" s="2" t="n">
        <v>36930</v>
      </c>
      <c r="D1918" s="3" t="n">
        <v>2280</v>
      </c>
      <c r="E1918" s="4" t="s">
        <v>293</v>
      </c>
      <c r="H1918" s="6" t="n">
        <v>-16.87</v>
      </c>
      <c r="J1918" s="22" t="n">
        <f aca="false">SUM(H1918:I1918)+J1917</f>
        <v>142335.54</v>
      </c>
    </row>
    <row r="1919" customFormat="false" ht="13.5" hidden="false" customHeight="false" outlineLevel="0" collapsed="false">
      <c r="A1919" s="1" t="n">
        <v>1</v>
      </c>
      <c r="C1919" s="2" t="n">
        <v>36930</v>
      </c>
      <c r="D1919" s="3" t="n">
        <v>2281</v>
      </c>
      <c r="E1919" s="4" t="s">
        <v>769</v>
      </c>
      <c r="H1919" s="6" t="n">
        <v>-41.22</v>
      </c>
      <c r="J1919" s="22" t="n">
        <f aca="false">SUM(H1919:I1919)+J1918</f>
        <v>142294.32</v>
      </c>
    </row>
    <row r="1920" customFormat="false" ht="13.5" hidden="false" customHeight="false" outlineLevel="0" collapsed="false">
      <c r="A1920" s="1" t="n">
        <v>1</v>
      </c>
      <c r="C1920" s="2" t="n">
        <v>36930</v>
      </c>
      <c r="D1920" s="3" t="n">
        <v>2282</v>
      </c>
      <c r="E1920" s="4" t="s">
        <v>408</v>
      </c>
      <c r="H1920" s="6" t="n">
        <v>-1655.29</v>
      </c>
      <c r="J1920" s="22" t="n">
        <f aca="false">SUM(H1920:I1920)+J1919</f>
        <v>140639.03</v>
      </c>
    </row>
    <row r="1921" customFormat="false" ht="13.5" hidden="false" customHeight="false" outlineLevel="0" collapsed="false">
      <c r="A1921" s="1" t="n">
        <v>1</v>
      </c>
      <c r="C1921" s="2" t="n">
        <v>36930</v>
      </c>
      <c r="D1921" s="3" t="n">
        <v>2283</v>
      </c>
      <c r="E1921" s="4" t="s">
        <v>181</v>
      </c>
      <c r="H1921" s="6" t="n">
        <v>-11532.89</v>
      </c>
      <c r="J1921" s="22" t="n">
        <f aca="false">SUM(H1921:I1921)+J1920</f>
        <v>129106.14</v>
      </c>
    </row>
    <row r="1922" customFormat="false" ht="13.5" hidden="false" customHeight="false" outlineLevel="0" collapsed="false">
      <c r="A1922" s="1" t="n">
        <v>1</v>
      </c>
      <c r="C1922" s="2" t="n">
        <v>36930</v>
      </c>
      <c r="D1922" s="3" t="n">
        <v>2284</v>
      </c>
      <c r="E1922" s="4" t="s">
        <v>160</v>
      </c>
      <c r="H1922" s="6" t="n">
        <v>-41.92</v>
      </c>
      <c r="J1922" s="22" t="n">
        <f aca="false">SUM(H1922:I1922)+J1921</f>
        <v>129064.22</v>
      </c>
    </row>
    <row r="1923" customFormat="false" ht="13.5" hidden="false" customHeight="false" outlineLevel="0" collapsed="false">
      <c r="A1923" s="1" t="n">
        <v>1</v>
      </c>
      <c r="C1923" s="2" t="n">
        <v>36930</v>
      </c>
      <c r="D1923" s="3" t="n">
        <v>2285</v>
      </c>
      <c r="E1923" s="4" t="s">
        <v>282</v>
      </c>
      <c r="H1923" s="6" t="n">
        <v>-186</v>
      </c>
      <c r="J1923" s="22" t="n">
        <f aca="false">SUM(H1923:I1923)+J1922</f>
        <v>128878.22</v>
      </c>
    </row>
    <row r="1924" customFormat="false" ht="13.5" hidden="false" customHeight="false" outlineLevel="0" collapsed="false">
      <c r="A1924" s="1" t="n">
        <v>1</v>
      </c>
      <c r="C1924" s="2" t="n">
        <v>36930</v>
      </c>
      <c r="E1924" s="4" t="s">
        <v>728</v>
      </c>
      <c r="H1924" s="6" t="n">
        <v>-37.23</v>
      </c>
      <c r="J1924" s="22" t="n">
        <f aca="false">SUM(H1924:I1924)+J1923</f>
        <v>128840.99</v>
      </c>
    </row>
    <row r="1925" customFormat="false" ht="13.5" hidden="false" customHeight="false" outlineLevel="0" collapsed="false">
      <c r="A1925" s="1" t="n">
        <v>1</v>
      </c>
      <c r="C1925" s="2" t="n">
        <v>36930</v>
      </c>
      <c r="E1925" s="4" t="s">
        <v>694</v>
      </c>
      <c r="H1925" s="6" t="n">
        <v>-10</v>
      </c>
      <c r="J1925" s="22" t="n">
        <f aca="false">SUM(H1925:I1925)+J1924</f>
        <v>128830.99</v>
      </c>
    </row>
    <row r="1926" customFormat="false" ht="13.5" hidden="false" customHeight="false" outlineLevel="0" collapsed="false">
      <c r="A1926" s="1" t="n">
        <v>1</v>
      </c>
      <c r="C1926" s="2" t="n">
        <v>36931</v>
      </c>
      <c r="E1926" s="4" t="s">
        <v>770</v>
      </c>
      <c r="H1926" s="6" t="n">
        <v>-87.9</v>
      </c>
      <c r="J1926" s="22" t="n">
        <f aca="false">SUM(H1926:I1926)+J1925</f>
        <v>128743.09</v>
      </c>
    </row>
    <row r="1927" customFormat="false" ht="13.5" hidden="false" customHeight="false" outlineLevel="0" collapsed="false">
      <c r="A1927" s="1" t="n">
        <v>1</v>
      </c>
      <c r="C1927" s="2" t="n">
        <v>36931</v>
      </c>
      <c r="E1927" s="4" t="s">
        <v>449</v>
      </c>
      <c r="H1927" s="6" t="n">
        <v>-24.9</v>
      </c>
      <c r="J1927" s="22" t="n">
        <f aca="false">SUM(H1927:I1927)+J1926</f>
        <v>128718.19</v>
      </c>
    </row>
    <row r="1928" customFormat="false" ht="13.5" hidden="false" customHeight="false" outlineLevel="0" collapsed="false">
      <c r="A1928" s="1" t="n">
        <v>1</v>
      </c>
      <c r="C1928" s="2" t="n">
        <v>36931</v>
      </c>
      <c r="E1928" s="4" t="s">
        <v>771</v>
      </c>
      <c r="F1928" s="4" t="s">
        <v>697</v>
      </c>
      <c r="H1928" s="6" t="n">
        <v>-20.95</v>
      </c>
      <c r="J1928" s="22" t="n">
        <f aca="false">SUM(H1928:I1928)+J1927</f>
        <v>128697.24</v>
      </c>
    </row>
    <row r="1929" customFormat="false" ht="13.5" hidden="false" customHeight="false" outlineLevel="0" collapsed="false">
      <c r="A1929" s="1" t="n">
        <v>1</v>
      </c>
      <c r="C1929" s="2" t="n">
        <v>36931</v>
      </c>
      <c r="E1929" s="4" t="s">
        <v>728</v>
      </c>
      <c r="F1929" s="4" t="s">
        <v>697</v>
      </c>
      <c r="H1929" s="6" t="n">
        <v>-17.61</v>
      </c>
      <c r="J1929" s="22" t="n">
        <f aca="false">SUM(H1929:I1929)+J1928</f>
        <v>128679.63</v>
      </c>
    </row>
    <row r="1930" customFormat="false" ht="13.5" hidden="false" customHeight="false" outlineLevel="0" collapsed="false">
      <c r="A1930" s="1" t="n">
        <v>1</v>
      </c>
      <c r="C1930" s="2" t="n">
        <v>36932</v>
      </c>
      <c r="E1930" s="4" t="s">
        <v>0</v>
      </c>
      <c r="G1930" s="5" t="n">
        <v>-50</v>
      </c>
      <c r="H1930" s="6" t="n">
        <v>-58.29</v>
      </c>
      <c r="J1930" s="22" t="n">
        <f aca="false">SUM(H1930:I1930)+J1929</f>
        <v>128621.34</v>
      </c>
    </row>
    <row r="1931" customFormat="false" ht="13.5" hidden="false" customHeight="false" outlineLevel="0" collapsed="false">
      <c r="A1931" s="1" t="n">
        <v>1</v>
      </c>
      <c r="C1931" s="2" t="n">
        <v>36932</v>
      </c>
      <c r="E1931" s="4" t="s">
        <v>728</v>
      </c>
      <c r="H1931" s="6" t="n">
        <v>-33.69</v>
      </c>
      <c r="J1931" s="22" t="n">
        <f aca="false">SUM(H1931:I1931)+J1930</f>
        <v>128587.65</v>
      </c>
    </row>
    <row r="1932" customFormat="false" ht="13.5" hidden="false" customHeight="false" outlineLevel="0" collapsed="false">
      <c r="A1932" s="1" t="n">
        <v>1</v>
      </c>
      <c r="C1932" s="2" t="n">
        <v>36932</v>
      </c>
      <c r="E1932" s="4" t="s">
        <v>27</v>
      </c>
      <c r="H1932" s="6" t="n">
        <v>-18.99</v>
      </c>
      <c r="J1932" s="22" t="n">
        <f aca="false">SUM(H1932:I1932)+J1931</f>
        <v>128568.66</v>
      </c>
    </row>
    <row r="1933" customFormat="false" ht="13.5" hidden="false" customHeight="false" outlineLevel="0" collapsed="false">
      <c r="A1933" s="1" t="n">
        <v>1</v>
      </c>
      <c r="C1933" s="2" t="n">
        <v>36933</v>
      </c>
      <c r="E1933" s="4" t="s">
        <v>772</v>
      </c>
      <c r="H1933" s="6" t="n">
        <v>-58.97</v>
      </c>
      <c r="J1933" s="22" t="n">
        <f aca="false">SUM(H1933:I1933)+J1932</f>
        <v>128509.69</v>
      </c>
    </row>
    <row r="1934" customFormat="false" ht="13.5" hidden="false" customHeight="false" outlineLevel="0" collapsed="false">
      <c r="A1934" s="1" t="n">
        <v>1</v>
      </c>
      <c r="C1934" s="2" t="n">
        <v>36934</v>
      </c>
      <c r="D1934" s="3" t="n">
        <v>2286</v>
      </c>
      <c r="E1934" s="4" t="s">
        <v>728</v>
      </c>
      <c r="H1934" s="6" t="n">
        <v>-51.79</v>
      </c>
      <c r="J1934" s="22" t="n">
        <f aca="false">SUM(H1934:I1934)+J1933</f>
        <v>128457.9</v>
      </c>
    </row>
    <row r="1935" customFormat="false" ht="13.5" hidden="false" customHeight="false" outlineLevel="0" collapsed="false">
      <c r="A1935" s="1" t="n">
        <v>1</v>
      </c>
      <c r="C1935" s="2" t="n">
        <v>36934</v>
      </c>
      <c r="E1935" s="4" t="s">
        <v>773</v>
      </c>
      <c r="F1935" s="4" t="s">
        <v>697</v>
      </c>
      <c r="H1935" s="6" t="n">
        <v>-30</v>
      </c>
      <c r="J1935" s="22" t="n">
        <f aca="false">SUM(H1935:I1935)+J1934</f>
        <v>128427.9</v>
      </c>
    </row>
    <row r="1936" customFormat="false" ht="13.5" hidden="false" customHeight="false" outlineLevel="0" collapsed="false">
      <c r="A1936" s="1" t="n">
        <v>1</v>
      </c>
      <c r="C1936" s="2" t="n">
        <v>36934</v>
      </c>
      <c r="E1936" s="4" t="s">
        <v>774</v>
      </c>
      <c r="F1936" s="4" t="s">
        <v>697</v>
      </c>
      <c r="H1936" s="6" t="n">
        <v>-13.64</v>
      </c>
      <c r="J1936" s="22" t="n">
        <f aca="false">SUM(H1936:I1936)+J1935</f>
        <v>128414.26</v>
      </c>
    </row>
    <row r="1937" customFormat="false" ht="13.5" hidden="false" customHeight="false" outlineLevel="0" collapsed="false">
      <c r="A1937" s="1" t="n">
        <v>1</v>
      </c>
      <c r="C1937" s="2" t="n">
        <v>36934</v>
      </c>
      <c r="E1937" s="4" t="s">
        <v>775</v>
      </c>
      <c r="F1937" s="4" t="s">
        <v>697</v>
      </c>
      <c r="H1937" s="6" t="n">
        <v>-9.31</v>
      </c>
      <c r="J1937" s="22" t="n">
        <f aca="false">SUM(H1937:I1937)+J1936</f>
        <v>128404.95</v>
      </c>
    </row>
    <row r="1938" customFormat="false" ht="13.5" hidden="false" customHeight="false" outlineLevel="0" collapsed="false">
      <c r="A1938" s="1" t="n">
        <v>1</v>
      </c>
      <c r="C1938" s="2" t="n">
        <v>36935</v>
      </c>
      <c r="D1938" s="3" t="n">
        <v>2287</v>
      </c>
      <c r="E1938" s="4" t="s">
        <v>728</v>
      </c>
      <c r="H1938" s="6" t="n">
        <v>-26.02</v>
      </c>
      <c r="J1938" s="22" t="n">
        <f aca="false">SUM(H1938:I1938)+J1937</f>
        <v>128378.93</v>
      </c>
    </row>
    <row r="1939" customFormat="false" ht="13.5" hidden="false" customHeight="false" outlineLevel="0" collapsed="false">
      <c r="A1939" s="1" t="n">
        <v>1</v>
      </c>
      <c r="C1939" s="2" t="n">
        <v>36935</v>
      </c>
      <c r="E1939" s="4" t="s">
        <v>25</v>
      </c>
      <c r="F1939" s="4" t="s">
        <v>697</v>
      </c>
      <c r="H1939" s="6" t="n">
        <v>-71.58</v>
      </c>
      <c r="J1939" s="22" t="n">
        <f aca="false">SUM(H1939:I1939)+J1938</f>
        <v>128307.35</v>
      </c>
    </row>
    <row r="1940" customFormat="false" ht="13.5" hidden="false" customHeight="false" outlineLevel="0" collapsed="false">
      <c r="A1940" s="1" t="n">
        <v>1</v>
      </c>
      <c r="C1940" s="2" t="n">
        <v>36936</v>
      </c>
      <c r="D1940" s="3" t="n">
        <v>2046</v>
      </c>
      <c r="E1940" s="4" t="s">
        <v>708</v>
      </c>
      <c r="H1940" s="6" t="n">
        <v>-41467.85</v>
      </c>
      <c r="J1940" s="22" t="n">
        <f aca="false">SUM(H1940:I1940)+J1939</f>
        <v>86839.5</v>
      </c>
    </row>
    <row r="1941" customFormat="false" ht="13.5" hidden="false" customHeight="false" outlineLevel="0" collapsed="false">
      <c r="A1941" s="1" t="n">
        <v>1</v>
      </c>
      <c r="C1941" s="2" t="n">
        <v>36936</v>
      </c>
      <c r="D1941" s="3" t="n">
        <v>2288</v>
      </c>
      <c r="E1941" s="4" t="s">
        <v>694</v>
      </c>
      <c r="H1941" s="6" t="n">
        <v>-10</v>
      </c>
      <c r="J1941" s="22" t="n">
        <f aca="false">SUM(H1941:I1941)+J1940</f>
        <v>86829.5</v>
      </c>
    </row>
    <row r="1942" customFormat="false" ht="13.5" hidden="false" customHeight="false" outlineLevel="0" collapsed="false">
      <c r="A1942" s="1" t="n">
        <v>1</v>
      </c>
      <c r="C1942" s="2" t="n">
        <v>36936</v>
      </c>
      <c r="E1942" s="4" t="s">
        <v>728</v>
      </c>
      <c r="H1942" s="6" t="n">
        <v>-37.24</v>
      </c>
      <c r="J1942" s="22" t="n">
        <f aca="false">SUM(H1942:I1942)+J1941</f>
        <v>86792.26</v>
      </c>
    </row>
    <row r="1943" customFormat="false" ht="13.5" hidden="false" customHeight="false" outlineLevel="0" collapsed="false">
      <c r="A1943" s="1" t="n">
        <v>1</v>
      </c>
      <c r="C1943" s="2" t="n">
        <v>36936</v>
      </c>
      <c r="E1943" s="4" t="s">
        <v>201</v>
      </c>
      <c r="H1943" s="6" t="n">
        <v>-27.87</v>
      </c>
      <c r="J1943" s="22" t="n">
        <f aca="false">SUM(H1943:I1943)+J1942</f>
        <v>86764.39</v>
      </c>
    </row>
    <row r="1944" customFormat="false" ht="13.5" hidden="false" customHeight="false" outlineLevel="0" collapsed="false">
      <c r="A1944" s="1" t="n">
        <v>1</v>
      </c>
      <c r="C1944" s="2" t="n">
        <v>36936</v>
      </c>
      <c r="E1944" s="4" t="s">
        <v>694</v>
      </c>
      <c r="H1944" s="6" t="n">
        <v>-10</v>
      </c>
      <c r="J1944" s="22" t="n">
        <f aca="false">SUM(H1944:I1944)+J1943</f>
        <v>86754.39</v>
      </c>
    </row>
    <row r="1945" customFormat="false" ht="13.5" hidden="false" customHeight="false" outlineLevel="0" collapsed="false">
      <c r="A1945" s="1" t="n">
        <v>1</v>
      </c>
      <c r="C1945" s="2" t="n">
        <v>36937</v>
      </c>
      <c r="E1945" s="4" t="s">
        <v>776</v>
      </c>
      <c r="H1945" s="6" t="n">
        <v>-69.9</v>
      </c>
      <c r="J1945" s="22" t="n">
        <f aca="false">SUM(H1945:I1945)+J1944</f>
        <v>86684.49</v>
      </c>
    </row>
    <row r="1946" customFormat="false" ht="13.5" hidden="false" customHeight="false" outlineLevel="0" collapsed="false">
      <c r="A1946" s="1" t="n">
        <v>1</v>
      </c>
      <c r="C1946" s="2" t="n">
        <v>36937</v>
      </c>
      <c r="E1946" s="4" t="s">
        <v>777</v>
      </c>
      <c r="F1946" s="4" t="s">
        <v>697</v>
      </c>
      <c r="H1946" s="6" t="n">
        <v>-47.14</v>
      </c>
      <c r="J1946" s="22" t="n">
        <f aca="false">SUM(H1946:I1946)+J1945</f>
        <v>86637.35</v>
      </c>
    </row>
    <row r="1947" customFormat="false" ht="13.5" hidden="false" customHeight="false" outlineLevel="0" collapsed="false">
      <c r="A1947" s="1" t="n">
        <v>1</v>
      </c>
      <c r="C1947" s="2" t="n">
        <v>36937</v>
      </c>
      <c r="E1947" s="4" t="s">
        <v>694</v>
      </c>
      <c r="F1947" s="4" t="s">
        <v>697</v>
      </c>
      <c r="H1947" s="6" t="n">
        <v>-10</v>
      </c>
      <c r="J1947" s="22" t="n">
        <f aca="false">SUM(H1947:I1947)+J1946</f>
        <v>86627.35</v>
      </c>
    </row>
    <row r="1948" customFormat="false" ht="13.5" hidden="false" customHeight="false" outlineLevel="0" collapsed="false">
      <c r="A1948" s="1" t="n">
        <v>1</v>
      </c>
      <c r="C1948" s="2" t="n">
        <v>36937</v>
      </c>
      <c r="E1948" s="4" t="s">
        <v>36</v>
      </c>
      <c r="I1948" s="6" t="n">
        <v>3353.4</v>
      </c>
      <c r="J1948" s="22" t="n">
        <f aca="false">SUM(H1948:I1948)+J1947</f>
        <v>89980.75</v>
      </c>
    </row>
    <row r="1949" customFormat="false" ht="13.5" hidden="false" customHeight="false" outlineLevel="0" collapsed="false">
      <c r="A1949" s="1" t="n">
        <v>1</v>
      </c>
      <c r="C1949" s="2" t="n">
        <v>36938</v>
      </c>
      <c r="D1949" s="3" t="n">
        <v>2289</v>
      </c>
      <c r="E1949" s="4" t="s">
        <v>394</v>
      </c>
      <c r="H1949" s="6" t="n">
        <v>-34</v>
      </c>
      <c r="J1949" s="22" t="n">
        <f aca="false">SUM(H1949:I1949)+J1948</f>
        <v>89946.75</v>
      </c>
    </row>
    <row r="1950" customFormat="false" ht="13.5" hidden="false" customHeight="false" outlineLevel="0" collapsed="false">
      <c r="A1950" s="1" t="n">
        <v>1</v>
      </c>
      <c r="C1950" s="2" t="n">
        <v>36938</v>
      </c>
      <c r="E1950" s="4" t="s">
        <v>745</v>
      </c>
      <c r="F1950" s="4" t="s">
        <v>697</v>
      </c>
      <c r="H1950" s="6" t="n">
        <v>-71.56</v>
      </c>
      <c r="J1950" s="22" t="n">
        <f aca="false">SUM(H1950:I1950)+J1949</f>
        <v>89875.19</v>
      </c>
    </row>
    <row r="1951" customFormat="false" ht="13.5" hidden="false" customHeight="false" outlineLevel="0" collapsed="false">
      <c r="A1951" s="1" t="n">
        <v>1</v>
      </c>
      <c r="C1951" s="2" t="n">
        <v>36938</v>
      </c>
      <c r="E1951" s="4" t="s">
        <v>778</v>
      </c>
      <c r="H1951" s="6" t="n">
        <v>-40</v>
      </c>
      <c r="J1951" s="22" t="n">
        <f aca="false">SUM(H1951:I1951)+J1950</f>
        <v>89835.19</v>
      </c>
    </row>
    <row r="1952" customFormat="false" ht="13.5" hidden="false" customHeight="false" outlineLevel="0" collapsed="false">
      <c r="A1952" s="1" t="n">
        <v>1</v>
      </c>
      <c r="C1952" s="2" t="n">
        <v>36939</v>
      </c>
      <c r="E1952" s="4" t="s">
        <v>779</v>
      </c>
      <c r="H1952" s="6" t="n">
        <v>-28.12</v>
      </c>
      <c r="J1952" s="22" t="n">
        <f aca="false">SUM(H1952:I1952)+J1951</f>
        <v>89807.07</v>
      </c>
    </row>
    <row r="1953" customFormat="false" ht="13.5" hidden="false" customHeight="false" outlineLevel="0" collapsed="false">
      <c r="A1953" s="1" t="n">
        <v>1</v>
      </c>
      <c r="C1953" s="2" t="n">
        <v>36939</v>
      </c>
      <c r="E1953" s="4" t="s">
        <v>780</v>
      </c>
      <c r="H1953" s="6" t="n">
        <v>-15.47</v>
      </c>
      <c r="J1953" s="22" t="n">
        <f aca="false">SUM(H1953:I1953)+J1952</f>
        <v>89791.6</v>
      </c>
    </row>
    <row r="1954" customFormat="false" ht="13.5" hidden="false" customHeight="false" outlineLevel="0" collapsed="false">
      <c r="A1954" s="1" t="n">
        <v>1</v>
      </c>
      <c r="C1954" s="2" t="n">
        <v>36940</v>
      </c>
      <c r="E1954" s="4" t="s">
        <v>773</v>
      </c>
      <c r="H1954" s="6" t="n">
        <v>-52</v>
      </c>
      <c r="J1954" s="22" t="n">
        <f aca="false">SUM(H1954:I1954)+J1953</f>
        <v>89739.6</v>
      </c>
    </row>
    <row r="1955" customFormat="false" ht="13.5" hidden="false" customHeight="false" outlineLevel="0" collapsed="false">
      <c r="A1955" s="1" t="n">
        <v>1</v>
      </c>
      <c r="C1955" s="2" t="n">
        <v>36940</v>
      </c>
      <c r="E1955" s="4" t="s">
        <v>764</v>
      </c>
      <c r="H1955" s="6" t="n">
        <v>-51.5</v>
      </c>
      <c r="J1955" s="22" t="n">
        <f aca="false">SUM(H1955:I1955)+J1954</f>
        <v>89688.1</v>
      </c>
    </row>
    <row r="1956" customFormat="false" ht="13.5" hidden="false" customHeight="false" outlineLevel="0" collapsed="false">
      <c r="A1956" s="1" t="n">
        <v>1</v>
      </c>
      <c r="C1956" s="2" t="n">
        <v>36940</v>
      </c>
      <c r="E1956" s="4" t="s">
        <v>391</v>
      </c>
      <c r="F1956" s="4" t="s">
        <v>78</v>
      </c>
      <c r="H1956" s="6" t="n">
        <v>-1.25</v>
      </c>
      <c r="J1956" s="22" t="n">
        <f aca="false">SUM(H1956:I1956)+J1955</f>
        <v>89686.85</v>
      </c>
    </row>
    <row r="1957" customFormat="false" ht="13.5" hidden="false" customHeight="false" outlineLevel="0" collapsed="false">
      <c r="A1957" s="1" t="n">
        <v>1</v>
      </c>
      <c r="C1957" s="2" t="n">
        <v>36941</v>
      </c>
      <c r="D1957" s="3" t="n">
        <v>2290</v>
      </c>
      <c r="E1957" s="4" t="s">
        <v>47</v>
      </c>
      <c r="H1957" s="6" t="n">
        <v>-2000</v>
      </c>
      <c r="J1957" s="22" t="n">
        <f aca="false">SUM(H1957:I1957)+J1956</f>
        <v>87686.85</v>
      </c>
    </row>
    <row r="1958" customFormat="false" ht="13.5" hidden="false" customHeight="false" outlineLevel="0" collapsed="false">
      <c r="A1958" s="1" t="n">
        <v>1</v>
      </c>
      <c r="C1958" s="2" t="n">
        <v>36941</v>
      </c>
      <c r="D1958" s="3" t="n">
        <v>2291</v>
      </c>
      <c r="E1958" s="4" t="s">
        <v>265</v>
      </c>
      <c r="H1958" s="6" t="n">
        <v>-400</v>
      </c>
      <c r="J1958" s="22" t="n">
        <f aca="false">SUM(H1958:I1958)+J1957</f>
        <v>87286.85</v>
      </c>
    </row>
    <row r="1959" customFormat="false" ht="13.5" hidden="false" customHeight="false" outlineLevel="0" collapsed="false">
      <c r="A1959" s="1" t="n">
        <v>1</v>
      </c>
      <c r="C1959" s="2" t="n">
        <v>36941</v>
      </c>
      <c r="E1959" s="4" t="s">
        <v>781</v>
      </c>
      <c r="H1959" s="6" t="n">
        <v>-124.28</v>
      </c>
      <c r="J1959" s="22" t="n">
        <f aca="false">SUM(H1959:I1959)+J1958</f>
        <v>87162.57</v>
      </c>
    </row>
    <row r="1960" customFormat="false" ht="13.5" hidden="false" customHeight="false" outlineLevel="0" collapsed="false">
      <c r="A1960" s="1" t="n">
        <v>1</v>
      </c>
      <c r="C1960" s="2" t="n">
        <v>36942</v>
      </c>
      <c r="D1960" s="3" t="n">
        <v>2292</v>
      </c>
      <c r="E1960" s="4" t="s">
        <v>14</v>
      </c>
      <c r="H1960" s="6" t="n">
        <v>-26.04</v>
      </c>
      <c r="J1960" s="22" t="n">
        <f aca="false">SUM(H1960:I1960)+J1959</f>
        <v>87136.53</v>
      </c>
    </row>
    <row r="1961" customFormat="false" ht="13.5" hidden="false" customHeight="false" outlineLevel="0" collapsed="false">
      <c r="A1961" s="1" t="n">
        <v>1</v>
      </c>
      <c r="C1961" s="2" t="n">
        <v>36942</v>
      </c>
      <c r="D1961" s="3" t="n">
        <v>2293</v>
      </c>
      <c r="E1961" s="4" t="s">
        <v>405</v>
      </c>
      <c r="H1961" s="6" t="n">
        <v>-43.69</v>
      </c>
      <c r="J1961" s="22" t="n">
        <f aca="false">SUM(H1961:I1961)+J1960</f>
        <v>87092.84</v>
      </c>
    </row>
    <row r="1962" customFormat="false" ht="13.5" hidden="false" customHeight="false" outlineLevel="0" collapsed="false">
      <c r="A1962" s="1" t="n">
        <v>1</v>
      </c>
      <c r="C1962" s="2" t="n">
        <v>36942</v>
      </c>
      <c r="D1962" s="3" t="n">
        <v>2294</v>
      </c>
      <c r="E1962" s="4" t="s">
        <v>782</v>
      </c>
      <c r="H1962" s="6" t="n">
        <v>-24</v>
      </c>
      <c r="J1962" s="22" t="n">
        <f aca="false">SUM(H1962:I1962)+J1961</f>
        <v>87068.84</v>
      </c>
    </row>
    <row r="1963" customFormat="false" ht="13.5" hidden="false" customHeight="false" outlineLevel="0" collapsed="false">
      <c r="A1963" s="1" t="n">
        <v>1</v>
      </c>
      <c r="C1963" s="2" t="n">
        <v>36942</v>
      </c>
      <c r="E1963" s="4" t="s">
        <v>728</v>
      </c>
      <c r="F1963" s="4" t="s">
        <v>697</v>
      </c>
      <c r="H1963" s="6" t="n">
        <v>-103.07</v>
      </c>
      <c r="J1963" s="22" t="n">
        <f aca="false">SUM(H1963:I1963)+J1962</f>
        <v>86965.77</v>
      </c>
    </row>
    <row r="1964" customFormat="false" ht="13.5" hidden="false" customHeight="false" outlineLevel="0" collapsed="false">
      <c r="A1964" s="1" t="n">
        <v>1</v>
      </c>
      <c r="C1964" s="2" t="n">
        <v>36942</v>
      </c>
      <c r="E1964" s="4" t="s">
        <v>728</v>
      </c>
      <c r="H1964" s="6" t="n">
        <v>-47.59</v>
      </c>
      <c r="J1964" s="22" t="n">
        <f aca="false">SUM(H1964:I1964)+J1963</f>
        <v>86918.18</v>
      </c>
    </row>
    <row r="1965" customFormat="false" ht="13.5" hidden="false" customHeight="false" outlineLevel="0" collapsed="false">
      <c r="A1965" s="1" t="n">
        <v>1</v>
      </c>
      <c r="C1965" s="2" t="n">
        <v>36942</v>
      </c>
      <c r="E1965" s="4" t="s">
        <v>728</v>
      </c>
      <c r="H1965" s="6" t="n">
        <v>-31.56</v>
      </c>
      <c r="J1965" s="22" t="n">
        <f aca="false">SUM(H1965:I1965)+J1964</f>
        <v>86886.62</v>
      </c>
    </row>
    <row r="1966" customFormat="false" ht="13.5" hidden="false" customHeight="false" outlineLevel="0" collapsed="false">
      <c r="A1966" s="1" t="n">
        <v>1</v>
      </c>
      <c r="C1966" s="2" t="n">
        <v>36942</v>
      </c>
      <c r="E1966" s="4" t="s">
        <v>694</v>
      </c>
      <c r="H1966" s="6" t="n">
        <v>-10</v>
      </c>
      <c r="J1966" s="22" t="n">
        <f aca="false">SUM(H1966:I1966)+J1965</f>
        <v>86876.62</v>
      </c>
    </row>
    <row r="1967" customFormat="false" ht="13.5" hidden="false" customHeight="false" outlineLevel="0" collapsed="false">
      <c r="A1967" s="1" t="n">
        <v>1</v>
      </c>
      <c r="C1967" s="2" t="n">
        <v>36943</v>
      </c>
      <c r="D1967" s="3" t="n">
        <v>2047</v>
      </c>
      <c r="E1967" s="4" t="s">
        <v>783</v>
      </c>
      <c r="H1967" s="6" t="n">
        <v>-310</v>
      </c>
      <c r="J1967" s="22" t="n">
        <f aca="false">SUM(H1967:I1967)+J1966</f>
        <v>86566.62</v>
      </c>
    </row>
    <row r="1968" customFormat="false" ht="13.5" hidden="false" customHeight="false" outlineLevel="0" collapsed="false">
      <c r="A1968" s="1" t="n">
        <v>1</v>
      </c>
      <c r="C1968" s="2" t="n">
        <v>36943</v>
      </c>
      <c r="E1968" s="4" t="s">
        <v>784</v>
      </c>
      <c r="F1968" s="4" t="s">
        <v>697</v>
      </c>
      <c r="H1968" s="6" t="n">
        <v>-89.76</v>
      </c>
      <c r="J1968" s="22" t="n">
        <f aca="false">SUM(H1968:I1968)+J1967</f>
        <v>86476.86</v>
      </c>
    </row>
    <row r="1969" customFormat="false" ht="13.5" hidden="false" customHeight="false" outlineLevel="0" collapsed="false">
      <c r="A1969" s="1" t="n">
        <v>1</v>
      </c>
      <c r="C1969" s="2" t="n">
        <v>36943</v>
      </c>
      <c r="E1969" s="4" t="s">
        <v>785</v>
      </c>
      <c r="F1969" s="4" t="s">
        <v>697</v>
      </c>
      <c r="H1969" s="6" t="n">
        <v>-44</v>
      </c>
      <c r="J1969" s="22" t="n">
        <f aca="false">SUM(H1969:I1969)+J1968</f>
        <v>86432.86</v>
      </c>
    </row>
    <row r="1970" customFormat="false" ht="13.5" hidden="false" customHeight="false" outlineLevel="0" collapsed="false">
      <c r="A1970" s="1" t="n">
        <v>1</v>
      </c>
      <c r="C1970" s="2" t="n">
        <v>36943</v>
      </c>
      <c r="E1970" s="4" t="s">
        <v>105</v>
      </c>
      <c r="H1970" s="6" t="n">
        <v>-30.34</v>
      </c>
      <c r="J1970" s="22" t="n">
        <f aca="false">SUM(H1970:I1970)+J1969</f>
        <v>86402.52</v>
      </c>
    </row>
    <row r="1971" customFormat="false" ht="13.5" hidden="false" customHeight="false" outlineLevel="0" collapsed="false">
      <c r="A1971" s="1" t="n">
        <v>1</v>
      </c>
      <c r="C1971" s="2" t="n">
        <v>36943</v>
      </c>
      <c r="E1971" s="4" t="s">
        <v>27</v>
      </c>
      <c r="H1971" s="6" t="n">
        <v>-23.54</v>
      </c>
      <c r="J1971" s="22" t="n">
        <f aca="false">SUM(H1971:I1971)+J1970</f>
        <v>86378.98</v>
      </c>
    </row>
    <row r="1972" customFormat="false" ht="13.5" hidden="false" customHeight="false" outlineLevel="0" collapsed="false">
      <c r="A1972" s="1" t="n">
        <v>1</v>
      </c>
      <c r="C1972" s="2" t="n">
        <v>36943</v>
      </c>
      <c r="E1972" s="4" t="s">
        <v>694</v>
      </c>
      <c r="H1972" s="6" t="n">
        <v>-10</v>
      </c>
      <c r="J1972" s="22" t="n">
        <f aca="false">SUM(H1972:I1972)+J1971</f>
        <v>86368.98</v>
      </c>
    </row>
    <row r="1973" customFormat="false" ht="13.5" hidden="false" customHeight="false" outlineLevel="0" collapsed="false">
      <c r="A1973" s="1" t="n">
        <v>1</v>
      </c>
      <c r="C1973" s="2" t="n">
        <v>36943</v>
      </c>
      <c r="E1973" s="4" t="s">
        <v>728</v>
      </c>
      <c r="F1973" s="4" t="s">
        <v>697</v>
      </c>
      <c r="H1973" s="6" t="n">
        <v>-8</v>
      </c>
      <c r="J1973" s="22" t="n">
        <f aca="false">SUM(H1973:I1973)+J1972</f>
        <v>86360.98</v>
      </c>
    </row>
    <row r="1974" customFormat="false" ht="13.5" hidden="false" customHeight="false" outlineLevel="0" collapsed="false">
      <c r="A1974" s="1" t="n">
        <v>1</v>
      </c>
      <c r="C1974" s="2" t="n">
        <v>36944</v>
      </c>
      <c r="D1974" s="3" t="n">
        <v>2045</v>
      </c>
      <c r="E1974" s="4" t="s">
        <v>786</v>
      </c>
      <c r="H1974" s="6" t="n">
        <v>-200</v>
      </c>
      <c r="J1974" s="22" t="n">
        <f aca="false">SUM(H1974:I1974)+J1973</f>
        <v>86160.98</v>
      </c>
    </row>
    <row r="1975" customFormat="false" ht="13.5" hidden="false" customHeight="false" outlineLevel="0" collapsed="false">
      <c r="A1975" s="1" t="n">
        <v>1</v>
      </c>
      <c r="C1975" s="2" t="n">
        <v>36944</v>
      </c>
      <c r="D1975" s="3" t="n">
        <v>2295</v>
      </c>
      <c r="E1975" s="4" t="s">
        <v>694</v>
      </c>
      <c r="H1975" s="6" t="n">
        <v>-10</v>
      </c>
      <c r="J1975" s="22" t="n">
        <f aca="false">SUM(H1975:I1975)+J1974</f>
        <v>86150.98</v>
      </c>
    </row>
    <row r="1976" customFormat="false" ht="13.5" hidden="false" customHeight="false" outlineLevel="0" collapsed="false">
      <c r="A1976" s="1" t="n">
        <v>1</v>
      </c>
      <c r="C1976" s="2" t="n">
        <v>36945</v>
      </c>
      <c r="D1976" s="3" t="n">
        <v>2296</v>
      </c>
      <c r="E1976" s="4" t="s">
        <v>787</v>
      </c>
      <c r="H1976" s="6" t="n">
        <v>-240.48</v>
      </c>
      <c r="J1976" s="22" t="n">
        <f aca="false">SUM(H1976:I1976)+J1975</f>
        <v>85910.5</v>
      </c>
    </row>
    <row r="1977" customFormat="false" ht="13.5" hidden="false" customHeight="false" outlineLevel="0" collapsed="false">
      <c r="A1977" s="1" t="n">
        <v>1</v>
      </c>
      <c r="C1977" s="2" t="n">
        <v>36945</v>
      </c>
      <c r="E1977" s="4" t="s">
        <v>18</v>
      </c>
      <c r="H1977" s="6" t="n">
        <v>-892.25</v>
      </c>
      <c r="J1977" s="22" t="n">
        <f aca="false">SUM(H1977:I1977)+J1976</f>
        <v>85018.25</v>
      </c>
    </row>
    <row r="1978" customFormat="false" ht="13.5" hidden="false" customHeight="false" outlineLevel="0" collapsed="false">
      <c r="A1978" s="1" t="n">
        <v>1</v>
      </c>
      <c r="C1978" s="2" t="n">
        <v>36945</v>
      </c>
      <c r="E1978" s="4" t="s">
        <v>728</v>
      </c>
      <c r="F1978" s="4" t="s">
        <v>697</v>
      </c>
      <c r="H1978" s="6" t="n">
        <v>-79.15</v>
      </c>
      <c r="J1978" s="22" t="n">
        <f aca="false">SUM(H1978:I1978)+J1977</f>
        <v>84939.1</v>
      </c>
    </row>
    <row r="1979" customFormat="false" ht="13.5" hidden="false" customHeight="false" outlineLevel="0" collapsed="false">
      <c r="A1979" s="1" t="n">
        <v>1</v>
      </c>
      <c r="C1979" s="2" t="n">
        <v>36945</v>
      </c>
      <c r="E1979" s="4" t="s">
        <v>788</v>
      </c>
      <c r="H1979" s="6" t="n">
        <v>-64.4</v>
      </c>
      <c r="J1979" s="22" t="n">
        <f aca="false">SUM(H1979:I1979)+J1978</f>
        <v>84874.7</v>
      </c>
    </row>
    <row r="1980" customFormat="false" ht="13.5" hidden="false" customHeight="false" outlineLevel="0" collapsed="false">
      <c r="A1980" s="1" t="n">
        <v>1</v>
      </c>
      <c r="C1980" s="2" t="n">
        <v>36945</v>
      </c>
      <c r="E1980" s="4" t="s">
        <v>728</v>
      </c>
      <c r="H1980" s="6" t="n">
        <v>-33.21</v>
      </c>
      <c r="J1980" s="22" t="n">
        <f aca="false">SUM(H1980:I1980)+J1979</f>
        <v>84841.49</v>
      </c>
    </row>
    <row r="1981" customFormat="false" ht="13.5" hidden="false" customHeight="false" outlineLevel="0" collapsed="false">
      <c r="A1981" s="1" t="n">
        <v>1</v>
      </c>
      <c r="C1981" s="2" t="n">
        <v>36946</v>
      </c>
      <c r="D1981" s="3" t="n">
        <v>2297</v>
      </c>
      <c r="E1981" s="4" t="s">
        <v>789</v>
      </c>
      <c r="H1981" s="6" t="n">
        <v>-21</v>
      </c>
      <c r="J1981" s="22" t="n">
        <f aca="false">SUM(H1981:I1981)+J1980</f>
        <v>84820.49</v>
      </c>
    </row>
    <row r="1982" customFormat="false" ht="13.5" hidden="false" customHeight="false" outlineLevel="0" collapsed="false">
      <c r="A1982" s="1" t="n">
        <v>1</v>
      </c>
      <c r="C1982" s="2" t="n">
        <v>36946</v>
      </c>
      <c r="D1982" s="3" t="n">
        <v>2298</v>
      </c>
      <c r="J1982" s="22" t="n">
        <f aca="false">SUM(H1982:I1982)+J1981</f>
        <v>84820.49</v>
      </c>
    </row>
    <row r="1983" customFormat="false" ht="13.5" hidden="false" customHeight="false" outlineLevel="0" collapsed="false">
      <c r="A1983" s="1" t="n">
        <v>1</v>
      </c>
      <c r="C1983" s="2" t="n">
        <v>36946</v>
      </c>
      <c r="E1983" s="4" t="s">
        <v>66</v>
      </c>
      <c r="H1983" s="6" t="n">
        <v>-40.75</v>
      </c>
      <c r="J1983" s="22" t="n">
        <f aca="false">SUM(H1983:I1983)+J1982</f>
        <v>84779.74</v>
      </c>
    </row>
    <row r="1984" customFormat="false" ht="13.5" hidden="false" customHeight="false" outlineLevel="0" collapsed="false">
      <c r="A1984" s="1" t="n">
        <v>1</v>
      </c>
      <c r="C1984" s="2" t="n">
        <v>36949</v>
      </c>
      <c r="E1984" s="4" t="s">
        <v>694</v>
      </c>
      <c r="H1984" s="6" t="n">
        <v>-10</v>
      </c>
      <c r="J1984" s="22" t="n">
        <f aca="false">SUM(H1984:I1984)+J1983</f>
        <v>84769.74</v>
      </c>
    </row>
    <row r="1985" customFormat="false" ht="13.5" hidden="false" customHeight="false" outlineLevel="0" collapsed="false">
      <c r="A1985" s="1" t="n">
        <v>1</v>
      </c>
      <c r="C1985" s="2" t="n">
        <v>36950</v>
      </c>
      <c r="E1985" s="4" t="s">
        <v>728</v>
      </c>
      <c r="H1985" s="6" t="n">
        <v>-27.17</v>
      </c>
      <c r="J1985" s="22" t="n">
        <f aca="false">SUM(H1985:I1985)+J1984</f>
        <v>84742.57</v>
      </c>
    </row>
    <row r="1986" customFormat="false" ht="13.5" hidden="false" customHeight="false" outlineLevel="0" collapsed="false">
      <c r="A1986" s="1" t="n">
        <v>1</v>
      </c>
      <c r="C1986" s="2" t="n">
        <v>36950</v>
      </c>
      <c r="E1986" s="4" t="s">
        <v>728</v>
      </c>
      <c r="H1986" s="6" t="n">
        <v>-26.4</v>
      </c>
      <c r="J1986" s="22" t="n">
        <f aca="false">SUM(H1986:I1986)+J1985</f>
        <v>84716.17</v>
      </c>
    </row>
    <row r="1987" customFormat="false" ht="13.5" hidden="false" customHeight="false" outlineLevel="0" collapsed="false">
      <c r="A1987" s="1" t="n">
        <v>1</v>
      </c>
      <c r="C1987" s="2" t="n">
        <v>36950</v>
      </c>
      <c r="E1987" s="4" t="s">
        <v>694</v>
      </c>
      <c r="H1987" s="6" t="n">
        <v>-10</v>
      </c>
      <c r="J1987" s="22" t="n">
        <f aca="false">SUM(H1987:I1987)+J1986</f>
        <v>84706.17</v>
      </c>
    </row>
    <row r="1988" customFormat="false" ht="13.5" hidden="false" customHeight="false" outlineLevel="0" collapsed="false">
      <c r="A1988" s="1" t="n">
        <v>1</v>
      </c>
      <c r="C1988" s="2" t="n">
        <v>36950</v>
      </c>
      <c r="E1988" s="4" t="s">
        <v>36</v>
      </c>
      <c r="I1988" s="6" t="n">
        <v>3353.39</v>
      </c>
      <c r="J1988" s="22" t="n">
        <f aca="false">SUM(H1988:I1988)+J1987</f>
        <v>88059.56</v>
      </c>
    </row>
    <row r="1989" customFormat="false" ht="13.5" hidden="false" customHeight="false" outlineLevel="0" collapsed="false">
      <c r="A1989" s="1" t="n">
        <v>1</v>
      </c>
      <c r="C1989" s="2" t="n">
        <v>36951</v>
      </c>
      <c r="D1989" s="3" t="n">
        <v>2299</v>
      </c>
      <c r="E1989" s="4" t="s">
        <v>41</v>
      </c>
      <c r="H1989" s="6" t="n">
        <v>-540</v>
      </c>
      <c r="J1989" s="22" t="n">
        <f aca="false">SUM(H1989:I1989)+J1988</f>
        <v>87519.56</v>
      </c>
    </row>
    <row r="1990" customFormat="false" ht="13.5" hidden="false" customHeight="false" outlineLevel="0" collapsed="false">
      <c r="A1990" s="1" t="n">
        <v>1</v>
      </c>
      <c r="C1990" s="2" t="n">
        <v>36951</v>
      </c>
      <c r="D1990" s="3" t="s">
        <v>15</v>
      </c>
      <c r="E1990" s="4" t="s">
        <v>85</v>
      </c>
      <c r="H1990" s="6" t="n">
        <v>-584.27</v>
      </c>
      <c r="J1990" s="22" t="n">
        <f aca="false">SUM(H1990:I1990)+J1989</f>
        <v>86935.29</v>
      </c>
    </row>
    <row r="1991" customFormat="false" ht="13.5" hidden="false" customHeight="false" outlineLevel="0" collapsed="false">
      <c r="A1991" s="1" t="n">
        <v>1</v>
      </c>
      <c r="C1991" s="2" t="n">
        <v>36951</v>
      </c>
      <c r="D1991" s="3" t="s">
        <v>15</v>
      </c>
      <c r="E1991" s="4" t="s">
        <v>596</v>
      </c>
      <c r="H1991" s="6" t="n">
        <v>-250</v>
      </c>
      <c r="J1991" s="22" t="n">
        <f aca="false">SUM(H1991:I1991)+J1990</f>
        <v>86685.29</v>
      </c>
    </row>
    <row r="1992" customFormat="false" ht="13.5" hidden="false" customHeight="false" outlineLevel="0" collapsed="false">
      <c r="A1992" s="1" t="n">
        <v>1</v>
      </c>
      <c r="C1992" s="2" t="n">
        <v>36951</v>
      </c>
      <c r="D1992" s="3" t="s">
        <v>15</v>
      </c>
      <c r="E1992" s="4" t="s">
        <v>177</v>
      </c>
      <c r="H1992" s="6" t="n">
        <v>-160</v>
      </c>
      <c r="J1992" s="22" t="n">
        <f aca="false">SUM(H1992:I1992)+J1991</f>
        <v>86525.29</v>
      </c>
    </row>
    <row r="1993" customFormat="false" ht="13.5" hidden="false" customHeight="false" outlineLevel="0" collapsed="false">
      <c r="A1993" s="1" t="n">
        <v>1</v>
      </c>
      <c r="C1993" s="2" t="n">
        <v>36951</v>
      </c>
      <c r="D1993" s="3" t="s">
        <v>15</v>
      </c>
      <c r="E1993" s="4" t="s">
        <v>177</v>
      </c>
      <c r="H1993" s="6" t="n">
        <v>-160</v>
      </c>
      <c r="J1993" s="22" t="n">
        <f aca="false">SUM(H1993:I1993)+J1992</f>
        <v>86365.29</v>
      </c>
    </row>
    <row r="1994" customFormat="false" ht="13.5" hidden="false" customHeight="false" outlineLevel="0" collapsed="false">
      <c r="A1994" s="1" t="n">
        <v>1</v>
      </c>
      <c r="C1994" s="2" t="n">
        <v>36951</v>
      </c>
      <c r="D1994" s="3" t="s">
        <v>15</v>
      </c>
      <c r="E1994" s="4" t="s">
        <v>246</v>
      </c>
      <c r="H1994" s="6" t="n">
        <v>-100</v>
      </c>
      <c r="J1994" s="22" t="n">
        <f aca="false">SUM(H1994:I1994)+J1993</f>
        <v>86265.29</v>
      </c>
    </row>
    <row r="1995" customFormat="false" ht="13.5" hidden="false" customHeight="false" outlineLevel="0" collapsed="false">
      <c r="A1995" s="1" t="n">
        <v>1</v>
      </c>
      <c r="C1995" s="2" t="n">
        <v>36951</v>
      </c>
      <c r="D1995" s="3" t="s">
        <v>15</v>
      </c>
      <c r="E1995" s="4" t="s">
        <v>16</v>
      </c>
      <c r="H1995" s="6" t="n">
        <v>-100</v>
      </c>
      <c r="J1995" s="22" t="n">
        <f aca="false">SUM(H1995:I1995)+J1994</f>
        <v>86165.29</v>
      </c>
    </row>
    <row r="1996" customFormat="false" ht="13.5" hidden="false" customHeight="false" outlineLevel="0" collapsed="false">
      <c r="A1996" s="1" t="n">
        <v>1</v>
      </c>
      <c r="C1996" s="2" t="n">
        <v>36951</v>
      </c>
      <c r="D1996" s="3" t="s">
        <v>15</v>
      </c>
      <c r="E1996" s="4" t="s">
        <v>16</v>
      </c>
      <c r="H1996" s="6" t="n">
        <v>-100</v>
      </c>
      <c r="J1996" s="22" t="n">
        <f aca="false">SUM(H1996:I1996)+J1995</f>
        <v>86065.29</v>
      </c>
    </row>
    <row r="1997" customFormat="false" ht="13.5" hidden="false" customHeight="false" outlineLevel="0" collapsed="false">
      <c r="A1997" s="1" t="n">
        <v>1</v>
      </c>
      <c r="C1997" s="2" t="n">
        <v>36951</v>
      </c>
      <c r="D1997" s="3" t="s">
        <v>15</v>
      </c>
      <c r="E1997" s="4" t="s">
        <v>480</v>
      </c>
      <c r="H1997" s="6" t="n">
        <v>-59.93</v>
      </c>
      <c r="J1997" s="22" t="n">
        <f aca="false">SUM(H1997:I1997)+J1996</f>
        <v>86005.36</v>
      </c>
    </row>
    <row r="1998" customFormat="false" ht="13.5" hidden="false" customHeight="false" outlineLevel="0" collapsed="false">
      <c r="A1998" s="1" t="n">
        <v>1</v>
      </c>
      <c r="C1998" s="2" t="n">
        <v>36951</v>
      </c>
      <c r="D1998" s="3" t="s">
        <v>15</v>
      </c>
      <c r="E1998" s="4" t="s">
        <v>17</v>
      </c>
      <c r="H1998" s="6" t="n">
        <v>-54</v>
      </c>
      <c r="J1998" s="22" t="n">
        <f aca="false">SUM(H1998:I1998)+J1997</f>
        <v>85951.36</v>
      </c>
    </row>
    <row r="1999" customFormat="false" ht="13.5" hidden="false" customHeight="false" outlineLevel="0" collapsed="false">
      <c r="A1999" s="1" t="n">
        <v>1</v>
      </c>
      <c r="C1999" s="2" t="n">
        <v>36951</v>
      </c>
      <c r="D1999" s="3" t="s">
        <v>15</v>
      </c>
      <c r="E1999" s="4" t="s">
        <v>248</v>
      </c>
      <c r="H1999" s="6" t="n">
        <v>-12.72</v>
      </c>
      <c r="J1999" s="22" t="n">
        <f aca="false">SUM(H1999:I1999)+J1998</f>
        <v>85938.64</v>
      </c>
    </row>
    <row r="2000" customFormat="false" ht="13.5" hidden="false" customHeight="false" outlineLevel="0" collapsed="false">
      <c r="A2000" s="1" t="n">
        <v>1</v>
      </c>
      <c r="C2000" s="2" t="n">
        <v>36951</v>
      </c>
      <c r="E2000" s="4" t="s">
        <v>106</v>
      </c>
      <c r="H2000" s="6" t="n">
        <v>-40</v>
      </c>
      <c r="J2000" s="22" t="n">
        <f aca="false">SUM(H2000:I2000)+J1999</f>
        <v>85898.64</v>
      </c>
    </row>
    <row r="2001" customFormat="false" ht="13.5" hidden="false" customHeight="false" outlineLevel="0" collapsed="false">
      <c r="A2001" s="1" t="n">
        <v>1</v>
      </c>
      <c r="C2001" s="2" t="n">
        <v>36951</v>
      </c>
      <c r="E2001" s="4" t="s">
        <v>652</v>
      </c>
      <c r="I2001" s="6" t="n">
        <v>571</v>
      </c>
      <c r="J2001" s="22" t="n">
        <f aca="false">SUM(H2001:I2001)+J2000</f>
        <v>86469.64</v>
      </c>
    </row>
    <row r="2002" customFormat="false" ht="13.5" hidden="false" customHeight="false" outlineLevel="0" collapsed="false">
      <c r="A2002" s="1" t="n">
        <v>1</v>
      </c>
      <c r="C2002" s="2" t="n">
        <v>36952</v>
      </c>
      <c r="E2002" s="4" t="s">
        <v>790</v>
      </c>
      <c r="F2002" s="4" t="s">
        <v>697</v>
      </c>
      <c r="H2002" s="6" t="n">
        <v>-59</v>
      </c>
      <c r="J2002" s="22" t="n">
        <f aca="false">SUM(H2002:I2002)+J2001</f>
        <v>86410.64</v>
      </c>
    </row>
    <row r="2003" customFormat="false" ht="13.5" hidden="false" customHeight="false" outlineLevel="0" collapsed="false">
      <c r="A2003" s="1" t="n">
        <v>1</v>
      </c>
      <c r="C2003" s="2" t="n">
        <v>36955</v>
      </c>
      <c r="E2003" s="4" t="s">
        <v>694</v>
      </c>
      <c r="F2003" s="4" t="s">
        <v>697</v>
      </c>
      <c r="H2003" s="6" t="n">
        <v>-10</v>
      </c>
      <c r="J2003" s="22" t="n">
        <f aca="false">SUM(H2003:I2003)+J2002</f>
        <v>86400.64</v>
      </c>
    </row>
    <row r="2004" customFormat="false" ht="13.5" hidden="false" customHeight="false" outlineLevel="0" collapsed="false">
      <c r="A2004" s="1" t="n">
        <v>1</v>
      </c>
      <c r="C2004" s="2" t="n">
        <v>36956</v>
      </c>
      <c r="D2004" s="3" t="n">
        <v>2300</v>
      </c>
      <c r="E2004" s="4" t="s">
        <v>41</v>
      </c>
      <c r="H2004" s="6" t="n">
        <v>-120</v>
      </c>
      <c r="J2004" s="22" t="n">
        <f aca="false">SUM(H2004:I2004)+J2003</f>
        <v>86280.64</v>
      </c>
    </row>
    <row r="2005" customFormat="false" ht="13.5" hidden="false" customHeight="false" outlineLevel="0" collapsed="false">
      <c r="A2005" s="1" t="n">
        <v>1</v>
      </c>
      <c r="C2005" s="2" t="n">
        <v>36956</v>
      </c>
      <c r="E2005" s="4" t="s">
        <v>728</v>
      </c>
      <c r="H2005" s="6" t="n">
        <v>-67.64</v>
      </c>
      <c r="J2005" s="22" t="n">
        <f aca="false">SUM(H2005:I2005)+J2004</f>
        <v>86213</v>
      </c>
    </row>
    <row r="2006" customFormat="false" ht="13.5" hidden="false" customHeight="false" outlineLevel="0" collapsed="false">
      <c r="A2006" s="1" t="n">
        <v>1</v>
      </c>
      <c r="C2006" s="2" t="n">
        <v>36956</v>
      </c>
      <c r="E2006" s="4" t="s">
        <v>725</v>
      </c>
      <c r="H2006" s="6" t="n">
        <v>-2</v>
      </c>
      <c r="J2006" s="22" t="n">
        <f aca="false">SUM(H2006:I2006)+J2005</f>
        <v>86211</v>
      </c>
    </row>
    <row r="2007" customFormat="false" ht="13.5" hidden="false" customHeight="false" outlineLevel="0" collapsed="false">
      <c r="A2007" s="1" t="n">
        <v>1</v>
      </c>
      <c r="C2007" s="2" t="n">
        <v>36957</v>
      </c>
      <c r="E2007" s="4" t="s">
        <v>728</v>
      </c>
      <c r="H2007" s="6" t="n">
        <v>-22.77</v>
      </c>
      <c r="J2007" s="22" t="n">
        <f aca="false">SUM(H2007:I2007)+J2006</f>
        <v>86188.23</v>
      </c>
    </row>
    <row r="2008" customFormat="false" ht="13.5" hidden="false" customHeight="false" outlineLevel="0" collapsed="false">
      <c r="A2008" s="1" t="n">
        <v>1</v>
      </c>
      <c r="C2008" s="2" t="n">
        <v>36957</v>
      </c>
      <c r="E2008" s="4" t="s">
        <v>27</v>
      </c>
      <c r="F2008" s="4" t="s">
        <v>697</v>
      </c>
      <c r="H2008" s="6" t="n">
        <v>-21.71</v>
      </c>
      <c r="J2008" s="22" t="n">
        <f aca="false">SUM(H2008:I2008)+J2007</f>
        <v>86166.52</v>
      </c>
    </row>
    <row r="2009" customFormat="false" ht="13.5" hidden="false" customHeight="false" outlineLevel="0" collapsed="false">
      <c r="A2009" s="1" t="n">
        <v>1</v>
      </c>
      <c r="C2009" s="2" t="n">
        <v>36957</v>
      </c>
      <c r="E2009" s="4" t="s">
        <v>694</v>
      </c>
      <c r="H2009" s="6" t="n">
        <v>-10</v>
      </c>
      <c r="J2009" s="22" t="n">
        <f aca="false">SUM(H2009:I2009)+J2008</f>
        <v>86156.52</v>
      </c>
    </row>
    <row r="2010" customFormat="false" ht="13.5" hidden="false" customHeight="false" outlineLevel="0" collapsed="false">
      <c r="A2010" s="1" t="n">
        <v>1</v>
      </c>
      <c r="C2010" s="2" t="n">
        <v>36958</v>
      </c>
      <c r="D2010" s="3" t="n">
        <v>2301</v>
      </c>
      <c r="E2010" s="4" t="s">
        <v>791</v>
      </c>
      <c r="H2010" s="6" t="n">
        <v>-67</v>
      </c>
      <c r="J2010" s="22" t="n">
        <f aca="false">SUM(H2010:I2010)+J2009</f>
        <v>86089.52</v>
      </c>
    </row>
    <row r="2011" customFormat="false" ht="13.5" hidden="false" customHeight="false" outlineLevel="0" collapsed="false">
      <c r="A2011" s="1" t="n">
        <v>1</v>
      </c>
      <c r="C2011" s="2" t="n">
        <v>36958</v>
      </c>
      <c r="E2011" s="4" t="s">
        <v>792</v>
      </c>
      <c r="H2011" s="6" t="n">
        <v>-79</v>
      </c>
      <c r="J2011" s="22" t="n">
        <f aca="false">SUM(H2011:I2011)+J2010</f>
        <v>86010.52</v>
      </c>
    </row>
    <row r="2012" customFormat="false" ht="13.5" hidden="false" customHeight="false" outlineLevel="0" collapsed="false">
      <c r="A2012" s="1" t="n">
        <v>1</v>
      </c>
      <c r="C2012" s="2" t="n">
        <v>36959</v>
      </c>
      <c r="D2012" s="3" t="n">
        <v>2302</v>
      </c>
      <c r="E2012" s="4" t="s">
        <v>747</v>
      </c>
      <c r="H2012" s="6" t="n">
        <v>-1655.29</v>
      </c>
      <c r="J2012" s="22" t="n">
        <f aca="false">SUM(H2012:I2012)+J2011</f>
        <v>84355.23</v>
      </c>
    </row>
    <row r="2013" customFormat="false" ht="13.5" hidden="false" customHeight="false" outlineLevel="0" collapsed="false">
      <c r="A2013" s="1" t="n">
        <v>1</v>
      </c>
      <c r="C2013" s="2" t="n">
        <v>36959</v>
      </c>
      <c r="D2013" s="3" t="n">
        <v>2303</v>
      </c>
      <c r="E2013" s="4" t="s">
        <v>160</v>
      </c>
      <c r="H2013" s="6" t="n">
        <v>-41.92</v>
      </c>
      <c r="J2013" s="22" t="n">
        <f aca="false">SUM(H2013:I2013)+J2012</f>
        <v>84313.31</v>
      </c>
    </row>
    <row r="2014" customFormat="false" ht="13.5" hidden="false" customHeight="false" outlineLevel="0" collapsed="false">
      <c r="A2014" s="1" t="n">
        <v>1</v>
      </c>
      <c r="C2014" s="2" t="n">
        <v>36959</v>
      </c>
      <c r="D2014" s="3" t="n">
        <v>2304</v>
      </c>
      <c r="E2014" s="4" t="s">
        <v>293</v>
      </c>
      <c r="H2014" s="6" t="n">
        <v>-9.82</v>
      </c>
      <c r="J2014" s="22" t="n">
        <f aca="false">SUM(H2014:I2014)+J2013</f>
        <v>84303.49</v>
      </c>
    </row>
    <row r="2015" customFormat="false" ht="13.5" hidden="false" customHeight="false" outlineLevel="0" collapsed="false">
      <c r="A2015" s="1" t="n">
        <v>1</v>
      </c>
      <c r="C2015" s="2" t="n">
        <v>36959</v>
      </c>
      <c r="E2015" s="4" t="s">
        <v>106</v>
      </c>
      <c r="H2015" s="6" t="n">
        <v>-400</v>
      </c>
      <c r="J2015" s="22" t="n">
        <f aca="false">SUM(H2015:I2015)+J2014</f>
        <v>83903.49</v>
      </c>
    </row>
    <row r="2016" customFormat="false" ht="13.5" hidden="false" customHeight="false" outlineLevel="0" collapsed="false">
      <c r="A2016" s="1" t="n">
        <v>1</v>
      </c>
      <c r="C2016" s="2" t="n">
        <v>36959</v>
      </c>
      <c r="E2016" s="4" t="s">
        <v>728</v>
      </c>
      <c r="H2016" s="6" t="n">
        <v>-98.97</v>
      </c>
      <c r="J2016" s="22" t="n">
        <f aca="false">SUM(H2016:I2016)+J2015</f>
        <v>83804.52</v>
      </c>
    </row>
    <row r="2017" customFormat="false" ht="13.5" hidden="false" customHeight="false" outlineLevel="0" collapsed="false">
      <c r="A2017" s="1" t="n">
        <v>1</v>
      </c>
      <c r="C2017" s="2" t="n">
        <v>36959</v>
      </c>
      <c r="E2017" s="4" t="s">
        <v>66</v>
      </c>
      <c r="H2017" s="6" t="n">
        <v>-75.59</v>
      </c>
      <c r="J2017" s="22" t="n">
        <f aca="false">SUM(H2017:I2017)+J2016</f>
        <v>83728.93</v>
      </c>
    </row>
    <row r="2018" customFormat="false" ht="13.5" hidden="false" customHeight="false" outlineLevel="0" collapsed="false">
      <c r="A2018" s="1" t="n">
        <v>1</v>
      </c>
      <c r="C2018" s="2" t="n">
        <v>36960</v>
      </c>
      <c r="E2018" s="4" t="s">
        <v>793</v>
      </c>
      <c r="H2018" s="6" t="n">
        <v>-81.07</v>
      </c>
      <c r="J2018" s="22" t="n">
        <f aca="false">SUM(H2018:I2018)+J2017</f>
        <v>83647.86</v>
      </c>
    </row>
    <row r="2019" customFormat="false" ht="13.5" hidden="false" customHeight="false" outlineLevel="0" collapsed="false">
      <c r="A2019" s="1" t="n">
        <v>1</v>
      </c>
      <c r="C2019" s="2" t="n">
        <v>36960</v>
      </c>
      <c r="E2019" s="4" t="s">
        <v>167</v>
      </c>
      <c r="H2019" s="6" t="n">
        <v>-65.76</v>
      </c>
      <c r="J2019" s="22" t="n">
        <f aca="false">SUM(H2019:I2019)+J2018</f>
        <v>83582.1</v>
      </c>
    </row>
    <row r="2020" customFormat="false" ht="13.5" hidden="false" customHeight="false" outlineLevel="0" collapsed="false">
      <c r="A2020" s="1" t="n">
        <v>1</v>
      </c>
      <c r="C2020" s="2" t="n">
        <v>36962</v>
      </c>
      <c r="E2020" s="4" t="s">
        <v>694</v>
      </c>
      <c r="F2020" s="4" t="s">
        <v>697</v>
      </c>
      <c r="H2020" s="6" t="n">
        <v>-20</v>
      </c>
      <c r="J2020" s="22" t="n">
        <f aca="false">SUM(H2020:I2020)+J2019</f>
        <v>83562.1</v>
      </c>
    </row>
    <row r="2021" customFormat="false" ht="13.5" hidden="false" customHeight="false" outlineLevel="0" collapsed="false">
      <c r="A2021" s="1" t="n">
        <v>1</v>
      </c>
      <c r="C2021" s="2" t="n">
        <v>36962</v>
      </c>
      <c r="E2021" s="4" t="s">
        <v>694</v>
      </c>
      <c r="F2021" s="4" t="s">
        <v>697</v>
      </c>
      <c r="H2021" s="6" t="n">
        <v>-10</v>
      </c>
      <c r="J2021" s="22" t="n">
        <f aca="false">SUM(H2021:I2021)+J2020</f>
        <v>83552.1</v>
      </c>
    </row>
    <row r="2022" customFormat="false" ht="13.5" hidden="false" customHeight="false" outlineLevel="0" collapsed="false">
      <c r="A2022" s="1" t="n">
        <v>1</v>
      </c>
      <c r="C2022" s="2" t="n">
        <v>36962</v>
      </c>
      <c r="E2022" s="4" t="s">
        <v>694</v>
      </c>
      <c r="F2022" s="4" t="s">
        <v>697</v>
      </c>
      <c r="H2022" s="6" t="n">
        <v>-10</v>
      </c>
      <c r="J2022" s="22" t="n">
        <f aca="false">SUM(H2022:I2022)+J2021</f>
        <v>83542.1</v>
      </c>
    </row>
    <row r="2023" customFormat="false" ht="13.5" hidden="false" customHeight="false" outlineLevel="0" collapsed="false">
      <c r="A2023" s="1" t="n">
        <v>1</v>
      </c>
      <c r="C2023" s="2" t="n">
        <v>36964</v>
      </c>
      <c r="E2023" s="4" t="s">
        <v>794</v>
      </c>
      <c r="H2023" s="6" t="n">
        <v>-139.13</v>
      </c>
      <c r="J2023" s="22" t="n">
        <f aca="false">SUM(H2023:I2023)+J2022</f>
        <v>83402.97</v>
      </c>
    </row>
    <row r="2024" customFormat="false" ht="13.5" hidden="false" customHeight="false" outlineLevel="0" collapsed="false">
      <c r="A2024" s="1" t="n">
        <v>1</v>
      </c>
      <c r="C2024" s="2" t="n">
        <v>36964</v>
      </c>
      <c r="E2024" s="4" t="s">
        <v>795</v>
      </c>
      <c r="H2024" s="6" t="n">
        <v>-21</v>
      </c>
      <c r="J2024" s="22" t="n">
        <f aca="false">SUM(H2024:I2024)+J2023</f>
        <v>83381.97</v>
      </c>
    </row>
    <row r="2025" customFormat="false" ht="13.5" hidden="false" customHeight="false" outlineLevel="0" collapsed="false">
      <c r="A2025" s="1" t="n">
        <v>1</v>
      </c>
      <c r="C2025" s="2" t="n">
        <v>36964</v>
      </c>
      <c r="E2025" s="4" t="s">
        <v>796</v>
      </c>
      <c r="H2025" s="6" t="n">
        <v>-14.34</v>
      </c>
      <c r="J2025" s="22" t="n">
        <f aca="false">SUM(H2025:I2025)+J2024</f>
        <v>83367.63</v>
      </c>
    </row>
    <row r="2026" customFormat="false" ht="13.5" hidden="false" customHeight="false" outlineLevel="0" collapsed="false">
      <c r="A2026" s="1" t="n">
        <v>1</v>
      </c>
      <c r="C2026" s="2" t="n">
        <v>36965</v>
      </c>
      <c r="D2026" s="3" t="n">
        <v>2305</v>
      </c>
      <c r="E2026" s="4" t="s">
        <v>797</v>
      </c>
      <c r="H2026" s="6" t="n">
        <v>-13747.75</v>
      </c>
      <c r="J2026" s="22" t="n">
        <f aca="false">SUM(H2026:I2026)+J2025</f>
        <v>69619.88</v>
      </c>
    </row>
    <row r="2027" customFormat="false" ht="13.5" hidden="false" customHeight="false" outlineLevel="0" collapsed="false">
      <c r="A2027" s="1" t="n">
        <v>1</v>
      </c>
      <c r="C2027" s="2" t="n">
        <v>36965</v>
      </c>
      <c r="E2027" s="4" t="s">
        <v>27</v>
      </c>
      <c r="H2027" s="6" t="n">
        <v>-24.6</v>
      </c>
      <c r="J2027" s="22" t="n">
        <f aca="false">SUM(H2027:I2027)+J2026</f>
        <v>69595.28</v>
      </c>
    </row>
    <row r="2028" customFormat="false" ht="13.5" hidden="false" customHeight="false" outlineLevel="0" collapsed="false">
      <c r="A2028" s="1" t="n">
        <v>1</v>
      </c>
      <c r="C2028" s="2" t="n">
        <v>36965</v>
      </c>
      <c r="E2028" s="4" t="s">
        <v>36</v>
      </c>
      <c r="I2028" s="6" t="n">
        <v>3353.4</v>
      </c>
      <c r="J2028" s="22" t="n">
        <f aca="false">SUM(H2028:I2028)+J2027</f>
        <v>72948.68</v>
      </c>
    </row>
    <row r="2029" customFormat="false" ht="13.5" hidden="false" customHeight="false" outlineLevel="0" collapsed="false">
      <c r="A2029" s="1" t="n">
        <v>1</v>
      </c>
      <c r="C2029" s="2" t="n">
        <v>36966</v>
      </c>
      <c r="E2029" s="4" t="s">
        <v>279</v>
      </c>
      <c r="H2029" s="6" t="n">
        <v>-30.9</v>
      </c>
      <c r="J2029" s="22" t="n">
        <f aca="false">SUM(H2029:I2029)+J2028</f>
        <v>72917.78</v>
      </c>
    </row>
    <row r="2030" customFormat="false" ht="13.5" hidden="false" customHeight="false" outlineLevel="0" collapsed="false">
      <c r="A2030" s="1" t="n">
        <v>1</v>
      </c>
      <c r="C2030" s="2" t="n">
        <v>36966</v>
      </c>
      <c r="E2030" s="4" t="s">
        <v>694</v>
      </c>
      <c r="H2030" s="6" t="n">
        <v>-10</v>
      </c>
      <c r="J2030" s="22" t="n">
        <f aca="false">SUM(H2030:I2030)+J2029</f>
        <v>72907.78</v>
      </c>
    </row>
    <row r="2031" customFormat="false" ht="13.5" hidden="false" customHeight="false" outlineLevel="0" collapsed="false">
      <c r="A2031" s="1" t="n">
        <v>1</v>
      </c>
      <c r="C2031" s="2" t="n">
        <v>36967</v>
      </c>
      <c r="E2031" s="4" t="s">
        <v>728</v>
      </c>
      <c r="H2031" s="6" t="n">
        <v>-52.13</v>
      </c>
      <c r="J2031" s="22" t="n">
        <f aca="false">SUM(H2031:I2031)+J2030</f>
        <v>72855.65</v>
      </c>
    </row>
    <row r="2032" customFormat="false" ht="13.5" hidden="false" customHeight="false" outlineLevel="0" collapsed="false">
      <c r="A2032" s="1" t="n">
        <v>1</v>
      </c>
      <c r="C2032" s="2" t="n">
        <v>36968</v>
      </c>
      <c r="E2032" s="4" t="s">
        <v>297</v>
      </c>
      <c r="H2032" s="6" t="n">
        <v>-138.01</v>
      </c>
      <c r="J2032" s="22" t="n">
        <f aca="false">SUM(H2032:I2032)+J2031</f>
        <v>72717.64</v>
      </c>
    </row>
    <row r="2033" customFormat="false" ht="13.5" hidden="false" customHeight="false" outlineLevel="0" collapsed="false">
      <c r="A2033" s="1" t="n">
        <v>1</v>
      </c>
      <c r="C2033" s="2" t="n">
        <v>36968</v>
      </c>
      <c r="E2033" s="4" t="s">
        <v>0</v>
      </c>
      <c r="H2033" s="6" t="n">
        <v>-38.87</v>
      </c>
      <c r="J2033" s="22" t="n">
        <f aca="false">SUM(H2033:I2033)+J2032</f>
        <v>72678.77</v>
      </c>
    </row>
    <row r="2034" customFormat="false" ht="13.5" hidden="false" customHeight="false" outlineLevel="0" collapsed="false">
      <c r="A2034" s="1" t="n">
        <v>1</v>
      </c>
      <c r="C2034" s="2" t="n">
        <v>36969</v>
      </c>
      <c r="D2034" s="3" t="n">
        <v>2306</v>
      </c>
      <c r="E2034" s="4" t="s">
        <v>787</v>
      </c>
      <c r="H2034" s="6" t="n">
        <v>-240.48</v>
      </c>
      <c r="J2034" s="22" t="n">
        <f aca="false">SUM(H2034:I2034)+J2033</f>
        <v>72438.29</v>
      </c>
    </row>
    <row r="2035" customFormat="false" ht="13.5" hidden="false" customHeight="false" outlineLevel="0" collapsed="false">
      <c r="A2035" s="1" t="n">
        <v>1</v>
      </c>
      <c r="C2035" s="2" t="n">
        <v>36969</v>
      </c>
      <c r="D2035" s="3" t="n">
        <v>2307</v>
      </c>
      <c r="E2035" s="4" t="s">
        <v>798</v>
      </c>
      <c r="H2035" s="6" t="n">
        <v>-25</v>
      </c>
      <c r="J2035" s="22" t="n">
        <f aca="false">SUM(H2035:I2035)+J2034</f>
        <v>72413.29</v>
      </c>
    </row>
    <row r="2036" customFormat="false" ht="13.5" hidden="false" customHeight="false" outlineLevel="0" collapsed="false">
      <c r="A2036" s="1" t="n">
        <v>1</v>
      </c>
      <c r="C2036" s="2" t="n">
        <v>36969</v>
      </c>
      <c r="D2036" s="3" t="n">
        <v>2308</v>
      </c>
      <c r="E2036" s="4" t="s">
        <v>181</v>
      </c>
      <c r="H2036" s="6" t="n">
        <v>-4522.37</v>
      </c>
      <c r="J2036" s="22" t="n">
        <f aca="false">SUM(H2036:I2036)+J2035</f>
        <v>67890.92</v>
      </c>
    </row>
    <row r="2037" customFormat="false" ht="13.5" hidden="false" customHeight="false" outlineLevel="0" collapsed="false">
      <c r="A2037" s="1" t="n">
        <v>1</v>
      </c>
      <c r="C2037" s="2" t="n">
        <v>36969</v>
      </c>
      <c r="D2037" s="3" t="n">
        <v>2309</v>
      </c>
      <c r="E2037" s="4" t="s">
        <v>405</v>
      </c>
      <c r="H2037" s="6" t="n">
        <v>-43.64</v>
      </c>
      <c r="J2037" s="22" t="n">
        <f aca="false">SUM(H2037:I2037)+J2036</f>
        <v>67847.28</v>
      </c>
    </row>
    <row r="2038" customFormat="false" ht="13.5" hidden="false" customHeight="false" outlineLevel="0" collapsed="false">
      <c r="A2038" s="1" t="n">
        <v>1</v>
      </c>
      <c r="C2038" s="2" t="n">
        <v>36969</v>
      </c>
      <c r="D2038" s="3" t="n">
        <v>2310</v>
      </c>
      <c r="E2038" s="4" t="s">
        <v>14</v>
      </c>
      <c r="H2038" s="6" t="n">
        <v>-26.3</v>
      </c>
      <c r="J2038" s="22" t="n">
        <f aca="false">SUM(H2038:I2038)+J2037</f>
        <v>67820.98</v>
      </c>
    </row>
    <row r="2039" customFormat="false" ht="13.5" hidden="false" customHeight="false" outlineLevel="0" collapsed="false">
      <c r="A2039" s="1" t="n">
        <v>1</v>
      </c>
      <c r="C2039" s="2" t="n">
        <v>36969</v>
      </c>
      <c r="E2039" s="4" t="s">
        <v>728</v>
      </c>
      <c r="H2039" s="6" t="n">
        <v>-35.2</v>
      </c>
      <c r="J2039" s="22" t="n">
        <f aca="false">SUM(H2039:I2039)+J2038</f>
        <v>67785.78</v>
      </c>
    </row>
    <row r="2040" customFormat="false" ht="13.5" hidden="false" customHeight="false" outlineLevel="0" collapsed="false">
      <c r="A2040" s="1" t="n">
        <v>1</v>
      </c>
      <c r="C2040" s="2" t="n">
        <v>36970</v>
      </c>
      <c r="E2040" s="4" t="s">
        <v>728</v>
      </c>
      <c r="H2040" s="6" t="n">
        <v>-71.86</v>
      </c>
      <c r="J2040" s="22" t="n">
        <f aca="false">SUM(H2040:I2040)+J2039</f>
        <v>67713.92</v>
      </c>
    </row>
    <row r="2041" customFormat="false" ht="13.5" hidden="false" customHeight="false" outlineLevel="0" collapsed="false">
      <c r="A2041" s="1" t="n">
        <v>1</v>
      </c>
      <c r="C2041" s="2" t="n">
        <v>36970</v>
      </c>
      <c r="E2041" s="4" t="s">
        <v>694</v>
      </c>
      <c r="H2041" s="6" t="n">
        <v>-10</v>
      </c>
      <c r="J2041" s="22" t="n">
        <f aca="false">SUM(H2041:I2041)+J2040</f>
        <v>67703.92</v>
      </c>
    </row>
    <row r="2042" customFormat="false" ht="13.5" hidden="false" customHeight="false" outlineLevel="0" collapsed="false">
      <c r="A2042" s="1" t="n">
        <v>1</v>
      </c>
      <c r="C2042" s="2" t="n">
        <v>36971</v>
      </c>
      <c r="D2042" s="3" t="n">
        <v>2311</v>
      </c>
      <c r="E2042" s="4" t="s">
        <v>799</v>
      </c>
      <c r="H2042" s="6" t="n">
        <v>-56</v>
      </c>
      <c r="J2042" s="22" t="n">
        <f aca="false">SUM(H2042:I2042)+J2041</f>
        <v>67647.92</v>
      </c>
    </row>
    <row r="2043" customFormat="false" ht="13.5" hidden="false" customHeight="false" outlineLevel="0" collapsed="false">
      <c r="A2043" s="1" t="n">
        <v>1</v>
      </c>
      <c r="C2043" s="2" t="n">
        <v>36971</v>
      </c>
      <c r="D2043" s="3" t="n">
        <v>2312</v>
      </c>
      <c r="E2043" s="4" t="s">
        <v>17</v>
      </c>
      <c r="H2043" s="6" t="n">
        <v>-38</v>
      </c>
      <c r="J2043" s="22" t="n">
        <f aca="false">SUM(H2043:I2043)+J2042</f>
        <v>67609.92</v>
      </c>
    </row>
    <row r="2044" customFormat="false" ht="13.5" hidden="false" customHeight="false" outlineLevel="0" collapsed="false">
      <c r="A2044" s="1" t="n">
        <v>1</v>
      </c>
      <c r="C2044" s="2" t="n">
        <v>36971</v>
      </c>
      <c r="E2044" s="4" t="s">
        <v>694</v>
      </c>
      <c r="H2044" s="6" t="n">
        <v>-10</v>
      </c>
      <c r="J2044" s="22" t="n">
        <f aca="false">SUM(H2044:I2044)+J2043</f>
        <v>67599.92</v>
      </c>
    </row>
    <row r="2045" customFormat="false" ht="13.5" hidden="false" customHeight="false" outlineLevel="0" collapsed="false">
      <c r="A2045" s="1" t="n">
        <v>1</v>
      </c>
      <c r="C2045" s="2" t="n">
        <v>36972</v>
      </c>
      <c r="D2045" s="3" t="n">
        <v>2313</v>
      </c>
      <c r="E2045" s="4" t="s">
        <v>800</v>
      </c>
      <c r="H2045" s="6" t="n">
        <v>-120</v>
      </c>
      <c r="J2045" s="22" t="n">
        <f aca="false">SUM(H2045:I2045)+J2044</f>
        <v>67479.92</v>
      </c>
    </row>
    <row r="2046" customFormat="false" ht="13.5" hidden="false" customHeight="false" outlineLevel="0" collapsed="false">
      <c r="A2046" s="1" t="n">
        <v>1</v>
      </c>
      <c r="C2046" s="2" t="n">
        <v>36972</v>
      </c>
      <c r="E2046" s="4" t="s">
        <v>652</v>
      </c>
      <c r="I2046" s="6" t="n">
        <v>542.21</v>
      </c>
      <c r="J2046" s="22" t="n">
        <f aca="false">SUM(H2046:I2046)+J2045</f>
        <v>68022.1300000001</v>
      </c>
    </row>
    <row r="2047" customFormat="false" ht="13.5" hidden="false" customHeight="false" outlineLevel="0" collapsed="false">
      <c r="A2047" s="1" t="n">
        <v>1</v>
      </c>
      <c r="C2047" s="2" t="n">
        <v>36973</v>
      </c>
      <c r="E2047" s="4" t="s">
        <v>728</v>
      </c>
      <c r="H2047" s="6" t="n">
        <v>-75.82</v>
      </c>
      <c r="J2047" s="22" t="n">
        <f aca="false">SUM(H2047:I2047)+J2046</f>
        <v>67946.31</v>
      </c>
    </row>
    <row r="2048" customFormat="false" ht="13.5" hidden="false" customHeight="false" outlineLevel="0" collapsed="false">
      <c r="A2048" s="1" t="n">
        <v>1</v>
      </c>
      <c r="C2048" s="2" t="n">
        <v>36973</v>
      </c>
      <c r="E2048" s="4" t="s">
        <v>694</v>
      </c>
      <c r="F2048" s="4" t="s">
        <v>697</v>
      </c>
      <c r="H2048" s="6" t="n">
        <v>-30</v>
      </c>
      <c r="J2048" s="22" t="n">
        <f aca="false">SUM(H2048:I2048)+J2047</f>
        <v>67916.31</v>
      </c>
    </row>
    <row r="2049" customFormat="false" ht="13.5" hidden="false" customHeight="false" outlineLevel="0" collapsed="false">
      <c r="A2049" s="1" t="n">
        <v>1</v>
      </c>
      <c r="C2049" s="2" t="n">
        <v>36975</v>
      </c>
      <c r="D2049" s="3" t="n">
        <v>2314</v>
      </c>
      <c r="E2049" s="4" t="s">
        <v>101</v>
      </c>
      <c r="H2049" s="6" t="n">
        <v>-817.54</v>
      </c>
      <c r="J2049" s="22" t="n">
        <f aca="false">SUM(H2049:I2049)+J2048</f>
        <v>67098.7700000001</v>
      </c>
    </row>
    <row r="2050" customFormat="false" ht="13.5" hidden="false" customHeight="false" outlineLevel="0" collapsed="false">
      <c r="A2050" s="1" t="n">
        <v>1</v>
      </c>
      <c r="C2050" s="2" t="n">
        <v>36975</v>
      </c>
      <c r="D2050" s="3" t="n">
        <v>2315</v>
      </c>
      <c r="E2050" s="4" t="s">
        <v>408</v>
      </c>
      <c r="H2050" s="6" t="n">
        <v>-1655.29</v>
      </c>
      <c r="J2050" s="22" t="n">
        <f aca="false">SUM(H2050:I2050)+J2049</f>
        <v>65443.4800000001</v>
      </c>
    </row>
    <row r="2051" customFormat="false" ht="13.5" hidden="false" customHeight="false" outlineLevel="0" collapsed="false">
      <c r="A2051" s="1" t="n">
        <v>1</v>
      </c>
      <c r="C2051" s="2" t="n">
        <v>36975</v>
      </c>
      <c r="D2051" s="3" t="n">
        <v>2316</v>
      </c>
      <c r="E2051" s="4" t="s">
        <v>137</v>
      </c>
      <c r="H2051" s="6" t="n">
        <v>-180.89</v>
      </c>
      <c r="J2051" s="22" t="n">
        <f aca="false">SUM(H2051:I2051)+J2050</f>
        <v>65262.5900000001</v>
      </c>
    </row>
    <row r="2052" customFormat="false" ht="13.5" hidden="false" customHeight="false" outlineLevel="0" collapsed="false">
      <c r="A2052" s="1" t="n">
        <v>1</v>
      </c>
      <c r="C2052" s="2" t="n">
        <v>36975</v>
      </c>
      <c r="D2052" s="3" t="n">
        <v>2317</v>
      </c>
      <c r="E2052" s="4" t="s">
        <v>801</v>
      </c>
      <c r="H2052" s="6" t="n">
        <v>-225.9</v>
      </c>
      <c r="J2052" s="22" t="n">
        <f aca="false">SUM(H2052:I2052)+J2051</f>
        <v>65036.69</v>
      </c>
    </row>
    <row r="2053" customFormat="false" ht="13.5" hidden="false" customHeight="false" outlineLevel="0" collapsed="false">
      <c r="A2053" s="1" t="n">
        <v>1</v>
      </c>
      <c r="C2053" s="2" t="n">
        <v>36975</v>
      </c>
      <c r="E2053" s="4" t="s">
        <v>802</v>
      </c>
      <c r="H2053" s="6" t="n">
        <v>-31.79</v>
      </c>
      <c r="J2053" s="22" t="n">
        <f aca="false">SUM(H2053:I2053)+J2052</f>
        <v>65004.9</v>
      </c>
    </row>
    <row r="2054" customFormat="false" ht="13.5" hidden="false" customHeight="false" outlineLevel="0" collapsed="false">
      <c r="A2054" s="1" t="n">
        <v>1</v>
      </c>
      <c r="C2054" s="2" t="n">
        <v>36976</v>
      </c>
      <c r="D2054" s="3" t="n">
        <v>2318</v>
      </c>
      <c r="E2054" s="4" t="s">
        <v>803</v>
      </c>
      <c r="H2054" s="6" t="n">
        <v>-5</v>
      </c>
      <c r="J2054" s="22" t="n">
        <f aca="false">SUM(H2054:I2054)+J2053</f>
        <v>64999.9</v>
      </c>
    </row>
    <row r="2055" customFormat="false" ht="13.5" hidden="false" customHeight="false" outlineLevel="0" collapsed="false">
      <c r="A2055" s="1" t="n">
        <v>1</v>
      </c>
      <c r="C2055" s="2" t="n">
        <v>36977</v>
      </c>
      <c r="D2055" s="3" t="n">
        <v>2319</v>
      </c>
      <c r="E2055" s="4" t="s">
        <v>804</v>
      </c>
      <c r="H2055" s="6" t="n">
        <v>-169</v>
      </c>
      <c r="J2055" s="22" t="n">
        <f aca="false">SUM(H2055:I2055)+J2054</f>
        <v>64830.9</v>
      </c>
    </row>
    <row r="2056" customFormat="false" ht="13.5" hidden="false" customHeight="false" outlineLevel="0" collapsed="false">
      <c r="A2056" s="1" t="n">
        <v>1</v>
      </c>
      <c r="C2056" s="2" t="n">
        <v>36977</v>
      </c>
      <c r="E2056" s="4" t="s">
        <v>187</v>
      </c>
      <c r="H2056" s="6" t="n">
        <v>-268.11</v>
      </c>
      <c r="J2056" s="22" t="n">
        <f aca="false">SUM(H2056:I2056)+J2055</f>
        <v>64562.79</v>
      </c>
    </row>
    <row r="2057" customFormat="false" ht="13.5" hidden="false" customHeight="false" outlineLevel="0" collapsed="false">
      <c r="A2057" s="1" t="n">
        <v>1</v>
      </c>
      <c r="C2057" s="2" t="n">
        <v>36977</v>
      </c>
      <c r="E2057" s="4" t="s">
        <v>527</v>
      </c>
      <c r="H2057" s="6" t="n">
        <v>-71.15</v>
      </c>
      <c r="J2057" s="22" t="n">
        <f aca="false">SUM(H2057:I2057)+J2056</f>
        <v>64491.64</v>
      </c>
    </row>
    <row r="2058" customFormat="false" ht="13.5" hidden="false" customHeight="false" outlineLevel="0" collapsed="false">
      <c r="A2058" s="1" t="n">
        <v>1</v>
      </c>
      <c r="C2058" s="2" t="n">
        <v>36977</v>
      </c>
      <c r="E2058" s="4" t="s">
        <v>728</v>
      </c>
      <c r="H2058" s="6" t="n">
        <v>-53.24</v>
      </c>
      <c r="J2058" s="22" t="n">
        <f aca="false">SUM(H2058:I2058)+J2057</f>
        <v>64438.4</v>
      </c>
    </row>
    <row r="2059" customFormat="false" ht="13.5" hidden="false" customHeight="false" outlineLevel="0" collapsed="false">
      <c r="A2059" s="1" t="n">
        <v>1</v>
      </c>
      <c r="C2059" s="2" t="n">
        <v>36977</v>
      </c>
      <c r="E2059" s="4" t="s">
        <v>25</v>
      </c>
      <c r="F2059" s="4" t="s">
        <v>697</v>
      </c>
      <c r="H2059" s="6" t="n">
        <v>-48</v>
      </c>
      <c r="J2059" s="22" t="n">
        <f aca="false">SUM(H2059:I2059)+J2058</f>
        <v>64390.4</v>
      </c>
    </row>
    <row r="2060" customFormat="false" ht="13.5" hidden="false" customHeight="false" outlineLevel="0" collapsed="false">
      <c r="A2060" s="1" t="n">
        <v>1</v>
      </c>
      <c r="C2060" s="2" t="n">
        <v>36977</v>
      </c>
      <c r="E2060" s="4" t="s">
        <v>498</v>
      </c>
      <c r="H2060" s="6" t="n">
        <v>-30.2</v>
      </c>
      <c r="J2060" s="22" t="n">
        <f aca="false">SUM(H2060:I2060)+J2059</f>
        <v>64360.2000000001</v>
      </c>
    </row>
    <row r="2061" customFormat="false" ht="13.5" hidden="false" customHeight="false" outlineLevel="0" collapsed="false">
      <c r="A2061" s="1" t="n">
        <v>1</v>
      </c>
      <c r="C2061" s="2" t="n">
        <v>36977</v>
      </c>
      <c r="E2061" s="4" t="s">
        <v>394</v>
      </c>
      <c r="H2061" s="6" t="n">
        <v>-9.76</v>
      </c>
      <c r="J2061" s="22" t="n">
        <f aca="false">SUM(H2061:I2061)+J2060</f>
        <v>64350.44</v>
      </c>
    </row>
    <row r="2062" customFormat="false" ht="13.5" hidden="false" customHeight="false" outlineLevel="0" collapsed="false">
      <c r="A2062" s="1" t="n">
        <v>1</v>
      </c>
      <c r="C2062" s="2" t="n">
        <v>36977</v>
      </c>
      <c r="E2062" s="4" t="s">
        <v>652</v>
      </c>
      <c r="I2062" s="6" t="n">
        <v>2260</v>
      </c>
      <c r="J2062" s="22" t="n">
        <f aca="false">SUM(H2062:I2062)+J2061</f>
        <v>66610.4400000001</v>
      </c>
    </row>
    <row r="2063" customFormat="false" ht="13.5" hidden="false" customHeight="false" outlineLevel="0" collapsed="false">
      <c r="A2063" s="1" t="n">
        <v>1</v>
      </c>
      <c r="C2063" s="2" t="n">
        <v>36978</v>
      </c>
      <c r="E2063" s="4" t="s">
        <v>728</v>
      </c>
      <c r="F2063" s="4" t="s">
        <v>697</v>
      </c>
      <c r="H2063" s="6" t="n">
        <v>-80.16</v>
      </c>
      <c r="J2063" s="22" t="n">
        <f aca="false">SUM(H2063:I2063)+J2062</f>
        <v>66530.28</v>
      </c>
    </row>
    <row r="2064" customFormat="false" ht="13.5" hidden="false" customHeight="false" outlineLevel="0" collapsed="false">
      <c r="A2064" s="1" t="n">
        <v>1</v>
      </c>
      <c r="C2064" s="2" t="n">
        <v>36979</v>
      </c>
      <c r="E2064" s="4" t="s">
        <v>728</v>
      </c>
      <c r="F2064" s="4" t="s">
        <v>697</v>
      </c>
      <c r="H2064" s="6" t="n">
        <v>-28.55</v>
      </c>
      <c r="J2064" s="22" t="n">
        <f aca="false">SUM(H2064:I2064)+J2063</f>
        <v>66501.73</v>
      </c>
    </row>
    <row r="2065" customFormat="false" ht="13.5" hidden="false" customHeight="false" outlineLevel="0" collapsed="false">
      <c r="A2065" s="1" t="n">
        <v>1</v>
      </c>
      <c r="C2065" s="2" t="n">
        <v>36980</v>
      </c>
      <c r="D2065" s="3" t="n">
        <v>2320</v>
      </c>
      <c r="E2065" s="4" t="s">
        <v>805</v>
      </c>
      <c r="H2065" s="6" t="n">
        <v>-90</v>
      </c>
      <c r="J2065" s="22" t="n">
        <f aca="false">SUM(H2065:I2065)+J2064</f>
        <v>66411.73</v>
      </c>
    </row>
    <row r="2066" customFormat="false" ht="13.5" hidden="false" customHeight="false" outlineLevel="0" collapsed="false">
      <c r="A2066" s="1" t="n">
        <v>1</v>
      </c>
      <c r="C2066" s="2" t="n">
        <v>36980</v>
      </c>
      <c r="E2066" s="4" t="s">
        <v>728</v>
      </c>
      <c r="H2066" s="6" t="n">
        <v>-53.59</v>
      </c>
      <c r="J2066" s="22" t="n">
        <f aca="false">SUM(H2066:I2066)+J2065</f>
        <v>66358.14</v>
      </c>
    </row>
    <row r="2067" customFormat="false" ht="13.5" hidden="false" customHeight="false" outlineLevel="0" collapsed="false">
      <c r="A2067" s="1" t="n">
        <v>1</v>
      </c>
      <c r="C2067" s="2" t="n">
        <v>36980</v>
      </c>
      <c r="E2067" s="4" t="s">
        <v>728</v>
      </c>
      <c r="H2067" s="6" t="n">
        <v>-21.99</v>
      </c>
      <c r="J2067" s="22" t="n">
        <f aca="false">SUM(H2067:I2067)+J2066</f>
        <v>66336.15</v>
      </c>
    </row>
    <row r="2068" customFormat="false" ht="13.5" hidden="false" customHeight="false" outlineLevel="0" collapsed="false">
      <c r="A2068" s="1" t="n">
        <v>1</v>
      </c>
      <c r="C2068" s="2" t="n">
        <v>36981</v>
      </c>
      <c r="E2068" s="4" t="s">
        <v>802</v>
      </c>
      <c r="H2068" s="6" t="n">
        <v>-38.75</v>
      </c>
      <c r="J2068" s="22" t="n">
        <f aca="false">SUM(H2068:I2068)+J2067</f>
        <v>66297.4</v>
      </c>
    </row>
    <row r="2069" customFormat="false" ht="13.5" hidden="false" customHeight="false" outlineLevel="0" collapsed="false">
      <c r="A2069" s="1" t="n">
        <v>1</v>
      </c>
      <c r="C2069" s="2" t="n">
        <v>36981</v>
      </c>
      <c r="E2069" s="4" t="s">
        <v>36</v>
      </c>
      <c r="I2069" s="6" t="n">
        <v>3353.4</v>
      </c>
      <c r="J2069" s="22" t="n">
        <f aca="false">SUM(H2069:I2069)+J2068</f>
        <v>69650.8</v>
      </c>
    </row>
    <row r="2070" customFormat="false" ht="13.5" hidden="false" customHeight="false" outlineLevel="0" collapsed="false">
      <c r="A2070" s="1" t="n">
        <v>1</v>
      </c>
      <c r="C2070" s="2" t="n">
        <v>36982</v>
      </c>
      <c r="D2070" s="3" t="s">
        <v>15</v>
      </c>
      <c r="E2070" s="4" t="s">
        <v>85</v>
      </c>
      <c r="H2070" s="6" t="n">
        <v>-584.27</v>
      </c>
      <c r="J2070" s="22" t="n">
        <f aca="false">SUM(H2070:I2070)+J2069</f>
        <v>69066.53</v>
      </c>
    </row>
    <row r="2071" customFormat="false" ht="13.5" hidden="false" customHeight="false" outlineLevel="0" collapsed="false">
      <c r="A2071" s="1" t="n">
        <v>1</v>
      </c>
      <c r="C2071" s="2" t="n">
        <v>36982</v>
      </c>
      <c r="D2071" s="3" t="s">
        <v>15</v>
      </c>
      <c r="E2071" s="4" t="s">
        <v>596</v>
      </c>
      <c r="H2071" s="6" t="n">
        <v>-250</v>
      </c>
      <c r="J2071" s="22" t="n">
        <f aca="false">SUM(H2071:I2071)+J2070</f>
        <v>68816.53</v>
      </c>
    </row>
    <row r="2072" customFormat="false" ht="13.5" hidden="false" customHeight="false" outlineLevel="0" collapsed="false">
      <c r="A2072" s="1" t="n">
        <v>1</v>
      </c>
      <c r="C2072" s="2" t="n">
        <v>36982</v>
      </c>
      <c r="D2072" s="3" t="s">
        <v>15</v>
      </c>
      <c r="E2072" s="4" t="s">
        <v>177</v>
      </c>
      <c r="H2072" s="6" t="n">
        <v>-160</v>
      </c>
      <c r="J2072" s="22" t="n">
        <f aca="false">SUM(H2072:I2072)+J2071</f>
        <v>68656.53</v>
      </c>
    </row>
    <row r="2073" customFormat="false" ht="13.5" hidden="false" customHeight="false" outlineLevel="0" collapsed="false">
      <c r="A2073" s="1" t="n">
        <v>1</v>
      </c>
      <c r="C2073" s="2" t="n">
        <v>36982</v>
      </c>
      <c r="D2073" s="3" t="s">
        <v>15</v>
      </c>
      <c r="E2073" s="4" t="s">
        <v>177</v>
      </c>
      <c r="H2073" s="6" t="n">
        <v>-160</v>
      </c>
      <c r="J2073" s="22" t="n">
        <f aca="false">SUM(H2073:I2073)+J2072</f>
        <v>68496.53</v>
      </c>
    </row>
    <row r="2074" customFormat="false" ht="13.5" hidden="false" customHeight="false" outlineLevel="0" collapsed="false">
      <c r="A2074" s="1" t="n">
        <v>1</v>
      </c>
      <c r="C2074" s="2" t="n">
        <v>36982</v>
      </c>
      <c r="D2074" s="3" t="s">
        <v>15</v>
      </c>
      <c r="E2074" s="4" t="s">
        <v>246</v>
      </c>
      <c r="H2074" s="6" t="n">
        <v>-100</v>
      </c>
      <c r="J2074" s="22" t="n">
        <f aca="false">SUM(H2074:I2074)+J2073</f>
        <v>68396.53</v>
      </c>
    </row>
    <row r="2075" customFormat="false" ht="13.5" hidden="false" customHeight="false" outlineLevel="0" collapsed="false">
      <c r="A2075" s="1" t="n">
        <v>1</v>
      </c>
      <c r="C2075" s="2" t="n">
        <v>36982</v>
      </c>
      <c r="D2075" s="3" t="s">
        <v>15</v>
      </c>
      <c r="E2075" s="4" t="s">
        <v>16</v>
      </c>
      <c r="H2075" s="6" t="n">
        <v>-100</v>
      </c>
      <c r="J2075" s="22" t="n">
        <f aca="false">SUM(H2075:I2075)+J2074</f>
        <v>68296.53</v>
      </c>
    </row>
    <row r="2076" customFormat="false" ht="13.5" hidden="false" customHeight="false" outlineLevel="0" collapsed="false">
      <c r="A2076" s="1" t="n">
        <v>1</v>
      </c>
      <c r="C2076" s="2" t="n">
        <v>36982</v>
      </c>
      <c r="D2076" s="3" t="s">
        <v>15</v>
      </c>
      <c r="E2076" s="4" t="s">
        <v>16</v>
      </c>
      <c r="H2076" s="6" t="n">
        <v>-100</v>
      </c>
      <c r="J2076" s="22" t="n">
        <f aca="false">SUM(H2076:I2076)+J2075</f>
        <v>68196.53</v>
      </c>
    </row>
    <row r="2077" customFormat="false" ht="13.5" hidden="false" customHeight="false" outlineLevel="0" collapsed="false">
      <c r="A2077" s="1" t="n">
        <v>1</v>
      </c>
      <c r="C2077" s="2" t="n">
        <v>36982</v>
      </c>
      <c r="D2077" s="3" t="s">
        <v>15</v>
      </c>
      <c r="E2077" s="4" t="s">
        <v>480</v>
      </c>
      <c r="H2077" s="6" t="n">
        <v>-59.93</v>
      </c>
      <c r="J2077" s="22" t="n">
        <f aca="false">SUM(H2077:I2077)+J2076</f>
        <v>68136.6</v>
      </c>
    </row>
    <row r="2078" customFormat="false" ht="13.5" hidden="false" customHeight="false" outlineLevel="0" collapsed="false">
      <c r="A2078" s="1" t="n">
        <v>1</v>
      </c>
      <c r="C2078" s="2" t="n">
        <v>36982</v>
      </c>
      <c r="D2078" s="3" t="s">
        <v>15</v>
      </c>
      <c r="E2078" s="4" t="s">
        <v>17</v>
      </c>
      <c r="H2078" s="6" t="n">
        <v>-54</v>
      </c>
      <c r="J2078" s="22" t="n">
        <f aca="false">SUM(H2078:I2078)+J2077</f>
        <v>68082.6</v>
      </c>
    </row>
    <row r="2079" customFormat="false" ht="13.5" hidden="false" customHeight="false" outlineLevel="0" collapsed="false">
      <c r="A2079" s="1" t="n">
        <v>1</v>
      </c>
      <c r="C2079" s="2" t="n">
        <v>36982</v>
      </c>
      <c r="D2079" s="3" t="s">
        <v>15</v>
      </c>
      <c r="E2079" s="4" t="s">
        <v>248</v>
      </c>
      <c r="H2079" s="6" t="n">
        <v>-12.72</v>
      </c>
      <c r="J2079" s="22" t="n">
        <f aca="false">SUM(H2079:I2079)+J2078</f>
        <v>68069.88</v>
      </c>
    </row>
    <row r="2080" customFormat="false" ht="13.5" hidden="false" customHeight="false" outlineLevel="0" collapsed="false">
      <c r="A2080" s="1" t="n">
        <v>1</v>
      </c>
      <c r="C2080" s="2" t="n">
        <v>36983</v>
      </c>
      <c r="D2080" s="3" t="n">
        <v>2048</v>
      </c>
      <c r="E2080" s="4" t="s">
        <v>137</v>
      </c>
      <c r="H2080" s="6" t="n">
        <v>-366.51</v>
      </c>
      <c r="J2080" s="22" t="n">
        <f aca="false">SUM(H2080:I2080)+J2079</f>
        <v>67703.37</v>
      </c>
    </row>
    <row r="2081" customFormat="false" ht="13.5" hidden="false" customHeight="false" outlineLevel="0" collapsed="false">
      <c r="A2081" s="1" t="n">
        <v>1</v>
      </c>
      <c r="C2081" s="2" t="n">
        <v>36983</v>
      </c>
      <c r="E2081" s="4" t="s">
        <v>26</v>
      </c>
      <c r="F2081" s="4" t="s">
        <v>697</v>
      </c>
      <c r="H2081" s="6" t="n">
        <v>-102.5</v>
      </c>
      <c r="J2081" s="22" t="n">
        <f aca="false">SUM(H2081:I2081)+J2080</f>
        <v>67600.87</v>
      </c>
    </row>
    <row r="2082" customFormat="false" ht="13.5" hidden="false" customHeight="false" outlineLevel="0" collapsed="false">
      <c r="A2082" s="1" t="n">
        <v>1</v>
      </c>
      <c r="C2082" s="2" t="n">
        <v>36983</v>
      </c>
      <c r="E2082" s="4" t="s">
        <v>790</v>
      </c>
      <c r="H2082" s="6" t="n">
        <v>-59</v>
      </c>
      <c r="J2082" s="22" t="n">
        <f aca="false">SUM(H2082:I2082)+J2081</f>
        <v>67541.87</v>
      </c>
    </row>
    <row r="2083" customFormat="false" ht="13.5" hidden="false" customHeight="false" outlineLevel="0" collapsed="false">
      <c r="A2083" s="1" t="n">
        <v>1</v>
      </c>
      <c r="C2083" s="2" t="n">
        <v>36983</v>
      </c>
      <c r="E2083" s="4" t="s">
        <v>728</v>
      </c>
      <c r="F2083" s="4" t="s">
        <v>697</v>
      </c>
      <c r="H2083" s="6" t="n">
        <v>-56.46</v>
      </c>
      <c r="J2083" s="22" t="n">
        <f aca="false">SUM(H2083:I2083)+J2082</f>
        <v>67485.41</v>
      </c>
    </row>
    <row r="2084" customFormat="false" ht="13.5" hidden="false" customHeight="false" outlineLevel="0" collapsed="false">
      <c r="A2084" s="1" t="n">
        <v>1</v>
      </c>
      <c r="C2084" s="2" t="n">
        <v>36983</v>
      </c>
      <c r="E2084" s="4" t="s">
        <v>190</v>
      </c>
      <c r="F2084" s="4" t="s">
        <v>697</v>
      </c>
      <c r="H2084" s="6" t="n">
        <v>-52.46</v>
      </c>
      <c r="J2084" s="22" t="n">
        <f aca="false">SUM(H2084:I2084)+J2083</f>
        <v>67432.95</v>
      </c>
    </row>
    <row r="2085" customFormat="false" ht="13.5" hidden="false" customHeight="false" outlineLevel="0" collapsed="false">
      <c r="A2085" s="1" t="n">
        <v>1</v>
      </c>
      <c r="C2085" s="2" t="n">
        <v>36983</v>
      </c>
      <c r="E2085" s="4" t="s">
        <v>806</v>
      </c>
      <c r="H2085" s="6" t="n">
        <v>-15.29</v>
      </c>
      <c r="J2085" s="22" t="n">
        <f aca="false">SUM(H2085:I2085)+J2084</f>
        <v>67417.66</v>
      </c>
    </row>
    <row r="2086" customFormat="false" ht="13.5" hidden="false" customHeight="false" outlineLevel="0" collapsed="false">
      <c r="A2086" s="1" t="n">
        <v>1</v>
      </c>
      <c r="C2086" s="2" t="n">
        <v>36983</v>
      </c>
      <c r="E2086" s="4" t="s">
        <v>807</v>
      </c>
      <c r="F2086" s="4" t="s">
        <v>697</v>
      </c>
      <c r="H2086" s="6" t="n">
        <v>-6.44</v>
      </c>
      <c r="J2086" s="22" t="n">
        <f aca="false">SUM(H2086:I2086)+J2085</f>
        <v>67411.22</v>
      </c>
    </row>
    <row r="2087" customFormat="false" ht="13.5" hidden="false" customHeight="false" outlineLevel="0" collapsed="false">
      <c r="A2087" s="1" t="n">
        <v>1</v>
      </c>
      <c r="C2087" s="2" t="n">
        <v>36983</v>
      </c>
      <c r="E2087" s="4" t="s">
        <v>806</v>
      </c>
      <c r="H2087" s="6" t="n">
        <v>-5.95</v>
      </c>
      <c r="J2087" s="22" t="n">
        <f aca="false">SUM(H2087:I2087)+J2086</f>
        <v>67405.27</v>
      </c>
    </row>
    <row r="2088" customFormat="false" ht="13.5" hidden="false" customHeight="false" outlineLevel="0" collapsed="false">
      <c r="A2088" s="1" t="n">
        <v>1</v>
      </c>
      <c r="C2088" s="2" t="n">
        <v>36983</v>
      </c>
      <c r="E2088" s="3" t="s">
        <v>808</v>
      </c>
      <c r="F2088" s="4" t="s">
        <v>697</v>
      </c>
      <c r="H2088" s="6" t="n">
        <v>-1.25</v>
      </c>
      <c r="J2088" s="22" t="n">
        <f aca="false">SUM(H2088:I2088)+J2087</f>
        <v>67404.02</v>
      </c>
    </row>
    <row r="2089" customFormat="false" ht="13.5" hidden="false" customHeight="false" outlineLevel="0" collapsed="false">
      <c r="A2089" s="1" t="n">
        <v>1</v>
      </c>
      <c r="C2089" s="2" t="n">
        <v>36984</v>
      </c>
      <c r="E2089" s="4" t="s">
        <v>728</v>
      </c>
      <c r="H2089" s="6" t="n">
        <v>-85.36</v>
      </c>
      <c r="J2089" s="22" t="n">
        <f aca="false">SUM(H2089:I2089)+J2088</f>
        <v>67318.66</v>
      </c>
    </row>
    <row r="2090" customFormat="false" ht="13.5" hidden="false" customHeight="false" outlineLevel="0" collapsed="false">
      <c r="A2090" s="1" t="n">
        <v>1</v>
      </c>
      <c r="C2090" s="2" t="n">
        <v>36984</v>
      </c>
      <c r="E2090" s="4" t="s">
        <v>694</v>
      </c>
      <c r="H2090" s="6" t="n">
        <v>-10</v>
      </c>
      <c r="J2090" s="22" t="n">
        <f aca="false">SUM(H2090:I2090)+J2089</f>
        <v>67308.66</v>
      </c>
    </row>
    <row r="2091" customFormat="false" ht="13.5" hidden="false" customHeight="false" outlineLevel="0" collapsed="false">
      <c r="A2091" s="1" t="n">
        <v>1</v>
      </c>
      <c r="C2091" s="2" t="n">
        <v>36984</v>
      </c>
      <c r="E2091" s="4" t="s">
        <v>694</v>
      </c>
      <c r="F2091" s="4" t="s">
        <v>697</v>
      </c>
      <c r="H2091" s="6" t="n">
        <v>-10</v>
      </c>
      <c r="J2091" s="22" t="n">
        <f aca="false">SUM(H2091:I2091)+J2090</f>
        <v>67298.66</v>
      </c>
    </row>
    <row r="2092" customFormat="false" ht="13.5" hidden="false" customHeight="false" outlineLevel="0" collapsed="false">
      <c r="A2092" s="1" t="n">
        <v>1</v>
      </c>
      <c r="C2092" s="2" t="n">
        <v>36984</v>
      </c>
      <c r="E2092" s="4" t="s">
        <v>694</v>
      </c>
      <c r="F2092" s="4" t="s">
        <v>697</v>
      </c>
      <c r="H2092" s="6" t="n">
        <v>-10</v>
      </c>
      <c r="J2092" s="22" t="n">
        <f aca="false">SUM(H2092:I2092)+J2091</f>
        <v>67288.66</v>
      </c>
    </row>
    <row r="2093" customFormat="false" ht="13.5" hidden="false" customHeight="false" outlineLevel="0" collapsed="false">
      <c r="A2093" s="1" t="n">
        <v>1</v>
      </c>
      <c r="C2093" s="2" t="n">
        <v>36984</v>
      </c>
      <c r="E2093" s="4" t="s">
        <v>694</v>
      </c>
      <c r="F2093" s="4" t="s">
        <v>697</v>
      </c>
      <c r="H2093" s="6" t="n">
        <v>-10</v>
      </c>
      <c r="J2093" s="22" t="n">
        <f aca="false">SUM(H2093:I2093)+J2092</f>
        <v>67278.66</v>
      </c>
    </row>
    <row r="2094" customFormat="false" ht="13.5" hidden="false" customHeight="false" outlineLevel="0" collapsed="false">
      <c r="A2094" s="1" t="n">
        <v>1</v>
      </c>
      <c r="C2094" s="2" t="n">
        <v>36985</v>
      </c>
      <c r="E2094" s="4" t="s">
        <v>209</v>
      </c>
      <c r="H2094" s="6" t="n">
        <v>-10.03</v>
      </c>
      <c r="J2094" s="22" t="n">
        <f aca="false">SUM(H2094:I2094)+J2093</f>
        <v>67268.63</v>
      </c>
    </row>
    <row r="2095" customFormat="false" ht="13.5" hidden="false" customHeight="false" outlineLevel="0" collapsed="false">
      <c r="A2095" s="1" t="n">
        <v>1</v>
      </c>
      <c r="C2095" s="2" t="n">
        <v>36985</v>
      </c>
      <c r="E2095" s="4" t="s">
        <v>694</v>
      </c>
      <c r="H2095" s="6" t="n">
        <v>-10</v>
      </c>
      <c r="J2095" s="22" t="n">
        <f aca="false">SUM(H2095:I2095)+J2094</f>
        <v>67258.63</v>
      </c>
    </row>
    <row r="2096" customFormat="false" ht="13.5" hidden="false" customHeight="false" outlineLevel="0" collapsed="false">
      <c r="A2096" s="1" t="n">
        <v>1</v>
      </c>
      <c r="C2096" s="2" t="n">
        <v>36986</v>
      </c>
      <c r="D2096" s="3" t="n">
        <v>2049</v>
      </c>
      <c r="E2096" s="4" t="s">
        <v>41</v>
      </c>
      <c r="H2096" s="6" t="n">
        <v>-270</v>
      </c>
      <c r="J2096" s="22" t="n">
        <f aca="false">SUM(H2096:I2096)+J2095</f>
        <v>66988.63</v>
      </c>
    </row>
    <row r="2097" customFormat="false" ht="13.5" hidden="false" customHeight="false" outlineLevel="0" collapsed="false">
      <c r="A2097" s="1" t="n">
        <v>1</v>
      </c>
      <c r="C2097" s="2" t="n">
        <v>36986</v>
      </c>
      <c r="D2097" s="3" t="n">
        <v>2050</v>
      </c>
      <c r="E2097" s="4" t="s">
        <v>809</v>
      </c>
      <c r="H2097" s="6" t="n">
        <v>-45</v>
      </c>
      <c r="J2097" s="22" t="n">
        <f aca="false">SUM(H2097:I2097)+J2096</f>
        <v>66943.63</v>
      </c>
    </row>
    <row r="2098" customFormat="false" ht="13.5" hidden="false" customHeight="false" outlineLevel="0" collapsed="false">
      <c r="A2098" s="1" t="n">
        <v>1</v>
      </c>
      <c r="C2098" s="2" t="n">
        <v>36986</v>
      </c>
      <c r="E2098" s="4" t="s">
        <v>728</v>
      </c>
      <c r="H2098" s="6" t="n">
        <v>-13.04</v>
      </c>
      <c r="J2098" s="22" t="n">
        <f aca="false">SUM(H2098:I2098)+J2097</f>
        <v>66930.59</v>
      </c>
    </row>
    <row r="2099" customFormat="false" ht="13.5" hidden="false" customHeight="false" outlineLevel="0" collapsed="false">
      <c r="A2099" s="1" t="n">
        <v>1</v>
      </c>
      <c r="C2099" s="2" t="n">
        <v>36986</v>
      </c>
      <c r="E2099" s="4" t="s">
        <v>274</v>
      </c>
      <c r="F2099" s="4" t="s">
        <v>697</v>
      </c>
      <c r="H2099" s="6" t="n">
        <v>-4.86</v>
      </c>
      <c r="J2099" s="22" t="n">
        <f aca="false">SUM(H2099:I2099)+J2098</f>
        <v>66925.73</v>
      </c>
    </row>
    <row r="2100" customFormat="false" ht="13.5" hidden="false" customHeight="false" outlineLevel="0" collapsed="false">
      <c r="A2100" s="1" t="n">
        <v>1</v>
      </c>
      <c r="C2100" s="2" t="n">
        <v>36986</v>
      </c>
      <c r="E2100" s="4" t="s">
        <v>810</v>
      </c>
      <c r="H2100" s="6" t="n">
        <v>-2</v>
      </c>
      <c r="J2100" s="22" t="n">
        <f aca="false">SUM(H2100:I2100)+J2099</f>
        <v>66923.73</v>
      </c>
    </row>
    <row r="2101" customFormat="false" ht="13.5" hidden="false" customHeight="false" outlineLevel="0" collapsed="false">
      <c r="A2101" s="1" t="n">
        <v>1</v>
      </c>
      <c r="C2101" s="2" t="n">
        <v>36987</v>
      </c>
      <c r="E2101" s="4" t="s">
        <v>811</v>
      </c>
      <c r="H2101" s="6" t="n">
        <v>-102.84</v>
      </c>
      <c r="J2101" s="22" t="n">
        <f aca="false">SUM(H2101:I2101)+J2100</f>
        <v>66820.89</v>
      </c>
    </row>
    <row r="2102" customFormat="false" ht="13.5" hidden="false" customHeight="false" outlineLevel="0" collapsed="false">
      <c r="A2102" s="1" t="n">
        <v>1</v>
      </c>
      <c r="C2102" s="2" t="n">
        <v>36987</v>
      </c>
      <c r="E2102" s="4" t="s">
        <v>728</v>
      </c>
      <c r="H2102" s="6" t="n">
        <v>-24.28</v>
      </c>
      <c r="J2102" s="22" t="n">
        <f aca="false">SUM(H2102:I2102)+J2101</f>
        <v>66796.61</v>
      </c>
    </row>
    <row r="2103" customFormat="false" ht="13.5" hidden="false" customHeight="false" outlineLevel="0" collapsed="false">
      <c r="A2103" s="1" t="n">
        <v>1</v>
      </c>
      <c r="C2103" s="2" t="n">
        <v>36987</v>
      </c>
      <c r="E2103" s="4" t="s">
        <v>728</v>
      </c>
      <c r="H2103" s="6" t="n">
        <v>-20.4</v>
      </c>
      <c r="J2103" s="22" t="n">
        <f aca="false">SUM(H2103:I2103)+J2102</f>
        <v>66776.2100000001</v>
      </c>
    </row>
    <row r="2104" customFormat="false" ht="13.5" hidden="false" customHeight="false" outlineLevel="0" collapsed="false">
      <c r="A2104" s="1" t="n">
        <v>1</v>
      </c>
      <c r="C2104" s="2" t="n">
        <v>36989</v>
      </c>
      <c r="E2104" s="4" t="s">
        <v>728</v>
      </c>
      <c r="H2104" s="6" t="n">
        <v>-54.75</v>
      </c>
      <c r="J2104" s="22" t="n">
        <f aca="false">SUM(H2104:I2104)+J2103</f>
        <v>66721.4600000001</v>
      </c>
    </row>
    <row r="2105" customFormat="false" ht="13.5" hidden="false" customHeight="false" outlineLevel="0" collapsed="false">
      <c r="A2105" s="1" t="n">
        <v>1</v>
      </c>
      <c r="C2105" s="2" t="n">
        <v>36990</v>
      </c>
      <c r="E2105" s="4" t="s">
        <v>777</v>
      </c>
      <c r="F2105" s="4" t="s">
        <v>697</v>
      </c>
      <c r="H2105" s="6" t="n">
        <v>-45.01</v>
      </c>
      <c r="J2105" s="22" t="n">
        <f aca="false">SUM(H2105:I2105)+J2104</f>
        <v>66676.4500000001</v>
      </c>
    </row>
    <row r="2106" customFormat="false" ht="13.5" hidden="false" customHeight="false" outlineLevel="0" collapsed="false">
      <c r="A2106" s="1" t="n">
        <v>1</v>
      </c>
      <c r="C2106" s="2" t="n">
        <v>36990</v>
      </c>
      <c r="E2106" s="4" t="s">
        <v>728</v>
      </c>
      <c r="F2106" s="4" t="s">
        <v>697</v>
      </c>
      <c r="H2106" s="6" t="n">
        <v>-44.1</v>
      </c>
      <c r="J2106" s="22" t="n">
        <f aca="false">SUM(H2106:I2106)+J2105</f>
        <v>66632.3500000001</v>
      </c>
    </row>
    <row r="2107" customFormat="false" ht="13.5" hidden="false" customHeight="false" outlineLevel="0" collapsed="false">
      <c r="A2107" s="1" t="n">
        <v>1</v>
      </c>
      <c r="C2107" s="2" t="n">
        <v>36990</v>
      </c>
      <c r="E2107" s="4" t="s">
        <v>27</v>
      </c>
      <c r="F2107" s="4" t="s">
        <v>697</v>
      </c>
      <c r="H2107" s="6" t="n">
        <v>-26.35</v>
      </c>
      <c r="J2107" s="22" t="n">
        <f aca="false">SUM(H2107:I2107)+J2106</f>
        <v>66606</v>
      </c>
    </row>
    <row r="2108" customFormat="false" ht="13.5" hidden="false" customHeight="false" outlineLevel="0" collapsed="false">
      <c r="A2108" s="1" t="n">
        <v>1</v>
      </c>
      <c r="C2108" s="2" t="n">
        <v>36990</v>
      </c>
      <c r="E2108" s="4" t="s">
        <v>728</v>
      </c>
      <c r="F2108" s="4" t="s">
        <v>697</v>
      </c>
      <c r="H2108" s="6" t="n">
        <v>-25.87</v>
      </c>
      <c r="J2108" s="22" t="n">
        <f aca="false">SUM(H2108:I2108)+J2107</f>
        <v>66580.1300000001</v>
      </c>
    </row>
    <row r="2109" customFormat="false" ht="13.5" hidden="false" customHeight="false" outlineLevel="0" collapsed="false">
      <c r="A2109" s="1" t="n">
        <v>1</v>
      </c>
      <c r="C2109" s="2" t="n">
        <v>36990</v>
      </c>
      <c r="E2109" s="4" t="s">
        <v>777</v>
      </c>
      <c r="F2109" s="4" t="s">
        <v>697</v>
      </c>
      <c r="H2109" s="6" t="n">
        <v>-12.85</v>
      </c>
      <c r="J2109" s="22" t="n">
        <f aca="false">SUM(H2109:I2109)+J2108</f>
        <v>66567.28</v>
      </c>
    </row>
    <row r="2110" customFormat="false" ht="13.5" hidden="false" customHeight="false" outlineLevel="0" collapsed="false">
      <c r="A2110" s="1" t="n">
        <v>1</v>
      </c>
      <c r="C2110" s="2" t="n">
        <v>36990</v>
      </c>
      <c r="E2110" s="4" t="s">
        <v>745</v>
      </c>
      <c r="F2110" s="4" t="s">
        <v>697</v>
      </c>
      <c r="H2110" s="6" t="n">
        <v>-8.93</v>
      </c>
      <c r="J2110" s="22" t="n">
        <f aca="false">SUM(H2110:I2110)+J2109</f>
        <v>66558.3500000001</v>
      </c>
    </row>
    <row r="2111" customFormat="false" ht="13.5" hidden="false" customHeight="false" outlineLevel="0" collapsed="false">
      <c r="A2111" s="1" t="n">
        <v>1</v>
      </c>
      <c r="C2111" s="2" t="n">
        <v>36991</v>
      </c>
      <c r="D2111" s="3" t="n">
        <v>2051</v>
      </c>
      <c r="E2111" s="4" t="s">
        <v>812</v>
      </c>
      <c r="H2111" s="6" t="n">
        <v>-50</v>
      </c>
      <c r="J2111" s="22" t="n">
        <f aca="false">SUM(H2111:I2111)+J2110</f>
        <v>66508.3500000001</v>
      </c>
    </row>
    <row r="2112" customFormat="false" ht="13.5" hidden="false" customHeight="false" outlineLevel="0" collapsed="false">
      <c r="A2112" s="1" t="n">
        <v>1</v>
      </c>
      <c r="C2112" s="2" t="n">
        <v>36991</v>
      </c>
      <c r="D2112" s="3" t="n">
        <v>2052</v>
      </c>
      <c r="E2112" s="4" t="s">
        <v>352</v>
      </c>
      <c r="J2112" s="22" t="n">
        <f aca="false">SUM(H2112:I2112)+J2111</f>
        <v>66508.3500000001</v>
      </c>
    </row>
    <row r="2113" customFormat="false" ht="13.5" hidden="false" customHeight="false" outlineLevel="0" collapsed="false">
      <c r="A2113" s="1" t="n">
        <v>1</v>
      </c>
      <c r="C2113" s="2" t="n">
        <v>36991</v>
      </c>
      <c r="D2113" s="3" t="n">
        <v>2053</v>
      </c>
      <c r="E2113" s="4" t="s">
        <v>160</v>
      </c>
      <c r="H2113" s="6" t="n">
        <v>-41.92</v>
      </c>
      <c r="J2113" s="22" t="n">
        <f aca="false">SUM(H2113:I2113)+J2112</f>
        <v>66466.4300000001</v>
      </c>
    </row>
    <row r="2114" customFormat="false" ht="13.5" hidden="false" customHeight="false" outlineLevel="0" collapsed="false">
      <c r="A2114" s="1" t="n">
        <v>1</v>
      </c>
      <c r="C2114" s="2" t="n">
        <v>36991</v>
      </c>
      <c r="D2114" s="3" t="n">
        <v>2054</v>
      </c>
      <c r="E2114" s="4" t="s">
        <v>293</v>
      </c>
      <c r="H2114" s="6" t="n">
        <v>-23</v>
      </c>
      <c r="J2114" s="22" t="n">
        <f aca="false">SUM(H2114:I2114)+J2113</f>
        <v>66443.4300000001</v>
      </c>
    </row>
    <row r="2115" customFormat="false" ht="13.5" hidden="false" customHeight="false" outlineLevel="0" collapsed="false">
      <c r="A2115" s="1" t="n">
        <v>1</v>
      </c>
      <c r="C2115" s="2" t="n">
        <v>36991</v>
      </c>
      <c r="D2115" s="3" t="n">
        <v>2055</v>
      </c>
      <c r="E2115" s="4" t="s">
        <v>813</v>
      </c>
      <c r="H2115" s="6" t="n">
        <v>-20</v>
      </c>
      <c r="J2115" s="22" t="n">
        <f aca="false">SUM(H2115:I2115)+J2114</f>
        <v>66423.4300000001</v>
      </c>
    </row>
    <row r="2116" customFormat="false" ht="13.5" hidden="false" customHeight="false" outlineLevel="0" collapsed="false">
      <c r="A2116" s="1" t="n">
        <v>1</v>
      </c>
      <c r="C2116" s="2" t="n">
        <v>36991</v>
      </c>
      <c r="E2116" s="4" t="s">
        <v>728</v>
      </c>
      <c r="F2116" s="4" t="s">
        <v>697</v>
      </c>
      <c r="H2116" s="6" t="n">
        <v>-39.27</v>
      </c>
      <c r="J2116" s="22" t="n">
        <f aca="false">SUM(H2116:I2116)+J2115</f>
        <v>66384.1600000001</v>
      </c>
    </row>
    <row r="2117" customFormat="false" ht="13.5" hidden="false" customHeight="false" outlineLevel="0" collapsed="false">
      <c r="A2117" s="1" t="n">
        <v>1</v>
      </c>
      <c r="C2117" s="2" t="n">
        <v>36992</v>
      </c>
      <c r="D2117" s="3" t="n">
        <v>2056</v>
      </c>
      <c r="E2117" s="4" t="s">
        <v>790</v>
      </c>
      <c r="H2117" s="6" t="n">
        <v>-25</v>
      </c>
      <c r="J2117" s="22" t="n">
        <f aca="false">SUM(H2117:I2117)+J2116</f>
        <v>66359.1600000001</v>
      </c>
    </row>
    <row r="2118" customFormat="false" ht="13.5" hidden="false" customHeight="false" outlineLevel="0" collapsed="false">
      <c r="A2118" s="1" t="n">
        <v>1</v>
      </c>
      <c r="C2118" s="2" t="n">
        <v>36992</v>
      </c>
      <c r="D2118" s="3" t="n">
        <v>2058</v>
      </c>
      <c r="E2118" s="4" t="s">
        <v>424</v>
      </c>
      <c r="H2118" s="6" t="n">
        <v>-150</v>
      </c>
      <c r="J2118" s="22" t="n">
        <f aca="false">SUM(H2118:I2118)+J2117</f>
        <v>66209.1600000001</v>
      </c>
    </row>
    <row r="2119" customFormat="false" ht="13.5" hidden="false" customHeight="false" outlineLevel="0" collapsed="false">
      <c r="A2119" s="1" t="n">
        <v>1</v>
      </c>
      <c r="C2119" s="2" t="n">
        <v>36992</v>
      </c>
      <c r="D2119" s="3" t="n">
        <v>2059</v>
      </c>
      <c r="E2119" s="4" t="s">
        <v>814</v>
      </c>
      <c r="H2119" s="6" t="n">
        <v>-3000</v>
      </c>
      <c r="J2119" s="22" t="n">
        <f aca="false">SUM(H2119:I2119)+J2118</f>
        <v>63209.1600000001</v>
      </c>
    </row>
    <row r="2120" customFormat="false" ht="13.5" hidden="false" customHeight="false" outlineLevel="0" collapsed="false">
      <c r="A2120" s="1" t="n">
        <v>1</v>
      </c>
      <c r="C2120" s="2" t="n">
        <v>36992</v>
      </c>
      <c r="D2120" s="3" t="n">
        <v>2060</v>
      </c>
      <c r="E2120" s="4" t="s">
        <v>815</v>
      </c>
      <c r="H2120" s="6" t="n">
        <v>-80</v>
      </c>
      <c r="J2120" s="22" t="n">
        <f aca="false">SUM(H2120:I2120)+J2119</f>
        <v>63129.1600000001</v>
      </c>
    </row>
    <row r="2121" customFormat="false" ht="13.5" hidden="false" customHeight="false" outlineLevel="0" collapsed="false">
      <c r="A2121" s="1" t="n">
        <v>1</v>
      </c>
      <c r="C2121" s="2" t="n">
        <v>36992</v>
      </c>
      <c r="E2121" s="4" t="s">
        <v>728</v>
      </c>
      <c r="F2121" s="4" t="s">
        <v>697</v>
      </c>
      <c r="H2121" s="6" t="n">
        <v>-39.38</v>
      </c>
      <c r="J2121" s="22" t="n">
        <f aca="false">SUM(H2121:I2121)+J2120</f>
        <v>63089.7800000001</v>
      </c>
    </row>
    <row r="2122" customFormat="false" ht="13.5" hidden="false" customHeight="false" outlineLevel="0" collapsed="false">
      <c r="A2122" s="1" t="n">
        <v>1</v>
      </c>
      <c r="C2122" s="2" t="n">
        <v>36992</v>
      </c>
      <c r="E2122" s="4" t="s">
        <v>694</v>
      </c>
      <c r="H2122" s="6" t="n">
        <v>-10</v>
      </c>
      <c r="J2122" s="22" t="n">
        <f aca="false">SUM(H2122:I2122)+J2121</f>
        <v>63079.7800000001</v>
      </c>
    </row>
    <row r="2123" customFormat="false" ht="13.5" hidden="false" customHeight="false" outlineLevel="0" collapsed="false">
      <c r="A2123" s="1" t="n">
        <v>1</v>
      </c>
      <c r="C2123" s="2" t="n">
        <v>36992</v>
      </c>
      <c r="E2123" s="4" t="s">
        <v>694</v>
      </c>
      <c r="F2123" s="4" t="s">
        <v>697</v>
      </c>
      <c r="H2123" s="6" t="n">
        <v>-10</v>
      </c>
      <c r="J2123" s="22" t="n">
        <f aca="false">SUM(H2123:I2123)+J2122</f>
        <v>63069.7800000001</v>
      </c>
    </row>
    <row r="2124" customFormat="false" ht="13.5" hidden="false" customHeight="false" outlineLevel="0" collapsed="false">
      <c r="A2124" s="1" t="n">
        <v>1</v>
      </c>
      <c r="C2124" s="2" t="n">
        <v>36992</v>
      </c>
      <c r="E2124" s="4" t="s">
        <v>694</v>
      </c>
      <c r="F2124" s="4" t="s">
        <v>697</v>
      </c>
      <c r="H2124" s="6" t="n">
        <v>-10</v>
      </c>
      <c r="J2124" s="22" t="n">
        <f aca="false">SUM(H2124:I2124)+J2123</f>
        <v>63059.7800000001</v>
      </c>
    </row>
    <row r="2125" customFormat="false" ht="13.5" hidden="false" customHeight="false" outlineLevel="0" collapsed="false">
      <c r="A2125" s="1" t="n">
        <v>1</v>
      </c>
      <c r="C2125" s="2" t="n">
        <v>36993</v>
      </c>
      <c r="E2125" s="4" t="s">
        <v>770</v>
      </c>
      <c r="H2125" s="6" t="n">
        <v>-333.84</v>
      </c>
      <c r="J2125" s="22" t="n">
        <f aca="false">SUM(H2125:I2125)+J2124</f>
        <v>62725.9400000001</v>
      </c>
    </row>
    <row r="2126" customFormat="false" ht="13.5" hidden="false" customHeight="false" outlineLevel="0" collapsed="false">
      <c r="A2126" s="1" t="n">
        <v>1</v>
      </c>
      <c r="C2126" s="2" t="n">
        <v>36993</v>
      </c>
      <c r="E2126" s="4" t="s">
        <v>728</v>
      </c>
      <c r="F2126" s="4" t="s">
        <v>697</v>
      </c>
      <c r="H2126" s="6" t="n">
        <v>-40.2</v>
      </c>
      <c r="J2126" s="22" t="n">
        <f aca="false">SUM(H2126:I2126)+J2125</f>
        <v>62685.7400000001</v>
      </c>
    </row>
    <row r="2127" customFormat="false" ht="13.5" hidden="false" customHeight="false" outlineLevel="0" collapsed="false">
      <c r="A2127" s="1" t="n">
        <v>1</v>
      </c>
      <c r="C2127" s="2" t="n">
        <v>36993</v>
      </c>
      <c r="E2127" s="4" t="s">
        <v>802</v>
      </c>
      <c r="H2127" s="6" t="n">
        <v>-22.31</v>
      </c>
      <c r="J2127" s="22" t="n">
        <f aca="false">SUM(H2127:I2127)+J2126</f>
        <v>62663.4300000001</v>
      </c>
    </row>
    <row r="2128" customFormat="false" ht="13.5" hidden="false" customHeight="false" outlineLevel="0" collapsed="false">
      <c r="A2128" s="1" t="n">
        <v>1</v>
      </c>
      <c r="C2128" s="2" t="n">
        <v>36996</v>
      </c>
      <c r="D2128" s="3" t="n">
        <v>2061</v>
      </c>
      <c r="E2128" s="4" t="s">
        <v>816</v>
      </c>
      <c r="H2128" s="6" t="n">
        <v>-50</v>
      </c>
      <c r="J2128" s="22" t="n">
        <f aca="false">SUM(H2128:I2128)+J2127</f>
        <v>62613.4300000001</v>
      </c>
    </row>
    <row r="2129" customFormat="false" ht="13.5" hidden="false" customHeight="false" outlineLevel="0" collapsed="false">
      <c r="A2129" s="1" t="n">
        <v>1</v>
      </c>
      <c r="C2129" s="2" t="n">
        <v>36996</v>
      </c>
      <c r="E2129" s="4" t="s">
        <v>78</v>
      </c>
      <c r="H2129" s="6" t="n">
        <v>-61.5</v>
      </c>
      <c r="J2129" s="22" t="n">
        <f aca="false">SUM(H2129:I2129)+J2128</f>
        <v>62551.9300000001</v>
      </c>
    </row>
    <row r="2130" customFormat="false" ht="13.5" hidden="false" customHeight="false" outlineLevel="0" collapsed="false">
      <c r="A2130" s="1" t="n">
        <v>1</v>
      </c>
      <c r="C2130" s="2" t="n">
        <v>36996</v>
      </c>
      <c r="E2130" s="4" t="s">
        <v>27</v>
      </c>
      <c r="H2130" s="6" t="n">
        <v>-18.82</v>
      </c>
      <c r="J2130" s="22" t="n">
        <f aca="false">SUM(H2130:I2130)+J2129</f>
        <v>62533.1100000001</v>
      </c>
    </row>
    <row r="2131" customFormat="false" ht="13.5" hidden="false" customHeight="false" outlineLevel="0" collapsed="false">
      <c r="A2131" s="1" t="n">
        <v>1</v>
      </c>
      <c r="C2131" s="2" t="n">
        <v>36996</v>
      </c>
      <c r="E2131" s="4" t="s">
        <v>321</v>
      </c>
      <c r="H2131" s="6" t="n">
        <v>-1.25</v>
      </c>
      <c r="J2131" s="22" t="n">
        <f aca="false">SUM(H2131:I2131)+J2130</f>
        <v>62531.8600000001</v>
      </c>
    </row>
    <row r="2132" customFormat="false" ht="13.5" hidden="false" customHeight="false" outlineLevel="0" collapsed="false">
      <c r="A2132" s="1" t="n">
        <v>1</v>
      </c>
      <c r="C2132" s="2" t="n">
        <v>36996</v>
      </c>
      <c r="E2132" s="4" t="s">
        <v>36</v>
      </c>
      <c r="I2132" s="6" t="n">
        <v>3353.4</v>
      </c>
      <c r="J2132" s="22" t="n">
        <f aca="false">SUM(H2132:I2132)+J2131</f>
        <v>65885.2600000001</v>
      </c>
    </row>
    <row r="2133" customFormat="false" ht="13.5" hidden="false" customHeight="false" outlineLevel="0" collapsed="false">
      <c r="A2133" s="1" t="n">
        <v>1</v>
      </c>
      <c r="C2133" s="2" t="n">
        <v>36997</v>
      </c>
      <c r="E2133" s="4" t="s">
        <v>78</v>
      </c>
      <c r="H2133" s="6" t="n">
        <v>-61.5</v>
      </c>
      <c r="J2133" s="22" t="n">
        <f aca="false">SUM(H2133:I2133)+J2132</f>
        <v>65823.7600000001</v>
      </c>
    </row>
    <row r="2134" customFormat="false" ht="13.5" hidden="false" customHeight="false" outlineLevel="0" collapsed="false">
      <c r="A2134" s="1" t="n">
        <v>1</v>
      </c>
      <c r="C2134" s="2" t="n">
        <v>36997</v>
      </c>
      <c r="E2134" s="4" t="s">
        <v>321</v>
      </c>
      <c r="H2134" s="6" t="n">
        <v>-1.25</v>
      </c>
      <c r="J2134" s="22" t="n">
        <f aca="false">SUM(H2134:I2134)+J2133</f>
        <v>65822.5100000001</v>
      </c>
    </row>
    <row r="2135" customFormat="false" ht="13.5" hidden="false" customHeight="false" outlineLevel="0" collapsed="false">
      <c r="A2135" s="1" t="n">
        <v>1</v>
      </c>
      <c r="C2135" s="2" t="n">
        <v>36998</v>
      </c>
      <c r="E2135" s="4" t="s">
        <v>728</v>
      </c>
      <c r="H2135" s="6" t="n">
        <v>-97.23</v>
      </c>
      <c r="J2135" s="22" t="n">
        <f aca="false">SUM(H2135:I2135)+J2134</f>
        <v>65725.2800000001</v>
      </c>
    </row>
    <row r="2136" customFormat="false" ht="13.5" hidden="false" customHeight="false" outlineLevel="0" collapsed="false">
      <c r="A2136" s="1" t="n">
        <v>1</v>
      </c>
      <c r="C2136" s="2" t="n">
        <v>37000</v>
      </c>
      <c r="E2136" s="4" t="s">
        <v>745</v>
      </c>
      <c r="H2136" s="6" t="n">
        <v>-179.1</v>
      </c>
      <c r="J2136" s="22" t="n">
        <f aca="false">SUM(H2136:I2136)+J2135</f>
        <v>65546.1800000001</v>
      </c>
    </row>
    <row r="2137" customFormat="false" ht="13.5" hidden="false" customHeight="false" outlineLevel="0" collapsed="false">
      <c r="A2137" s="1" t="n">
        <v>1</v>
      </c>
      <c r="C2137" s="2" t="n">
        <v>37001</v>
      </c>
      <c r="D2137" s="3" t="n">
        <v>2064</v>
      </c>
      <c r="E2137" s="4" t="s">
        <v>507</v>
      </c>
      <c r="H2137" s="6" t="n">
        <v>-30</v>
      </c>
      <c r="J2137" s="22" t="n">
        <f aca="false">SUM(H2137:I2137)+J2136</f>
        <v>65516.1800000001</v>
      </c>
    </row>
    <row r="2138" customFormat="false" ht="13.5" hidden="false" customHeight="false" outlineLevel="0" collapsed="false">
      <c r="A2138" s="1" t="n">
        <v>1</v>
      </c>
      <c r="C2138" s="2" t="n">
        <v>37001</v>
      </c>
      <c r="E2138" s="4" t="s">
        <v>817</v>
      </c>
      <c r="F2138" s="4" t="s">
        <v>697</v>
      </c>
      <c r="H2138" s="6" t="n">
        <v>-83</v>
      </c>
      <c r="J2138" s="22" t="n">
        <f aca="false">SUM(H2138:I2138)+J2137</f>
        <v>65433.1800000001</v>
      </c>
    </row>
    <row r="2139" customFormat="false" ht="13.5" hidden="false" customHeight="false" outlineLevel="0" collapsed="false">
      <c r="A2139" s="1" t="n">
        <v>1</v>
      </c>
      <c r="C2139" s="2" t="n">
        <v>37001</v>
      </c>
      <c r="E2139" s="4" t="s">
        <v>728</v>
      </c>
      <c r="H2139" s="6" t="n">
        <v>-11.77</v>
      </c>
      <c r="J2139" s="22" t="n">
        <f aca="false">SUM(H2139:I2139)+J2138</f>
        <v>65421.4100000001</v>
      </c>
    </row>
    <row r="2140" customFormat="false" ht="13.5" hidden="false" customHeight="false" outlineLevel="0" collapsed="false">
      <c r="A2140" s="1" t="n">
        <v>1</v>
      </c>
      <c r="C2140" s="2" t="n">
        <v>37001</v>
      </c>
      <c r="E2140" s="4" t="s">
        <v>818</v>
      </c>
      <c r="H2140" s="6" t="n">
        <v>-10</v>
      </c>
      <c r="J2140" s="22" t="n">
        <f aca="false">SUM(H2140:I2140)+J2139</f>
        <v>65411.4100000001</v>
      </c>
    </row>
    <row r="2141" customFormat="false" ht="13.5" hidden="false" customHeight="false" outlineLevel="0" collapsed="false">
      <c r="A2141" s="1" t="n">
        <v>1</v>
      </c>
      <c r="C2141" s="2" t="n">
        <v>37002</v>
      </c>
      <c r="E2141" s="4" t="s">
        <v>819</v>
      </c>
      <c r="H2141" s="6" t="n">
        <v>-18.41</v>
      </c>
      <c r="J2141" s="22" t="n">
        <f aca="false">SUM(H2141:I2141)+J2140</f>
        <v>65393.0000000001</v>
      </c>
    </row>
    <row r="2142" customFormat="false" ht="13.5" hidden="false" customHeight="false" outlineLevel="0" collapsed="false">
      <c r="A2142" s="1" t="n">
        <v>1</v>
      </c>
      <c r="C2142" s="2" t="n">
        <v>37004</v>
      </c>
      <c r="D2142" s="3" t="n">
        <v>2062</v>
      </c>
      <c r="E2142" s="4" t="s">
        <v>322</v>
      </c>
      <c r="H2142" s="6" t="n">
        <v>-12.54</v>
      </c>
      <c r="J2142" s="22" t="n">
        <f aca="false">SUM(H2142:I2142)+J2141</f>
        <v>65380.4600000001</v>
      </c>
    </row>
    <row r="2143" customFormat="false" ht="13.5" hidden="false" customHeight="false" outlineLevel="0" collapsed="false">
      <c r="A2143" s="1" t="n">
        <v>1</v>
      </c>
      <c r="C2143" s="2" t="n">
        <v>37004</v>
      </c>
      <c r="D2143" s="3" t="n">
        <v>2063</v>
      </c>
      <c r="E2143" s="4" t="s">
        <v>747</v>
      </c>
      <c r="H2143" s="6" t="n">
        <v>-2191.02</v>
      </c>
      <c r="J2143" s="22" t="n">
        <f aca="false">SUM(H2143:I2143)+J2142</f>
        <v>63189.4400000001</v>
      </c>
    </row>
    <row r="2144" customFormat="false" ht="13.5" hidden="false" customHeight="false" outlineLevel="0" collapsed="false">
      <c r="A2144" s="1" t="n">
        <v>1</v>
      </c>
      <c r="C2144" s="2" t="n">
        <v>37004</v>
      </c>
      <c r="D2144" s="3" t="n">
        <v>2065</v>
      </c>
      <c r="E2144" s="4" t="s">
        <v>14</v>
      </c>
      <c r="H2144" s="6" t="n">
        <v>-26.3</v>
      </c>
      <c r="J2144" s="22" t="n">
        <f aca="false">SUM(H2144:I2144)+J2143</f>
        <v>63163.1400000001</v>
      </c>
    </row>
    <row r="2145" customFormat="false" ht="13.5" hidden="false" customHeight="false" outlineLevel="0" collapsed="false">
      <c r="A2145" s="1" t="n">
        <v>1</v>
      </c>
      <c r="C2145" s="2" t="n">
        <v>37004</v>
      </c>
      <c r="D2145" s="3" t="n">
        <v>2066</v>
      </c>
      <c r="E2145" s="4" t="s">
        <v>787</v>
      </c>
      <c r="H2145" s="6" t="n">
        <v>-240.48</v>
      </c>
      <c r="J2145" s="22" t="n">
        <f aca="false">SUM(H2145:I2145)+J2144</f>
        <v>62922.6600000001</v>
      </c>
    </row>
    <row r="2146" customFormat="false" ht="13.5" hidden="false" customHeight="false" outlineLevel="0" collapsed="false">
      <c r="A2146" s="1" t="n">
        <v>1</v>
      </c>
      <c r="C2146" s="2" t="n">
        <v>37004</v>
      </c>
      <c r="D2146" s="3" t="n">
        <v>2067</v>
      </c>
      <c r="E2146" s="4" t="s">
        <v>405</v>
      </c>
      <c r="H2146" s="6" t="n">
        <v>-43.65</v>
      </c>
      <c r="J2146" s="22" t="n">
        <f aca="false">SUM(H2146:I2146)+J2145</f>
        <v>62879.01</v>
      </c>
    </row>
    <row r="2147" customFormat="false" ht="13.5" hidden="false" customHeight="false" outlineLevel="0" collapsed="false">
      <c r="A2147" s="1" t="n">
        <v>1</v>
      </c>
      <c r="C2147" s="2" t="n">
        <v>37004</v>
      </c>
      <c r="D2147" s="3" t="n">
        <v>2068</v>
      </c>
      <c r="E2147" s="4" t="s">
        <v>101</v>
      </c>
      <c r="H2147" s="6" t="n">
        <v>-1675.63</v>
      </c>
      <c r="J2147" s="22" t="n">
        <f aca="false">SUM(H2147:I2147)+J2146</f>
        <v>61203.3800000001</v>
      </c>
    </row>
    <row r="2148" customFormat="false" ht="13.5" hidden="false" customHeight="false" outlineLevel="0" collapsed="false">
      <c r="A2148" s="1" t="n">
        <v>1</v>
      </c>
      <c r="C2148" s="2" t="n">
        <v>37004</v>
      </c>
      <c r="D2148" s="3" t="n">
        <v>2069</v>
      </c>
      <c r="E2148" s="4" t="s">
        <v>820</v>
      </c>
      <c r="H2148" s="6" t="n">
        <v>-37.89</v>
      </c>
      <c r="J2148" s="22" t="n">
        <f aca="false">SUM(H2148:I2148)+J2147</f>
        <v>61165.4900000001</v>
      </c>
    </row>
    <row r="2149" customFormat="false" ht="13.5" hidden="false" customHeight="false" outlineLevel="0" collapsed="false">
      <c r="A2149" s="1" t="n">
        <v>1</v>
      </c>
      <c r="C2149" s="2" t="n">
        <v>37004</v>
      </c>
      <c r="D2149" s="3" t="n">
        <v>2070</v>
      </c>
      <c r="E2149" s="4" t="s">
        <v>815</v>
      </c>
      <c r="H2149" s="6" t="n">
        <v>-80</v>
      </c>
      <c r="J2149" s="22" t="n">
        <f aca="false">SUM(H2149:I2149)+J2148</f>
        <v>61085.4900000001</v>
      </c>
    </row>
    <row r="2150" customFormat="false" ht="13.5" hidden="false" customHeight="false" outlineLevel="0" collapsed="false">
      <c r="A2150" s="1" t="n">
        <v>1</v>
      </c>
      <c r="C2150" s="2" t="n">
        <v>37004</v>
      </c>
      <c r="E2150" s="4" t="s">
        <v>821</v>
      </c>
      <c r="F2150" s="4" t="s">
        <v>697</v>
      </c>
      <c r="H2150" s="6" t="n">
        <v>-85.46</v>
      </c>
      <c r="J2150" s="22" t="n">
        <f aca="false">SUM(H2150:I2150)+J2149</f>
        <v>61000.0300000001</v>
      </c>
    </row>
    <row r="2151" customFormat="false" ht="13.5" hidden="false" customHeight="false" outlineLevel="0" collapsed="false">
      <c r="A2151" s="1" t="n">
        <v>1</v>
      </c>
      <c r="C2151" s="2" t="n">
        <v>37004</v>
      </c>
      <c r="E2151" s="4" t="s">
        <v>728</v>
      </c>
      <c r="F2151" s="4" t="s">
        <v>697</v>
      </c>
      <c r="H2151" s="6" t="n">
        <v>-63.1</v>
      </c>
      <c r="J2151" s="22" t="n">
        <f aca="false">SUM(H2151:I2151)+J2150</f>
        <v>60936.9300000001</v>
      </c>
    </row>
    <row r="2152" customFormat="false" ht="13.5" hidden="false" customHeight="false" outlineLevel="0" collapsed="false">
      <c r="A2152" s="1" t="n">
        <v>1</v>
      </c>
      <c r="C2152" s="2" t="n">
        <v>37004</v>
      </c>
      <c r="E2152" s="4" t="s">
        <v>822</v>
      </c>
      <c r="F2152" s="4" t="s">
        <v>697</v>
      </c>
      <c r="H2152" s="6" t="n">
        <v>-35</v>
      </c>
      <c r="J2152" s="22" t="n">
        <f aca="false">SUM(H2152:I2152)+J2151</f>
        <v>60901.9300000001</v>
      </c>
    </row>
    <row r="2153" customFormat="false" ht="13.5" hidden="false" customHeight="false" outlineLevel="0" collapsed="false">
      <c r="A2153" s="1" t="n">
        <v>1</v>
      </c>
      <c r="C2153" s="2" t="n">
        <v>37004</v>
      </c>
      <c r="E2153" s="4" t="s">
        <v>669</v>
      </c>
      <c r="F2153" s="4" t="s">
        <v>697</v>
      </c>
      <c r="H2153" s="6" t="n">
        <v>-27.48</v>
      </c>
      <c r="J2153" s="22" t="n">
        <f aca="false">SUM(H2153:I2153)+J2152</f>
        <v>60874.4500000001</v>
      </c>
    </row>
    <row r="2154" customFormat="false" ht="13.5" hidden="false" customHeight="false" outlineLevel="0" collapsed="false">
      <c r="A2154" s="1" t="n">
        <v>1</v>
      </c>
      <c r="C2154" s="2" t="n">
        <v>37004</v>
      </c>
      <c r="E2154" s="4" t="s">
        <v>822</v>
      </c>
      <c r="F2154" s="4" t="s">
        <v>697</v>
      </c>
      <c r="H2154" s="6" t="n">
        <v>-5.5</v>
      </c>
      <c r="J2154" s="22" t="n">
        <f aca="false">SUM(H2154:I2154)+J2153</f>
        <v>60868.9500000001</v>
      </c>
    </row>
    <row r="2155" customFormat="false" ht="13.5" hidden="false" customHeight="false" outlineLevel="0" collapsed="false">
      <c r="A2155" s="1" t="n">
        <v>1</v>
      </c>
      <c r="C2155" s="2" t="n">
        <v>37005</v>
      </c>
      <c r="E2155" s="4" t="s">
        <v>185</v>
      </c>
      <c r="F2155" s="4" t="s">
        <v>697</v>
      </c>
      <c r="H2155" s="6" t="n">
        <v>-112.63</v>
      </c>
      <c r="J2155" s="22" t="n">
        <f aca="false">SUM(H2155:I2155)+J2154</f>
        <v>60756.3200000001</v>
      </c>
    </row>
    <row r="2156" customFormat="false" ht="13.5" hidden="false" customHeight="false" outlineLevel="0" collapsed="false">
      <c r="A2156" s="1" t="n">
        <v>1</v>
      </c>
      <c r="C2156" s="2" t="n">
        <v>37005</v>
      </c>
      <c r="E2156" s="4" t="s">
        <v>728</v>
      </c>
      <c r="F2156" s="4" t="s">
        <v>697</v>
      </c>
      <c r="H2156" s="6" t="n">
        <v>-32.07</v>
      </c>
      <c r="J2156" s="22" t="n">
        <f aca="false">SUM(H2156:I2156)+J2155</f>
        <v>60724.2500000001</v>
      </c>
    </row>
    <row r="2157" customFormat="false" ht="13.5" hidden="false" customHeight="false" outlineLevel="0" collapsed="false">
      <c r="A2157" s="1" t="n">
        <v>1</v>
      </c>
      <c r="C2157" s="2" t="n">
        <v>37006</v>
      </c>
      <c r="D2157" s="3" t="n">
        <v>2057</v>
      </c>
      <c r="E2157" s="4" t="s">
        <v>482</v>
      </c>
      <c r="H2157" s="6" t="n">
        <v>-76.41</v>
      </c>
      <c r="J2157" s="22" t="n">
        <f aca="false">SUM(H2157:I2157)+J2156</f>
        <v>60647.8400000001</v>
      </c>
    </row>
    <row r="2158" customFormat="false" ht="13.5" hidden="false" customHeight="false" outlineLevel="0" collapsed="false">
      <c r="A2158" s="1" t="n">
        <v>1</v>
      </c>
      <c r="C2158" s="2" t="n">
        <v>37006</v>
      </c>
      <c r="E2158" s="4" t="s">
        <v>694</v>
      </c>
      <c r="F2158" s="4" t="s">
        <v>697</v>
      </c>
      <c r="H2158" s="6" t="n">
        <v>-10</v>
      </c>
      <c r="J2158" s="22" t="n">
        <f aca="false">SUM(H2158:I2158)+J2157</f>
        <v>60637.8400000001</v>
      </c>
    </row>
    <row r="2159" customFormat="false" ht="13.5" hidden="false" customHeight="false" outlineLevel="0" collapsed="false">
      <c r="A2159" s="1" t="n">
        <v>1</v>
      </c>
      <c r="C2159" s="2" t="n">
        <v>37006</v>
      </c>
      <c r="E2159" s="4" t="s">
        <v>694</v>
      </c>
      <c r="F2159" s="4" t="s">
        <v>697</v>
      </c>
      <c r="H2159" s="6" t="n">
        <v>-10</v>
      </c>
      <c r="J2159" s="22" t="n">
        <f aca="false">SUM(H2159:I2159)+J2158</f>
        <v>60627.8400000001</v>
      </c>
    </row>
    <row r="2160" customFormat="false" ht="13.5" hidden="false" customHeight="false" outlineLevel="0" collapsed="false">
      <c r="A2160" s="1" t="n">
        <v>1</v>
      </c>
      <c r="C2160" s="2" t="n">
        <v>37006</v>
      </c>
      <c r="E2160" s="4" t="s">
        <v>694</v>
      </c>
      <c r="F2160" s="4" t="s">
        <v>697</v>
      </c>
      <c r="H2160" s="6" t="n">
        <v>-10</v>
      </c>
      <c r="J2160" s="22" t="n">
        <f aca="false">SUM(H2160:I2160)+J2159</f>
        <v>60617.8400000001</v>
      </c>
    </row>
    <row r="2161" customFormat="false" ht="13.5" hidden="false" customHeight="false" outlineLevel="0" collapsed="false">
      <c r="A2161" s="1" t="n">
        <v>1</v>
      </c>
      <c r="C2161" s="2" t="n">
        <v>37007</v>
      </c>
      <c r="D2161" s="3" t="n">
        <v>2071</v>
      </c>
      <c r="E2161" s="4" t="s">
        <v>823</v>
      </c>
      <c r="H2161" s="6" t="n">
        <v>-600</v>
      </c>
      <c r="J2161" s="22" t="n">
        <f aca="false">SUM(H2161:I2161)+J2160</f>
        <v>60017.8400000001</v>
      </c>
    </row>
    <row r="2162" customFormat="false" ht="13.5" hidden="false" customHeight="false" outlineLevel="0" collapsed="false">
      <c r="A2162" s="1" t="n">
        <v>1</v>
      </c>
      <c r="C2162" s="2" t="n">
        <v>37007</v>
      </c>
      <c r="E2162" s="4" t="s">
        <v>0</v>
      </c>
      <c r="H2162" s="6" t="n">
        <v>-38.44</v>
      </c>
      <c r="J2162" s="22" t="n">
        <f aca="false">SUM(H2162:I2162)+J2161</f>
        <v>59979.4</v>
      </c>
    </row>
    <row r="2163" customFormat="false" ht="13.5" hidden="false" customHeight="false" outlineLevel="0" collapsed="false">
      <c r="A2163" s="1" t="n">
        <v>1</v>
      </c>
      <c r="C2163" s="2" t="n">
        <v>37008</v>
      </c>
      <c r="D2163" s="3" t="n">
        <v>2072</v>
      </c>
      <c r="E2163" s="4" t="s">
        <v>356</v>
      </c>
      <c r="H2163" s="6" t="n">
        <v>-180</v>
      </c>
      <c r="J2163" s="22" t="n">
        <f aca="false">SUM(H2163:I2163)+J2162</f>
        <v>59799.4</v>
      </c>
    </row>
    <row r="2164" customFormat="false" ht="13.5" hidden="false" customHeight="false" outlineLevel="0" collapsed="false">
      <c r="A2164" s="1" t="n">
        <v>1</v>
      </c>
      <c r="C2164" s="2" t="n">
        <v>37008</v>
      </c>
      <c r="D2164" s="3" t="n">
        <v>2073</v>
      </c>
      <c r="E2164" s="4" t="s">
        <v>47</v>
      </c>
      <c r="H2164" s="6" t="n">
        <v>-75</v>
      </c>
      <c r="J2164" s="22" t="n">
        <f aca="false">SUM(H2164:I2164)+J2163</f>
        <v>59724.4</v>
      </c>
    </row>
    <row r="2165" customFormat="false" ht="13.5" hidden="false" customHeight="false" outlineLevel="0" collapsed="false">
      <c r="A2165" s="1" t="n">
        <v>1</v>
      </c>
      <c r="C2165" s="2" t="n">
        <v>37008</v>
      </c>
      <c r="E2165" s="4" t="s">
        <v>824</v>
      </c>
      <c r="F2165" s="4" t="s">
        <v>697</v>
      </c>
      <c r="H2165" s="6" t="n">
        <v>-35.12</v>
      </c>
      <c r="J2165" s="22" t="n">
        <f aca="false">SUM(H2165:I2165)+J2164</f>
        <v>59689.28</v>
      </c>
    </row>
    <row r="2166" customFormat="false" ht="13.5" hidden="false" customHeight="false" outlineLevel="0" collapsed="false">
      <c r="A2166" s="1" t="n">
        <v>1</v>
      </c>
      <c r="C2166" s="2" t="n">
        <v>37010</v>
      </c>
      <c r="D2166" s="3" t="n">
        <v>2074</v>
      </c>
      <c r="E2166" s="4" t="s">
        <v>498</v>
      </c>
      <c r="H2166" s="6" t="n">
        <v>-10</v>
      </c>
      <c r="J2166" s="22" t="n">
        <f aca="false">SUM(H2166:I2166)+J2165</f>
        <v>59679.28</v>
      </c>
    </row>
    <row r="2167" customFormat="false" ht="13.5" hidden="false" customHeight="false" outlineLevel="0" collapsed="false">
      <c r="A2167" s="1" t="n">
        <v>1</v>
      </c>
      <c r="C2167" s="2" t="n">
        <v>37011</v>
      </c>
      <c r="E2167" s="4" t="s">
        <v>825</v>
      </c>
      <c r="H2167" s="6" t="n">
        <v>-167.33</v>
      </c>
      <c r="J2167" s="22" t="n">
        <f aca="false">SUM(H2167:I2167)+J2166</f>
        <v>59511.95</v>
      </c>
    </row>
    <row r="2168" customFormat="false" ht="13.5" hidden="false" customHeight="false" outlineLevel="0" collapsed="false">
      <c r="A2168" s="1" t="n">
        <v>1</v>
      </c>
      <c r="C2168" s="2" t="n">
        <v>37011</v>
      </c>
      <c r="E2168" s="4" t="s">
        <v>279</v>
      </c>
      <c r="H2168" s="6" t="n">
        <v>-24.47</v>
      </c>
      <c r="J2168" s="22" t="n">
        <f aca="false">SUM(H2168:I2168)+J2167</f>
        <v>59487.48</v>
      </c>
    </row>
    <row r="2169" customFormat="false" ht="13.5" hidden="false" customHeight="false" outlineLevel="0" collapsed="false">
      <c r="A2169" s="1" t="n">
        <v>1</v>
      </c>
      <c r="C2169" s="2" t="n">
        <v>37011</v>
      </c>
      <c r="E2169" s="4" t="s">
        <v>652</v>
      </c>
      <c r="I2169" s="6" t="n">
        <v>1509.36</v>
      </c>
      <c r="J2169" s="22" t="n">
        <f aca="false">SUM(H2169:I2169)+J2168</f>
        <v>60996.84</v>
      </c>
    </row>
    <row r="2170" customFormat="false" ht="13.5" hidden="false" customHeight="false" outlineLevel="0" collapsed="false">
      <c r="A2170" s="1" t="n">
        <v>1</v>
      </c>
      <c r="C2170" s="2" t="n">
        <v>37011</v>
      </c>
      <c r="E2170" s="4" t="s">
        <v>36</v>
      </c>
      <c r="I2170" s="6" t="n">
        <v>3353.4</v>
      </c>
      <c r="J2170" s="22" t="n">
        <f aca="false">SUM(H2170:I2170)+J2169</f>
        <v>64350.24</v>
      </c>
    </row>
    <row r="2171" customFormat="false" ht="13.5" hidden="false" customHeight="false" outlineLevel="0" collapsed="false">
      <c r="A2171" s="1" t="n">
        <v>1</v>
      </c>
      <c r="C2171" s="2" t="n">
        <v>37012</v>
      </c>
      <c r="D2171" s="3" t="n">
        <v>2075</v>
      </c>
      <c r="H2171" s="6" t="n">
        <v>-130</v>
      </c>
      <c r="J2171" s="22" t="n">
        <f aca="false">SUM(H2171:I2171)+J2170</f>
        <v>64220.24</v>
      </c>
    </row>
    <row r="2172" customFormat="false" ht="13.5" hidden="false" customHeight="false" outlineLevel="0" collapsed="false">
      <c r="A2172" s="1" t="n">
        <v>1</v>
      </c>
      <c r="C2172" s="2" t="n">
        <v>37012</v>
      </c>
      <c r="D2172" s="3" t="n">
        <v>2076</v>
      </c>
      <c r="H2172" s="6" t="n">
        <v>-200</v>
      </c>
      <c r="J2172" s="22" t="n">
        <f aca="false">SUM(H2172:I2172)+J2171</f>
        <v>64020.24</v>
      </c>
    </row>
    <row r="2173" customFormat="false" ht="13.5" hidden="false" customHeight="false" outlineLevel="0" collapsed="false">
      <c r="A2173" s="1" t="n">
        <v>1</v>
      </c>
      <c r="C2173" s="2" t="n">
        <v>37012</v>
      </c>
      <c r="D2173" s="3" t="s">
        <v>15</v>
      </c>
      <c r="E2173" s="4" t="s">
        <v>85</v>
      </c>
      <c r="H2173" s="6" t="n">
        <v>-584.27</v>
      </c>
      <c r="J2173" s="22" t="n">
        <f aca="false">SUM(H2173:I2173)+J2172</f>
        <v>63435.97</v>
      </c>
    </row>
    <row r="2174" customFormat="false" ht="13.5" hidden="false" customHeight="false" outlineLevel="0" collapsed="false">
      <c r="A2174" s="1" t="n">
        <v>1</v>
      </c>
      <c r="C2174" s="2" t="n">
        <v>37012</v>
      </c>
      <c r="D2174" s="3" t="s">
        <v>15</v>
      </c>
      <c r="E2174" s="4" t="s">
        <v>596</v>
      </c>
      <c r="H2174" s="6" t="n">
        <v>-250</v>
      </c>
      <c r="J2174" s="22" t="n">
        <f aca="false">SUM(H2174:I2174)+J2173</f>
        <v>63185.97</v>
      </c>
    </row>
    <row r="2175" customFormat="false" ht="13.5" hidden="false" customHeight="false" outlineLevel="0" collapsed="false">
      <c r="A2175" s="1" t="n">
        <v>1</v>
      </c>
      <c r="C2175" s="2" t="n">
        <v>37012</v>
      </c>
      <c r="D2175" s="3" t="s">
        <v>15</v>
      </c>
      <c r="E2175" s="4" t="s">
        <v>177</v>
      </c>
      <c r="H2175" s="6" t="n">
        <v>-160</v>
      </c>
      <c r="J2175" s="22" t="n">
        <f aca="false">SUM(H2175:I2175)+J2174</f>
        <v>63025.97</v>
      </c>
    </row>
    <row r="2176" customFormat="false" ht="13.5" hidden="false" customHeight="false" outlineLevel="0" collapsed="false">
      <c r="A2176" s="1" t="n">
        <v>1</v>
      </c>
      <c r="C2176" s="2" t="n">
        <v>37012</v>
      </c>
      <c r="D2176" s="3" t="s">
        <v>15</v>
      </c>
      <c r="E2176" s="4" t="s">
        <v>177</v>
      </c>
      <c r="H2176" s="6" t="n">
        <v>-160</v>
      </c>
      <c r="J2176" s="22" t="n">
        <f aca="false">SUM(H2176:I2176)+J2175</f>
        <v>62865.97</v>
      </c>
    </row>
    <row r="2177" customFormat="false" ht="13.5" hidden="false" customHeight="false" outlineLevel="0" collapsed="false">
      <c r="A2177" s="1" t="n">
        <v>1</v>
      </c>
      <c r="C2177" s="2" t="n">
        <v>37012</v>
      </c>
      <c r="D2177" s="3" t="s">
        <v>15</v>
      </c>
      <c r="E2177" s="4" t="s">
        <v>246</v>
      </c>
      <c r="H2177" s="6" t="n">
        <v>-100</v>
      </c>
      <c r="J2177" s="22" t="n">
        <f aca="false">SUM(H2177:I2177)+J2176</f>
        <v>62765.97</v>
      </c>
    </row>
    <row r="2178" customFormat="false" ht="13.5" hidden="false" customHeight="false" outlineLevel="0" collapsed="false">
      <c r="A2178" s="1" t="n">
        <v>1</v>
      </c>
      <c r="C2178" s="2" t="n">
        <v>37012</v>
      </c>
      <c r="D2178" s="3" t="s">
        <v>15</v>
      </c>
      <c r="E2178" s="4" t="s">
        <v>16</v>
      </c>
      <c r="H2178" s="6" t="n">
        <v>-100</v>
      </c>
      <c r="J2178" s="22" t="n">
        <f aca="false">SUM(H2178:I2178)+J2177</f>
        <v>62665.97</v>
      </c>
    </row>
    <row r="2179" customFormat="false" ht="13.5" hidden="false" customHeight="false" outlineLevel="0" collapsed="false">
      <c r="A2179" s="1" t="n">
        <v>1</v>
      </c>
      <c r="C2179" s="2" t="n">
        <v>37012</v>
      </c>
      <c r="D2179" s="3" t="s">
        <v>15</v>
      </c>
      <c r="E2179" s="4" t="s">
        <v>16</v>
      </c>
      <c r="H2179" s="6" t="n">
        <v>-100</v>
      </c>
      <c r="J2179" s="22" t="n">
        <f aca="false">SUM(H2179:I2179)+J2178</f>
        <v>62565.97</v>
      </c>
    </row>
    <row r="2180" customFormat="false" ht="13.5" hidden="false" customHeight="false" outlineLevel="0" collapsed="false">
      <c r="A2180" s="1" t="n">
        <v>1</v>
      </c>
      <c r="C2180" s="2" t="n">
        <v>37012</v>
      </c>
      <c r="D2180" s="3" t="s">
        <v>15</v>
      </c>
      <c r="E2180" s="4" t="s">
        <v>480</v>
      </c>
      <c r="H2180" s="6" t="n">
        <v>-59.93</v>
      </c>
      <c r="J2180" s="22" t="n">
        <f aca="false">SUM(H2180:I2180)+J2179</f>
        <v>62506.04</v>
      </c>
    </row>
    <row r="2181" customFormat="false" ht="13.5" hidden="false" customHeight="false" outlineLevel="0" collapsed="false">
      <c r="A2181" s="1" t="n">
        <v>1</v>
      </c>
      <c r="C2181" s="2" t="n">
        <v>37012</v>
      </c>
      <c r="D2181" s="3" t="s">
        <v>15</v>
      </c>
      <c r="E2181" s="4" t="s">
        <v>17</v>
      </c>
      <c r="H2181" s="6" t="n">
        <v>-54</v>
      </c>
      <c r="J2181" s="22" t="n">
        <f aca="false">SUM(H2181:I2181)+J2180</f>
        <v>62452.04</v>
      </c>
    </row>
    <row r="2182" customFormat="false" ht="13.5" hidden="false" customHeight="false" outlineLevel="0" collapsed="false">
      <c r="A2182" s="1" t="n">
        <v>1</v>
      </c>
      <c r="C2182" s="2" t="n">
        <v>37012</v>
      </c>
      <c r="D2182" s="3" t="s">
        <v>15</v>
      </c>
      <c r="E2182" s="4" t="s">
        <v>248</v>
      </c>
      <c r="H2182" s="6" t="n">
        <v>-12.72</v>
      </c>
      <c r="J2182" s="22" t="n">
        <f aca="false">SUM(H2182:I2182)+J2181</f>
        <v>62439.32</v>
      </c>
    </row>
    <row r="2183" customFormat="false" ht="13.5" hidden="false" customHeight="false" outlineLevel="0" collapsed="false">
      <c r="A2183" s="1" t="n">
        <v>1</v>
      </c>
      <c r="C2183" s="2" t="n">
        <v>37013</v>
      </c>
      <c r="D2183" s="3" t="n">
        <v>2078</v>
      </c>
      <c r="E2183" s="4" t="s">
        <v>826</v>
      </c>
      <c r="H2183" s="6" t="n">
        <v>-50</v>
      </c>
      <c r="J2183" s="22" t="n">
        <f aca="false">SUM(H2183:I2183)+J2182</f>
        <v>62389.32</v>
      </c>
    </row>
    <row r="2184" customFormat="false" ht="13.5" hidden="false" customHeight="false" outlineLevel="0" collapsed="false">
      <c r="A2184" s="1" t="n">
        <v>1</v>
      </c>
      <c r="C2184" s="2" t="n">
        <v>37013</v>
      </c>
      <c r="E2184" s="4" t="s">
        <v>0</v>
      </c>
      <c r="H2184" s="6" t="n">
        <v>-93.72</v>
      </c>
      <c r="J2184" s="22" t="n">
        <f aca="false">SUM(H2184:I2184)+J2183</f>
        <v>62295.6</v>
      </c>
    </row>
    <row r="2185" customFormat="false" ht="13.5" hidden="false" customHeight="false" outlineLevel="0" collapsed="false">
      <c r="A2185" s="1" t="n">
        <v>1</v>
      </c>
      <c r="C2185" s="2" t="n">
        <v>37014</v>
      </c>
      <c r="E2185" s="4" t="s">
        <v>728</v>
      </c>
      <c r="H2185" s="6" t="n">
        <v>-27.24</v>
      </c>
      <c r="J2185" s="22" t="n">
        <f aca="false">SUM(H2185:I2185)+J2184</f>
        <v>62268.36</v>
      </c>
    </row>
    <row r="2186" customFormat="false" ht="13.5" hidden="false" customHeight="false" outlineLevel="0" collapsed="false">
      <c r="A2186" s="1" t="n">
        <v>1</v>
      </c>
      <c r="C2186" s="2" t="n">
        <v>37014</v>
      </c>
      <c r="E2186" s="4" t="s">
        <v>204</v>
      </c>
      <c r="H2186" s="6" t="n">
        <v>-17.12</v>
      </c>
      <c r="J2186" s="22" t="n">
        <f aca="false">SUM(H2186:I2186)+J2185</f>
        <v>62251.24</v>
      </c>
    </row>
    <row r="2187" customFormat="false" ht="13.5" hidden="false" customHeight="false" outlineLevel="0" collapsed="false">
      <c r="A2187" s="1" t="n">
        <v>1</v>
      </c>
      <c r="C2187" s="2" t="n">
        <v>37014</v>
      </c>
      <c r="E2187" s="4" t="s">
        <v>670</v>
      </c>
      <c r="H2187" s="6" t="n">
        <v>-10</v>
      </c>
      <c r="J2187" s="22" t="n">
        <f aca="false">SUM(H2187:I2187)+J2186</f>
        <v>62241.24</v>
      </c>
    </row>
    <row r="2188" customFormat="false" ht="13.5" hidden="false" customHeight="false" outlineLevel="0" collapsed="false">
      <c r="A2188" s="1" t="n">
        <v>1</v>
      </c>
      <c r="C2188" s="2" t="n">
        <v>37014</v>
      </c>
      <c r="E2188" s="4" t="s">
        <v>670</v>
      </c>
      <c r="H2188" s="6" t="n">
        <v>-10</v>
      </c>
      <c r="J2188" s="22" t="n">
        <f aca="false">SUM(H2188:I2188)+J2187</f>
        <v>62231.24</v>
      </c>
    </row>
    <row r="2189" customFormat="false" ht="13.5" hidden="false" customHeight="false" outlineLevel="0" collapsed="false">
      <c r="A2189" s="1" t="n">
        <v>1</v>
      </c>
      <c r="C2189" s="2" t="n">
        <v>37014</v>
      </c>
      <c r="E2189" s="4" t="s">
        <v>694</v>
      </c>
      <c r="F2189" s="4" t="s">
        <v>697</v>
      </c>
      <c r="H2189" s="6" t="n">
        <v>-10</v>
      </c>
      <c r="J2189" s="22" t="n">
        <f aca="false">SUM(H2189:I2189)+J2188</f>
        <v>62221.24</v>
      </c>
    </row>
    <row r="2190" customFormat="false" ht="13.5" hidden="false" customHeight="false" outlineLevel="0" collapsed="false">
      <c r="A2190" s="1" t="n">
        <v>1</v>
      </c>
      <c r="C2190" s="2" t="n">
        <v>37014</v>
      </c>
      <c r="E2190" s="4" t="s">
        <v>694</v>
      </c>
      <c r="F2190" s="4" t="s">
        <v>697</v>
      </c>
      <c r="H2190" s="6" t="n">
        <v>-10</v>
      </c>
      <c r="J2190" s="22" t="n">
        <f aca="false">SUM(H2190:I2190)+J2189</f>
        <v>62211.24</v>
      </c>
    </row>
    <row r="2191" customFormat="false" ht="13.5" hidden="false" customHeight="false" outlineLevel="0" collapsed="false">
      <c r="A2191" s="1" t="n">
        <v>1</v>
      </c>
      <c r="C2191" s="2" t="n">
        <v>37014</v>
      </c>
      <c r="E2191" s="4" t="s">
        <v>694</v>
      </c>
      <c r="F2191" s="4" t="s">
        <v>697</v>
      </c>
      <c r="H2191" s="6" t="n">
        <v>-10</v>
      </c>
      <c r="J2191" s="22" t="n">
        <f aca="false">SUM(H2191:I2191)+J2190</f>
        <v>62201.24</v>
      </c>
    </row>
    <row r="2192" customFormat="false" ht="13.5" hidden="false" customHeight="false" outlineLevel="0" collapsed="false">
      <c r="A2192" s="1" t="n">
        <v>1</v>
      </c>
      <c r="C2192" s="2" t="n">
        <v>37014</v>
      </c>
      <c r="E2192" s="4" t="s">
        <v>694</v>
      </c>
      <c r="F2192" s="4" t="s">
        <v>697</v>
      </c>
      <c r="H2192" s="6" t="n">
        <v>-10</v>
      </c>
      <c r="J2192" s="22" t="n">
        <f aca="false">SUM(H2192:I2192)+J2191</f>
        <v>62191.24</v>
      </c>
    </row>
    <row r="2193" customFormat="false" ht="13.5" hidden="false" customHeight="false" outlineLevel="0" collapsed="false">
      <c r="A2193" s="1" t="n">
        <v>1</v>
      </c>
      <c r="C2193" s="2" t="n">
        <v>37014</v>
      </c>
      <c r="E2193" s="4" t="s">
        <v>694</v>
      </c>
      <c r="F2193" s="4" t="s">
        <v>697</v>
      </c>
      <c r="H2193" s="6" t="n">
        <v>-10</v>
      </c>
      <c r="J2193" s="22" t="n">
        <f aca="false">SUM(H2193:I2193)+J2192</f>
        <v>62181.24</v>
      </c>
    </row>
    <row r="2194" customFormat="false" ht="13.5" hidden="false" customHeight="false" outlineLevel="0" collapsed="false">
      <c r="A2194" s="1" t="n">
        <v>1</v>
      </c>
      <c r="C2194" s="2" t="n">
        <v>37015</v>
      </c>
      <c r="E2194" s="4" t="s">
        <v>827</v>
      </c>
      <c r="H2194" s="6" t="n">
        <v>-45.92</v>
      </c>
      <c r="J2194" s="22" t="n">
        <f aca="false">SUM(H2194:I2194)+J2193</f>
        <v>62135.32</v>
      </c>
    </row>
    <row r="2195" customFormat="false" ht="13.5" hidden="false" customHeight="false" outlineLevel="0" collapsed="false">
      <c r="A2195" s="1" t="n">
        <v>1</v>
      </c>
      <c r="C2195" s="2" t="n">
        <v>37015</v>
      </c>
      <c r="E2195" s="4" t="s">
        <v>279</v>
      </c>
      <c r="H2195" s="6" t="n">
        <v>-28.32</v>
      </c>
      <c r="J2195" s="22" t="n">
        <f aca="false">SUM(H2195:I2195)+J2194</f>
        <v>62107</v>
      </c>
    </row>
    <row r="2196" customFormat="false" ht="13.5" hidden="false" customHeight="false" outlineLevel="0" collapsed="false">
      <c r="A2196" s="1" t="n">
        <v>1</v>
      </c>
      <c r="C2196" s="2" t="n">
        <v>37015</v>
      </c>
      <c r="E2196" s="4" t="s">
        <v>828</v>
      </c>
      <c r="H2196" s="6" t="n">
        <v>-2</v>
      </c>
      <c r="J2196" s="22" t="n">
        <f aca="false">SUM(H2196:I2196)+J2195</f>
        <v>62105</v>
      </c>
    </row>
    <row r="2197" customFormat="false" ht="13.5" hidden="false" customHeight="false" outlineLevel="0" collapsed="false">
      <c r="A2197" s="1" t="n">
        <v>1</v>
      </c>
      <c r="C2197" s="2" t="n">
        <v>37016</v>
      </c>
      <c r="E2197" s="4" t="s">
        <v>829</v>
      </c>
      <c r="H2197" s="6" t="n">
        <v>-90000</v>
      </c>
      <c r="J2197" s="22" t="n">
        <f aca="false">SUM(H2197:I2197)+J2196</f>
        <v>-27895</v>
      </c>
    </row>
    <row r="2198" customFormat="false" ht="13.5" hidden="false" customHeight="false" outlineLevel="0" collapsed="false">
      <c r="A2198" s="1" t="n">
        <v>1</v>
      </c>
      <c r="C2198" s="2" t="n">
        <v>37016</v>
      </c>
      <c r="E2198" s="4" t="s">
        <v>728</v>
      </c>
      <c r="H2198" s="6" t="n">
        <v>-56.83</v>
      </c>
      <c r="J2198" s="22" t="n">
        <f aca="false">SUM(H2198:I2198)+J2197</f>
        <v>-27951.83</v>
      </c>
    </row>
    <row r="2199" customFormat="false" ht="13.5" hidden="false" customHeight="false" outlineLevel="0" collapsed="false">
      <c r="A2199" s="1" t="n">
        <v>1</v>
      </c>
      <c r="C2199" s="2" t="n">
        <v>37016</v>
      </c>
      <c r="E2199" s="4" t="s">
        <v>728</v>
      </c>
      <c r="H2199" s="6" t="n">
        <v>-19.64</v>
      </c>
      <c r="J2199" s="22" t="n">
        <f aca="false">SUM(H2199:I2199)+J2198</f>
        <v>-27971.47</v>
      </c>
    </row>
    <row r="2200" customFormat="false" ht="13.5" hidden="false" customHeight="false" outlineLevel="0" collapsed="false">
      <c r="A2200" s="1" t="n">
        <v>1</v>
      </c>
      <c r="C2200" s="2" t="n">
        <v>37017</v>
      </c>
      <c r="E2200" s="4" t="s">
        <v>222</v>
      </c>
      <c r="H2200" s="6" t="n">
        <v>-116.2</v>
      </c>
      <c r="J2200" s="22" t="n">
        <f aca="false">SUM(H2200:I2200)+J2199</f>
        <v>-28087.67</v>
      </c>
    </row>
    <row r="2201" customFormat="false" ht="13.5" hidden="false" customHeight="false" outlineLevel="0" collapsed="false">
      <c r="A2201" s="1" t="n">
        <v>1</v>
      </c>
      <c r="C2201" s="2" t="n">
        <v>37017</v>
      </c>
      <c r="E2201" s="4" t="s">
        <v>728</v>
      </c>
      <c r="H2201" s="6" t="n">
        <v>-69.73</v>
      </c>
      <c r="J2201" s="22" t="n">
        <f aca="false">SUM(H2201:I2201)+J2200</f>
        <v>-28157.4</v>
      </c>
    </row>
    <row r="2202" customFormat="false" ht="13.5" hidden="false" customHeight="false" outlineLevel="0" collapsed="false">
      <c r="A2202" s="1" t="n">
        <v>1</v>
      </c>
      <c r="C2202" s="2" t="n">
        <v>37018</v>
      </c>
      <c r="D2202" s="3" t="n">
        <v>2079</v>
      </c>
      <c r="E2202" s="4" t="s">
        <v>830</v>
      </c>
      <c r="H2202" s="6" t="n">
        <v>-53</v>
      </c>
      <c r="J2202" s="22" t="n">
        <f aca="false">SUM(H2202:I2202)+J2201</f>
        <v>-28210.4</v>
      </c>
    </row>
    <row r="2203" customFormat="false" ht="13.5" hidden="false" customHeight="false" outlineLevel="0" collapsed="false">
      <c r="A2203" s="1" t="n">
        <v>1</v>
      </c>
      <c r="C2203" s="2" t="n">
        <v>37018</v>
      </c>
      <c r="E2203" s="4" t="s">
        <v>788</v>
      </c>
      <c r="H2203" s="6" t="n">
        <v>-215.8</v>
      </c>
      <c r="J2203" s="22" t="n">
        <f aca="false">SUM(H2203:I2203)+J2202</f>
        <v>-28426.2</v>
      </c>
    </row>
    <row r="2204" customFormat="false" ht="13.5" hidden="false" customHeight="false" outlineLevel="0" collapsed="false">
      <c r="A2204" s="1" t="n">
        <v>1</v>
      </c>
      <c r="C2204" s="2" t="n">
        <v>37019</v>
      </c>
      <c r="D2204" s="3" t="n">
        <v>2080</v>
      </c>
      <c r="E2204" s="4" t="s">
        <v>181</v>
      </c>
      <c r="H2204" s="6" t="n">
        <v>-3660.25</v>
      </c>
      <c r="J2204" s="22" t="n">
        <f aca="false">SUM(H2204:I2204)+J2203</f>
        <v>-32086.45</v>
      </c>
    </row>
    <row r="2205" customFormat="false" ht="13.5" hidden="false" customHeight="false" outlineLevel="0" collapsed="false">
      <c r="A2205" s="1" t="n">
        <v>1</v>
      </c>
      <c r="C2205" s="2" t="n">
        <v>37019</v>
      </c>
      <c r="D2205" s="3" t="n">
        <v>2321</v>
      </c>
      <c r="E2205" s="4" t="s">
        <v>815</v>
      </c>
      <c r="H2205" s="6" t="n">
        <v>-80</v>
      </c>
      <c r="J2205" s="22" t="n">
        <f aca="false">SUM(H2205:I2205)+J2204</f>
        <v>-32166.45</v>
      </c>
    </row>
    <row r="2206" customFormat="false" ht="13.5" hidden="false" customHeight="false" outlineLevel="0" collapsed="false">
      <c r="A2206" s="1" t="n">
        <v>1</v>
      </c>
      <c r="C2206" s="2" t="n">
        <v>37019</v>
      </c>
      <c r="E2206" s="4" t="s">
        <v>455</v>
      </c>
      <c r="H2206" s="6" t="n">
        <v>-1655.29</v>
      </c>
      <c r="J2206" s="22" t="n">
        <f aca="false">SUM(H2206:I2206)+J2205</f>
        <v>-33821.74</v>
      </c>
    </row>
    <row r="2207" customFormat="false" ht="13.5" hidden="false" customHeight="false" outlineLevel="0" collapsed="false">
      <c r="A2207" s="1" t="n">
        <v>1</v>
      </c>
      <c r="C2207" s="2" t="n">
        <v>37019</v>
      </c>
      <c r="E2207" s="4" t="s">
        <v>831</v>
      </c>
      <c r="H2207" s="6" t="n">
        <v>-76.71</v>
      </c>
      <c r="J2207" s="22" t="n">
        <f aca="false">SUM(H2207:I2207)+J2206</f>
        <v>-33898.45</v>
      </c>
    </row>
    <row r="2208" customFormat="false" ht="13.5" hidden="false" customHeight="false" outlineLevel="0" collapsed="false">
      <c r="A2208" s="1" t="n">
        <v>1</v>
      </c>
      <c r="C2208" s="2" t="n">
        <v>37020</v>
      </c>
      <c r="E2208" s="4" t="s">
        <v>728</v>
      </c>
      <c r="H2208" s="6" t="n">
        <v>-55.71</v>
      </c>
      <c r="J2208" s="22" t="n">
        <f aca="false">SUM(H2208:I2208)+J2207</f>
        <v>-33954.16</v>
      </c>
    </row>
    <row r="2209" customFormat="false" ht="13.5" hidden="false" customHeight="false" outlineLevel="0" collapsed="false">
      <c r="A2209" s="1" t="n">
        <v>1</v>
      </c>
      <c r="C2209" s="2" t="n">
        <v>37021</v>
      </c>
      <c r="E2209" s="4" t="s">
        <v>832</v>
      </c>
      <c r="H2209" s="6" t="n">
        <v>-57.98</v>
      </c>
      <c r="J2209" s="22" t="n">
        <f aca="false">SUM(H2209:I2209)+J2208</f>
        <v>-34012.14</v>
      </c>
    </row>
    <row r="2210" customFormat="false" ht="13.5" hidden="false" customHeight="false" outlineLevel="0" collapsed="false">
      <c r="A2210" s="1" t="n">
        <v>1</v>
      </c>
      <c r="C2210" s="2" t="n">
        <v>37021</v>
      </c>
      <c r="E2210" s="4" t="s">
        <v>832</v>
      </c>
      <c r="H2210" s="6" t="n">
        <v>-57.98</v>
      </c>
      <c r="J2210" s="22" t="n">
        <f aca="false">SUM(H2210:I2210)+J2209</f>
        <v>-34070.12</v>
      </c>
    </row>
    <row r="2211" customFormat="false" ht="13.5" hidden="false" customHeight="false" outlineLevel="0" collapsed="false">
      <c r="A2211" s="1" t="n">
        <v>1</v>
      </c>
      <c r="C2211" s="2" t="n">
        <v>37022</v>
      </c>
      <c r="D2211" s="3" t="n">
        <v>2322</v>
      </c>
      <c r="E2211" s="4" t="s">
        <v>833</v>
      </c>
      <c r="H2211" s="6" t="n">
        <v>-63.3</v>
      </c>
      <c r="J2211" s="22" t="n">
        <f aca="false">SUM(H2211:I2211)+J2210</f>
        <v>-34133.42</v>
      </c>
    </row>
    <row r="2212" customFormat="false" ht="13.5" hidden="false" customHeight="false" outlineLevel="0" collapsed="false">
      <c r="A2212" s="1" t="n">
        <v>1</v>
      </c>
      <c r="C2212" s="2" t="n">
        <v>37022</v>
      </c>
      <c r="E2212" s="4" t="s">
        <v>728</v>
      </c>
      <c r="H2212" s="6" t="n">
        <v>-54.18</v>
      </c>
      <c r="J2212" s="22" t="n">
        <f aca="false">SUM(H2212:I2212)+J2211</f>
        <v>-34187.6</v>
      </c>
    </row>
    <row r="2213" customFormat="false" ht="13.5" hidden="false" customHeight="false" outlineLevel="0" collapsed="false">
      <c r="A2213" s="1" t="n">
        <v>1</v>
      </c>
      <c r="C2213" s="2" t="n">
        <v>37022</v>
      </c>
      <c r="E2213" s="4" t="s">
        <v>694</v>
      </c>
      <c r="H2213" s="6" t="n">
        <v>-10</v>
      </c>
      <c r="J2213" s="22" t="n">
        <f aca="false">SUM(H2213:I2213)+J2212</f>
        <v>-34197.6</v>
      </c>
    </row>
    <row r="2214" customFormat="false" ht="13.5" hidden="false" customHeight="false" outlineLevel="0" collapsed="false">
      <c r="A2214" s="1" t="n">
        <v>1</v>
      </c>
      <c r="C2214" s="2" t="n">
        <v>37022</v>
      </c>
      <c r="E2214" s="4" t="s">
        <v>694</v>
      </c>
      <c r="F2214" s="4" t="s">
        <v>697</v>
      </c>
      <c r="H2214" s="6" t="n">
        <v>-10</v>
      </c>
      <c r="J2214" s="22" t="n">
        <f aca="false">SUM(H2214:I2214)+J2213</f>
        <v>-34207.6</v>
      </c>
    </row>
    <row r="2215" customFormat="false" ht="13.5" hidden="false" customHeight="false" outlineLevel="0" collapsed="false">
      <c r="A2215" s="1" t="n">
        <v>1</v>
      </c>
      <c r="C2215" s="2" t="n">
        <v>37022</v>
      </c>
      <c r="E2215" s="4" t="s">
        <v>834</v>
      </c>
      <c r="I2215" s="6" t="n">
        <v>201.99</v>
      </c>
      <c r="J2215" s="22" t="n">
        <f aca="false">SUM(H2215:I2215)+J2214</f>
        <v>-34005.61</v>
      </c>
    </row>
    <row r="2216" customFormat="false" ht="13.5" hidden="false" customHeight="false" outlineLevel="0" collapsed="false">
      <c r="A2216" s="1" t="n">
        <v>1</v>
      </c>
      <c r="C2216" s="2" t="n">
        <v>37024</v>
      </c>
      <c r="D2216" s="3" t="n">
        <v>2323</v>
      </c>
      <c r="E2216" s="4" t="s">
        <v>277</v>
      </c>
      <c r="H2216" s="6" t="n">
        <v>-50</v>
      </c>
      <c r="J2216" s="22" t="n">
        <f aca="false">SUM(H2216:I2216)+J2215</f>
        <v>-34055.61</v>
      </c>
    </row>
    <row r="2217" customFormat="false" ht="13.5" hidden="false" customHeight="false" outlineLevel="0" collapsed="false">
      <c r="A2217" s="1" t="n">
        <v>1</v>
      </c>
      <c r="C2217" s="2" t="n">
        <v>37024</v>
      </c>
      <c r="E2217" s="4" t="s">
        <v>728</v>
      </c>
      <c r="H2217" s="6" t="n">
        <v>-81.96</v>
      </c>
      <c r="J2217" s="22" t="n">
        <f aca="false">SUM(H2217:I2217)+J2216</f>
        <v>-34137.57</v>
      </c>
    </row>
    <row r="2218" customFormat="false" ht="13.5" hidden="false" customHeight="false" outlineLevel="0" collapsed="false">
      <c r="A2218" s="1" t="n">
        <v>1</v>
      </c>
      <c r="C2218" s="2" t="n">
        <v>37025</v>
      </c>
      <c r="E2218" s="4" t="s">
        <v>790</v>
      </c>
      <c r="F2218" s="4" t="s">
        <v>697</v>
      </c>
      <c r="H2218" s="6" t="n">
        <v>-59</v>
      </c>
      <c r="J2218" s="22" t="n">
        <f aca="false">SUM(H2218:I2218)+J2217</f>
        <v>-34196.57</v>
      </c>
    </row>
    <row r="2219" customFormat="false" ht="13.5" hidden="false" customHeight="false" outlineLevel="0" collapsed="false">
      <c r="A2219" s="1" t="n">
        <v>1</v>
      </c>
      <c r="C2219" s="2" t="n">
        <v>37026</v>
      </c>
      <c r="D2219" s="3" t="n">
        <v>2324</v>
      </c>
      <c r="E2219" s="4" t="s">
        <v>835</v>
      </c>
      <c r="H2219" s="6" t="n">
        <v>-24</v>
      </c>
      <c r="J2219" s="22" t="n">
        <f aca="false">SUM(H2219:I2219)+J2218</f>
        <v>-34220.57</v>
      </c>
    </row>
    <row r="2220" customFormat="false" ht="13.5" hidden="false" customHeight="false" outlineLevel="0" collapsed="false">
      <c r="A2220" s="1" t="n">
        <v>1</v>
      </c>
      <c r="C2220" s="2" t="n">
        <v>37026</v>
      </c>
      <c r="D2220" s="3" t="n">
        <v>2325</v>
      </c>
      <c r="E2220" s="4" t="s">
        <v>41</v>
      </c>
      <c r="H2220" s="6" t="n">
        <v>-270</v>
      </c>
      <c r="J2220" s="22" t="n">
        <f aca="false">SUM(H2220:I2220)+J2219</f>
        <v>-34490.57</v>
      </c>
    </row>
    <row r="2221" customFormat="false" ht="13.5" hidden="false" customHeight="false" outlineLevel="0" collapsed="false">
      <c r="A2221" s="1" t="n">
        <v>1</v>
      </c>
      <c r="C2221" s="2" t="n">
        <v>37026</v>
      </c>
      <c r="D2221" s="3" t="n">
        <v>2326</v>
      </c>
      <c r="E2221" s="4" t="s">
        <v>137</v>
      </c>
      <c r="H2221" s="6" t="n">
        <v>-198.87</v>
      </c>
      <c r="J2221" s="22" t="n">
        <f aca="false">SUM(H2221:I2221)+J2220</f>
        <v>-34689.44</v>
      </c>
    </row>
    <row r="2222" customFormat="false" ht="13.5" hidden="false" customHeight="false" outlineLevel="0" collapsed="false">
      <c r="A2222" s="1" t="n">
        <v>1</v>
      </c>
      <c r="C2222" s="2" t="n">
        <v>37026</v>
      </c>
      <c r="D2222" s="3" t="n">
        <v>2327</v>
      </c>
      <c r="E2222" s="4" t="s">
        <v>611</v>
      </c>
      <c r="H2222" s="6" t="n">
        <v>-23</v>
      </c>
      <c r="J2222" s="22" t="n">
        <f aca="false">SUM(H2222:I2222)+J2221</f>
        <v>-34712.44</v>
      </c>
    </row>
    <row r="2223" customFormat="false" ht="13.5" hidden="false" customHeight="false" outlineLevel="0" collapsed="false">
      <c r="A2223" s="1" t="n">
        <v>1</v>
      </c>
      <c r="C2223" s="2" t="n">
        <v>37026</v>
      </c>
      <c r="D2223" s="3" t="n">
        <v>2328</v>
      </c>
      <c r="E2223" s="4" t="s">
        <v>356</v>
      </c>
      <c r="H2223" s="6" t="n">
        <v>-30</v>
      </c>
      <c r="J2223" s="22" t="n">
        <f aca="false">SUM(H2223:I2223)+J2222</f>
        <v>-34742.44</v>
      </c>
    </row>
    <row r="2224" customFormat="false" ht="13.5" hidden="false" customHeight="false" outlineLevel="0" collapsed="false">
      <c r="A2224" s="1" t="n">
        <v>1</v>
      </c>
      <c r="C2224" s="2" t="n">
        <v>37026</v>
      </c>
      <c r="D2224" s="3" t="n">
        <v>2329</v>
      </c>
      <c r="E2224" s="4" t="s">
        <v>322</v>
      </c>
      <c r="H2224" s="6" t="n">
        <v>-86</v>
      </c>
      <c r="J2224" s="22" t="n">
        <f aca="false">SUM(H2224:I2224)+J2223</f>
        <v>-34828.44</v>
      </c>
    </row>
    <row r="2225" customFormat="false" ht="13.5" hidden="false" customHeight="false" outlineLevel="0" collapsed="false">
      <c r="A2225" s="1" t="n">
        <v>1</v>
      </c>
      <c r="C2225" s="2" t="n">
        <v>37026</v>
      </c>
      <c r="E2225" s="4" t="s">
        <v>728</v>
      </c>
      <c r="H2225" s="6" t="n">
        <v>-73.43</v>
      </c>
      <c r="J2225" s="22" t="n">
        <f aca="false">SUM(H2225:I2225)+J2224</f>
        <v>-34901.87</v>
      </c>
    </row>
    <row r="2226" customFormat="false" ht="13.5" hidden="false" customHeight="false" outlineLevel="0" collapsed="false">
      <c r="A2226" s="1" t="n">
        <v>1</v>
      </c>
      <c r="C2226" s="2" t="n">
        <v>37026</v>
      </c>
      <c r="E2226" s="4" t="s">
        <v>836</v>
      </c>
      <c r="I2226" s="6" t="n">
        <v>38628.4</v>
      </c>
      <c r="J2226" s="22" t="n">
        <f aca="false">SUM(H2226:I2226)+J2225</f>
        <v>3726.53000000004</v>
      </c>
    </row>
    <row r="2227" customFormat="false" ht="13.5" hidden="false" customHeight="false" outlineLevel="0" collapsed="false">
      <c r="A2227" s="1" t="n">
        <v>1</v>
      </c>
      <c r="C2227" s="2" t="n">
        <v>37027</v>
      </c>
      <c r="E2227" s="4" t="s">
        <v>837</v>
      </c>
      <c r="F2227" s="4" t="s">
        <v>697</v>
      </c>
      <c r="H2227" s="6" t="n">
        <v>-42.11</v>
      </c>
      <c r="J2227" s="22" t="n">
        <f aca="false">SUM(H2227:I2227)+J2226</f>
        <v>3684.42000000004</v>
      </c>
    </row>
    <row r="2228" customFormat="false" ht="13.5" hidden="false" customHeight="false" outlineLevel="0" collapsed="false">
      <c r="A2228" s="1" t="n">
        <v>1</v>
      </c>
      <c r="C2228" s="2" t="n">
        <v>37029</v>
      </c>
      <c r="E2228" s="4" t="s">
        <v>694</v>
      </c>
      <c r="H2228" s="6" t="n">
        <v>-10</v>
      </c>
      <c r="J2228" s="22" t="n">
        <f aca="false">SUM(H2228:I2228)+J2227</f>
        <v>3674.42000000004</v>
      </c>
    </row>
    <row r="2229" customFormat="false" ht="13.5" hidden="false" customHeight="false" outlineLevel="0" collapsed="false">
      <c r="A2229" s="1" t="n">
        <v>1</v>
      </c>
      <c r="C2229" s="2" t="n">
        <v>37029</v>
      </c>
      <c r="E2229" s="4" t="s">
        <v>694</v>
      </c>
      <c r="F2229" s="4" t="s">
        <v>697</v>
      </c>
      <c r="H2229" s="6" t="n">
        <v>-10</v>
      </c>
      <c r="J2229" s="22" t="n">
        <f aca="false">SUM(H2229:I2229)+J2228</f>
        <v>3664.42000000004</v>
      </c>
    </row>
    <row r="2230" customFormat="false" ht="13.5" hidden="false" customHeight="false" outlineLevel="0" collapsed="false">
      <c r="A2230" s="1" t="n">
        <v>1</v>
      </c>
      <c r="C2230" s="2" t="n">
        <v>37029</v>
      </c>
      <c r="E2230" s="4" t="s">
        <v>694</v>
      </c>
      <c r="F2230" s="4" t="s">
        <v>697</v>
      </c>
      <c r="H2230" s="6" t="n">
        <v>-10</v>
      </c>
      <c r="J2230" s="22" t="n">
        <f aca="false">SUM(H2230:I2230)+J2229</f>
        <v>3654.42000000004</v>
      </c>
    </row>
    <row r="2231" customFormat="false" ht="13.5" hidden="false" customHeight="false" outlineLevel="0" collapsed="false">
      <c r="A2231" s="1" t="n">
        <v>1</v>
      </c>
      <c r="C2231" s="2" t="n">
        <v>37030</v>
      </c>
      <c r="D2231" s="3" t="n">
        <v>2330</v>
      </c>
      <c r="E2231" s="4" t="s">
        <v>745</v>
      </c>
      <c r="H2231" s="6" t="n">
        <v>-396.87</v>
      </c>
      <c r="J2231" s="22" t="n">
        <f aca="false">SUM(H2231:I2231)+J2230</f>
        <v>3257.55000000004</v>
      </c>
    </row>
    <row r="2232" customFormat="false" ht="13.5" hidden="false" customHeight="false" outlineLevel="0" collapsed="false">
      <c r="A2232" s="1" t="n">
        <v>1</v>
      </c>
      <c r="C2232" s="2" t="n">
        <v>37030</v>
      </c>
      <c r="D2232" s="3" t="n">
        <v>2331</v>
      </c>
      <c r="E2232" s="4" t="s">
        <v>694</v>
      </c>
      <c r="H2232" s="6" t="n">
        <v>-10</v>
      </c>
      <c r="J2232" s="22" t="n">
        <f aca="false">SUM(H2232:I2232)+J2231</f>
        <v>3247.55000000004</v>
      </c>
    </row>
    <row r="2233" customFormat="false" ht="13.5" hidden="false" customHeight="false" outlineLevel="0" collapsed="false">
      <c r="A2233" s="1" t="n">
        <v>1</v>
      </c>
      <c r="C2233" s="2" t="n">
        <v>37030</v>
      </c>
      <c r="D2233" s="3" t="n">
        <v>2332</v>
      </c>
      <c r="E2233" s="4" t="s">
        <v>728</v>
      </c>
      <c r="H2233" s="6" t="n">
        <v>-33.86</v>
      </c>
      <c r="J2233" s="22" t="n">
        <f aca="false">SUM(H2233:I2233)+J2232</f>
        <v>3213.69000000004</v>
      </c>
    </row>
    <row r="2234" customFormat="false" ht="13.5" hidden="false" customHeight="false" outlineLevel="0" collapsed="false">
      <c r="A2234" s="1" t="n">
        <v>1</v>
      </c>
      <c r="C2234" s="2" t="n">
        <v>37031</v>
      </c>
      <c r="D2234" s="3" t="n">
        <v>2333</v>
      </c>
      <c r="E2234" s="4" t="s">
        <v>277</v>
      </c>
      <c r="G2234" s="5" t="s">
        <v>838</v>
      </c>
      <c r="H2234" s="6" t="n">
        <v>-75</v>
      </c>
      <c r="J2234" s="22" t="n">
        <f aca="false">SUM(H2234:I2234)+J2233</f>
        <v>3138.69000000004</v>
      </c>
    </row>
    <row r="2235" customFormat="false" ht="13.5" hidden="false" customHeight="false" outlineLevel="0" collapsed="false">
      <c r="A2235" s="1" t="n">
        <v>1</v>
      </c>
      <c r="C2235" s="2" t="n">
        <v>37031</v>
      </c>
      <c r="E2235" s="4" t="s">
        <v>728</v>
      </c>
      <c r="H2235" s="6" t="n">
        <v>-49.89</v>
      </c>
      <c r="J2235" s="22" t="n">
        <f aca="false">SUM(H2235:I2235)+J2234</f>
        <v>3088.80000000004</v>
      </c>
    </row>
    <row r="2236" customFormat="false" ht="13.5" hidden="false" customHeight="false" outlineLevel="0" collapsed="false">
      <c r="A2236" s="1" t="n">
        <v>1</v>
      </c>
      <c r="C2236" s="2" t="n">
        <v>37032</v>
      </c>
      <c r="D2236" s="3" t="n">
        <v>2334</v>
      </c>
      <c r="E2236" s="4" t="s">
        <v>839</v>
      </c>
      <c r="H2236" s="6" t="n">
        <v>-66.95</v>
      </c>
      <c r="J2236" s="22" t="n">
        <f aca="false">SUM(H2236:I2236)+J2235</f>
        <v>3021.85000000004</v>
      </c>
    </row>
    <row r="2237" customFormat="false" ht="13.5" hidden="false" customHeight="false" outlineLevel="0" collapsed="false">
      <c r="A2237" s="1" t="n">
        <v>1</v>
      </c>
      <c r="C2237" s="2" t="n">
        <v>37032</v>
      </c>
      <c r="E2237" s="4" t="s">
        <v>728</v>
      </c>
      <c r="F2237" s="4" t="s">
        <v>697</v>
      </c>
      <c r="H2237" s="6" t="n">
        <v>-86.98</v>
      </c>
      <c r="J2237" s="22" t="n">
        <f aca="false">SUM(H2237:I2237)+J2236</f>
        <v>2934.87000000004</v>
      </c>
    </row>
    <row r="2238" customFormat="false" ht="13.5" hidden="false" customHeight="false" outlineLevel="0" collapsed="false">
      <c r="A2238" s="1" t="n">
        <v>1</v>
      </c>
      <c r="C2238" s="2" t="n">
        <v>37032</v>
      </c>
      <c r="E2238" s="4" t="s">
        <v>840</v>
      </c>
      <c r="F2238" s="4" t="s">
        <v>697</v>
      </c>
      <c r="H2238" s="6" t="n">
        <v>-62.77</v>
      </c>
      <c r="J2238" s="22" t="n">
        <f aca="false">SUM(H2238:I2238)+J2237</f>
        <v>2872.10000000004</v>
      </c>
    </row>
    <row r="2239" customFormat="false" ht="13.5" hidden="false" customHeight="false" outlineLevel="0" collapsed="false">
      <c r="A2239" s="1" t="n">
        <v>1</v>
      </c>
      <c r="C2239" s="2" t="n">
        <v>37033</v>
      </c>
      <c r="E2239" s="4" t="s">
        <v>728</v>
      </c>
      <c r="H2239" s="6" t="n">
        <v>-54.08</v>
      </c>
      <c r="J2239" s="22" t="n">
        <f aca="false">SUM(H2239:I2239)+J2238</f>
        <v>2818.02000000004</v>
      </c>
    </row>
    <row r="2240" customFormat="false" ht="13.5" hidden="false" customHeight="false" outlineLevel="0" collapsed="false">
      <c r="A2240" s="1" t="n">
        <v>1</v>
      </c>
      <c r="C2240" s="2" t="n">
        <v>37033</v>
      </c>
      <c r="E2240" s="4" t="s">
        <v>773</v>
      </c>
      <c r="H2240" s="6" t="n">
        <v>-20.81</v>
      </c>
      <c r="J2240" s="22" t="n">
        <f aca="false">SUM(H2240:I2240)+J2239</f>
        <v>2797.21000000004</v>
      </c>
    </row>
    <row r="2241" customFormat="false" ht="13.5" hidden="false" customHeight="false" outlineLevel="0" collapsed="false">
      <c r="A2241" s="1" t="n">
        <v>1</v>
      </c>
      <c r="C2241" s="2" t="n">
        <v>37033</v>
      </c>
      <c r="E2241" s="4" t="s">
        <v>841</v>
      </c>
      <c r="F2241" s="4" t="s">
        <v>697</v>
      </c>
      <c r="H2241" s="6" t="n">
        <v>-2.15</v>
      </c>
      <c r="J2241" s="22" t="n">
        <f aca="false">SUM(H2241:I2241)+J2240</f>
        <v>2795.06000000004</v>
      </c>
    </row>
    <row r="2242" customFormat="false" ht="13.5" hidden="false" customHeight="false" outlineLevel="0" collapsed="false">
      <c r="A2242" s="1" t="n">
        <v>1</v>
      </c>
      <c r="C2242" s="2" t="n">
        <v>37034</v>
      </c>
      <c r="D2242" s="3" t="n">
        <v>2335</v>
      </c>
      <c r="E2242" s="4" t="s">
        <v>14</v>
      </c>
      <c r="H2242" s="6" t="n">
        <v>-27.08</v>
      </c>
      <c r="J2242" s="22" t="n">
        <f aca="false">SUM(H2242:I2242)+J2241</f>
        <v>2767.98000000004</v>
      </c>
    </row>
    <row r="2243" customFormat="false" ht="13.5" hidden="false" customHeight="false" outlineLevel="0" collapsed="false">
      <c r="A2243" s="1" t="n">
        <v>1</v>
      </c>
      <c r="C2243" s="2" t="n">
        <v>37034</v>
      </c>
      <c r="D2243" s="3" t="n">
        <v>2336</v>
      </c>
      <c r="E2243" s="4" t="s">
        <v>405</v>
      </c>
      <c r="H2243" s="6" t="n">
        <v>-43.63</v>
      </c>
      <c r="J2243" s="22" t="n">
        <f aca="false">SUM(H2243:I2243)+J2242</f>
        <v>2724.35000000004</v>
      </c>
    </row>
    <row r="2244" customFormat="false" ht="13.5" hidden="false" customHeight="false" outlineLevel="0" collapsed="false">
      <c r="A2244" s="1" t="n">
        <v>1</v>
      </c>
      <c r="C2244" s="2" t="n">
        <v>37034</v>
      </c>
      <c r="E2244" s="4" t="s">
        <v>777</v>
      </c>
      <c r="F2244" s="4" t="s">
        <v>697</v>
      </c>
      <c r="H2244" s="6" t="n">
        <v>-75.06</v>
      </c>
      <c r="J2244" s="22" t="n">
        <f aca="false">SUM(H2244:I2244)+J2243</f>
        <v>2649.29000000004</v>
      </c>
    </row>
    <row r="2245" customFormat="false" ht="13.5" hidden="false" customHeight="false" outlineLevel="0" collapsed="false">
      <c r="A2245" s="1" t="n">
        <v>1</v>
      </c>
      <c r="C2245" s="2" t="n">
        <v>37034</v>
      </c>
      <c r="E2245" s="4" t="s">
        <v>728</v>
      </c>
      <c r="F2245" s="4" t="s">
        <v>697</v>
      </c>
      <c r="H2245" s="6" t="n">
        <v>-75</v>
      </c>
      <c r="J2245" s="22" t="n">
        <f aca="false">SUM(H2245:I2245)+J2244</f>
        <v>2574.29000000004</v>
      </c>
    </row>
    <row r="2246" customFormat="false" ht="13.5" hidden="false" customHeight="false" outlineLevel="0" collapsed="false">
      <c r="A2246" s="1" t="n">
        <v>1</v>
      </c>
      <c r="C2246" s="2" t="n">
        <v>37034</v>
      </c>
      <c r="E2246" s="4" t="s">
        <v>541</v>
      </c>
      <c r="H2246" s="6" t="n">
        <v>-28.18</v>
      </c>
      <c r="J2246" s="22" t="n">
        <f aca="false">SUM(H2246:I2246)+J2245</f>
        <v>2546.11000000004</v>
      </c>
    </row>
    <row r="2247" customFormat="false" ht="13.5" hidden="false" customHeight="false" outlineLevel="0" collapsed="false">
      <c r="A2247" s="1" t="n">
        <v>1</v>
      </c>
      <c r="C2247" s="2" t="n">
        <v>37035</v>
      </c>
      <c r="D2247" s="3" t="n">
        <v>2337</v>
      </c>
      <c r="E2247" s="4" t="s">
        <v>815</v>
      </c>
      <c r="H2247" s="6" t="n">
        <v>-80</v>
      </c>
      <c r="J2247" s="22" t="n">
        <f aca="false">SUM(H2247:I2247)+J2246</f>
        <v>2466.11000000004</v>
      </c>
    </row>
    <row r="2248" customFormat="false" ht="13.5" hidden="false" customHeight="false" outlineLevel="0" collapsed="false">
      <c r="A2248" s="1" t="n">
        <v>1</v>
      </c>
      <c r="C2248" s="2" t="n">
        <v>37036</v>
      </c>
      <c r="E2248" s="4" t="s">
        <v>842</v>
      </c>
      <c r="F2248" s="4" t="s">
        <v>697</v>
      </c>
      <c r="H2248" s="6" t="n">
        <v>-42.87</v>
      </c>
      <c r="J2248" s="22" t="n">
        <f aca="false">SUM(H2248:I2248)+J2247</f>
        <v>2423.24000000004</v>
      </c>
    </row>
    <row r="2249" customFormat="false" ht="13.5" hidden="false" customHeight="false" outlineLevel="0" collapsed="false">
      <c r="A2249" s="1" t="n">
        <v>1</v>
      </c>
      <c r="C2249" s="2" t="n">
        <v>37037</v>
      </c>
      <c r="E2249" s="4" t="s">
        <v>728</v>
      </c>
      <c r="H2249" s="6" t="n">
        <v>-51.33</v>
      </c>
      <c r="J2249" s="22" t="n">
        <f aca="false">SUM(H2249:I2249)+J2248</f>
        <v>2371.91000000004</v>
      </c>
    </row>
    <row r="2250" customFormat="false" ht="13.5" hidden="false" customHeight="false" outlineLevel="0" collapsed="false">
      <c r="A2250" s="1" t="n">
        <v>1</v>
      </c>
      <c r="C2250" s="2" t="n">
        <v>37039</v>
      </c>
      <c r="E2250" s="4" t="s">
        <v>843</v>
      </c>
      <c r="H2250" s="6" t="n">
        <v>-163.39</v>
      </c>
      <c r="J2250" s="22" t="n">
        <f aca="false">SUM(H2250:I2250)+J2249</f>
        <v>2208.52000000004</v>
      </c>
    </row>
    <row r="2251" customFormat="false" ht="13.5" hidden="false" customHeight="false" outlineLevel="0" collapsed="false">
      <c r="A2251" s="1" t="n">
        <v>1</v>
      </c>
      <c r="C2251" s="2" t="n">
        <v>37039</v>
      </c>
      <c r="E2251" s="4" t="s">
        <v>728</v>
      </c>
      <c r="H2251" s="6" t="n">
        <v>-57.71</v>
      </c>
      <c r="J2251" s="22" t="n">
        <f aca="false">SUM(H2251:I2251)+J2250</f>
        <v>2150.81000000004</v>
      </c>
    </row>
    <row r="2252" customFormat="false" ht="13.5" hidden="false" customHeight="false" outlineLevel="0" collapsed="false">
      <c r="A2252" s="1" t="n">
        <v>1</v>
      </c>
      <c r="C2252" s="2" t="n">
        <v>37039</v>
      </c>
      <c r="E2252" s="4" t="s">
        <v>167</v>
      </c>
      <c r="H2252" s="6" t="n">
        <v>-18.21</v>
      </c>
      <c r="J2252" s="22" t="n">
        <f aca="false">SUM(H2252:I2252)+J2251</f>
        <v>2132.60000000004</v>
      </c>
    </row>
    <row r="2253" customFormat="false" ht="13.5" hidden="false" customHeight="false" outlineLevel="0" collapsed="false">
      <c r="A2253" s="1" t="n">
        <v>1</v>
      </c>
      <c r="C2253" s="2" t="n">
        <v>37040</v>
      </c>
      <c r="E2253" s="4" t="s">
        <v>26</v>
      </c>
      <c r="F2253" s="4" t="s">
        <v>697</v>
      </c>
      <c r="H2253" s="6" t="n">
        <v>-201.5</v>
      </c>
      <c r="J2253" s="22" t="n">
        <f aca="false">SUM(H2253:I2253)+J2252</f>
        <v>1931.10000000004</v>
      </c>
    </row>
    <row r="2254" customFormat="false" ht="13.5" hidden="false" customHeight="false" outlineLevel="0" collapsed="false">
      <c r="A2254" s="1" t="n">
        <v>1</v>
      </c>
      <c r="C2254" s="2" t="n">
        <v>37040</v>
      </c>
      <c r="E2254" s="4" t="s">
        <v>660</v>
      </c>
      <c r="H2254" s="6" t="n">
        <v>-79</v>
      </c>
      <c r="J2254" s="22" t="n">
        <f aca="false">SUM(H2254:I2254)+J2253</f>
        <v>1852.10000000004</v>
      </c>
    </row>
    <row r="2255" customFormat="false" ht="13.5" hidden="false" customHeight="false" outlineLevel="0" collapsed="false">
      <c r="A2255" s="1" t="n">
        <v>1</v>
      </c>
      <c r="C2255" s="2" t="n">
        <v>37041</v>
      </c>
      <c r="D2255" s="3" t="n">
        <v>2338</v>
      </c>
      <c r="E2255" s="4" t="s">
        <v>844</v>
      </c>
      <c r="H2255" s="6" t="n">
        <v>-77.03</v>
      </c>
      <c r="J2255" s="22" t="n">
        <f aca="false">SUM(H2255:I2255)+J2254</f>
        <v>1775.07000000004</v>
      </c>
    </row>
    <row r="2256" customFormat="false" ht="13.5" hidden="false" customHeight="false" outlineLevel="0" collapsed="false">
      <c r="A2256" s="1" t="n">
        <v>1</v>
      </c>
      <c r="C2256" s="2" t="n">
        <v>37041</v>
      </c>
      <c r="E2256" s="4" t="s">
        <v>274</v>
      </c>
      <c r="F2256" s="4" t="s">
        <v>697</v>
      </c>
      <c r="H2256" s="6" t="n">
        <v>-73.61</v>
      </c>
      <c r="J2256" s="22" t="n">
        <f aca="false">SUM(H2256:I2256)+J2255</f>
        <v>1701.46000000004</v>
      </c>
    </row>
    <row r="2257" customFormat="false" ht="13.5" hidden="false" customHeight="false" outlineLevel="0" collapsed="false">
      <c r="A2257" s="1" t="n">
        <v>1</v>
      </c>
      <c r="C2257" s="2" t="n">
        <v>37041</v>
      </c>
      <c r="E2257" s="4" t="s">
        <v>728</v>
      </c>
      <c r="F2257" s="4" t="s">
        <v>697</v>
      </c>
      <c r="H2257" s="6" t="n">
        <v>-28.41</v>
      </c>
      <c r="J2257" s="22" t="n">
        <f aca="false">SUM(H2257:I2257)+J2256</f>
        <v>1673.05000000004</v>
      </c>
    </row>
    <row r="2258" customFormat="false" ht="13.5" hidden="false" customHeight="false" outlineLevel="0" collapsed="false">
      <c r="A2258" s="1" t="n">
        <v>1</v>
      </c>
      <c r="C2258" s="2" t="n">
        <v>37041</v>
      </c>
      <c r="E2258" s="4" t="s">
        <v>845</v>
      </c>
      <c r="F2258" s="4" t="s">
        <v>697</v>
      </c>
      <c r="H2258" s="6" t="n">
        <v>-13.71</v>
      </c>
      <c r="J2258" s="22" t="n">
        <f aca="false">SUM(H2258:I2258)+J2257</f>
        <v>1659.34000000004</v>
      </c>
    </row>
    <row r="2259" customFormat="false" ht="13.5" hidden="false" customHeight="false" outlineLevel="0" collapsed="false">
      <c r="A2259" s="1" t="n">
        <v>1</v>
      </c>
      <c r="C2259" s="2" t="n">
        <v>37041</v>
      </c>
      <c r="E2259" s="4" t="s">
        <v>527</v>
      </c>
      <c r="F2259" s="4" t="s">
        <v>697</v>
      </c>
      <c r="H2259" s="6" t="n">
        <v>-12.79</v>
      </c>
      <c r="J2259" s="22" t="n">
        <f aca="false">SUM(H2259:I2259)+J2258</f>
        <v>1646.55000000004</v>
      </c>
    </row>
    <row r="2260" customFormat="false" ht="13.5" hidden="false" customHeight="false" outlineLevel="0" collapsed="false">
      <c r="A2260" s="1" t="n">
        <v>1</v>
      </c>
      <c r="C2260" s="2" t="n">
        <v>37041</v>
      </c>
      <c r="E2260" s="4" t="s">
        <v>694</v>
      </c>
      <c r="F2260" s="4" t="s">
        <v>697</v>
      </c>
      <c r="H2260" s="6" t="n">
        <v>-10</v>
      </c>
      <c r="J2260" s="22" t="n">
        <f aca="false">SUM(H2260:I2260)+J2259</f>
        <v>1636.55000000004</v>
      </c>
    </row>
    <row r="2261" customFormat="false" ht="13.5" hidden="false" customHeight="false" outlineLevel="0" collapsed="false">
      <c r="A2261" s="1" t="n">
        <v>1</v>
      </c>
      <c r="C2261" s="2" t="n">
        <v>37041</v>
      </c>
      <c r="E2261" s="4" t="s">
        <v>694</v>
      </c>
      <c r="F2261" s="4" t="s">
        <v>697</v>
      </c>
      <c r="H2261" s="6" t="n">
        <v>-10</v>
      </c>
      <c r="J2261" s="22" t="n">
        <f aca="false">SUM(H2261:I2261)+J2260</f>
        <v>1626.55000000004</v>
      </c>
    </row>
    <row r="2262" customFormat="false" ht="13.5" hidden="false" customHeight="false" outlineLevel="0" collapsed="false">
      <c r="A2262" s="1" t="n">
        <v>1</v>
      </c>
      <c r="C2262" s="2" t="n">
        <v>37042</v>
      </c>
      <c r="E2262" s="4" t="s">
        <v>167</v>
      </c>
      <c r="H2262" s="6" t="n">
        <v>-70.59</v>
      </c>
      <c r="J2262" s="22" t="n">
        <f aca="false">SUM(H2262:I2262)+J2261</f>
        <v>1555.96000000004</v>
      </c>
    </row>
    <row r="2263" customFormat="false" ht="13.5" hidden="false" customHeight="false" outlineLevel="0" collapsed="false">
      <c r="A2263" s="1" t="n">
        <v>1</v>
      </c>
      <c r="C2263" s="2" t="n">
        <v>37042</v>
      </c>
      <c r="E2263" s="4" t="s">
        <v>209</v>
      </c>
      <c r="H2263" s="6" t="n">
        <v>-27.69</v>
      </c>
      <c r="J2263" s="22" t="n">
        <f aca="false">SUM(H2263:I2263)+J2262</f>
        <v>1528.27000000004</v>
      </c>
    </row>
    <row r="2264" customFormat="false" ht="13.5" hidden="false" customHeight="false" outlineLevel="0" collapsed="false">
      <c r="A2264" s="1" t="n">
        <v>1</v>
      </c>
      <c r="C2264" s="2" t="n">
        <v>37042</v>
      </c>
      <c r="E2264" s="4" t="s">
        <v>36</v>
      </c>
      <c r="I2264" s="6" t="n">
        <v>3353.4</v>
      </c>
      <c r="J2264" s="22" t="n">
        <f aca="false">SUM(H2264:I2264)+J2263</f>
        <v>4881.67000000004</v>
      </c>
    </row>
    <row r="2265" customFormat="false" ht="13.5" hidden="false" customHeight="false" outlineLevel="0" collapsed="false">
      <c r="A2265" s="1" t="n">
        <v>1</v>
      </c>
      <c r="C2265" s="2" t="n">
        <v>37043</v>
      </c>
      <c r="D2265" s="3" t="s">
        <v>15</v>
      </c>
      <c r="E2265" s="4" t="s">
        <v>85</v>
      </c>
      <c r="H2265" s="6" t="n">
        <v>-584.27</v>
      </c>
      <c r="J2265" s="22" t="n">
        <f aca="false">SUM(H2265:I2265)+J2264</f>
        <v>4297.40000000004</v>
      </c>
    </row>
    <row r="2266" customFormat="false" ht="15.75" hidden="false" customHeight="false" outlineLevel="0" collapsed="false">
      <c r="A2266" s="1" t="n">
        <v>1</v>
      </c>
      <c r="C2266" s="2" t="n">
        <v>37043</v>
      </c>
      <c r="D2266" s="3" t="s">
        <v>15</v>
      </c>
      <c r="E2266" s="4" t="s">
        <v>596</v>
      </c>
      <c r="H2266" s="6" t="n">
        <v>-250</v>
      </c>
      <c r="J2266" s="22" t="n">
        <f aca="false">SUM(H2266:I2266)+J2265</f>
        <v>4047.40000000004</v>
      </c>
    </row>
    <row r="2267" customFormat="false" ht="13.5" hidden="false" customHeight="false" outlineLevel="0" collapsed="false">
      <c r="A2267" s="1" t="n">
        <v>1</v>
      </c>
      <c r="C2267" s="2" t="n">
        <v>37043</v>
      </c>
      <c r="D2267" s="3" t="s">
        <v>15</v>
      </c>
      <c r="E2267" s="4" t="s">
        <v>177</v>
      </c>
      <c r="H2267" s="6" t="n">
        <v>-160</v>
      </c>
      <c r="J2267" s="22" t="n">
        <f aca="false">SUM(H2267:I2267)+J2266</f>
        <v>3887.40000000004</v>
      </c>
    </row>
    <row r="2268" customFormat="false" ht="13.5" hidden="false" customHeight="false" outlineLevel="0" collapsed="false">
      <c r="A2268" s="1" t="n">
        <v>1</v>
      </c>
      <c r="C2268" s="2" t="n">
        <v>37043</v>
      </c>
      <c r="D2268" s="3" t="s">
        <v>15</v>
      </c>
      <c r="E2268" s="4" t="s">
        <v>177</v>
      </c>
      <c r="H2268" s="6" t="n">
        <v>-160</v>
      </c>
      <c r="J2268" s="22" t="n">
        <f aca="false">SUM(H2268:I2268)+J2267</f>
        <v>3727.40000000004</v>
      </c>
    </row>
    <row r="2269" customFormat="false" ht="13.5" hidden="false" customHeight="false" outlineLevel="0" collapsed="false">
      <c r="A2269" s="1" t="n">
        <v>1</v>
      </c>
      <c r="C2269" s="2" t="n">
        <v>37043</v>
      </c>
      <c r="D2269" s="3" t="s">
        <v>15</v>
      </c>
      <c r="E2269" s="4" t="s">
        <v>246</v>
      </c>
      <c r="H2269" s="6" t="n">
        <v>-100</v>
      </c>
      <c r="J2269" s="22" t="n">
        <f aca="false">SUM(H2269:I2269)+J2268</f>
        <v>3627.40000000004</v>
      </c>
    </row>
    <row r="2270" customFormat="false" ht="13.5" hidden="false" customHeight="false" outlineLevel="0" collapsed="false">
      <c r="A2270" s="1" t="n">
        <v>1</v>
      </c>
      <c r="C2270" s="2" t="n">
        <v>37043</v>
      </c>
      <c r="D2270" s="3" t="s">
        <v>15</v>
      </c>
      <c r="E2270" s="4" t="s">
        <v>16</v>
      </c>
      <c r="H2270" s="6" t="n">
        <v>-100</v>
      </c>
      <c r="J2270" s="22" t="n">
        <f aca="false">SUM(H2270:I2270)+J2269</f>
        <v>3527.40000000004</v>
      </c>
    </row>
    <row r="2271" customFormat="false" ht="13.5" hidden="false" customHeight="false" outlineLevel="0" collapsed="false">
      <c r="A2271" s="1" t="n">
        <v>1</v>
      </c>
      <c r="C2271" s="2" t="n">
        <v>37043</v>
      </c>
      <c r="D2271" s="3" t="s">
        <v>15</v>
      </c>
      <c r="E2271" s="4" t="s">
        <v>480</v>
      </c>
      <c r="H2271" s="6" t="n">
        <v>-59.93</v>
      </c>
      <c r="J2271" s="22" t="n">
        <f aca="false">SUM(H2271:I2271)+J2270</f>
        <v>3467.47000000004</v>
      </c>
    </row>
    <row r="2272" customFormat="false" ht="13.5" hidden="false" customHeight="false" outlineLevel="0" collapsed="false">
      <c r="A2272" s="1" t="n">
        <v>1</v>
      </c>
      <c r="C2272" s="2" t="n">
        <v>37043</v>
      </c>
      <c r="D2272" s="3" t="s">
        <v>15</v>
      </c>
      <c r="E2272" s="4" t="s">
        <v>17</v>
      </c>
      <c r="H2272" s="6" t="n">
        <v>-54</v>
      </c>
      <c r="J2272" s="22" t="n">
        <f aca="false">SUM(H2272:I2272)+J2271</f>
        <v>3413.47000000004</v>
      </c>
    </row>
    <row r="2273" customFormat="false" ht="13.5" hidden="false" customHeight="false" outlineLevel="0" collapsed="false">
      <c r="A2273" s="1" t="n">
        <v>1</v>
      </c>
      <c r="C2273" s="2" t="n">
        <v>37043</v>
      </c>
      <c r="D2273" s="3" t="s">
        <v>15</v>
      </c>
      <c r="E2273" s="4" t="s">
        <v>248</v>
      </c>
      <c r="H2273" s="6" t="n">
        <v>-12.72</v>
      </c>
      <c r="J2273" s="22" t="n">
        <f aca="false">SUM(H2273:I2273)+J2272</f>
        <v>3400.75000000004</v>
      </c>
    </row>
    <row r="2274" customFormat="false" ht="13.5" hidden="false" customHeight="false" outlineLevel="0" collapsed="false">
      <c r="A2274" s="1" t="n">
        <v>1</v>
      </c>
      <c r="C2274" s="2" t="n">
        <v>37043</v>
      </c>
      <c r="E2274" s="4" t="s">
        <v>78</v>
      </c>
      <c r="H2274" s="6" t="n">
        <v>-201.5</v>
      </c>
      <c r="J2274" s="22" t="n">
        <f aca="false">SUM(H2274:I2274)+J2273</f>
        <v>3199.25000000004</v>
      </c>
    </row>
    <row r="2275" customFormat="false" ht="13.5" hidden="false" customHeight="false" outlineLevel="0" collapsed="false">
      <c r="A2275" s="1" t="n">
        <v>1</v>
      </c>
      <c r="C2275" s="2" t="n">
        <v>37043</v>
      </c>
      <c r="E2275" s="4" t="s">
        <v>321</v>
      </c>
      <c r="H2275" s="6" t="n">
        <v>-1.25</v>
      </c>
      <c r="J2275" s="22" t="n">
        <f aca="false">SUM(H2275:I2275)+J2274</f>
        <v>3198.00000000004</v>
      </c>
    </row>
    <row r="2276" customFormat="false" ht="13.5" hidden="false" customHeight="false" outlineLevel="0" collapsed="false">
      <c r="A2276" s="1" t="n">
        <v>1</v>
      </c>
      <c r="C2276" s="2" t="n">
        <v>37045</v>
      </c>
      <c r="E2276" s="4" t="s">
        <v>827</v>
      </c>
      <c r="H2276" s="6" t="n">
        <v>-56.42</v>
      </c>
      <c r="J2276" s="22" t="n">
        <f aca="false">SUM(H2276:I2276)+J2275</f>
        <v>3141.58000000004</v>
      </c>
    </row>
    <row r="2277" customFormat="false" ht="13.5" hidden="false" customHeight="false" outlineLevel="0" collapsed="false">
      <c r="A2277" s="1" t="n">
        <v>1</v>
      </c>
      <c r="C2277" s="2" t="n">
        <v>37045</v>
      </c>
      <c r="E2277" s="4" t="s">
        <v>846</v>
      </c>
      <c r="H2277" s="6" t="n">
        <v>-54.02</v>
      </c>
      <c r="J2277" s="22" t="n">
        <f aca="false">SUM(H2277:I2277)+J2276</f>
        <v>3087.56000000004</v>
      </c>
    </row>
    <row r="2278" customFormat="false" ht="13.5" hidden="false" customHeight="false" outlineLevel="0" collapsed="false">
      <c r="A2278" s="1" t="n">
        <v>1</v>
      </c>
      <c r="C2278" s="2" t="n">
        <v>37045</v>
      </c>
      <c r="E2278" s="4" t="s">
        <v>847</v>
      </c>
      <c r="H2278" s="6" t="n">
        <v>-23</v>
      </c>
      <c r="J2278" s="22" t="n">
        <f aca="false">SUM(H2278:I2278)+J2277</f>
        <v>3064.56000000004</v>
      </c>
    </row>
    <row r="2279" customFormat="false" ht="13.5" hidden="false" customHeight="false" outlineLevel="0" collapsed="false">
      <c r="A2279" s="1" t="n">
        <v>1</v>
      </c>
      <c r="C2279" s="2" t="n">
        <v>37046</v>
      </c>
      <c r="E2279" s="4" t="s">
        <v>728</v>
      </c>
      <c r="H2279" s="6" t="n">
        <v>-79.98</v>
      </c>
      <c r="J2279" s="22" t="n">
        <f aca="false">SUM(H2279:I2279)+J2278</f>
        <v>2984.58000000004</v>
      </c>
    </row>
    <row r="2280" customFormat="false" ht="13.5" hidden="false" customHeight="false" outlineLevel="0" collapsed="false">
      <c r="A2280" s="1" t="n">
        <v>1</v>
      </c>
      <c r="C2280" s="2" t="n">
        <v>37046</v>
      </c>
      <c r="E2280" s="4" t="s">
        <v>728</v>
      </c>
      <c r="H2280" s="6" t="n">
        <v>-66.99</v>
      </c>
      <c r="J2280" s="22" t="n">
        <f aca="false">SUM(H2280:I2280)+J2279</f>
        <v>2917.59000000004</v>
      </c>
    </row>
    <row r="2281" customFormat="false" ht="13.5" hidden="false" customHeight="false" outlineLevel="0" collapsed="false">
      <c r="A2281" s="1" t="n">
        <v>1</v>
      </c>
      <c r="C2281" s="2" t="n">
        <v>37047</v>
      </c>
      <c r="E2281" s="4" t="s">
        <v>694</v>
      </c>
      <c r="F2281" s="4" t="s">
        <v>697</v>
      </c>
      <c r="H2281" s="6" t="n">
        <v>-20</v>
      </c>
      <c r="J2281" s="22" t="n">
        <f aca="false">SUM(H2281:I2281)+J2280</f>
        <v>2897.59000000004</v>
      </c>
    </row>
    <row r="2282" customFormat="false" ht="13.5" hidden="false" customHeight="false" outlineLevel="0" collapsed="false">
      <c r="A2282" s="1" t="n">
        <v>1</v>
      </c>
      <c r="C2282" s="2" t="n">
        <v>37047</v>
      </c>
      <c r="E2282" s="4" t="s">
        <v>694</v>
      </c>
      <c r="F2282" s="4" t="s">
        <v>697</v>
      </c>
      <c r="H2282" s="6" t="n">
        <v>-10</v>
      </c>
      <c r="J2282" s="22" t="n">
        <f aca="false">SUM(H2282:I2282)+J2281</f>
        <v>2887.59000000004</v>
      </c>
    </row>
    <row r="2283" customFormat="false" ht="13.5" hidden="false" customHeight="false" outlineLevel="0" collapsed="false">
      <c r="A2283" s="1" t="n">
        <v>1</v>
      </c>
      <c r="C2283" s="2" t="n">
        <v>37048</v>
      </c>
      <c r="E2283" s="4" t="s">
        <v>848</v>
      </c>
      <c r="H2283" s="6" t="n">
        <v>-9.48</v>
      </c>
      <c r="J2283" s="22" t="n">
        <f aca="false">SUM(H2283:I2283)+J2282</f>
        <v>2878.11000000004</v>
      </c>
    </row>
    <row r="2284" customFormat="false" ht="15.75" hidden="false" customHeight="false" outlineLevel="0" collapsed="false">
      <c r="A2284" s="37" t="n">
        <v>1</v>
      </c>
      <c r="B2284" s="37"/>
      <c r="C2284" s="38" t="n">
        <v>37048</v>
      </c>
      <c r="D2284" s="39"/>
      <c r="E2284" s="40" t="s">
        <v>849</v>
      </c>
      <c r="F2284" s="40"/>
      <c r="G2284" s="41"/>
      <c r="H2284" s="42" t="n">
        <v>29.55</v>
      </c>
      <c r="I2284" s="43"/>
      <c r="J2284" s="22" t="n">
        <f aca="false">SUM(H2284:I2284)+J2283</f>
        <v>2907.66000000004</v>
      </c>
    </row>
    <row r="2285" customFormat="false" ht="13.5" hidden="false" customHeight="false" outlineLevel="0" collapsed="false">
      <c r="A2285" s="1" t="n">
        <v>1</v>
      </c>
      <c r="C2285" s="2" t="n">
        <v>37049</v>
      </c>
      <c r="D2285" s="3" t="n">
        <v>2339</v>
      </c>
      <c r="E2285" s="4" t="s">
        <v>815</v>
      </c>
      <c r="H2285" s="6" t="n">
        <v>-80</v>
      </c>
      <c r="J2285" s="22" t="n">
        <f aca="false">SUM(H2285:I2285)+J2284</f>
        <v>2827.66000000004</v>
      </c>
    </row>
    <row r="2286" customFormat="false" ht="13.5" hidden="false" customHeight="false" outlineLevel="0" collapsed="false">
      <c r="A2286" s="1" t="n">
        <v>1</v>
      </c>
      <c r="C2286" s="2" t="n">
        <v>37049</v>
      </c>
      <c r="D2286" s="3" t="n">
        <v>2342</v>
      </c>
      <c r="E2286" s="4" t="s">
        <v>352</v>
      </c>
      <c r="J2286" s="22" t="n">
        <f aca="false">SUM(H2286:I2286)+J2285</f>
        <v>2827.66000000004</v>
      </c>
    </row>
    <row r="2287" customFormat="false" ht="13.5" hidden="false" customHeight="false" outlineLevel="0" collapsed="false">
      <c r="A2287" s="1" t="n">
        <v>1</v>
      </c>
      <c r="C2287" s="2" t="n">
        <v>37049</v>
      </c>
      <c r="E2287" s="4" t="s">
        <v>728</v>
      </c>
      <c r="H2287" s="6" t="n">
        <v>-105.52</v>
      </c>
      <c r="J2287" s="22" t="n">
        <f aca="false">SUM(H2287:I2287)+J2286</f>
        <v>2722.14000000004</v>
      </c>
    </row>
    <row r="2288" customFormat="false" ht="13.5" hidden="false" customHeight="false" outlineLevel="0" collapsed="false">
      <c r="A2288" s="1" t="n">
        <v>1</v>
      </c>
      <c r="C2288" s="2" t="n">
        <v>37049</v>
      </c>
      <c r="E2288" s="4" t="s">
        <v>27</v>
      </c>
      <c r="H2288" s="6" t="n">
        <v>-26.15</v>
      </c>
      <c r="J2288" s="22" t="n">
        <f aca="false">SUM(H2288:I2288)+J2287</f>
        <v>2695.99000000004</v>
      </c>
    </row>
    <row r="2289" customFormat="false" ht="13.5" hidden="false" customHeight="false" outlineLevel="0" collapsed="false">
      <c r="A2289" s="1" t="n">
        <v>1</v>
      </c>
      <c r="C2289" s="2" t="n">
        <v>37050</v>
      </c>
      <c r="D2289" s="3" t="s">
        <v>15</v>
      </c>
      <c r="E2289" s="4" t="s">
        <v>408</v>
      </c>
      <c r="H2289" s="6" t="n">
        <v>-2781.28</v>
      </c>
      <c r="J2289" s="22" t="n">
        <f aca="false">SUM(H2289:I2289)+J2288</f>
        <v>-85.2899999999636</v>
      </c>
    </row>
    <row r="2290" customFormat="false" ht="13.5" hidden="false" customHeight="false" outlineLevel="0" collapsed="false">
      <c r="A2290" s="1" t="n">
        <v>1</v>
      </c>
      <c r="C2290" s="2" t="n">
        <v>37050</v>
      </c>
      <c r="E2290" s="4" t="s">
        <v>167</v>
      </c>
      <c r="H2290" s="6" t="n">
        <v>-95.28</v>
      </c>
      <c r="J2290" s="22" t="n">
        <f aca="false">SUM(H2290:I2290)+J2289</f>
        <v>-180.569999999964</v>
      </c>
    </row>
    <row r="2291" customFormat="false" ht="13.5" hidden="false" customHeight="false" outlineLevel="0" collapsed="false">
      <c r="C2291" s="2" t="n">
        <v>37050</v>
      </c>
      <c r="E2291" s="4" t="s">
        <v>167</v>
      </c>
      <c r="H2291" s="6" t="n">
        <v>-95.28</v>
      </c>
      <c r="J2291" s="22" t="n">
        <f aca="false">SUM(H2291:I2291)+J2290</f>
        <v>-275.849999999964</v>
      </c>
    </row>
    <row r="2292" customFormat="false" ht="13.5" hidden="false" customHeight="false" outlineLevel="0" collapsed="false">
      <c r="A2292" s="1" t="n">
        <v>1</v>
      </c>
      <c r="C2292" s="2" t="n">
        <v>37050</v>
      </c>
      <c r="E2292" s="4" t="s">
        <v>850</v>
      </c>
      <c r="H2292" s="6" t="n">
        <v>-68</v>
      </c>
      <c r="J2292" s="22" t="n">
        <f aca="false">SUM(H2292:I2292)+J2291</f>
        <v>-343.849999999964</v>
      </c>
    </row>
    <row r="2293" customFormat="false" ht="13.5" hidden="false" customHeight="false" outlineLevel="0" collapsed="false">
      <c r="C2293" s="2" t="n">
        <v>37050</v>
      </c>
      <c r="E2293" s="4" t="s">
        <v>851</v>
      </c>
      <c r="H2293" s="6" t="n">
        <v>-68</v>
      </c>
      <c r="J2293" s="22" t="n">
        <f aca="false">SUM(H2293:I2293)+J2292</f>
        <v>-411.849999999964</v>
      </c>
    </row>
    <row r="2294" customFormat="false" ht="13.5" hidden="false" customHeight="false" outlineLevel="0" collapsed="false">
      <c r="A2294" s="1" t="n">
        <v>1</v>
      </c>
      <c r="C2294" s="2" t="n">
        <v>37051</v>
      </c>
      <c r="E2294" s="4" t="s">
        <v>728</v>
      </c>
      <c r="H2294" s="6" t="n">
        <v>-60.73</v>
      </c>
      <c r="J2294" s="22" t="n">
        <f aca="false">SUM(H2294:I2294)+J2293</f>
        <v>-472.579999999964</v>
      </c>
    </row>
    <row r="2295" customFormat="false" ht="13.5" hidden="false" customHeight="false" outlineLevel="0" collapsed="false">
      <c r="A2295" s="1" t="n">
        <v>1</v>
      </c>
      <c r="C2295" s="2" t="n">
        <v>37053</v>
      </c>
      <c r="E2295" s="4" t="s">
        <v>852</v>
      </c>
      <c r="H2295" s="6" t="n">
        <v>-61.26</v>
      </c>
      <c r="J2295" s="22" t="n">
        <f aca="false">SUM(H2295:I2295)+J2294</f>
        <v>-533.839999999964</v>
      </c>
    </row>
    <row r="2296" customFormat="false" ht="13.5" hidden="false" customHeight="false" outlineLevel="0" collapsed="false">
      <c r="C2296" s="2" t="n">
        <v>37053</v>
      </c>
      <c r="E2296" s="4" t="s">
        <v>853</v>
      </c>
      <c r="H2296" s="6" t="n">
        <v>-61.26</v>
      </c>
      <c r="J2296" s="22" t="n">
        <f aca="false">SUM(H2296:I2296)+J2295</f>
        <v>-595.099999999964</v>
      </c>
    </row>
    <row r="2297" customFormat="false" ht="13.5" hidden="false" customHeight="false" outlineLevel="0" collapsed="false">
      <c r="A2297" s="1" t="n">
        <v>1</v>
      </c>
      <c r="C2297" s="2" t="n">
        <v>37053</v>
      </c>
      <c r="E2297" s="4" t="s">
        <v>740</v>
      </c>
      <c r="H2297" s="6" t="n">
        <v>-49.91</v>
      </c>
      <c r="J2297" s="22" t="n">
        <f aca="false">SUM(H2297:I2297)+J2296</f>
        <v>-645.009999999964</v>
      </c>
    </row>
    <row r="2298" customFormat="false" ht="13.5" hidden="false" customHeight="false" outlineLevel="0" collapsed="false">
      <c r="C2298" s="2" t="n">
        <v>37053</v>
      </c>
      <c r="E2298" s="4" t="s">
        <v>854</v>
      </c>
      <c r="H2298" s="6" t="n">
        <v>-49.91</v>
      </c>
      <c r="J2298" s="22" t="n">
        <f aca="false">SUM(H2298:I2298)+J2297</f>
        <v>-694.919999999964</v>
      </c>
    </row>
    <row r="2299" customFormat="false" ht="13.5" hidden="false" customHeight="false" outlineLevel="0" collapsed="false">
      <c r="A2299" s="1" t="n">
        <v>1</v>
      </c>
      <c r="C2299" s="2" t="n">
        <v>37054</v>
      </c>
      <c r="E2299" s="4" t="s">
        <v>855</v>
      </c>
      <c r="H2299" s="6" t="n">
        <v>-60.31</v>
      </c>
      <c r="J2299" s="22" t="n">
        <f aca="false">SUM(H2299:I2299)+J2298</f>
        <v>-755.229999999964</v>
      </c>
    </row>
    <row r="2300" customFormat="false" ht="13.5" hidden="false" customHeight="false" outlineLevel="0" collapsed="false">
      <c r="A2300" s="1" t="n">
        <v>1</v>
      </c>
      <c r="C2300" s="2" t="n">
        <v>37054</v>
      </c>
      <c r="E2300" s="4" t="s">
        <v>728</v>
      </c>
      <c r="H2300" s="6" t="n">
        <v>-43.33</v>
      </c>
      <c r="J2300" s="22" t="n">
        <f aca="false">SUM(H2300:I2300)+J2299</f>
        <v>-798.559999999964</v>
      </c>
    </row>
    <row r="2301" customFormat="false" ht="13.5" hidden="false" customHeight="false" outlineLevel="0" collapsed="false">
      <c r="C2301" s="2" t="n">
        <v>37054</v>
      </c>
      <c r="E2301" s="4" t="s">
        <v>0</v>
      </c>
      <c r="H2301" s="6" t="n">
        <v>-43.33</v>
      </c>
      <c r="J2301" s="22" t="n">
        <f aca="false">SUM(H2301:I2301)+J2300</f>
        <v>-841.889999999964</v>
      </c>
    </row>
    <row r="2302" customFormat="false" ht="13.5" hidden="false" customHeight="false" outlineLevel="0" collapsed="false">
      <c r="A2302" s="1" t="n">
        <v>1</v>
      </c>
      <c r="C2302" s="2" t="n">
        <v>37054</v>
      </c>
      <c r="E2302" s="4" t="s">
        <v>855</v>
      </c>
      <c r="H2302" s="6" t="n">
        <v>-36.81</v>
      </c>
      <c r="J2302" s="22" t="n">
        <f aca="false">SUM(H2302:I2302)+J2301</f>
        <v>-878.699999999964</v>
      </c>
    </row>
    <row r="2303" customFormat="false" ht="13.5" hidden="false" customHeight="false" outlineLevel="0" collapsed="false">
      <c r="A2303" s="1" t="n">
        <v>1</v>
      </c>
      <c r="C2303" s="2" t="n">
        <v>37056</v>
      </c>
      <c r="D2303" s="3" t="n">
        <v>99</v>
      </c>
      <c r="E2303" s="4" t="s">
        <v>181</v>
      </c>
      <c r="H2303" s="6" t="n">
        <v>-2557.57</v>
      </c>
      <c r="J2303" s="22" t="n">
        <f aca="false">SUM(H2303:I2303)+J2302</f>
        <v>-3436.26999999996</v>
      </c>
    </row>
    <row r="2304" customFormat="false" ht="13.5" hidden="false" customHeight="false" outlineLevel="0" collapsed="false">
      <c r="A2304" s="1" t="n">
        <v>1</v>
      </c>
      <c r="C2304" s="2" t="n">
        <v>37056</v>
      </c>
      <c r="D2304" s="3" t="n">
        <v>2340</v>
      </c>
      <c r="E2304" s="4" t="s">
        <v>856</v>
      </c>
      <c r="F2304" s="44" t="s">
        <v>857</v>
      </c>
      <c r="H2304" s="6" t="n">
        <v>0</v>
      </c>
      <c r="J2304" s="22" t="n">
        <f aca="false">SUM(H2304:I2304)+J2303</f>
        <v>-3436.26999999996</v>
      </c>
    </row>
    <row r="2305" customFormat="false" ht="13.5" hidden="false" customHeight="false" outlineLevel="0" collapsed="false">
      <c r="A2305" s="1" t="n">
        <v>1</v>
      </c>
      <c r="C2305" s="2" t="n">
        <v>37056</v>
      </c>
      <c r="D2305" s="3" t="n">
        <v>2341</v>
      </c>
      <c r="E2305" s="4" t="s">
        <v>668</v>
      </c>
      <c r="H2305" s="6" t="n">
        <v>-250</v>
      </c>
      <c r="J2305" s="22" t="n">
        <f aca="false">SUM(H2305:I2305)+J2304</f>
        <v>-3686.26999999996</v>
      </c>
    </row>
    <row r="2306" customFormat="false" ht="13.5" hidden="false" customHeight="false" outlineLevel="0" collapsed="false">
      <c r="A2306" s="1" t="n">
        <v>1</v>
      </c>
      <c r="C2306" s="2" t="n">
        <v>37056</v>
      </c>
      <c r="E2306" s="4" t="s">
        <v>78</v>
      </c>
      <c r="H2306" s="6" t="n">
        <v>-101.5</v>
      </c>
      <c r="J2306" s="22" t="n">
        <f aca="false">SUM(H2306:I2306)+J2305</f>
        <v>-3787.76999999996</v>
      </c>
    </row>
    <row r="2307" customFormat="false" ht="13.5" hidden="false" customHeight="false" outlineLevel="0" collapsed="false">
      <c r="C2307" s="2" t="n">
        <v>37056</v>
      </c>
      <c r="E2307" s="4" t="s">
        <v>26</v>
      </c>
      <c r="H2307" s="6" t="n">
        <v>-101.5</v>
      </c>
      <c r="J2307" s="22" t="n">
        <f aca="false">SUM(H2307:I2307)+J2306</f>
        <v>-3889.26999999996</v>
      </c>
    </row>
    <row r="2308" customFormat="false" ht="13.5" hidden="false" customHeight="false" outlineLevel="0" collapsed="false">
      <c r="A2308" s="1" t="n">
        <v>1</v>
      </c>
      <c r="C2308" s="2" t="n">
        <v>37056</v>
      </c>
      <c r="E2308" s="4" t="s">
        <v>527</v>
      </c>
      <c r="H2308" s="6" t="n">
        <v>-66.03</v>
      </c>
      <c r="J2308" s="22" t="n">
        <f aca="false">SUM(H2308:I2308)+J2307</f>
        <v>-3955.29999999996</v>
      </c>
    </row>
    <row r="2309" customFormat="false" ht="13.5" hidden="false" customHeight="false" outlineLevel="0" collapsed="false">
      <c r="A2309" s="1" t="n">
        <v>1</v>
      </c>
      <c r="C2309" s="2" t="n">
        <v>37056</v>
      </c>
      <c r="E2309" s="4" t="s">
        <v>728</v>
      </c>
      <c r="H2309" s="6" t="n">
        <v>-38.28</v>
      </c>
      <c r="J2309" s="22" t="n">
        <f aca="false">SUM(H2309:I2309)+J2308</f>
        <v>-3993.57999999996</v>
      </c>
    </row>
    <row r="2310" customFormat="false" ht="13.5" hidden="false" customHeight="false" outlineLevel="0" collapsed="false">
      <c r="C2310" s="2" t="n">
        <v>37056</v>
      </c>
      <c r="E2310" s="4" t="s">
        <v>0</v>
      </c>
      <c r="H2310" s="6" t="n">
        <v>-38.28</v>
      </c>
      <c r="J2310" s="22" t="n">
        <f aca="false">SUM(H2310:I2310)+J2309</f>
        <v>-4031.85999999996</v>
      </c>
    </row>
    <row r="2311" customFormat="false" ht="13.5" hidden="false" customHeight="false" outlineLevel="0" collapsed="false">
      <c r="A2311" s="1" t="n">
        <v>1</v>
      </c>
      <c r="C2311" s="2" t="n">
        <v>37056</v>
      </c>
      <c r="E2311" s="4" t="s">
        <v>27</v>
      </c>
      <c r="H2311" s="6" t="n">
        <v>-28.01</v>
      </c>
      <c r="J2311" s="22" t="n">
        <f aca="false">SUM(H2311:I2311)+J2310</f>
        <v>-4059.86999999997</v>
      </c>
    </row>
    <row r="2312" customFormat="false" ht="13.5" hidden="false" customHeight="false" outlineLevel="0" collapsed="false">
      <c r="A2312" s="1" t="n">
        <v>1</v>
      </c>
      <c r="C2312" s="2" t="n">
        <v>37056</v>
      </c>
      <c r="E2312" s="4" t="s">
        <v>27</v>
      </c>
      <c r="H2312" s="6" t="n">
        <v>-25.74</v>
      </c>
      <c r="J2312" s="22" t="n">
        <f aca="false">SUM(H2312:I2312)+J2311</f>
        <v>-4085.60999999996</v>
      </c>
    </row>
    <row r="2313" customFormat="false" ht="13.5" hidden="false" customHeight="false" outlineLevel="0" collapsed="false">
      <c r="A2313" s="1" t="n">
        <v>1</v>
      </c>
      <c r="C2313" s="2" t="n">
        <v>37056</v>
      </c>
      <c r="E2313" s="4" t="s">
        <v>321</v>
      </c>
      <c r="H2313" s="6" t="n">
        <v>-1.25</v>
      </c>
      <c r="J2313" s="22" t="n">
        <f aca="false">SUM(H2313:I2313)+J2312</f>
        <v>-4086.85999999996</v>
      </c>
    </row>
    <row r="2314" customFormat="false" ht="13.5" hidden="false" customHeight="false" outlineLevel="0" collapsed="false">
      <c r="A2314" s="1" t="n">
        <v>1</v>
      </c>
      <c r="C2314" s="2" t="n">
        <v>37057</v>
      </c>
      <c r="E2314" s="4" t="s">
        <v>36</v>
      </c>
      <c r="I2314" s="6" t="n">
        <v>3353.4</v>
      </c>
      <c r="J2314" s="22" t="n">
        <f aca="false">SUM(H2314:I2314)+J2313</f>
        <v>-733.459999999965</v>
      </c>
    </row>
    <row r="2315" customFormat="false" ht="13.5" hidden="false" customHeight="false" outlineLevel="0" collapsed="false">
      <c r="A2315" s="1" t="n">
        <v>1</v>
      </c>
      <c r="C2315" s="2" t="n">
        <v>37058</v>
      </c>
      <c r="D2315" s="3" t="n">
        <v>2343</v>
      </c>
      <c r="E2315" s="4" t="s">
        <v>811</v>
      </c>
      <c r="H2315" s="6" t="n">
        <v>-102.84</v>
      </c>
      <c r="J2315" s="22" t="n">
        <f aca="false">SUM(H2315:I2315)+J2314</f>
        <v>-836.299999999965</v>
      </c>
    </row>
    <row r="2316" customFormat="false" ht="13.5" hidden="false" customHeight="false" outlineLevel="0" collapsed="false">
      <c r="A2316" s="1" t="n">
        <v>1</v>
      </c>
      <c r="C2316" s="2" t="n">
        <v>37058</v>
      </c>
      <c r="D2316" s="3" t="n">
        <v>2344</v>
      </c>
      <c r="E2316" s="4" t="s">
        <v>858</v>
      </c>
      <c r="H2316" s="6" t="n">
        <v>-195</v>
      </c>
      <c r="J2316" s="22" t="n">
        <f aca="false">SUM(H2316:I2316)+J2315</f>
        <v>-1031.29999999996</v>
      </c>
    </row>
    <row r="2317" customFormat="false" ht="13.5" hidden="false" customHeight="false" outlineLevel="0" collapsed="false">
      <c r="A2317" s="1" t="n">
        <v>1</v>
      </c>
      <c r="C2317" s="2" t="n">
        <v>37058</v>
      </c>
      <c r="D2317" s="3" t="n">
        <v>2348</v>
      </c>
      <c r="E2317" s="4" t="s">
        <v>859</v>
      </c>
      <c r="H2317" s="6" t="n">
        <v>-485.96</v>
      </c>
      <c r="J2317" s="22" t="n">
        <f aca="false">SUM(H2317:I2317)+J2316</f>
        <v>-1517.25999999996</v>
      </c>
    </row>
    <row r="2318" customFormat="false" ht="13.5" hidden="false" customHeight="false" outlineLevel="0" collapsed="false">
      <c r="A2318" s="1" t="n">
        <v>1</v>
      </c>
      <c r="C2318" s="2" t="n">
        <v>37058</v>
      </c>
      <c r="D2318" s="3" t="n">
        <v>2349</v>
      </c>
      <c r="E2318" s="4" t="s">
        <v>859</v>
      </c>
      <c r="H2318" s="6" t="n">
        <v>-245.48</v>
      </c>
      <c r="J2318" s="22" t="n">
        <f aca="false">SUM(H2318:I2318)+J2317</f>
        <v>-1762.73999999996</v>
      </c>
    </row>
    <row r="2319" customFormat="false" ht="13.5" hidden="false" customHeight="false" outlineLevel="0" collapsed="false">
      <c r="A2319" s="1" t="n">
        <v>1</v>
      </c>
      <c r="C2319" s="2" t="n">
        <v>37059</v>
      </c>
      <c r="D2319" s="3" t="n">
        <v>2345</v>
      </c>
      <c r="E2319" s="4" t="s">
        <v>47</v>
      </c>
      <c r="H2319" s="6" t="n">
        <v>-70</v>
      </c>
      <c r="J2319" s="22" t="n">
        <f aca="false">SUM(H2319:I2319)+J2318</f>
        <v>-1832.73999999996</v>
      </c>
    </row>
    <row r="2320" customFormat="false" ht="13.5" hidden="false" customHeight="false" outlineLevel="0" collapsed="false">
      <c r="A2320" s="1" t="n">
        <v>1</v>
      </c>
      <c r="C2320" s="2" t="n">
        <v>37059</v>
      </c>
      <c r="D2320" s="3" t="n">
        <v>2346</v>
      </c>
      <c r="E2320" s="4" t="s">
        <v>47</v>
      </c>
      <c r="H2320" s="6" t="n">
        <v>-200</v>
      </c>
      <c r="J2320" s="22" t="n">
        <f aca="false">SUM(H2320:I2320)+J2319</f>
        <v>-2032.73999999996</v>
      </c>
    </row>
    <row r="2321" customFormat="false" ht="13.5" hidden="false" customHeight="false" outlineLevel="0" collapsed="false">
      <c r="A2321" s="1" t="n">
        <v>1</v>
      </c>
      <c r="C2321" s="2" t="n">
        <v>37059</v>
      </c>
      <c r="D2321" s="3" t="n">
        <v>2347</v>
      </c>
      <c r="E2321" s="4" t="s">
        <v>860</v>
      </c>
      <c r="H2321" s="6" t="n">
        <v>-150</v>
      </c>
      <c r="J2321" s="22" t="n">
        <f aca="false">SUM(H2321:I2321)+J2320</f>
        <v>-2182.73999999996</v>
      </c>
    </row>
    <row r="2322" customFormat="false" ht="13.5" hidden="false" customHeight="false" outlineLevel="0" collapsed="false">
      <c r="A2322" s="1" t="n">
        <v>1</v>
      </c>
      <c r="C2322" s="2" t="n">
        <v>37059</v>
      </c>
      <c r="E2322" s="4" t="s">
        <v>222</v>
      </c>
      <c r="H2322" s="6" t="n">
        <v>-56.55</v>
      </c>
      <c r="J2322" s="22" t="n">
        <f aca="false">SUM(H2322:I2322)+J2321</f>
        <v>-2239.28999999997</v>
      </c>
    </row>
    <row r="2323" customFormat="false" ht="13.5" hidden="false" customHeight="false" outlineLevel="0" collapsed="false">
      <c r="A2323" s="1" t="n">
        <v>1</v>
      </c>
      <c r="C2323" s="2" t="n">
        <v>37060</v>
      </c>
      <c r="E2323" s="4" t="s">
        <v>728</v>
      </c>
      <c r="H2323" s="6" t="n">
        <v>-101.22</v>
      </c>
      <c r="J2323" s="22" t="n">
        <f aca="false">SUM(H2323:I2323)+J2322</f>
        <v>-2340.50999999996</v>
      </c>
    </row>
    <row r="2324" customFormat="false" ht="13.5" hidden="false" customHeight="false" outlineLevel="0" collapsed="false">
      <c r="C2324" s="2" t="n">
        <v>37060</v>
      </c>
      <c r="E2324" s="4" t="s">
        <v>0</v>
      </c>
      <c r="H2324" s="6" t="n">
        <v>-101.22</v>
      </c>
      <c r="J2324" s="22" t="n">
        <f aca="false">SUM(H2324:I2324)+J2323</f>
        <v>-2441.72999999996</v>
      </c>
    </row>
    <row r="2325" customFormat="false" ht="13.5" hidden="false" customHeight="false" outlineLevel="0" collapsed="false">
      <c r="A2325" s="1" t="n">
        <v>1</v>
      </c>
      <c r="C2325" s="2" t="n">
        <v>37060</v>
      </c>
      <c r="E2325" s="4" t="s">
        <v>861</v>
      </c>
      <c r="F2325" s="4" t="s">
        <v>862</v>
      </c>
      <c r="H2325" s="6" t="n">
        <v>-89.78</v>
      </c>
      <c r="J2325" s="22" t="n">
        <f aca="false">SUM(H2325:I2325)+J2324</f>
        <v>-2531.50999999996</v>
      </c>
    </row>
    <row r="2326" customFormat="false" ht="13.5" hidden="false" customHeight="false" outlineLevel="0" collapsed="false">
      <c r="C2326" s="2" t="n">
        <v>37060</v>
      </c>
      <c r="E2326" s="4" t="s">
        <v>863</v>
      </c>
      <c r="H2326" s="6" t="n">
        <v>-89.78</v>
      </c>
      <c r="J2326" s="22" t="n">
        <f aca="false">SUM(H2326:I2326)+J2325</f>
        <v>-2621.28999999997</v>
      </c>
    </row>
    <row r="2327" customFormat="false" ht="13.5" hidden="false" customHeight="false" outlineLevel="0" collapsed="false">
      <c r="A2327" s="1" t="n">
        <v>1</v>
      </c>
      <c r="C2327" s="2" t="n">
        <v>37060</v>
      </c>
      <c r="E2327" s="4" t="s">
        <v>861</v>
      </c>
      <c r="F2327" s="4" t="s">
        <v>862</v>
      </c>
      <c r="H2327" s="6" t="n">
        <v>-38.95</v>
      </c>
      <c r="J2327" s="22" t="n">
        <f aca="false">SUM(H2327:I2327)+J2326</f>
        <v>-2660.23999999996</v>
      </c>
    </row>
    <row r="2328" customFormat="false" ht="13.5" hidden="false" customHeight="false" outlineLevel="0" collapsed="false">
      <c r="C2328" s="2" t="n">
        <v>37060</v>
      </c>
      <c r="E2328" s="4" t="s">
        <v>863</v>
      </c>
      <c r="H2328" s="6" t="n">
        <v>-38.95</v>
      </c>
      <c r="J2328" s="22" t="n">
        <f aca="false">SUM(H2328:I2328)+J2327</f>
        <v>-2699.18999999996</v>
      </c>
    </row>
    <row r="2329" customFormat="false" ht="13.5" hidden="false" customHeight="false" outlineLevel="0" collapsed="false">
      <c r="A2329" s="1" t="n">
        <v>1</v>
      </c>
      <c r="C2329" s="2" t="n">
        <v>37060</v>
      </c>
      <c r="E2329" s="4" t="s">
        <v>802</v>
      </c>
      <c r="H2329" s="6" t="n">
        <v>-30.05</v>
      </c>
      <c r="J2329" s="22" t="n">
        <f aca="false">SUM(H2329:I2329)+J2328</f>
        <v>-2729.23999999996</v>
      </c>
    </row>
    <row r="2330" customFormat="false" ht="13.5" hidden="false" customHeight="false" outlineLevel="0" collapsed="false">
      <c r="C2330" s="2" t="n">
        <v>37060</v>
      </c>
      <c r="E2330" s="4" t="s">
        <v>326</v>
      </c>
      <c r="H2330" s="6" t="n">
        <v>-30.05</v>
      </c>
      <c r="J2330" s="22" t="n">
        <f aca="false">SUM(H2330:I2330)+J2329</f>
        <v>-2759.28999999997</v>
      </c>
    </row>
    <row r="2331" customFormat="false" ht="13.5" hidden="false" customHeight="false" outlineLevel="0" collapsed="false">
      <c r="A2331" s="1" t="n">
        <v>1</v>
      </c>
      <c r="C2331" s="2" t="n">
        <v>37060</v>
      </c>
      <c r="E2331" s="4" t="s">
        <v>864</v>
      </c>
      <c r="H2331" s="6" t="n">
        <v>-10</v>
      </c>
      <c r="J2331" s="22" t="n">
        <f aca="false">SUM(H2331:I2331)+J2330</f>
        <v>-2769.28999999997</v>
      </c>
    </row>
    <row r="2332" customFormat="false" ht="13.5" hidden="false" customHeight="false" outlineLevel="0" collapsed="false">
      <c r="C2332" s="2" t="n">
        <v>37060</v>
      </c>
      <c r="E2332" s="4" t="s">
        <v>864</v>
      </c>
      <c r="H2332" s="6" t="n">
        <v>-10</v>
      </c>
      <c r="J2332" s="22" t="n">
        <f aca="false">SUM(H2332:I2332)+J2331</f>
        <v>-2779.28999999997</v>
      </c>
    </row>
    <row r="2333" customFormat="false" ht="13.5" hidden="false" customHeight="false" outlineLevel="0" collapsed="false">
      <c r="A2333" s="1" t="n">
        <v>1</v>
      </c>
      <c r="C2333" s="2" t="n">
        <v>37061</v>
      </c>
      <c r="E2333" s="4" t="s">
        <v>728</v>
      </c>
      <c r="H2333" s="6" t="n">
        <v>-155.79</v>
      </c>
      <c r="J2333" s="22" t="n">
        <f aca="false">SUM(H2333:I2333)+J2332</f>
        <v>-2935.07999999997</v>
      </c>
    </row>
    <row r="2334" customFormat="false" ht="13.5" hidden="false" customHeight="false" outlineLevel="0" collapsed="false">
      <c r="A2334" s="1" t="n">
        <v>1</v>
      </c>
      <c r="C2334" s="2" t="n">
        <v>37061</v>
      </c>
      <c r="E2334" s="4" t="s">
        <v>728</v>
      </c>
      <c r="H2334" s="6" t="n">
        <v>-32.97</v>
      </c>
      <c r="J2334" s="22" t="n">
        <f aca="false">SUM(H2334:I2334)+J2333</f>
        <v>-2968.04999999996</v>
      </c>
    </row>
    <row r="2335" customFormat="false" ht="13.5" hidden="false" customHeight="false" outlineLevel="0" collapsed="false">
      <c r="A2335" s="1" t="n">
        <v>1</v>
      </c>
      <c r="C2335" s="2" t="n">
        <v>37061</v>
      </c>
      <c r="E2335" s="4" t="s">
        <v>865</v>
      </c>
      <c r="H2335" s="6" t="n">
        <v>-26.74</v>
      </c>
      <c r="J2335" s="22" t="n">
        <f aca="false">SUM(H2335:I2335)+J2334</f>
        <v>-2994.78999999996</v>
      </c>
    </row>
    <row r="2336" customFormat="false" ht="13.5" hidden="false" customHeight="false" outlineLevel="0" collapsed="false">
      <c r="A2336" s="1" t="n">
        <v>1</v>
      </c>
      <c r="C2336" s="2" t="n">
        <v>37061</v>
      </c>
      <c r="E2336" s="4" t="s">
        <v>694</v>
      </c>
      <c r="H2336" s="6" t="n">
        <v>-10</v>
      </c>
      <c r="J2336" s="22" t="n">
        <f aca="false">SUM(H2336:I2336)+J2335</f>
        <v>-3004.78999999996</v>
      </c>
    </row>
    <row r="2337" customFormat="false" ht="13.5" hidden="false" customHeight="false" outlineLevel="0" collapsed="false">
      <c r="A2337" s="1" t="n">
        <v>1</v>
      </c>
      <c r="C2337" s="2" t="n">
        <v>37062</v>
      </c>
      <c r="E2337" s="4" t="s">
        <v>866</v>
      </c>
      <c r="H2337" s="6" t="n">
        <v>-100</v>
      </c>
      <c r="J2337" s="22" t="n">
        <f aca="false">SUM(H2337:I2337)+J2336</f>
        <v>-3104.78999999996</v>
      </c>
    </row>
    <row r="2338" customFormat="false" ht="13.5" hidden="false" customHeight="false" outlineLevel="0" collapsed="false">
      <c r="A2338" s="1" t="n">
        <v>1</v>
      </c>
      <c r="C2338" s="2" t="n">
        <v>37063</v>
      </c>
      <c r="D2338" s="3" t="n">
        <v>2350</v>
      </c>
      <c r="E2338" s="4" t="s">
        <v>815</v>
      </c>
      <c r="H2338" s="6" t="n">
        <v>-80</v>
      </c>
      <c r="J2338" s="22" t="n">
        <f aca="false">SUM(H2338:I2338)+J2337</f>
        <v>-3184.78999999996</v>
      </c>
    </row>
    <row r="2339" customFormat="false" ht="13.5" hidden="false" customHeight="false" outlineLevel="0" collapsed="false">
      <c r="A2339" s="1" t="n">
        <v>1</v>
      </c>
      <c r="C2339" s="2" t="n">
        <v>37063</v>
      </c>
      <c r="D2339" s="3" t="n">
        <v>2351</v>
      </c>
      <c r="E2339" s="4" t="s">
        <v>14</v>
      </c>
      <c r="H2339" s="6" t="n">
        <v>-37.26</v>
      </c>
      <c r="J2339" s="22" t="n">
        <f aca="false">SUM(H2339:I2339)+J2338</f>
        <v>-3222.04999999996</v>
      </c>
    </row>
    <row r="2340" customFormat="false" ht="13.5" hidden="false" customHeight="false" outlineLevel="0" collapsed="false">
      <c r="A2340" s="1" t="n">
        <v>1</v>
      </c>
      <c r="C2340" s="2" t="n">
        <v>37063</v>
      </c>
      <c r="E2340" s="4" t="s">
        <v>167</v>
      </c>
      <c r="H2340" s="6" t="n">
        <v>-77.58</v>
      </c>
      <c r="J2340" s="22" t="n">
        <f aca="false">SUM(H2340:I2340)+J2339</f>
        <v>-3299.62999999996</v>
      </c>
    </row>
    <row r="2341" customFormat="false" ht="13.5" hidden="false" customHeight="false" outlineLevel="0" collapsed="false">
      <c r="A2341" s="1" t="n">
        <v>1</v>
      </c>
      <c r="C2341" s="2" t="n">
        <v>37063</v>
      </c>
      <c r="E2341" s="4" t="s">
        <v>867</v>
      </c>
      <c r="H2341" s="6" t="n">
        <v>-37.5</v>
      </c>
      <c r="J2341" s="22" t="n">
        <f aca="false">SUM(H2341:I2341)+J2340</f>
        <v>-3337.12999999996</v>
      </c>
    </row>
    <row r="2342" customFormat="false" ht="13.5" hidden="false" customHeight="false" outlineLevel="0" collapsed="false">
      <c r="A2342" s="1" t="n">
        <v>1</v>
      </c>
      <c r="C2342" s="2" t="n">
        <v>37063</v>
      </c>
      <c r="E2342" s="4" t="s">
        <v>421</v>
      </c>
      <c r="H2342" s="6" t="n">
        <v>-25.05</v>
      </c>
      <c r="J2342" s="22" t="n">
        <f aca="false">SUM(H2342:I2342)+J2341</f>
        <v>-3362.17999999997</v>
      </c>
    </row>
    <row r="2343" customFormat="false" ht="13.5" hidden="false" customHeight="false" outlineLevel="0" collapsed="false">
      <c r="A2343" s="1" t="n">
        <v>1</v>
      </c>
      <c r="C2343" s="2" t="n">
        <v>37063</v>
      </c>
      <c r="E2343" s="4" t="s">
        <v>866</v>
      </c>
      <c r="H2343" s="6" t="n">
        <v>-25</v>
      </c>
      <c r="J2343" s="22" t="n">
        <f aca="false">SUM(H2343:I2343)+J2342</f>
        <v>-3387.17999999997</v>
      </c>
    </row>
    <row r="2344" customFormat="false" ht="13.5" hidden="false" customHeight="false" outlineLevel="0" collapsed="false">
      <c r="A2344" s="1" t="n">
        <v>1</v>
      </c>
      <c r="C2344" s="2" t="n">
        <v>37064</v>
      </c>
      <c r="E2344" s="4" t="s">
        <v>866</v>
      </c>
      <c r="H2344" s="6" t="n">
        <v>-75</v>
      </c>
      <c r="J2344" s="22" t="n">
        <f aca="false">SUM(H2344:I2344)+J2343</f>
        <v>-3462.17999999997</v>
      </c>
    </row>
    <row r="2345" customFormat="false" ht="13.5" hidden="false" customHeight="false" outlineLevel="0" collapsed="false">
      <c r="A2345" s="1" t="n">
        <v>1</v>
      </c>
      <c r="C2345" s="2" t="n">
        <v>37064</v>
      </c>
      <c r="E2345" s="4" t="s">
        <v>868</v>
      </c>
      <c r="H2345" s="6" t="n">
        <v>-25</v>
      </c>
      <c r="J2345" s="22" t="n">
        <f aca="false">SUM(H2345:I2345)+J2344</f>
        <v>-3487.17999999997</v>
      </c>
    </row>
    <row r="2346" customFormat="false" ht="13.5" hidden="false" customHeight="false" outlineLevel="0" collapsed="false">
      <c r="A2346" s="1" t="n">
        <v>1</v>
      </c>
      <c r="C2346" s="2" t="n">
        <v>37067</v>
      </c>
      <c r="E2346" s="4" t="s">
        <v>869</v>
      </c>
      <c r="H2346" s="6" t="n">
        <v>-50</v>
      </c>
      <c r="J2346" s="22" t="n">
        <f aca="false">SUM(H2346:I2346)+J2345</f>
        <v>-3537.17999999997</v>
      </c>
    </row>
    <row r="2347" customFormat="false" ht="13.5" hidden="false" customHeight="false" outlineLevel="0" collapsed="false">
      <c r="A2347" s="1" t="n">
        <v>1</v>
      </c>
      <c r="C2347" s="2" t="n">
        <v>37067</v>
      </c>
      <c r="E2347" s="4" t="s">
        <v>866</v>
      </c>
      <c r="H2347" s="6" t="n">
        <v>-25</v>
      </c>
      <c r="J2347" s="22" t="n">
        <f aca="false">SUM(H2347:I2347)+J2346</f>
        <v>-3562.17999999997</v>
      </c>
    </row>
    <row r="2348" customFormat="false" ht="13.5" hidden="false" customHeight="false" outlineLevel="0" collapsed="false">
      <c r="A2348" s="1" t="n">
        <v>1</v>
      </c>
      <c r="C2348" s="2" t="n">
        <v>37068</v>
      </c>
      <c r="E2348" s="4" t="s">
        <v>652</v>
      </c>
      <c r="I2348" s="6" t="n">
        <v>2900</v>
      </c>
      <c r="J2348" s="22" t="n">
        <f aca="false">SUM(H2348:I2348)+J2347</f>
        <v>-662.179999999965</v>
      </c>
    </row>
    <row r="2349" customFormat="false" ht="13.5" hidden="false" customHeight="false" outlineLevel="0" collapsed="false">
      <c r="A2349" s="1" t="n">
        <v>1</v>
      </c>
      <c r="C2349" s="2" t="n">
        <v>37068</v>
      </c>
      <c r="E2349" s="4" t="s">
        <v>652</v>
      </c>
      <c r="I2349" s="6" t="n">
        <v>4000</v>
      </c>
      <c r="J2349" s="22" t="n">
        <f aca="false">SUM(H2349:I2349)+J2348</f>
        <v>3337.82000000004</v>
      </c>
    </row>
    <row r="2350" customFormat="false" ht="13.5" hidden="false" customHeight="false" outlineLevel="0" collapsed="false">
      <c r="A2350" s="1" t="n">
        <v>1</v>
      </c>
      <c r="C2350" s="2" t="n">
        <v>37070</v>
      </c>
      <c r="E2350" s="4" t="s">
        <v>293</v>
      </c>
      <c r="H2350" s="6" t="n">
        <v>-33.81</v>
      </c>
      <c r="J2350" s="22" t="n">
        <f aca="false">SUM(H2350:I2350)+J2349</f>
        <v>3304.01000000004</v>
      </c>
    </row>
    <row r="2351" customFormat="false" ht="13.5" hidden="false" customHeight="false" outlineLevel="0" collapsed="false">
      <c r="A2351" s="1" t="n">
        <v>1</v>
      </c>
      <c r="C2351" s="2" t="n">
        <v>37071</v>
      </c>
      <c r="D2351" s="3" t="n">
        <v>2352</v>
      </c>
      <c r="E2351" s="4" t="s">
        <v>870</v>
      </c>
      <c r="H2351" s="6" t="n">
        <v>-110.33</v>
      </c>
      <c r="J2351" s="22" t="n">
        <f aca="false">SUM(H2351:I2351)+J2350</f>
        <v>3193.68000000004</v>
      </c>
    </row>
    <row r="2352" customFormat="false" ht="13.5" hidden="false" customHeight="false" outlineLevel="0" collapsed="false">
      <c r="A2352" s="1" t="n">
        <v>1</v>
      </c>
      <c r="C2352" s="2" t="n">
        <v>37072</v>
      </c>
      <c r="E2352" s="4" t="s">
        <v>0</v>
      </c>
      <c r="H2352" s="6" t="n">
        <v>-42.85</v>
      </c>
      <c r="J2352" s="22" t="n">
        <f aca="false">SUM(H2352:I2352)+J2351</f>
        <v>3150.83000000004</v>
      </c>
    </row>
    <row r="2353" customFormat="false" ht="13.5" hidden="false" customHeight="false" outlineLevel="0" collapsed="false">
      <c r="A2353" s="1" t="n">
        <v>1</v>
      </c>
      <c r="C2353" s="2" t="n">
        <v>37072</v>
      </c>
      <c r="E2353" s="4" t="s">
        <v>871</v>
      </c>
      <c r="H2353" s="6" t="n">
        <v>-39.67</v>
      </c>
      <c r="J2353" s="22" t="n">
        <f aca="false">SUM(H2353:I2353)+J2352</f>
        <v>3111.16000000004</v>
      </c>
    </row>
    <row r="2354" customFormat="false" ht="13.5" hidden="false" customHeight="false" outlineLevel="0" collapsed="false">
      <c r="A2354" s="1" t="n">
        <v>1</v>
      </c>
      <c r="C2354" s="2" t="n">
        <v>37072</v>
      </c>
      <c r="E2354" s="4" t="s">
        <v>27</v>
      </c>
      <c r="H2354" s="6" t="n">
        <v>-22.91</v>
      </c>
      <c r="J2354" s="22" t="n">
        <f aca="false">SUM(H2354:I2354)+J2353</f>
        <v>3088.25000000004</v>
      </c>
    </row>
    <row r="2355" customFormat="false" ht="13.5" hidden="false" customHeight="false" outlineLevel="0" collapsed="false">
      <c r="A2355" s="1" t="n">
        <v>1</v>
      </c>
      <c r="C2355" s="2" t="n">
        <v>37072</v>
      </c>
      <c r="E2355" s="4" t="s">
        <v>36</v>
      </c>
      <c r="I2355" s="6" t="n">
        <v>3353.4</v>
      </c>
      <c r="J2355" s="22" t="n">
        <f aca="false">SUM(H2355:I2355)+J2354</f>
        <v>6441.65000000004</v>
      </c>
    </row>
    <row r="2356" customFormat="false" ht="13.5" hidden="false" customHeight="false" outlineLevel="0" collapsed="false">
      <c r="A2356" s="1" t="n">
        <v>1</v>
      </c>
      <c r="C2356" s="2" t="n">
        <v>37073</v>
      </c>
      <c r="D2356" s="3" t="s">
        <v>15</v>
      </c>
      <c r="E2356" s="4" t="s">
        <v>596</v>
      </c>
      <c r="H2356" s="6" t="n">
        <v>-1000</v>
      </c>
      <c r="J2356" s="22" t="n">
        <f aca="false">SUM(H2356:I2356)+J2355</f>
        <v>5441.65000000004</v>
      </c>
    </row>
    <row r="2357" customFormat="false" ht="13.5" hidden="false" customHeight="false" outlineLevel="0" collapsed="false">
      <c r="A2357" s="1" t="n">
        <v>1</v>
      </c>
      <c r="C2357" s="2" t="n">
        <v>37073</v>
      </c>
      <c r="D2357" s="3" t="s">
        <v>15</v>
      </c>
      <c r="E2357" s="4" t="s">
        <v>85</v>
      </c>
      <c r="H2357" s="6" t="n">
        <v>-584.27</v>
      </c>
      <c r="J2357" s="22" t="n">
        <f aca="false">SUM(H2357:I2357)+J2356</f>
        <v>4857.38000000004</v>
      </c>
    </row>
    <row r="2358" customFormat="false" ht="13.5" hidden="false" customHeight="false" outlineLevel="0" collapsed="false">
      <c r="A2358" s="1" t="n">
        <v>1</v>
      </c>
      <c r="C2358" s="2" t="n">
        <v>37073</v>
      </c>
      <c r="D2358" s="3" t="s">
        <v>15</v>
      </c>
      <c r="E2358" s="4" t="s">
        <v>177</v>
      </c>
      <c r="H2358" s="6" t="n">
        <v>-160</v>
      </c>
      <c r="J2358" s="22" t="n">
        <f aca="false">SUM(H2358:I2358)+J2357</f>
        <v>4697.38000000004</v>
      </c>
    </row>
    <row r="2359" customFormat="false" ht="13.5" hidden="false" customHeight="false" outlineLevel="0" collapsed="false">
      <c r="A2359" s="1" t="n">
        <v>1</v>
      </c>
      <c r="C2359" s="2" t="n">
        <v>37073</v>
      </c>
      <c r="D2359" s="3" t="s">
        <v>15</v>
      </c>
      <c r="E2359" s="4" t="s">
        <v>177</v>
      </c>
      <c r="H2359" s="6" t="n">
        <v>-160</v>
      </c>
      <c r="J2359" s="22" t="n">
        <f aca="false">SUM(H2359:I2359)+J2358</f>
        <v>4537.38000000004</v>
      </c>
    </row>
    <row r="2360" customFormat="false" ht="13.5" hidden="false" customHeight="false" outlineLevel="0" collapsed="false">
      <c r="A2360" s="1" t="n">
        <v>1</v>
      </c>
      <c r="C2360" s="2" t="n">
        <v>37073</v>
      </c>
      <c r="D2360" s="3" t="s">
        <v>15</v>
      </c>
      <c r="E2360" s="4" t="s">
        <v>246</v>
      </c>
      <c r="H2360" s="6" t="n">
        <v>-100</v>
      </c>
      <c r="J2360" s="22" t="n">
        <f aca="false">SUM(H2360:I2360)+J2359</f>
        <v>4437.38000000004</v>
      </c>
    </row>
    <row r="2361" customFormat="false" ht="13.5" hidden="false" customHeight="false" outlineLevel="0" collapsed="false">
      <c r="A2361" s="1" t="n">
        <v>1</v>
      </c>
      <c r="C2361" s="2" t="n">
        <v>37073</v>
      </c>
      <c r="D2361" s="3" t="s">
        <v>15</v>
      </c>
      <c r="E2361" s="4" t="s">
        <v>16</v>
      </c>
      <c r="H2361" s="6" t="n">
        <v>-100</v>
      </c>
      <c r="J2361" s="22" t="n">
        <f aca="false">SUM(H2361:I2361)+J2360</f>
        <v>4337.38000000004</v>
      </c>
    </row>
    <row r="2362" customFormat="false" ht="13.5" hidden="false" customHeight="false" outlineLevel="0" collapsed="false">
      <c r="A2362" s="1" t="n">
        <v>1</v>
      </c>
      <c r="C2362" s="2" t="n">
        <v>37073</v>
      </c>
      <c r="D2362" s="3" t="s">
        <v>15</v>
      </c>
      <c r="E2362" s="4" t="s">
        <v>16</v>
      </c>
      <c r="H2362" s="6" t="n">
        <v>-100</v>
      </c>
      <c r="J2362" s="22" t="n">
        <f aca="false">SUM(H2362:I2362)+J2361</f>
        <v>4237.38000000004</v>
      </c>
    </row>
    <row r="2363" customFormat="false" ht="13.5" hidden="false" customHeight="false" outlineLevel="0" collapsed="false">
      <c r="A2363" s="1" t="n">
        <v>1</v>
      </c>
      <c r="C2363" s="2" t="n">
        <v>37073</v>
      </c>
      <c r="D2363" s="3" t="s">
        <v>15</v>
      </c>
      <c r="E2363" s="4" t="s">
        <v>480</v>
      </c>
      <c r="H2363" s="6" t="n">
        <v>-59.93</v>
      </c>
      <c r="J2363" s="22" t="n">
        <f aca="false">SUM(H2363:I2363)+J2362</f>
        <v>4177.45000000004</v>
      </c>
    </row>
    <row r="2364" customFormat="false" ht="13.5" hidden="false" customHeight="false" outlineLevel="0" collapsed="false">
      <c r="A2364" s="1" t="n">
        <v>1</v>
      </c>
      <c r="C2364" s="2" t="n">
        <v>37073</v>
      </c>
      <c r="D2364" s="3" t="s">
        <v>15</v>
      </c>
      <c r="E2364" s="4" t="s">
        <v>17</v>
      </c>
      <c r="H2364" s="6" t="n">
        <v>-54</v>
      </c>
      <c r="J2364" s="22" t="n">
        <f aca="false">SUM(H2364:I2364)+J2363</f>
        <v>4123.45000000004</v>
      </c>
    </row>
    <row r="2365" customFormat="false" ht="13.5" hidden="false" customHeight="false" outlineLevel="0" collapsed="false">
      <c r="A2365" s="1" t="n">
        <v>1</v>
      </c>
      <c r="C2365" s="2" t="n">
        <v>37073</v>
      </c>
      <c r="D2365" s="3" t="s">
        <v>15</v>
      </c>
      <c r="E2365" s="4" t="s">
        <v>248</v>
      </c>
      <c r="H2365" s="6" t="n">
        <v>-12.72</v>
      </c>
      <c r="J2365" s="22" t="n">
        <f aca="false">SUM(H2365:I2365)+J2364</f>
        <v>4110.73000000004</v>
      </c>
    </row>
    <row r="2366" customFormat="false" ht="13.5" hidden="false" customHeight="false" outlineLevel="0" collapsed="false">
      <c r="A2366" s="1" t="n">
        <v>1</v>
      </c>
      <c r="C2366" s="2" t="n">
        <v>37073</v>
      </c>
      <c r="E2366" s="4" t="s">
        <v>728</v>
      </c>
      <c r="H2366" s="6" t="n">
        <v>-75.41</v>
      </c>
      <c r="J2366" s="22" t="n">
        <f aca="false">SUM(H2366:I2366)+J2365</f>
        <v>4035.32000000004</v>
      </c>
    </row>
    <row r="2367" customFormat="false" ht="13.5" hidden="false" customHeight="false" outlineLevel="0" collapsed="false">
      <c r="A2367" s="1" t="n">
        <v>1</v>
      </c>
      <c r="C2367" s="2" t="n">
        <v>37074</v>
      </c>
      <c r="E2367" s="4" t="s">
        <v>204</v>
      </c>
      <c r="H2367" s="6" t="n">
        <v>-32.18</v>
      </c>
      <c r="J2367" s="22" t="n">
        <f aca="false">SUM(H2367:I2367)+J2366</f>
        <v>4003.14000000004</v>
      </c>
    </row>
    <row r="2368" customFormat="false" ht="13.5" hidden="false" customHeight="false" outlineLevel="0" collapsed="false">
      <c r="A2368" s="45"/>
      <c r="B2368" s="45"/>
      <c r="C2368" s="2" t="n">
        <v>37074</v>
      </c>
      <c r="E2368" s="4" t="s">
        <v>204</v>
      </c>
      <c r="H2368" s="6" t="n">
        <v>-32.18</v>
      </c>
      <c r="J2368" s="22" t="n">
        <f aca="false">SUM(H2368:I2368)+J2367</f>
        <v>3970.96000000004</v>
      </c>
    </row>
    <row r="2369" customFormat="false" ht="13.5" hidden="false" customHeight="false" outlineLevel="0" collapsed="false">
      <c r="A2369" s="1" t="n">
        <v>1</v>
      </c>
      <c r="C2369" s="2" t="n">
        <v>37075</v>
      </c>
      <c r="D2369" s="3" t="n">
        <v>2353</v>
      </c>
      <c r="E2369" s="4" t="s">
        <v>872</v>
      </c>
      <c r="H2369" s="6" t="n">
        <v>-53.62</v>
      </c>
      <c r="J2369" s="22" t="n">
        <f aca="false">SUM(H2369:I2369)+J2368</f>
        <v>3917.34000000004</v>
      </c>
    </row>
    <row r="2370" customFormat="false" ht="13.5" hidden="false" customHeight="false" outlineLevel="0" collapsed="false">
      <c r="A2370" s="1" t="n">
        <v>1</v>
      </c>
      <c r="C2370" s="2" t="n">
        <v>37075</v>
      </c>
      <c r="E2370" s="4" t="s">
        <v>873</v>
      </c>
      <c r="H2370" s="6" t="n">
        <v>-20</v>
      </c>
      <c r="J2370" s="22" t="n">
        <f aca="false">SUM(H2370:I2370)+J2369</f>
        <v>3897.34000000004</v>
      </c>
    </row>
    <row r="2371" customFormat="false" ht="13.5" hidden="false" customHeight="false" outlineLevel="0" collapsed="false">
      <c r="A2371" s="1" t="n">
        <v>1</v>
      </c>
      <c r="C2371" s="2" t="n">
        <v>37075</v>
      </c>
      <c r="E2371" s="4" t="s">
        <v>449</v>
      </c>
      <c r="H2371" s="6" t="n">
        <v>-13.95</v>
      </c>
      <c r="J2371" s="22" t="n">
        <f aca="false">SUM(H2371:I2371)+J2370</f>
        <v>3883.39000000004</v>
      </c>
    </row>
    <row r="2372" customFormat="false" ht="13.5" hidden="false" customHeight="false" outlineLevel="0" collapsed="false">
      <c r="C2372" s="2" t="n">
        <v>37075</v>
      </c>
      <c r="E2372" s="4" t="s">
        <v>874</v>
      </c>
      <c r="H2372" s="6" t="n">
        <v>-13.95</v>
      </c>
      <c r="J2372" s="22" t="n">
        <f aca="false">SUM(H2372:I2372)+J2371</f>
        <v>3869.44000000004</v>
      </c>
    </row>
    <row r="2373" customFormat="false" ht="13.5" hidden="false" customHeight="false" outlineLevel="0" collapsed="false">
      <c r="A2373" s="1" t="n">
        <v>1</v>
      </c>
      <c r="C2373" s="2" t="n">
        <v>37075</v>
      </c>
      <c r="E2373" s="4" t="s">
        <v>694</v>
      </c>
      <c r="H2373" s="6" t="n">
        <v>-10</v>
      </c>
      <c r="J2373" s="22" t="n">
        <f aca="false">SUM(H2373:I2373)+J2372</f>
        <v>3859.44000000004</v>
      </c>
    </row>
    <row r="2374" customFormat="false" ht="13.5" hidden="false" customHeight="false" outlineLevel="0" collapsed="false">
      <c r="A2374" s="1" t="n">
        <v>1</v>
      </c>
      <c r="C2374" s="2" t="n">
        <v>37076</v>
      </c>
      <c r="E2374" s="4" t="s">
        <v>728</v>
      </c>
      <c r="H2374" s="6" t="n">
        <v>-54.06</v>
      </c>
      <c r="J2374" s="22" t="n">
        <f aca="false">SUM(H2374:I2374)+J2373</f>
        <v>3805.38000000004</v>
      </c>
    </row>
    <row r="2375" customFormat="false" ht="13.5" hidden="false" customHeight="false" outlineLevel="0" collapsed="false">
      <c r="C2375" s="2" t="n">
        <v>37076</v>
      </c>
      <c r="E2375" s="4" t="s">
        <v>274</v>
      </c>
      <c r="H2375" s="6" t="n">
        <v>-24.3</v>
      </c>
      <c r="J2375" s="22" t="n">
        <f aca="false">SUM(H2375:I2375)+J2374</f>
        <v>3781.08000000004</v>
      </c>
    </row>
    <row r="2376" customFormat="false" ht="13.5" hidden="false" customHeight="false" outlineLevel="0" collapsed="false">
      <c r="A2376" s="1" t="n">
        <v>1</v>
      </c>
      <c r="C2376" s="2" t="n">
        <v>37077</v>
      </c>
      <c r="E2376" s="4" t="s">
        <v>568</v>
      </c>
      <c r="H2376" s="6" t="n">
        <v>-44.85</v>
      </c>
      <c r="J2376" s="22" t="n">
        <f aca="false">SUM(H2376:I2376)+J2375</f>
        <v>3736.23000000004</v>
      </c>
    </row>
    <row r="2377" customFormat="false" ht="13.5" hidden="false" customHeight="false" outlineLevel="0" collapsed="false">
      <c r="A2377" s="1" t="n">
        <v>1</v>
      </c>
      <c r="C2377" s="2" t="n">
        <v>37078</v>
      </c>
      <c r="D2377" s="3" t="n">
        <v>2354</v>
      </c>
      <c r="E2377" s="4" t="s">
        <v>875</v>
      </c>
      <c r="H2377" s="6" t="n">
        <v>-10</v>
      </c>
      <c r="J2377" s="22" t="n">
        <f aca="false">SUM(H2377:I2377)+J2376</f>
        <v>3726.23000000004</v>
      </c>
    </row>
    <row r="2378" customFormat="false" ht="13.5" hidden="false" customHeight="false" outlineLevel="0" collapsed="false">
      <c r="A2378" s="1" t="n">
        <v>1</v>
      </c>
      <c r="C2378" s="2" t="n">
        <v>37078</v>
      </c>
      <c r="E2378" s="4" t="s">
        <v>25</v>
      </c>
      <c r="H2378" s="6" t="n">
        <v>-38.85</v>
      </c>
      <c r="J2378" s="22" t="n">
        <f aca="false">SUM(H2378:I2378)+J2377</f>
        <v>3687.38000000004</v>
      </c>
    </row>
    <row r="2379" customFormat="false" ht="13.5" hidden="false" customHeight="false" outlineLevel="0" collapsed="false">
      <c r="A2379" s="1" t="n">
        <v>1</v>
      </c>
      <c r="C2379" s="2" t="n">
        <v>37078</v>
      </c>
      <c r="E2379" s="4" t="s">
        <v>274</v>
      </c>
      <c r="H2379" s="6" t="n">
        <v>-24.3</v>
      </c>
      <c r="J2379" s="22" t="n">
        <f aca="false">SUM(H2379:I2379)+J2378</f>
        <v>3663.08000000004</v>
      </c>
    </row>
    <row r="2380" customFormat="false" ht="13.5" hidden="false" customHeight="false" outlineLevel="0" collapsed="false">
      <c r="C2380" s="2" t="n">
        <v>37078</v>
      </c>
      <c r="E2380" s="4" t="s">
        <v>274</v>
      </c>
      <c r="H2380" s="6" t="n">
        <v>-24.3</v>
      </c>
      <c r="J2380" s="22" t="n">
        <f aca="false">SUM(H2380:I2380)+J2379</f>
        <v>3638.78000000004</v>
      </c>
    </row>
    <row r="2381" customFormat="false" ht="13.5" hidden="false" customHeight="false" outlineLevel="0" collapsed="false">
      <c r="A2381" s="1" t="n">
        <v>1</v>
      </c>
      <c r="C2381" s="2" t="n">
        <v>37078</v>
      </c>
      <c r="E2381" s="4" t="s">
        <v>585</v>
      </c>
      <c r="H2381" s="6" t="n">
        <v>-20</v>
      </c>
      <c r="J2381" s="22" t="n">
        <f aca="false">SUM(H2381:I2381)+J2380</f>
        <v>3618.78000000004</v>
      </c>
    </row>
    <row r="2382" customFormat="false" ht="13.5" hidden="false" customHeight="false" outlineLevel="0" collapsed="false">
      <c r="C2382" s="2" t="n">
        <v>37078</v>
      </c>
      <c r="E2382" s="4" t="s">
        <v>876</v>
      </c>
      <c r="H2382" s="6" t="n">
        <v>-20</v>
      </c>
      <c r="J2382" s="22" t="n">
        <f aca="false">SUM(H2382:I2382)+J2381</f>
        <v>3598.78000000004</v>
      </c>
    </row>
    <row r="2383" customFormat="false" ht="13.5" hidden="false" customHeight="false" outlineLevel="0" collapsed="false">
      <c r="A2383" s="1" t="n">
        <v>1</v>
      </c>
      <c r="C2383" s="2" t="n">
        <v>37078</v>
      </c>
      <c r="E2383" s="4" t="s">
        <v>25</v>
      </c>
      <c r="H2383" s="6" t="n">
        <v>-9</v>
      </c>
      <c r="J2383" s="22" t="n">
        <f aca="false">SUM(H2383:I2383)+J2382</f>
        <v>3589.78000000004</v>
      </c>
    </row>
    <row r="2384" customFormat="false" ht="15.75" hidden="false" customHeight="false" outlineLevel="0" collapsed="false">
      <c r="A2384" s="37" t="n">
        <v>1</v>
      </c>
      <c r="B2384" s="37"/>
      <c r="C2384" s="38" t="n">
        <v>37078</v>
      </c>
      <c r="D2384" s="39"/>
      <c r="E2384" s="40" t="s">
        <v>877</v>
      </c>
      <c r="F2384" s="40"/>
      <c r="G2384" s="41"/>
      <c r="H2384" s="42" t="n">
        <v>0</v>
      </c>
      <c r="I2384" s="42" t="n">
        <v>494.029999999937</v>
      </c>
      <c r="J2384" s="22" t="n">
        <f aca="false">SUM(H2384:I2384)+J2383</f>
        <v>4083.80999999997</v>
      </c>
    </row>
    <row r="2385" customFormat="false" ht="13.5" hidden="false" customHeight="false" outlineLevel="0" collapsed="false">
      <c r="A2385" s="1" t="n">
        <v>1</v>
      </c>
      <c r="C2385" s="2" t="n">
        <v>37079</v>
      </c>
      <c r="E2385" s="4" t="s">
        <v>728</v>
      </c>
      <c r="H2385" s="6" t="n">
        <v>-64.17</v>
      </c>
      <c r="J2385" s="22" t="n">
        <f aca="false">SUM(H2385:I2385)+J2384</f>
        <v>4019.63999999997</v>
      </c>
    </row>
    <row r="2386" customFormat="false" ht="13.5" hidden="false" customHeight="false" outlineLevel="0" collapsed="false">
      <c r="A2386" s="1" t="n">
        <v>1</v>
      </c>
      <c r="C2386" s="2" t="n">
        <v>37079</v>
      </c>
      <c r="E2386" s="4" t="s">
        <v>878</v>
      </c>
      <c r="H2386" s="6" t="n">
        <f aca="false">-(58.1)</f>
        <v>-58.1</v>
      </c>
      <c r="J2386" s="22" t="n">
        <f aca="false">SUM(H2386:I2386)+J2385</f>
        <v>3961.53999999997</v>
      </c>
    </row>
    <row r="2387" customFormat="false" ht="13.5" hidden="false" customHeight="false" outlineLevel="0" collapsed="false">
      <c r="A2387" s="1" t="n">
        <v>1</v>
      </c>
      <c r="C2387" s="2" t="n">
        <v>37079</v>
      </c>
      <c r="E2387" s="4" t="s">
        <v>209</v>
      </c>
      <c r="H2387" s="6" t="n">
        <v>-22.73</v>
      </c>
      <c r="J2387" s="22" t="n">
        <f aca="false">SUM(H2387:I2387)+J2386</f>
        <v>3938.80999999997</v>
      </c>
    </row>
    <row r="2388" customFormat="false" ht="13.5" hidden="false" customHeight="false" outlineLevel="0" collapsed="false">
      <c r="A2388" s="1" t="n">
        <v>1</v>
      </c>
      <c r="C2388" s="2" t="n">
        <v>37080</v>
      </c>
      <c r="D2388" s="3" t="s">
        <v>15</v>
      </c>
      <c r="E2388" s="4" t="s">
        <v>408</v>
      </c>
      <c r="H2388" s="6" t="n">
        <v>-2781.28</v>
      </c>
      <c r="J2388" s="22" t="n">
        <f aca="false">SUM(H2388:I2388)+J2387</f>
        <v>1157.52999999997</v>
      </c>
    </row>
    <row r="2389" customFormat="false" ht="13.5" hidden="false" customHeight="false" outlineLevel="0" collapsed="false">
      <c r="A2389" s="1" t="n">
        <v>1</v>
      </c>
      <c r="C2389" s="2" t="n">
        <v>37080</v>
      </c>
      <c r="E2389" s="4" t="s">
        <v>187</v>
      </c>
      <c r="H2389" s="6" t="n">
        <v>-147.51</v>
      </c>
      <c r="J2389" s="22" t="n">
        <f aca="false">SUM(H2389:I2389)+J2388</f>
        <v>1010.01999999997</v>
      </c>
    </row>
    <row r="2390" customFormat="false" ht="13.5" hidden="false" customHeight="false" outlineLevel="0" collapsed="false">
      <c r="A2390" s="1" t="n">
        <v>1</v>
      </c>
      <c r="C2390" s="2" t="n">
        <v>37080</v>
      </c>
      <c r="E2390" s="4" t="s">
        <v>187</v>
      </c>
      <c r="H2390" s="6" t="n">
        <v>-85.78</v>
      </c>
      <c r="J2390" s="22" t="n">
        <f aca="false">SUM(H2390:I2390)+J2389</f>
        <v>924.239999999973</v>
      </c>
    </row>
    <row r="2391" customFormat="false" ht="13.5" hidden="false" customHeight="false" outlineLevel="0" collapsed="false">
      <c r="A2391" s="1" t="n">
        <v>1</v>
      </c>
      <c r="C2391" s="2" t="n">
        <v>37081</v>
      </c>
      <c r="D2391" s="3" t="n">
        <v>2355</v>
      </c>
      <c r="E2391" s="4" t="s">
        <v>879</v>
      </c>
      <c r="H2391" s="6" t="n">
        <v>-67.32</v>
      </c>
      <c r="J2391" s="22" t="n">
        <f aca="false">SUM(H2391:I2391)+J2390</f>
        <v>856.919999999973</v>
      </c>
    </row>
    <row r="2392" customFormat="false" ht="13.5" hidden="false" customHeight="false" outlineLevel="0" collapsed="false">
      <c r="A2392" s="1" t="n">
        <v>1</v>
      </c>
      <c r="C2392" s="2" t="n">
        <v>37083</v>
      </c>
      <c r="D2392" s="3" t="n">
        <v>2356</v>
      </c>
      <c r="E2392" s="4" t="s">
        <v>880</v>
      </c>
      <c r="H2392" s="6" t="n">
        <v>-19.53</v>
      </c>
      <c r="J2392" s="22" t="n">
        <f aca="false">SUM(H2392:I2392)+J2391</f>
        <v>837.389999999973</v>
      </c>
    </row>
    <row r="2393" customFormat="false" ht="13.5" hidden="false" customHeight="false" outlineLevel="0" collapsed="false">
      <c r="A2393" s="1" t="n">
        <v>1</v>
      </c>
      <c r="C2393" s="2" t="n">
        <v>37083</v>
      </c>
      <c r="E2393" s="4" t="s">
        <v>881</v>
      </c>
      <c r="H2393" s="6" t="n">
        <v>-182.92</v>
      </c>
      <c r="J2393" s="22" t="n">
        <f aca="false">SUM(H2393:I2393)+J2392</f>
        <v>654.469999999973</v>
      </c>
    </row>
    <row r="2394" customFormat="false" ht="13.5" hidden="false" customHeight="false" outlineLevel="0" collapsed="false">
      <c r="A2394" s="1" t="n">
        <v>1</v>
      </c>
      <c r="C2394" s="2" t="n">
        <v>37084</v>
      </c>
      <c r="D2394" s="3" t="n">
        <v>2357</v>
      </c>
      <c r="E2394" s="4" t="s">
        <v>882</v>
      </c>
      <c r="H2394" s="6" t="n">
        <v>-457.84</v>
      </c>
      <c r="J2394" s="22" t="n">
        <f aca="false">SUM(H2394:I2394)+J2393</f>
        <v>196.629999999973</v>
      </c>
    </row>
    <row r="2395" customFormat="false" ht="13.5" hidden="false" customHeight="false" outlineLevel="0" collapsed="false">
      <c r="A2395" s="1" t="n">
        <v>1</v>
      </c>
      <c r="C2395" s="2" t="n">
        <v>37085</v>
      </c>
      <c r="D2395" s="3" t="n">
        <v>2358</v>
      </c>
      <c r="E2395" s="4" t="s">
        <v>181</v>
      </c>
      <c r="H2395" s="6" t="n">
        <v>-1000</v>
      </c>
      <c r="J2395" s="22" t="n">
        <f aca="false">SUM(H2395:I2395)+J2394</f>
        <v>-803.370000000027</v>
      </c>
    </row>
    <row r="2396" customFormat="false" ht="13.5" hidden="false" customHeight="false" outlineLevel="0" collapsed="false">
      <c r="A2396" s="1" t="n">
        <v>1</v>
      </c>
      <c r="C2396" s="2" t="n">
        <v>37085</v>
      </c>
      <c r="D2396" s="3" t="n">
        <v>2359</v>
      </c>
      <c r="E2396" s="4" t="s">
        <v>293</v>
      </c>
      <c r="H2396" s="6" t="n">
        <v>-33.81</v>
      </c>
      <c r="J2396" s="22" t="n">
        <f aca="false">SUM(H2396:I2396)+J2395</f>
        <v>-837.180000000027</v>
      </c>
    </row>
    <row r="2397" customFormat="false" ht="13.5" hidden="false" customHeight="false" outlineLevel="0" collapsed="false">
      <c r="A2397" s="1" t="n">
        <v>1</v>
      </c>
      <c r="C2397" s="2" t="n">
        <v>37085</v>
      </c>
      <c r="D2397" s="3" t="n">
        <v>2361</v>
      </c>
      <c r="E2397" s="4" t="s">
        <v>14</v>
      </c>
      <c r="H2397" s="6" t="n">
        <v>-30.82</v>
      </c>
      <c r="J2397" s="22" t="n">
        <f aca="false">SUM(H2397:I2397)+J2396</f>
        <v>-868.000000000027</v>
      </c>
    </row>
    <row r="2398" customFormat="false" ht="13.5" hidden="false" customHeight="false" outlineLevel="0" collapsed="false">
      <c r="A2398" s="1" t="n">
        <v>1</v>
      </c>
      <c r="C2398" s="2" t="n">
        <v>37085</v>
      </c>
      <c r="D2398" s="3" t="n">
        <v>2362</v>
      </c>
      <c r="E2398" s="4" t="s">
        <v>883</v>
      </c>
      <c r="H2398" s="6" t="n">
        <v>-40</v>
      </c>
      <c r="J2398" s="22" t="n">
        <f aca="false">SUM(H2398:I2398)+J2397</f>
        <v>-908.000000000027</v>
      </c>
    </row>
    <row r="2399" customFormat="false" ht="13.5" hidden="false" customHeight="false" outlineLevel="0" collapsed="false">
      <c r="A2399" s="1" t="n">
        <v>1</v>
      </c>
      <c r="C2399" s="2" t="n">
        <v>37085</v>
      </c>
      <c r="E2399" s="4" t="s">
        <v>78</v>
      </c>
      <c r="H2399" s="6" t="n">
        <v>-300</v>
      </c>
      <c r="J2399" s="22" t="n">
        <f aca="false">SUM(H2399:I2399)+J2398</f>
        <v>-1208.00000000003</v>
      </c>
    </row>
    <row r="2400" customFormat="false" ht="13.5" hidden="false" customHeight="false" outlineLevel="0" collapsed="false">
      <c r="A2400" s="1" t="n">
        <v>1</v>
      </c>
      <c r="C2400" s="2" t="n">
        <v>37085</v>
      </c>
      <c r="E2400" s="4" t="s">
        <v>884</v>
      </c>
      <c r="H2400" s="6" t="n">
        <v>-13.94</v>
      </c>
      <c r="J2400" s="22" t="n">
        <f aca="false">SUM(H2400:I2400)+J2399</f>
        <v>-1221.94000000003</v>
      </c>
    </row>
    <row r="2401" customFormat="false" ht="13.5" hidden="false" customHeight="false" outlineLevel="0" collapsed="false">
      <c r="A2401" s="1" t="n">
        <v>1</v>
      </c>
      <c r="C2401" s="2" t="n">
        <v>37085</v>
      </c>
      <c r="E2401" s="4" t="s">
        <v>36</v>
      </c>
      <c r="I2401" s="6" t="n">
        <v>3410.93</v>
      </c>
      <c r="J2401" s="22" t="n">
        <f aca="false">SUM(H2401:I2401)+J2400</f>
        <v>2188.98999999997</v>
      </c>
    </row>
    <row r="2402" customFormat="false" ht="13.5" hidden="false" customHeight="false" outlineLevel="0" collapsed="false">
      <c r="A2402" s="1" t="n">
        <v>1</v>
      </c>
      <c r="C2402" s="2" t="n">
        <v>37085</v>
      </c>
      <c r="E2402" s="4" t="s">
        <v>78</v>
      </c>
      <c r="H2402" s="6" t="n">
        <v>-161.5</v>
      </c>
      <c r="J2402" s="22" t="n">
        <f aca="false">SUM(H2402:I2402)+J2401</f>
        <v>2027.48999999997</v>
      </c>
    </row>
    <row r="2403" customFormat="false" ht="13.5" hidden="false" customHeight="false" outlineLevel="0" collapsed="false">
      <c r="A2403" s="1" t="n">
        <v>1</v>
      </c>
      <c r="C2403" s="2" t="n">
        <v>37085</v>
      </c>
      <c r="E2403" s="4" t="s">
        <v>0</v>
      </c>
      <c r="H2403" s="6" t="n">
        <v>-15.35</v>
      </c>
      <c r="J2403" s="22" t="n">
        <f aca="false">SUM(H2403:I2403)+J2402</f>
        <v>2012.13999999997</v>
      </c>
    </row>
    <row r="2404" customFormat="false" ht="13.5" hidden="false" customHeight="false" outlineLevel="0" collapsed="false">
      <c r="A2404" s="1" t="n">
        <v>1</v>
      </c>
      <c r="C2404" s="2" t="n">
        <v>37086</v>
      </c>
      <c r="E2404" s="4" t="s">
        <v>78</v>
      </c>
      <c r="H2404" s="6" t="n">
        <v>-502</v>
      </c>
      <c r="J2404" s="22" t="n">
        <f aca="false">SUM(H2404:I2404)+J2403</f>
        <v>1510.13999999997</v>
      </c>
    </row>
    <row r="2405" customFormat="false" ht="13.5" hidden="false" customHeight="false" outlineLevel="0" collapsed="false">
      <c r="A2405" s="1" t="n">
        <v>1</v>
      </c>
      <c r="C2405" s="2" t="n">
        <v>37089</v>
      </c>
      <c r="E2405" s="4" t="s">
        <v>285</v>
      </c>
      <c r="H2405" s="6" t="n">
        <v>-11.01</v>
      </c>
      <c r="J2405" s="22" t="n">
        <f aca="false">SUM(H2405:I2405)+J2404</f>
        <v>1499.12999999997</v>
      </c>
    </row>
    <row r="2406" customFormat="false" ht="13.5" hidden="false" customHeight="false" outlineLevel="0" collapsed="false">
      <c r="A2406" s="1" t="n">
        <v>1</v>
      </c>
      <c r="C2406" s="2" t="n">
        <v>37091</v>
      </c>
      <c r="E2406" s="4" t="s">
        <v>27</v>
      </c>
      <c r="H2406" s="6" t="n">
        <v>-23.45</v>
      </c>
      <c r="J2406" s="22" t="n">
        <f aca="false">SUM(H2406:I2406)+J2405</f>
        <v>1475.67999999997</v>
      </c>
    </row>
    <row r="2407" customFormat="false" ht="13.5" hidden="false" customHeight="false" outlineLevel="0" collapsed="false">
      <c r="A2407" s="1" t="n">
        <v>1</v>
      </c>
      <c r="C2407" s="2" t="n">
        <v>37092</v>
      </c>
      <c r="E2407" s="4" t="s">
        <v>834</v>
      </c>
      <c r="I2407" s="6" t="n">
        <v>7855</v>
      </c>
      <c r="J2407" s="22" t="n">
        <f aca="false">SUM(H2407:I2407)+J2406</f>
        <v>9330.67999999997</v>
      </c>
    </row>
    <row r="2408" customFormat="false" ht="13.5" hidden="false" customHeight="false" outlineLevel="0" collapsed="false">
      <c r="A2408" s="1" t="n">
        <v>1</v>
      </c>
      <c r="C2408" s="2" t="n">
        <v>37095</v>
      </c>
      <c r="E2408" s="4" t="s">
        <v>0</v>
      </c>
      <c r="H2408" s="6" t="n">
        <v>-47.57</v>
      </c>
      <c r="J2408" s="22" t="n">
        <f aca="false">SUM(H2408:I2408)+J2407</f>
        <v>9283.10999999997</v>
      </c>
    </row>
    <row r="2409" customFormat="false" ht="13.5" hidden="false" customHeight="false" outlineLevel="0" collapsed="false">
      <c r="A2409" s="1" t="n">
        <v>1</v>
      </c>
      <c r="C2409" s="2" t="n">
        <v>37095</v>
      </c>
      <c r="E2409" s="4" t="s">
        <v>0</v>
      </c>
      <c r="H2409" s="6" t="n">
        <v>-19.99</v>
      </c>
      <c r="J2409" s="22" t="n">
        <f aca="false">SUM(H2409:I2409)+J2408</f>
        <v>9263.11999999997</v>
      </c>
    </row>
    <row r="2410" customFormat="false" ht="13.5" hidden="false" customHeight="false" outlineLevel="0" collapsed="false">
      <c r="A2410" s="1" t="n">
        <v>1</v>
      </c>
      <c r="C2410" s="2" t="n">
        <v>37096</v>
      </c>
      <c r="D2410" s="3" t="n">
        <v>2360</v>
      </c>
      <c r="E2410" s="4" t="s">
        <v>885</v>
      </c>
      <c r="H2410" s="6" t="n">
        <v>-163</v>
      </c>
      <c r="J2410" s="22" t="n">
        <f aca="false">SUM(H2410:I2410)+J2409</f>
        <v>9100.11999999997</v>
      </c>
    </row>
    <row r="2411" customFormat="false" ht="13.5" hidden="false" customHeight="false" outlineLevel="0" collapsed="false">
      <c r="A2411" s="1" t="n">
        <v>1</v>
      </c>
      <c r="C2411" s="2" t="n">
        <v>37096</v>
      </c>
      <c r="E2411" s="4" t="s">
        <v>886</v>
      </c>
      <c r="H2411" s="6" t="n">
        <v>-48.68</v>
      </c>
      <c r="J2411" s="22" t="n">
        <f aca="false">SUM(H2411:I2411)+J2410</f>
        <v>9051.43999999997</v>
      </c>
    </row>
    <row r="2412" customFormat="false" ht="13.5" hidden="false" customHeight="false" outlineLevel="0" collapsed="false">
      <c r="A2412" s="1" t="n">
        <v>1</v>
      </c>
      <c r="C2412" s="2" t="n">
        <v>37096</v>
      </c>
      <c r="E2412" s="4" t="s">
        <v>670</v>
      </c>
      <c r="H2412" s="6" t="n">
        <v>-10</v>
      </c>
      <c r="J2412" s="22" t="n">
        <f aca="false">SUM(H2412:I2412)+J2411</f>
        <v>9041.43999999997</v>
      </c>
    </row>
    <row r="2413" customFormat="false" ht="13.5" hidden="false" customHeight="false" outlineLevel="0" collapsed="false">
      <c r="A2413" s="1" t="n">
        <v>1</v>
      </c>
      <c r="C2413" s="2" t="n">
        <v>37096</v>
      </c>
      <c r="E2413" s="4" t="s">
        <v>0</v>
      </c>
      <c r="H2413" s="6" t="n">
        <v>-33.49</v>
      </c>
      <c r="J2413" s="22" t="n">
        <f aca="false">SUM(H2413:I2413)+J2412</f>
        <v>9007.94999999997</v>
      </c>
    </row>
    <row r="2414" customFormat="false" ht="13.5" hidden="false" customHeight="false" outlineLevel="0" collapsed="false">
      <c r="A2414" s="1" t="n">
        <v>1</v>
      </c>
      <c r="C2414" s="2" t="n">
        <v>37097</v>
      </c>
      <c r="D2414" s="3" t="n">
        <v>2363</v>
      </c>
      <c r="E2414" s="4" t="s">
        <v>887</v>
      </c>
      <c r="H2414" s="6" t="n">
        <v>-80</v>
      </c>
      <c r="J2414" s="22" t="n">
        <f aca="false">SUM(H2414:I2414)+J2413</f>
        <v>8927.94999999997</v>
      </c>
    </row>
    <row r="2415" customFormat="false" ht="13.5" hidden="false" customHeight="false" outlineLevel="0" collapsed="false">
      <c r="A2415" s="1" t="n">
        <v>1</v>
      </c>
      <c r="C2415" s="2" t="n">
        <v>37097</v>
      </c>
      <c r="E2415" s="4" t="s">
        <v>0</v>
      </c>
      <c r="H2415" s="6" t="n">
        <v>-23.94</v>
      </c>
      <c r="J2415" s="22" t="n">
        <f aca="false">SUM(H2415:I2415)+J2414</f>
        <v>8904.00999999997</v>
      </c>
    </row>
    <row r="2416" customFormat="false" ht="13.5" hidden="false" customHeight="false" outlineLevel="0" collapsed="false">
      <c r="A2416" s="1" t="n">
        <v>1</v>
      </c>
      <c r="C2416" s="2" t="n">
        <v>37098</v>
      </c>
      <c r="D2416" s="3" t="n">
        <v>2364</v>
      </c>
      <c r="E2416" s="4" t="s">
        <v>888</v>
      </c>
      <c r="H2416" s="6" t="n">
        <v>-595</v>
      </c>
      <c r="J2416" s="22" t="n">
        <f aca="false">SUM(H2416:I2416)+J2415</f>
        <v>8309.00999999997</v>
      </c>
    </row>
    <row r="2417" customFormat="false" ht="13.5" hidden="false" customHeight="false" outlineLevel="0" collapsed="false">
      <c r="A2417" s="1" t="n">
        <v>1</v>
      </c>
      <c r="C2417" s="2" t="n">
        <v>37098</v>
      </c>
      <c r="E2417" s="4" t="s">
        <v>27</v>
      </c>
      <c r="H2417" s="6" t="n">
        <v>-24.81</v>
      </c>
      <c r="J2417" s="22" t="n">
        <f aca="false">SUM(H2417:I2417)+J2416</f>
        <v>8284.19999999997</v>
      </c>
    </row>
    <row r="2418" customFormat="false" ht="13.5" hidden="false" customHeight="false" outlineLevel="0" collapsed="false">
      <c r="C2418" s="2" t="n">
        <v>37099</v>
      </c>
      <c r="D2418" s="3" t="n">
        <v>2365</v>
      </c>
      <c r="E2418" s="4" t="s">
        <v>889</v>
      </c>
      <c r="H2418" s="6" t="n">
        <v>-9.24</v>
      </c>
      <c r="J2418" s="22" t="n">
        <f aca="false">SUM(H2418:I2418)+J2417</f>
        <v>8274.95999999997</v>
      </c>
    </row>
    <row r="2419" customFormat="false" ht="13.5" hidden="false" customHeight="false" outlineLevel="0" collapsed="false">
      <c r="A2419" s="1" t="n">
        <v>1</v>
      </c>
      <c r="C2419" s="2" t="n">
        <v>37099</v>
      </c>
      <c r="E2419" s="4" t="s">
        <v>0</v>
      </c>
      <c r="H2419" s="6" t="n">
        <v>-29.21</v>
      </c>
      <c r="J2419" s="22" t="n">
        <f aca="false">SUM(H2419:I2419)+J2418</f>
        <v>8245.74999999998</v>
      </c>
    </row>
    <row r="2420" customFormat="false" ht="13.5" hidden="false" customHeight="false" outlineLevel="0" collapsed="false">
      <c r="A2420" s="1" t="n">
        <v>1</v>
      </c>
      <c r="C2420" s="2" t="n">
        <v>37100</v>
      </c>
      <c r="D2420" s="3" t="s">
        <v>26</v>
      </c>
      <c r="E2420" s="4" t="s">
        <v>0</v>
      </c>
      <c r="H2420" s="6" t="n">
        <v>-19.93</v>
      </c>
      <c r="J2420" s="22" t="n">
        <f aca="false">SUM(H2420:I2420)+J2419</f>
        <v>8225.81999999997</v>
      </c>
    </row>
    <row r="2421" customFormat="false" ht="13.5" hidden="false" customHeight="false" outlineLevel="0" collapsed="false">
      <c r="A2421" s="1" t="n">
        <v>1</v>
      </c>
      <c r="C2421" s="2" t="n">
        <v>37100</v>
      </c>
      <c r="E2421" s="4" t="s">
        <v>0</v>
      </c>
      <c r="H2421" s="6" t="n">
        <v>-40.05</v>
      </c>
      <c r="J2421" s="22" t="n">
        <f aca="false">SUM(H2421:I2421)+J2420</f>
        <v>8185.76999999997</v>
      </c>
    </row>
    <row r="2422" customFormat="false" ht="13.5" hidden="false" customHeight="false" outlineLevel="0" collapsed="false">
      <c r="A2422" s="1" t="n">
        <v>1</v>
      </c>
      <c r="C2422" s="2" t="n">
        <v>37101</v>
      </c>
      <c r="D2422" s="3" t="s">
        <v>26</v>
      </c>
      <c r="E2422" s="4" t="s">
        <v>0</v>
      </c>
      <c r="H2422" s="6" t="n">
        <v>-156.27</v>
      </c>
      <c r="J2422" s="22" t="n">
        <f aca="false">SUM(H2422:I2422)+J2421</f>
        <v>8029.49999999997</v>
      </c>
    </row>
    <row r="2423" customFormat="false" ht="13.5" hidden="false" customHeight="false" outlineLevel="0" collapsed="false">
      <c r="A2423" s="1" t="n">
        <v>1</v>
      </c>
      <c r="C2423" s="2" t="n">
        <v>37102</v>
      </c>
      <c r="E2423" s="4" t="s">
        <v>890</v>
      </c>
      <c r="H2423" s="6" t="n">
        <v>-20.22</v>
      </c>
      <c r="J2423" s="22" t="n">
        <f aca="false">SUM(H2423:I2423)+J2422</f>
        <v>8009.27999999997</v>
      </c>
    </row>
    <row r="2424" customFormat="false" ht="13.5" hidden="false" customHeight="false" outlineLevel="0" collapsed="false">
      <c r="C2424" s="2" t="n">
        <v>37103</v>
      </c>
      <c r="D2424" s="3" t="s">
        <v>26</v>
      </c>
      <c r="E2424" s="4" t="s">
        <v>891</v>
      </c>
      <c r="H2424" s="6" t="n">
        <f aca="false">-20-12</f>
        <v>-32</v>
      </c>
      <c r="J2424" s="22" t="n">
        <f aca="false">SUM(H2424:I2424)+J2423</f>
        <v>7977.27999999997</v>
      </c>
    </row>
    <row r="2425" customFormat="false" ht="13.5" hidden="false" customHeight="false" outlineLevel="0" collapsed="false">
      <c r="A2425" s="1" t="n">
        <v>1</v>
      </c>
      <c r="C2425" s="2" t="n">
        <v>37103</v>
      </c>
      <c r="D2425" s="3" t="s">
        <v>26</v>
      </c>
      <c r="E2425" s="4" t="s">
        <v>167</v>
      </c>
      <c r="H2425" s="6" t="n">
        <v>-19.28</v>
      </c>
      <c r="J2425" s="22" t="n">
        <f aca="false">SUM(H2425:I2425)+J2424</f>
        <v>7957.99999999997</v>
      </c>
    </row>
    <row r="2426" customFormat="false" ht="13.5" hidden="false" customHeight="false" outlineLevel="0" collapsed="false">
      <c r="A2426" s="1" t="n">
        <v>1</v>
      </c>
      <c r="C2426" s="2" t="n">
        <v>37103</v>
      </c>
      <c r="D2426" s="3" t="s">
        <v>334</v>
      </c>
      <c r="E2426" s="4" t="s">
        <v>329</v>
      </c>
      <c r="H2426" s="6" t="n">
        <v>-52.42</v>
      </c>
      <c r="J2426" s="22" t="n">
        <f aca="false">SUM(H2426:I2426)+J2425</f>
        <v>7905.57999999997</v>
      </c>
    </row>
    <row r="2427" customFormat="false" ht="13.5" hidden="false" customHeight="false" outlineLevel="0" collapsed="false">
      <c r="A2427" s="1" t="n">
        <v>1</v>
      </c>
      <c r="C2427" s="2" t="n">
        <v>37103</v>
      </c>
      <c r="D2427" s="3" t="s">
        <v>334</v>
      </c>
      <c r="E2427" s="4" t="s">
        <v>892</v>
      </c>
      <c r="H2427" s="6" t="n">
        <v>-123.63</v>
      </c>
      <c r="J2427" s="22" t="n">
        <f aca="false">SUM(H2427:I2427)+J2426</f>
        <v>7781.94999999997</v>
      </c>
    </row>
    <row r="2428" customFormat="false" ht="13.5" hidden="false" customHeight="false" outlineLevel="0" collapsed="false">
      <c r="A2428" s="1" t="n">
        <v>1</v>
      </c>
      <c r="C2428" s="2" t="n">
        <v>37103</v>
      </c>
      <c r="E2428" s="4" t="s">
        <v>78</v>
      </c>
      <c r="H2428" s="6" t="n">
        <v>-102.95</v>
      </c>
      <c r="J2428" s="22" t="n">
        <f aca="false">SUM(H2428:I2428)+J2427</f>
        <v>7678.99999999997</v>
      </c>
    </row>
    <row r="2429" customFormat="false" ht="13.5" hidden="false" customHeight="false" outlineLevel="0" collapsed="false">
      <c r="A2429" s="1" t="n">
        <v>1</v>
      </c>
      <c r="C2429" s="2" t="n">
        <v>37103</v>
      </c>
      <c r="E2429" s="4" t="s">
        <v>36</v>
      </c>
      <c r="I2429" s="6" t="n">
        <v>3730.61</v>
      </c>
      <c r="J2429" s="22" t="n">
        <f aca="false">SUM(H2429:I2429)+J2428</f>
        <v>11409.61</v>
      </c>
    </row>
    <row r="2430" customFormat="false" ht="13.5" hidden="false" customHeight="false" outlineLevel="0" collapsed="false">
      <c r="A2430" s="1" t="n">
        <v>1</v>
      </c>
      <c r="C2430" s="2" t="n">
        <v>37103</v>
      </c>
      <c r="E2430" s="4" t="s">
        <v>686</v>
      </c>
      <c r="H2430" s="6" t="n">
        <v>-10</v>
      </c>
      <c r="J2430" s="22" t="n">
        <f aca="false">SUM(H2430:I2430)+J2429</f>
        <v>11399.61</v>
      </c>
    </row>
    <row r="2431" customFormat="false" ht="13.5" hidden="false" customHeight="false" outlineLevel="0" collapsed="false">
      <c r="A2431" s="1" t="n">
        <v>1</v>
      </c>
      <c r="C2431" s="2" t="n">
        <v>37104</v>
      </c>
      <c r="E2431" s="4" t="s">
        <v>0</v>
      </c>
      <c r="H2431" s="6" t="n">
        <v>-149.56</v>
      </c>
      <c r="J2431" s="22" t="n">
        <f aca="false">SUM(H2431:I2431)+J2430</f>
        <v>11250.05</v>
      </c>
    </row>
    <row r="2432" customFormat="false" ht="13.5" hidden="false" customHeight="false" outlineLevel="0" collapsed="false">
      <c r="C2432" s="2" t="n">
        <v>37104</v>
      </c>
      <c r="D2432" s="3" t="n">
        <v>2366</v>
      </c>
      <c r="E2432" s="4" t="s">
        <v>893</v>
      </c>
      <c r="H2432" s="6" t="n">
        <v>-550</v>
      </c>
      <c r="J2432" s="22" t="n">
        <f aca="false">SUM(H2432:I2432)+J2431</f>
        <v>10700.05</v>
      </c>
    </row>
    <row r="2433" customFormat="false" ht="13.5" hidden="false" customHeight="false" outlineLevel="0" collapsed="false">
      <c r="C2433" s="2" t="n">
        <v>37104</v>
      </c>
      <c r="D2433" s="3" t="n">
        <v>2367</v>
      </c>
      <c r="E2433" s="4" t="s">
        <v>141</v>
      </c>
      <c r="H2433" s="6" t="n">
        <v>-300</v>
      </c>
      <c r="J2433" s="22" t="n">
        <f aca="false">SUM(H2433:I2433)+J2432</f>
        <v>10400.05</v>
      </c>
    </row>
    <row r="2434" customFormat="false" ht="13.5" hidden="false" customHeight="false" outlineLevel="0" collapsed="false">
      <c r="C2434" s="2" t="n">
        <v>37104</v>
      </c>
      <c r="D2434" s="3" t="n">
        <v>2368</v>
      </c>
      <c r="E2434" s="4" t="s">
        <v>894</v>
      </c>
      <c r="H2434" s="6" t="n">
        <v>-100</v>
      </c>
      <c r="J2434" s="22" t="n">
        <f aca="false">SUM(H2434:I2434)+J2433</f>
        <v>10300.05</v>
      </c>
    </row>
    <row r="2435" customFormat="false" ht="13.5" hidden="false" customHeight="false" outlineLevel="0" collapsed="false">
      <c r="C2435" s="2" t="n">
        <v>37104</v>
      </c>
      <c r="D2435" s="3" t="n">
        <v>2369</v>
      </c>
      <c r="E2435" s="4" t="s">
        <v>160</v>
      </c>
      <c r="H2435" s="6" t="n">
        <v>-41.92</v>
      </c>
      <c r="J2435" s="22" t="n">
        <f aca="false">SUM(H2435:I2435)+J2434</f>
        <v>10258.13</v>
      </c>
    </row>
    <row r="2436" customFormat="false" ht="13.5" hidden="false" customHeight="false" outlineLevel="0" collapsed="false">
      <c r="C2436" s="2" t="n">
        <v>37104</v>
      </c>
      <c r="D2436" s="3" t="s">
        <v>15</v>
      </c>
      <c r="E2436" s="4" t="s">
        <v>19</v>
      </c>
      <c r="H2436" s="6" t="n">
        <v>-2781.28</v>
      </c>
      <c r="J2436" s="22" t="n">
        <f aca="false">SUM(H2436:I2436)+J2435</f>
        <v>7476.84999999997</v>
      </c>
    </row>
    <row r="2437" customFormat="false" ht="13.5" hidden="false" customHeight="false" outlineLevel="0" collapsed="false">
      <c r="C2437" s="2" t="n">
        <v>37104</v>
      </c>
      <c r="D2437" s="3" t="s">
        <v>15</v>
      </c>
      <c r="E2437" s="4" t="s">
        <v>596</v>
      </c>
      <c r="H2437" s="6" t="n">
        <v>-1000</v>
      </c>
      <c r="J2437" s="22" t="n">
        <f aca="false">SUM(H2437:I2437)+J2436</f>
        <v>6476.84999999997</v>
      </c>
    </row>
    <row r="2438" customFormat="false" ht="13.5" hidden="false" customHeight="false" outlineLevel="0" collapsed="false">
      <c r="C2438" s="2" t="n">
        <v>37104</v>
      </c>
      <c r="D2438" s="3" t="s">
        <v>15</v>
      </c>
      <c r="E2438" s="4" t="s">
        <v>85</v>
      </c>
      <c r="H2438" s="6" t="n">
        <v>-584</v>
      </c>
      <c r="J2438" s="22" t="n">
        <f aca="false">SUM(H2438:I2438)+J2437</f>
        <v>5892.84999999997</v>
      </c>
    </row>
    <row r="2439" customFormat="false" ht="13.5" hidden="false" customHeight="false" outlineLevel="0" collapsed="false">
      <c r="C2439" s="2" t="n">
        <v>37104</v>
      </c>
      <c r="D2439" s="3" t="s">
        <v>15</v>
      </c>
      <c r="E2439" s="4" t="s">
        <v>177</v>
      </c>
      <c r="H2439" s="6" t="n">
        <v>-160</v>
      </c>
      <c r="J2439" s="22" t="n">
        <f aca="false">SUM(H2439:I2439)+J2438</f>
        <v>5732.84999999997</v>
      </c>
    </row>
    <row r="2440" customFormat="false" ht="13.5" hidden="false" customHeight="false" outlineLevel="0" collapsed="false">
      <c r="C2440" s="2" t="n">
        <v>37104</v>
      </c>
      <c r="D2440" s="3" t="s">
        <v>15</v>
      </c>
      <c r="E2440" s="4" t="s">
        <v>177</v>
      </c>
      <c r="H2440" s="6" t="n">
        <v>-160</v>
      </c>
      <c r="J2440" s="22" t="n">
        <f aca="false">SUM(H2440:I2440)+J2439</f>
        <v>5572.84999999997</v>
      </c>
    </row>
    <row r="2441" customFormat="false" ht="13.5" hidden="false" customHeight="false" outlineLevel="0" collapsed="false">
      <c r="C2441" s="2" t="n">
        <v>37104</v>
      </c>
      <c r="D2441" s="3" t="s">
        <v>15</v>
      </c>
      <c r="E2441" s="4" t="s">
        <v>16</v>
      </c>
      <c r="H2441" s="6" t="n">
        <v>-100</v>
      </c>
      <c r="J2441" s="22" t="n">
        <f aca="false">SUM(H2441:I2441)+J2440</f>
        <v>5472.84999999997</v>
      </c>
    </row>
    <row r="2442" customFormat="false" ht="13.5" hidden="false" customHeight="false" outlineLevel="0" collapsed="false">
      <c r="C2442" s="2" t="n">
        <v>37104</v>
      </c>
      <c r="D2442" s="3" t="s">
        <v>15</v>
      </c>
      <c r="E2442" s="4" t="s">
        <v>16</v>
      </c>
      <c r="H2442" s="6" t="n">
        <v>-100</v>
      </c>
      <c r="J2442" s="22" t="n">
        <f aca="false">SUM(H2442:I2442)+J2441</f>
        <v>5372.84999999997</v>
      </c>
    </row>
    <row r="2443" customFormat="false" ht="13.5" hidden="false" customHeight="false" outlineLevel="0" collapsed="false">
      <c r="C2443" s="2" t="n">
        <v>37104</v>
      </c>
      <c r="D2443" s="3" t="s">
        <v>15</v>
      </c>
      <c r="E2443" s="4" t="s">
        <v>16</v>
      </c>
      <c r="H2443" s="6" t="n">
        <v>-100</v>
      </c>
      <c r="J2443" s="22" t="n">
        <f aca="false">SUM(H2443:I2443)+J2442</f>
        <v>5272.84999999997</v>
      </c>
    </row>
    <row r="2444" customFormat="false" ht="13.5" hidden="false" customHeight="false" outlineLevel="0" collapsed="false">
      <c r="C2444" s="2" t="n">
        <v>37104</v>
      </c>
      <c r="D2444" s="3" t="s">
        <v>15</v>
      </c>
      <c r="E2444" s="4" t="s">
        <v>895</v>
      </c>
      <c r="H2444" s="6" t="n">
        <v>-59.93</v>
      </c>
      <c r="J2444" s="22" t="n">
        <f aca="false">SUM(H2444:I2444)+J2443</f>
        <v>5212.91999999997</v>
      </c>
    </row>
    <row r="2445" customFormat="false" ht="13.5" hidden="false" customHeight="false" outlineLevel="0" collapsed="false">
      <c r="C2445" s="2" t="n">
        <v>37104</v>
      </c>
      <c r="D2445" s="3" t="s">
        <v>15</v>
      </c>
      <c r="E2445" s="4" t="s">
        <v>17</v>
      </c>
      <c r="H2445" s="6" t="n">
        <v>-54</v>
      </c>
      <c r="J2445" s="22" t="n">
        <f aca="false">SUM(H2445:I2445)+J2444</f>
        <v>5158.91999999997</v>
      </c>
    </row>
    <row r="2446" customFormat="false" ht="13.5" hidden="false" customHeight="false" outlineLevel="0" collapsed="false">
      <c r="A2446" s="1" t="n">
        <v>1</v>
      </c>
      <c r="C2446" s="2" t="n">
        <v>37104</v>
      </c>
      <c r="D2446" s="3" t="s">
        <v>334</v>
      </c>
      <c r="E2446" s="4" t="s">
        <v>896</v>
      </c>
      <c r="H2446" s="6" t="n">
        <v>-10</v>
      </c>
      <c r="J2446" s="22" t="n">
        <f aca="false">SUM(H2446:I2446)+J2445</f>
        <v>5148.91999999997</v>
      </c>
    </row>
    <row r="2447" customFormat="false" ht="13.5" hidden="false" customHeight="false" outlineLevel="0" collapsed="false">
      <c r="A2447" s="1" t="n">
        <v>1</v>
      </c>
      <c r="C2447" s="2" t="n">
        <v>37104</v>
      </c>
      <c r="E2447" s="4" t="s">
        <v>27</v>
      </c>
      <c r="H2447" s="6" t="n">
        <v>-20.59</v>
      </c>
      <c r="J2447" s="22" t="n">
        <f aca="false">SUM(H2447:I2447)+J2446</f>
        <v>5128.32999999997</v>
      </c>
    </row>
    <row r="2448" customFormat="false" ht="13.5" hidden="false" customHeight="false" outlineLevel="0" collapsed="false">
      <c r="A2448" s="1" t="n">
        <v>1</v>
      </c>
      <c r="C2448" s="2" t="n">
        <v>37104</v>
      </c>
      <c r="E2448" s="4" t="s">
        <v>835</v>
      </c>
      <c r="I2448" s="6" t="n">
        <v>438</v>
      </c>
      <c r="J2448" s="22" t="n">
        <f aca="false">SUM(H2448:I2448)+J2447</f>
        <v>5566.32999999997</v>
      </c>
    </row>
    <row r="2449" customFormat="false" ht="13.5" hidden="false" customHeight="false" outlineLevel="0" collapsed="false">
      <c r="A2449" s="1" t="n">
        <v>1</v>
      </c>
      <c r="C2449" s="2" t="n">
        <v>37104</v>
      </c>
      <c r="E2449" s="4" t="s">
        <v>187</v>
      </c>
      <c r="H2449" s="6" t="n">
        <v>-19.27</v>
      </c>
      <c r="J2449" s="22" t="n">
        <f aca="false">SUM(H2449:I2449)+J2448</f>
        <v>5547.05999999997</v>
      </c>
    </row>
    <row r="2450" customFormat="false" ht="13.5" hidden="false" customHeight="false" outlineLevel="0" collapsed="false">
      <c r="A2450" s="1" t="n">
        <v>1</v>
      </c>
      <c r="C2450" s="2" t="n">
        <v>37105</v>
      </c>
      <c r="E2450" s="4" t="s">
        <v>78</v>
      </c>
      <c r="H2450" s="6" t="n">
        <v>-201.5</v>
      </c>
      <c r="J2450" s="22" t="n">
        <f aca="false">SUM(H2450:I2450)+J2449</f>
        <v>5345.55999999997</v>
      </c>
    </row>
    <row r="2451" customFormat="false" ht="13.5" hidden="false" customHeight="false" outlineLevel="0" collapsed="false">
      <c r="A2451" s="1" t="n">
        <v>1</v>
      </c>
      <c r="C2451" s="2" t="n">
        <v>37105</v>
      </c>
      <c r="E2451" s="4" t="s">
        <v>0</v>
      </c>
      <c r="H2451" s="6" t="n">
        <v>-20.12</v>
      </c>
      <c r="J2451" s="22" t="n">
        <f aca="false">SUM(H2451:I2451)+J2450</f>
        <v>5325.43999999997</v>
      </c>
    </row>
    <row r="2452" customFormat="false" ht="13.5" hidden="false" customHeight="false" outlineLevel="0" collapsed="false">
      <c r="A2452" s="1" t="n">
        <v>1</v>
      </c>
      <c r="C2452" s="2" t="n">
        <v>37108</v>
      </c>
      <c r="E2452" s="4" t="s">
        <v>26</v>
      </c>
      <c r="H2452" s="6" t="n">
        <v>-100</v>
      </c>
      <c r="J2452" s="22" t="n">
        <f aca="false">SUM(H2452:I2452)+J2451</f>
        <v>5225.43999999997</v>
      </c>
    </row>
    <row r="2453" customFormat="false" ht="13.5" hidden="false" customHeight="false" outlineLevel="0" collapsed="false">
      <c r="A2453" s="1" t="n">
        <v>1</v>
      </c>
      <c r="C2453" s="2" t="n">
        <v>37108</v>
      </c>
      <c r="E2453" s="4" t="s">
        <v>27</v>
      </c>
      <c r="H2453" s="6" t="n">
        <v>-27.58</v>
      </c>
      <c r="J2453" s="22" t="n">
        <f aca="false">SUM(H2453:I2453)+J2452</f>
        <v>5197.85999999997</v>
      </c>
    </row>
    <row r="2454" customFormat="false" ht="13.5" hidden="false" customHeight="false" outlineLevel="0" collapsed="false">
      <c r="A2454" s="1" t="n">
        <v>1</v>
      </c>
      <c r="C2454" s="2" t="n">
        <v>37109</v>
      </c>
      <c r="E2454" s="4" t="s">
        <v>686</v>
      </c>
      <c r="H2454" s="6" t="n">
        <v>-10</v>
      </c>
      <c r="J2454" s="22" t="n">
        <f aca="false">SUM(H2454:I2454)+J2453</f>
        <v>5187.85999999997</v>
      </c>
    </row>
    <row r="2455" customFormat="false" ht="13.5" hidden="false" customHeight="false" outlineLevel="0" collapsed="false">
      <c r="A2455" s="1" t="n">
        <v>1</v>
      </c>
      <c r="C2455" s="2" t="n">
        <v>37109</v>
      </c>
      <c r="E2455" s="4" t="s">
        <v>897</v>
      </c>
      <c r="H2455" s="6" t="n">
        <v>-5</v>
      </c>
      <c r="J2455" s="22" t="n">
        <f aca="false">SUM(H2455:I2455)+J2454</f>
        <v>5182.85999999997</v>
      </c>
    </row>
    <row r="2456" customFormat="false" ht="13.5" hidden="false" customHeight="false" outlineLevel="0" collapsed="false">
      <c r="C2456" s="2" t="n">
        <v>37111</v>
      </c>
      <c r="D2456" s="3" t="n">
        <v>2370</v>
      </c>
      <c r="E2456" s="4" t="s">
        <v>405</v>
      </c>
      <c r="H2456" s="6" t="n">
        <v>-140.55</v>
      </c>
      <c r="J2456" s="22" t="n">
        <f aca="false">SUM(H2456:I2456)+J2455</f>
        <v>5042.30999999997</v>
      </c>
    </row>
    <row r="2457" customFormat="false" ht="13.5" hidden="false" customHeight="false" outlineLevel="0" collapsed="false">
      <c r="C2457" s="2" t="n">
        <v>37111</v>
      </c>
      <c r="D2457" s="3" t="n">
        <v>2371</v>
      </c>
      <c r="E2457" s="4" t="s">
        <v>886</v>
      </c>
      <c r="H2457" s="6" t="n">
        <v>-110.45</v>
      </c>
      <c r="J2457" s="22" t="n">
        <f aca="false">SUM(H2457:I2457)+J2456</f>
        <v>4931.85999999997</v>
      </c>
    </row>
    <row r="2458" customFormat="false" ht="13.5" hidden="false" customHeight="false" outlineLevel="0" collapsed="false">
      <c r="C2458" s="2" t="n">
        <v>37111</v>
      </c>
      <c r="E2458" s="4" t="s">
        <v>64</v>
      </c>
      <c r="H2458" s="6" t="n">
        <v>-38.09</v>
      </c>
      <c r="J2458" s="22" t="n">
        <f aca="false">SUM(H2458:I2458)+J2457</f>
        <v>4893.76999999997</v>
      </c>
    </row>
    <row r="2459" customFormat="false" ht="13.5" hidden="false" customHeight="false" outlineLevel="0" collapsed="false">
      <c r="C2459" s="2" t="n">
        <v>37111</v>
      </c>
      <c r="E2459" s="4" t="s">
        <v>898</v>
      </c>
      <c r="H2459" s="6" t="n">
        <v>-28.87</v>
      </c>
      <c r="J2459" s="22" t="n">
        <f aca="false">SUM(H2459:I2459)+J2458</f>
        <v>4864.89999999997</v>
      </c>
    </row>
    <row r="2460" customFormat="false" ht="13.5" hidden="false" customHeight="false" outlineLevel="0" collapsed="false">
      <c r="C2460" s="2" t="n">
        <v>37111</v>
      </c>
      <c r="E2460" s="4" t="s">
        <v>326</v>
      </c>
      <c r="H2460" s="6" t="n">
        <v>-22.55</v>
      </c>
      <c r="J2460" s="22" t="n">
        <f aca="false">SUM(H2460:I2460)+J2459</f>
        <v>4842.34999999997</v>
      </c>
    </row>
    <row r="2461" customFormat="false" ht="13.5" hidden="false" customHeight="false" outlineLevel="0" collapsed="false">
      <c r="C2461" s="2" t="n">
        <v>37112</v>
      </c>
      <c r="E2461" s="4" t="s">
        <v>899</v>
      </c>
      <c r="H2461" s="6" t="n">
        <v>-102.5</v>
      </c>
      <c r="J2461" s="22" t="n">
        <f aca="false">SUM(H2461:I2461)+J2460</f>
        <v>4739.84999999997</v>
      </c>
    </row>
    <row r="2462" customFormat="false" ht="13.5" hidden="false" customHeight="false" outlineLevel="0" collapsed="false">
      <c r="C2462" s="2" t="n">
        <v>37112</v>
      </c>
      <c r="E2462" s="4" t="s">
        <v>64</v>
      </c>
      <c r="H2462" s="6" t="n">
        <v>-60.24</v>
      </c>
      <c r="J2462" s="22" t="n">
        <f aca="false">SUM(H2462:I2462)+J2461</f>
        <v>4679.60999999997</v>
      </c>
    </row>
    <row r="2463" customFormat="false" ht="13.5" hidden="false" customHeight="false" outlineLevel="0" collapsed="false">
      <c r="C2463" s="2" t="n">
        <v>37112</v>
      </c>
      <c r="E2463" s="4" t="s">
        <v>900</v>
      </c>
      <c r="H2463" s="6" t="n">
        <v>-20</v>
      </c>
      <c r="J2463" s="22" t="n">
        <f aca="false">SUM(H2463:I2463)+J2462</f>
        <v>4659.60999999997</v>
      </c>
    </row>
    <row r="2464" customFormat="false" ht="13.5" hidden="false" customHeight="false" outlineLevel="0" collapsed="false">
      <c r="C2464" s="2" t="n">
        <v>37112</v>
      </c>
      <c r="E2464" s="4" t="s">
        <v>897</v>
      </c>
      <c r="H2464" s="6" t="n">
        <v>-1.25</v>
      </c>
      <c r="J2464" s="22" t="n">
        <f aca="false">SUM(H2464:I2464)+J2463</f>
        <v>4658.35999999997</v>
      </c>
    </row>
    <row r="2465" customFormat="false" ht="13.5" hidden="false" customHeight="false" outlineLevel="0" collapsed="false">
      <c r="C2465" s="2" t="n">
        <v>37113</v>
      </c>
      <c r="D2465" s="3" t="n">
        <v>2372</v>
      </c>
      <c r="E2465" s="4" t="s">
        <v>181</v>
      </c>
      <c r="H2465" s="6" t="n">
        <v>-5000</v>
      </c>
      <c r="J2465" s="22" t="n">
        <f aca="false">SUM(H2465:I2465)+J2464</f>
        <v>-341.640000000028</v>
      </c>
    </row>
    <row r="2466" customFormat="false" ht="13.5" hidden="false" customHeight="false" outlineLevel="0" collapsed="false">
      <c r="C2466" s="2" t="n">
        <v>37113</v>
      </c>
      <c r="D2466" s="3" t="n">
        <v>2373</v>
      </c>
      <c r="E2466" s="4" t="s">
        <v>14</v>
      </c>
      <c r="H2466" s="6" t="n">
        <v>-63.54</v>
      </c>
      <c r="J2466" s="22" t="n">
        <f aca="false">SUM(H2466:I2466)+J2465</f>
        <v>-405.180000000028</v>
      </c>
    </row>
    <row r="2467" customFormat="false" ht="13.5" hidden="false" customHeight="false" outlineLevel="0" collapsed="false">
      <c r="C2467" s="2" t="n">
        <v>37113</v>
      </c>
      <c r="D2467" s="3" t="n">
        <v>2374</v>
      </c>
      <c r="E2467" s="4" t="s">
        <v>901</v>
      </c>
      <c r="H2467" s="6" t="s">
        <v>352</v>
      </c>
      <c r="J2467" s="22" t="n">
        <f aca="false">SUM(H2467:I2467)+J2466</f>
        <v>-405.180000000028</v>
      </c>
    </row>
    <row r="2468" customFormat="false" ht="13.5" hidden="false" customHeight="false" outlineLevel="0" collapsed="false">
      <c r="C2468" s="2" t="n">
        <v>37113</v>
      </c>
      <c r="E2468" s="4" t="s">
        <v>902</v>
      </c>
      <c r="H2468" s="6" t="n">
        <v>-26.69</v>
      </c>
      <c r="J2468" s="22" t="n">
        <f aca="false">SUM(H2468:I2468)+J2467</f>
        <v>-431.870000000028</v>
      </c>
    </row>
    <row r="2469" customFormat="false" ht="13.5" hidden="false" customHeight="false" outlineLevel="0" collapsed="false">
      <c r="C2469" s="2" t="n">
        <v>37115</v>
      </c>
      <c r="E2469" s="4" t="s">
        <v>326</v>
      </c>
      <c r="H2469" s="6" t="n">
        <v>-33.74</v>
      </c>
      <c r="J2469" s="22" t="n">
        <f aca="false">SUM(H2469:I2469)+J2468</f>
        <v>-465.610000000028</v>
      </c>
    </row>
    <row r="2470" customFormat="false" ht="13.5" hidden="false" customHeight="false" outlineLevel="0" collapsed="false">
      <c r="C2470" s="2" t="n">
        <v>37115</v>
      </c>
      <c r="E2470" s="4" t="s">
        <v>27</v>
      </c>
      <c r="H2470" s="6" t="n">
        <v>-14.45</v>
      </c>
      <c r="J2470" s="22" t="n">
        <f aca="false">SUM(H2470:I2470)+J2469</f>
        <v>-480.060000000028</v>
      </c>
    </row>
    <row r="2471" customFormat="false" ht="13.5" hidden="false" customHeight="false" outlineLevel="0" collapsed="false">
      <c r="C2471" s="2" t="n">
        <v>37117</v>
      </c>
      <c r="D2471" s="3" t="s">
        <v>26</v>
      </c>
      <c r="E2471" s="4" t="s">
        <v>167</v>
      </c>
      <c r="H2471" s="6" t="n">
        <v>0</v>
      </c>
      <c r="J2471" s="22" t="n">
        <f aca="false">SUM(H2471:I2471)+J2470</f>
        <v>-480.060000000028</v>
      </c>
    </row>
    <row r="2472" customFormat="false" ht="13.5" hidden="false" customHeight="false" outlineLevel="0" collapsed="false">
      <c r="C2472" s="2" t="n">
        <v>37118</v>
      </c>
      <c r="D2472" s="3" t="s">
        <v>9</v>
      </c>
      <c r="E2472" s="4" t="s">
        <v>903</v>
      </c>
      <c r="H2472" s="6" t="n">
        <v>-11.75</v>
      </c>
      <c r="J2472" s="22" t="n">
        <f aca="false">SUM(H2472:I2472)+J2471</f>
        <v>-491.810000000028</v>
      </c>
    </row>
    <row r="2473" customFormat="false" ht="13.5" hidden="false" customHeight="false" outlineLevel="0" collapsed="false">
      <c r="C2473" s="2" t="n">
        <v>37118</v>
      </c>
      <c r="E2473" s="4" t="s">
        <v>36</v>
      </c>
      <c r="I2473" s="6" t="n">
        <v>3353.4</v>
      </c>
      <c r="J2473" s="22" t="n">
        <f aca="false">SUM(H2473:I2473)+J2472</f>
        <v>2861.58999999997</v>
      </c>
    </row>
    <row r="2474" customFormat="false" ht="13.5" hidden="false" customHeight="false" outlineLevel="0" collapsed="false">
      <c r="C2474" s="2" t="n">
        <v>37119</v>
      </c>
      <c r="D2474" s="3" t="s">
        <v>26</v>
      </c>
      <c r="E2474" s="4" t="s">
        <v>190</v>
      </c>
      <c r="H2474" s="6" t="n">
        <v>-18.28</v>
      </c>
      <c r="J2474" s="22" t="n">
        <f aca="false">SUM(H2474:I2474)+J2473</f>
        <v>2843.30999999997</v>
      </c>
    </row>
    <row r="2475" customFormat="false" ht="13.5" hidden="false" customHeight="false" outlineLevel="0" collapsed="false">
      <c r="C2475" s="2" t="n">
        <v>37119</v>
      </c>
      <c r="D2475" s="3" t="s">
        <v>26</v>
      </c>
      <c r="E2475" s="4" t="s">
        <v>0</v>
      </c>
      <c r="H2475" s="6" t="n">
        <v>-14.82</v>
      </c>
      <c r="J2475" s="22" t="n">
        <f aca="false">SUM(H2475:I2475)+J2474</f>
        <v>2828.48999999997</v>
      </c>
    </row>
    <row r="2476" customFormat="false" ht="13.5" hidden="false" customHeight="false" outlineLevel="0" collapsed="false">
      <c r="C2476" s="2" t="n">
        <v>37119</v>
      </c>
      <c r="E2476" s="4" t="s">
        <v>904</v>
      </c>
      <c r="I2476" s="6" t="n">
        <v>3000</v>
      </c>
      <c r="J2476" s="22" t="n">
        <f aca="false">SUM(H2476:I2476)+J2475</f>
        <v>5828.48999999997</v>
      </c>
    </row>
    <row r="2477" customFormat="false" ht="13.5" hidden="false" customHeight="false" outlineLevel="0" collapsed="false">
      <c r="C2477" s="2" t="n">
        <v>37120</v>
      </c>
      <c r="D2477" s="3" t="s">
        <v>26</v>
      </c>
      <c r="E2477" s="4" t="s">
        <v>167</v>
      </c>
      <c r="H2477" s="6" t="n">
        <v>-43.61</v>
      </c>
      <c r="J2477" s="22" t="n">
        <f aca="false">SUM(H2477:I2477)+J2476</f>
        <v>5784.87999999997</v>
      </c>
    </row>
    <row r="2478" customFormat="false" ht="13.5" hidden="false" customHeight="false" outlineLevel="0" collapsed="false">
      <c r="C2478" s="2" t="n">
        <v>37121</v>
      </c>
      <c r="D2478" s="3" t="s">
        <v>26</v>
      </c>
      <c r="E2478" s="4" t="s">
        <v>0</v>
      </c>
      <c r="H2478" s="6" t="n">
        <v>-31.47</v>
      </c>
      <c r="J2478" s="22" t="n">
        <f aca="false">SUM(H2478:I2478)+J2477</f>
        <v>5753.40999999997</v>
      </c>
    </row>
    <row r="2479" customFormat="false" ht="13.5" hidden="false" customHeight="false" outlineLevel="0" collapsed="false">
      <c r="C2479" s="2" t="n">
        <v>37121</v>
      </c>
      <c r="E2479" s="4" t="s">
        <v>78</v>
      </c>
      <c r="H2479" s="6" t="n">
        <v>-201.25</v>
      </c>
      <c r="J2479" s="22" t="n">
        <f aca="false">SUM(H2479:I2479)+J2478</f>
        <v>5552.15999999997</v>
      </c>
    </row>
    <row r="2480" customFormat="false" ht="13.5" hidden="false" customHeight="false" outlineLevel="0" collapsed="false">
      <c r="C2480" s="2" t="n">
        <v>37121</v>
      </c>
      <c r="E2480" s="4" t="s">
        <v>897</v>
      </c>
      <c r="H2480" s="6" t="n">
        <v>-1.25</v>
      </c>
      <c r="J2480" s="22" t="n">
        <f aca="false">SUM(H2480:I2480)+J2479</f>
        <v>5550.90999999997</v>
      </c>
    </row>
    <row r="2481" customFormat="false" ht="13.5" hidden="false" customHeight="false" outlineLevel="0" collapsed="false">
      <c r="C2481" s="2" t="n">
        <v>37122</v>
      </c>
      <c r="D2481" s="3" t="n">
        <v>2375</v>
      </c>
      <c r="E2481" s="4" t="s">
        <v>905</v>
      </c>
      <c r="H2481" s="6" t="n">
        <v>-100</v>
      </c>
      <c r="J2481" s="22" t="n">
        <f aca="false">SUM(H2481:I2481)+J2480</f>
        <v>5450.90999999997</v>
      </c>
    </row>
    <row r="2482" customFormat="false" ht="13.5" hidden="false" customHeight="false" outlineLevel="0" collapsed="false">
      <c r="C2482" s="2" t="n">
        <v>37122</v>
      </c>
      <c r="D2482" s="3" t="n">
        <v>2376</v>
      </c>
      <c r="E2482" s="4" t="s">
        <v>905</v>
      </c>
      <c r="H2482" s="6" t="n">
        <v>-100</v>
      </c>
      <c r="J2482" s="22" t="n">
        <f aca="false">SUM(H2482:I2482)+J2481</f>
        <v>5350.90999999997</v>
      </c>
    </row>
    <row r="2483" customFormat="false" ht="13.5" hidden="false" customHeight="false" outlineLevel="0" collapsed="false">
      <c r="C2483" s="2" t="n">
        <v>37122</v>
      </c>
      <c r="D2483" s="3" t="n">
        <v>2377</v>
      </c>
      <c r="E2483" s="4" t="s">
        <v>905</v>
      </c>
      <c r="H2483" s="6" t="n">
        <v>-10</v>
      </c>
      <c r="J2483" s="22" t="n">
        <f aca="false">SUM(H2483:I2483)+J2482</f>
        <v>5340.90999999997</v>
      </c>
    </row>
    <row r="2484" customFormat="false" ht="13.5" hidden="false" customHeight="false" outlineLevel="0" collapsed="false">
      <c r="C2484" s="2" t="n">
        <v>37123</v>
      </c>
      <c r="D2484" s="3" t="s">
        <v>26</v>
      </c>
      <c r="E2484" s="4" t="s">
        <v>0</v>
      </c>
      <c r="H2484" s="6" t="n">
        <v>-109.97</v>
      </c>
      <c r="J2484" s="22" t="n">
        <f aca="false">SUM(H2484:I2484)+J2483</f>
        <v>5230.93999999997</v>
      </c>
    </row>
    <row r="2485" customFormat="false" ht="13.5" hidden="false" customHeight="false" outlineLevel="0" collapsed="false">
      <c r="C2485" s="2" t="n">
        <v>37123</v>
      </c>
      <c r="D2485" s="3" t="s">
        <v>26</v>
      </c>
      <c r="E2485" s="4" t="s">
        <v>0</v>
      </c>
      <c r="H2485" s="6" t="n">
        <v>-27.88</v>
      </c>
      <c r="J2485" s="22" t="n">
        <f aca="false">SUM(H2485:I2485)+J2484</f>
        <v>5203.05999999997</v>
      </c>
    </row>
    <row r="2486" customFormat="false" ht="13.5" hidden="false" customHeight="false" outlineLevel="0" collapsed="false">
      <c r="C2486" s="2" t="n">
        <v>37123</v>
      </c>
      <c r="D2486" s="3" t="s">
        <v>26</v>
      </c>
      <c r="E2486" s="4" t="s">
        <v>273</v>
      </c>
      <c r="H2486" s="6" t="n">
        <v>-21.86</v>
      </c>
      <c r="J2486" s="22" t="n">
        <f aca="false">SUM(H2486:I2486)+J2485</f>
        <v>5181.19999999997</v>
      </c>
    </row>
    <row r="2487" customFormat="false" ht="13.5" hidden="false" customHeight="false" outlineLevel="0" collapsed="false">
      <c r="C2487" s="2" t="n">
        <v>37125</v>
      </c>
      <c r="D2487" s="3" t="n">
        <v>2378</v>
      </c>
      <c r="E2487" s="4" t="s">
        <v>906</v>
      </c>
      <c r="H2487" s="6" t="n">
        <v>-255</v>
      </c>
      <c r="J2487" s="22" t="n">
        <f aca="false">SUM(H2487:I2487)+J2486</f>
        <v>4926.19999999997</v>
      </c>
    </row>
    <row r="2488" customFormat="false" ht="13.5" hidden="false" customHeight="false" outlineLevel="0" collapsed="false">
      <c r="C2488" s="2" t="n">
        <v>37125</v>
      </c>
      <c r="D2488" s="3" t="n">
        <v>2379</v>
      </c>
      <c r="E2488" s="4" t="s">
        <v>0</v>
      </c>
      <c r="H2488" s="6" t="n">
        <v>-52.34</v>
      </c>
      <c r="J2488" s="22" t="n">
        <f aca="false">SUM(H2488:I2488)+J2487</f>
        <v>4873.85999999997</v>
      </c>
    </row>
    <row r="2489" customFormat="false" ht="13.5" hidden="false" customHeight="false" outlineLevel="0" collapsed="false">
      <c r="C2489" s="2" t="n">
        <v>37125</v>
      </c>
      <c r="D2489" s="3" t="s">
        <v>26</v>
      </c>
      <c r="E2489" s="4" t="s">
        <v>78</v>
      </c>
      <c r="H2489" s="6" t="n">
        <v>-100</v>
      </c>
      <c r="J2489" s="22" t="n">
        <f aca="false">SUM(H2489:I2489)+J2488</f>
        <v>4773.85999999997</v>
      </c>
    </row>
    <row r="2490" customFormat="false" ht="13.5" hidden="false" customHeight="false" outlineLevel="0" collapsed="false">
      <c r="C2490" s="2" t="n">
        <v>37126</v>
      </c>
      <c r="D2490" s="3" t="n">
        <v>2380</v>
      </c>
      <c r="E2490" s="4" t="s">
        <v>907</v>
      </c>
      <c r="H2490" s="6" t="n">
        <v>-80</v>
      </c>
      <c r="J2490" s="22" t="n">
        <f aca="false">SUM(H2490:I2490)+J2489</f>
        <v>4693.85999999997</v>
      </c>
    </row>
    <row r="2491" customFormat="false" ht="13.5" hidden="false" customHeight="false" outlineLevel="0" collapsed="false">
      <c r="C2491" s="2" t="n">
        <v>37126</v>
      </c>
      <c r="D2491" s="3" t="n">
        <v>2381</v>
      </c>
      <c r="E2491" s="4" t="s">
        <v>908</v>
      </c>
      <c r="H2491" s="6" t="n">
        <v>-10</v>
      </c>
      <c r="J2491" s="22" t="n">
        <f aca="false">SUM(H2491:I2491)+J2490</f>
        <v>4683.85999999997</v>
      </c>
    </row>
    <row r="2492" customFormat="false" ht="13.5" hidden="false" customHeight="false" outlineLevel="0" collapsed="false">
      <c r="C2492" s="2" t="n">
        <v>37126</v>
      </c>
      <c r="D2492" s="3" t="n">
        <v>2382</v>
      </c>
      <c r="E2492" s="4" t="s">
        <v>41</v>
      </c>
      <c r="H2492" s="6" t="n">
        <v>-120</v>
      </c>
      <c r="J2492" s="22" t="n">
        <f aca="false">SUM(H2492:I2492)+J2491</f>
        <v>4563.85999999997</v>
      </c>
    </row>
    <row r="2493" customFormat="false" ht="13.5" hidden="false" customHeight="false" outlineLevel="0" collapsed="false">
      <c r="C2493" s="2" t="n">
        <v>37126</v>
      </c>
      <c r="D2493" s="3" t="n">
        <v>2383</v>
      </c>
      <c r="E2493" s="4" t="s">
        <v>909</v>
      </c>
      <c r="H2493" s="6" t="n">
        <v>-135.56</v>
      </c>
      <c r="J2493" s="22" t="n">
        <f aca="false">SUM(H2493:I2493)+J2492</f>
        <v>4428.29999999997</v>
      </c>
    </row>
    <row r="2494" customFormat="false" ht="13.5" hidden="false" customHeight="false" outlineLevel="0" collapsed="false">
      <c r="C2494" s="2" t="n">
        <v>37127</v>
      </c>
      <c r="D2494" s="3" t="n">
        <v>2384</v>
      </c>
      <c r="E2494" s="4" t="s">
        <v>664</v>
      </c>
      <c r="H2494" s="6" t="n">
        <v>-59</v>
      </c>
      <c r="J2494" s="22" t="n">
        <f aca="false">SUM(H2494:I2494)+J2493</f>
        <v>4369.29999999997</v>
      </c>
    </row>
    <row r="2495" customFormat="false" ht="13.5" hidden="false" customHeight="false" outlineLevel="0" collapsed="false">
      <c r="C2495" s="2" t="n">
        <v>37131</v>
      </c>
      <c r="D2495" s="3" t="n">
        <v>2385</v>
      </c>
      <c r="E2495" s="4" t="s">
        <v>41</v>
      </c>
      <c r="H2495" s="6" t="n">
        <v>-22</v>
      </c>
      <c r="J2495" s="22" t="n">
        <f aca="false">SUM(H2495:I2495)+J2494</f>
        <v>4347.29999999997</v>
      </c>
    </row>
    <row r="2496" customFormat="false" ht="13.5" hidden="false" customHeight="false" outlineLevel="0" collapsed="false">
      <c r="C2496" s="2" t="n">
        <v>37131</v>
      </c>
      <c r="D2496" s="3" t="n">
        <v>2387</v>
      </c>
      <c r="E2496" s="4" t="s">
        <v>910</v>
      </c>
      <c r="H2496" s="6" t="n">
        <v>-42.86</v>
      </c>
      <c r="J2496" s="22" t="n">
        <f aca="false">SUM(H2496:I2496)+J2495</f>
        <v>4304.43999999997</v>
      </c>
    </row>
    <row r="2497" customFormat="false" ht="13.5" hidden="false" customHeight="false" outlineLevel="0" collapsed="false">
      <c r="C2497" s="2" t="n">
        <v>37133</v>
      </c>
      <c r="D2497" s="3" t="n">
        <v>2386</v>
      </c>
      <c r="E2497" s="4" t="s">
        <v>41</v>
      </c>
      <c r="H2497" s="6" t="n">
        <v>-240</v>
      </c>
      <c r="J2497" s="22" t="n">
        <f aca="false">SUM(H2497:I2497)+J2496</f>
        <v>4064.43999999997</v>
      </c>
    </row>
    <row r="2498" customFormat="false" ht="13.5" hidden="false" customHeight="false" outlineLevel="0" collapsed="false">
      <c r="C2498" s="2" t="n">
        <v>37133</v>
      </c>
      <c r="D2498" s="3" t="n">
        <v>2388</v>
      </c>
      <c r="E2498" s="4" t="s">
        <v>791</v>
      </c>
      <c r="H2498" s="6" t="n">
        <v>-130</v>
      </c>
      <c r="J2498" s="22" t="n">
        <f aca="false">SUM(H2498:I2498)+J2497</f>
        <v>3934.43999999997</v>
      </c>
    </row>
    <row r="2499" customFormat="false" ht="13.5" hidden="false" customHeight="false" outlineLevel="0" collapsed="false">
      <c r="C2499" s="2" t="n">
        <v>37133</v>
      </c>
      <c r="E2499" s="4" t="s">
        <v>78</v>
      </c>
      <c r="H2499" s="6" t="n">
        <v>-101.5</v>
      </c>
      <c r="J2499" s="22" t="n">
        <f aca="false">SUM(H2499:I2499)+J2498</f>
        <v>3832.93999999997</v>
      </c>
    </row>
    <row r="2500" customFormat="false" ht="13.5" hidden="false" customHeight="false" outlineLevel="0" collapsed="false">
      <c r="C2500" s="2" t="n">
        <v>37133</v>
      </c>
      <c r="E2500" s="4" t="s">
        <v>897</v>
      </c>
      <c r="H2500" s="6" t="n">
        <v>-1.25</v>
      </c>
      <c r="J2500" s="22" t="n">
        <f aca="false">SUM(H2500:I2500)+J2499</f>
        <v>3831.68999999997</v>
      </c>
    </row>
    <row r="2501" customFormat="false" ht="13.5" hidden="false" customHeight="false" outlineLevel="0" collapsed="false">
      <c r="C2501" s="2" t="n">
        <v>37134</v>
      </c>
      <c r="E2501" s="4" t="s">
        <v>508</v>
      </c>
      <c r="H2501" s="6" t="n">
        <v>-83.77</v>
      </c>
      <c r="J2501" s="22" t="n">
        <f aca="false">SUM(H2501:I2501)+J2500</f>
        <v>3747.91999999997</v>
      </c>
    </row>
    <row r="2502" customFormat="false" ht="13.5" hidden="false" customHeight="false" outlineLevel="0" collapsed="false">
      <c r="C2502" s="2" t="n">
        <v>37134</v>
      </c>
      <c r="E2502" s="4" t="s">
        <v>36</v>
      </c>
      <c r="I2502" s="6" t="n">
        <v>3353.4</v>
      </c>
      <c r="J2502" s="22" t="n">
        <f aca="false">SUM(H2502:I2502)+J2501</f>
        <v>7101.31999999997</v>
      </c>
    </row>
    <row r="2503" customFormat="false" ht="13.5" hidden="false" customHeight="false" outlineLevel="0" collapsed="false">
      <c r="C2503" s="2" t="n">
        <v>37135</v>
      </c>
      <c r="D2503" s="3" t="s">
        <v>15</v>
      </c>
      <c r="E2503" s="4" t="s">
        <v>19</v>
      </c>
      <c r="H2503" s="6" t="n">
        <v>-2781.28</v>
      </c>
      <c r="J2503" s="22" t="n">
        <f aca="false">SUM(H2503:I2503)+J2502</f>
        <v>4320.03999999997</v>
      </c>
    </row>
    <row r="2504" customFormat="false" ht="13.5" hidden="false" customHeight="false" outlineLevel="0" collapsed="false">
      <c r="C2504" s="2" t="n">
        <v>37135</v>
      </c>
      <c r="D2504" s="3" t="s">
        <v>15</v>
      </c>
      <c r="E2504" s="4" t="s">
        <v>60</v>
      </c>
      <c r="H2504" s="6" t="n">
        <v>-1000</v>
      </c>
      <c r="J2504" s="22" t="n">
        <f aca="false">SUM(H2504:I2504)+J2503</f>
        <v>3320.03999999997</v>
      </c>
    </row>
    <row r="2505" customFormat="false" ht="13.5" hidden="false" customHeight="false" outlineLevel="0" collapsed="false">
      <c r="C2505" s="2" t="n">
        <v>37135</v>
      </c>
      <c r="D2505" s="3" t="s">
        <v>15</v>
      </c>
      <c r="E2505" s="4" t="s">
        <v>85</v>
      </c>
      <c r="H2505" s="6" t="n">
        <v>-590</v>
      </c>
      <c r="J2505" s="22" t="n">
        <f aca="false">SUM(H2505:I2505)+J2504</f>
        <v>2730.03999999997</v>
      </c>
    </row>
    <row r="2506" customFormat="false" ht="13.5" hidden="false" customHeight="false" outlineLevel="0" collapsed="false">
      <c r="C2506" s="2" t="n">
        <v>37135</v>
      </c>
      <c r="D2506" s="3" t="s">
        <v>15</v>
      </c>
      <c r="E2506" s="4" t="s">
        <v>177</v>
      </c>
      <c r="H2506" s="6" t="n">
        <v>-160</v>
      </c>
      <c r="J2506" s="22" t="n">
        <f aca="false">SUM(H2506:I2506)+J2505</f>
        <v>2570.03999999997</v>
      </c>
    </row>
    <row r="2507" customFormat="false" ht="13.5" hidden="false" customHeight="false" outlineLevel="0" collapsed="false">
      <c r="C2507" s="2" t="n">
        <v>37135</v>
      </c>
      <c r="D2507" s="3" t="s">
        <v>15</v>
      </c>
      <c r="E2507" s="4" t="s">
        <v>177</v>
      </c>
      <c r="H2507" s="6" t="n">
        <v>-160</v>
      </c>
      <c r="J2507" s="22" t="n">
        <f aca="false">SUM(H2507:I2507)+J2506</f>
        <v>2410.03999999997</v>
      </c>
    </row>
    <row r="2508" customFormat="false" ht="13.5" hidden="false" customHeight="false" outlineLevel="0" collapsed="false">
      <c r="C2508" s="2" t="n">
        <v>37135</v>
      </c>
      <c r="D2508" s="3" t="s">
        <v>15</v>
      </c>
      <c r="E2508" s="4" t="s">
        <v>16</v>
      </c>
      <c r="H2508" s="6" t="n">
        <v>-100</v>
      </c>
      <c r="J2508" s="22" t="n">
        <f aca="false">SUM(H2508:I2508)+J2507</f>
        <v>2310.03999999997</v>
      </c>
    </row>
    <row r="2509" customFormat="false" ht="13.5" hidden="false" customHeight="false" outlineLevel="0" collapsed="false">
      <c r="C2509" s="2" t="n">
        <v>37135</v>
      </c>
      <c r="D2509" s="3" t="s">
        <v>15</v>
      </c>
      <c r="E2509" s="4" t="s">
        <v>16</v>
      </c>
      <c r="H2509" s="6" t="n">
        <v>-100</v>
      </c>
      <c r="J2509" s="22" t="n">
        <f aca="false">SUM(H2509:I2509)+J2508</f>
        <v>2210.03999999997</v>
      </c>
    </row>
    <row r="2510" customFormat="false" ht="13.5" hidden="false" customHeight="false" outlineLevel="0" collapsed="false">
      <c r="C2510" s="2" t="n">
        <v>37135</v>
      </c>
      <c r="D2510" s="3" t="s">
        <v>15</v>
      </c>
      <c r="E2510" s="4" t="s">
        <v>16</v>
      </c>
      <c r="H2510" s="6" t="n">
        <v>-100</v>
      </c>
      <c r="J2510" s="22" t="n">
        <f aca="false">SUM(H2510:I2510)+J2509</f>
        <v>2110.03999999997</v>
      </c>
    </row>
    <row r="2511" customFormat="false" ht="13.5" hidden="false" customHeight="false" outlineLevel="0" collapsed="false">
      <c r="C2511" s="2" t="n">
        <v>37135</v>
      </c>
      <c r="D2511" s="3" t="s">
        <v>15</v>
      </c>
      <c r="E2511" s="4" t="s">
        <v>895</v>
      </c>
      <c r="H2511" s="6" t="n">
        <v>-59.93</v>
      </c>
      <c r="J2511" s="22" t="n">
        <f aca="false">SUM(H2511:I2511)+J2510</f>
        <v>2050.10999999997</v>
      </c>
    </row>
    <row r="2512" customFormat="false" ht="13.5" hidden="false" customHeight="false" outlineLevel="0" collapsed="false">
      <c r="C2512" s="2" t="n">
        <v>37135</v>
      </c>
      <c r="D2512" s="3" t="s">
        <v>15</v>
      </c>
      <c r="E2512" s="4" t="s">
        <v>17</v>
      </c>
      <c r="H2512" s="6" t="n">
        <v>-54</v>
      </c>
      <c r="J2512" s="22" t="n">
        <f aca="false">SUM(H2512:I2512)+J2511</f>
        <v>1996.10999999997</v>
      </c>
    </row>
    <row r="2513" customFormat="false" ht="13.5" hidden="false" customHeight="false" outlineLevel="0" collapsed="false">
      <c r="C2513" s="2" t="n">
        <v>37135</v>
      </c>
      <c r="E2513" s="4" t="s">
        <v>204</v>
      </c>
      <c r="H2513" s="6" t="n">
        <v>-25.69</v>
      </c>
      <c r="J2513" s="22" t="n">
        <f aca="false">SUM(H2513:I2513)+J2512</f>
        <v>1970.41999999997</v>
      </c>
    </row>
    <row r="2514" customFormat="false" ht="13.5" hidden="false" customHeight="false" outlineLevel="0" collapsed="false">
      <c r="C2514" s="2" t="n">
        <v>37136</v>
      </c>
      <c r="E2514" s="4" t="s">
        <v>331</v>
      </c>
      <c r="H2514" s="6" t="n">
        <v>-20.16</v>
      </c>
      <c r="J2514" s="22" t="n">
        <f aca="false">SUM(H2514:I2514)+J2513</f>
        <v>1950.25999999997</v>
      </c>
    </row>
    <row r="2515" customFormat="false" ht="13.5" hidden="false" customHeight="false" outlineLevel="0" collapsed="false">
      <c r="C2515" s="2" t="n">
        <v>37137</v>
      </c>
      <c r="E2515" s="4" t="s">
        <v>25</v>
      </c>
      <c r="H2515" s="6" t="n">
        <v>-28.24</v>
      </c>
      <c r="J2515" s="22" t="n">
        <f aca="false">SUM(H2515:I2515)+J2514</f>
        <v>1922.01999999997</v>
      </c>
    </row>
    <row r="2516" customFormat="false" ht="13.5" hidden="false" customHeight="false" outlineLevel="0" collapsed="false">
      <c r="C2516" s="2" t="n">
        <v>37137</v>
      </c>
      <c r="E2516" s="4" t="s">
        <v>204</v>
      </c>
      <c r="H2516" s="6" t="n">
        <v>-20.36</v>
      </c>
      <c r="J2516" s="22" t="n">
        <f aca="false">SUM(H2516:I2516)+J2515</f>
        <v>1901.65999999997</v>
      </c>
    </row>
    <row r="2517" customFormat="false" ht="13.5" hidden="false" customHeight="false" outlineLevel="0" collapsed="false">
      <c r="C2517" s="2" t="n">
        <v>37140</v>
      </c>
      <c r="D2517" s="3" t="n">
        <v>2389</v>
      </c>
      <c r="E2517" s="4" t="s">
        <v>911</v>
      </c>
      <c r="H2517" s="6" t="n">
        <v>-80</v>
      </c>
      <c r="J2517" s="22" t="n">
        <f aca="false">SUM(H2517:I2517)+J2516</f>
        <v>1821.65999999997</v>
      </c>
    </row>
    <row r="2518" customFormat="false" ht="13.5" hidden="false" customHeight="false" outlineLevel="0" collapsed="false">
      <c r="C2518" s="2" t="n">
        <v>37140</v>
      </c>
      <c r="D2518" s="3" t="n">
        <v>2390</v>
      </c>
      <c r="E2518" s="4" t="s">
        <v>713</v>
      </c>
      <c r="H2518" s="6" t="n">
        <v>-240.48</v>
      </c>
      <c r="J2518" s="22" t="n">
        <f aca="false">SUM(H2518:I2518)+J2517</f>
        <v>1581.17999999997</v>
      </c>
    </row>
    <row r="2519" customFormat="false" ht="13.5" hidden="false" customHeight="false" outlineLevel="0" collapsed="false">
      <c r="C2519" s="2" t="n">
        <v>37140</v>
      </c>
      <c r="D2519" s="3" t="n">
        <v>2391</v>
      </c>
      <c r="E2519" s="4" t="s">
        <v>622</v>
      </c>
      <c r="H2519" s="6" t="n">
        <v>-15</v>
      </c>
      <c r="J2519" s="22" t="n">
        <f aca="false">SUM(H2519:I2519)+J2518</f>
        <v>1566.17999999997</v>
      </c>
    </row>
    <row r="2520" customFormat="false" ht="13.5" hidden="false" customHeight="false" outlineLevel="0" collapsed="false">
      <c r="C2520" s="2" t="n">
        <v>37140</v>
      </c>
      <c r="D2520" s="3" t="s">
        <v>26</v>
      </c>
      <c r="E2520" s="4" t="s">
        <v>0</v>
      </c>
      <c r="G2520" s="5" t="n">
        <v>20</v>
      </c>
      <c r="H2520" s="6" t="n">
        <v>-46.91</v>
      </c>
      <c r="J2520" s="22" t="n">
        <f aca="false">SUM(H2520:I2520)+J2519</f>
        <v>1519.26999999997</v>
      </c>
    </row>
    <row r="2521" customFormat="false" ht="13.5" hidden="false" customHeight="false" outlineLevel="0" collapsed="false">
      <c r="C2521" s="2" t="n">
        <v>37140</v>
      </c>
      <c r="D2521" s="3" t="s">
        <v>26</v>
      </c>
      <c r="E2521" s="4" t="s">
        <v>912</v>
      </c>
      <c r="J2521" s="22" t="n">
        <f aca="false">SUM(H2521:I2521)+J2520</f>
        <v>1519.26999999997</v>
      </c>
    </row>
    <row r="2522" customFormat="false" ht="13.5" hidden="false" customHeight="false" outlineLevel="0" collapsed="false">
      <c r="C2522" s="2" t="n">
        <v>37140</v>
      </c>
      <c r="D2522" s="3" t="s">
        <v>334</v>
      </c>
      <c r="E2522" s="4" t="s">
        <v>913</v>
      </c>
      <c r="H2522" s="6" t="n">
        <v>-20</v>
      </c>
      <c r="J2522" s="22" t="n">
        <f aca="false">SUM(H2522:I2522)+J2521</f>
        <v>1499.26999999997</v>
      </c>
    </row>
    <row r="2523" customFormat="false" ht="13.5" hidden="false" customHeight="false" outlineLevel="0" collapsed="false">
      <c r="C2523" s="2" t="n">
        <v>37140</v>
      </c>
      <c r="D2523" s="3" t="s">
        <v>334</v>
      </c>
      <c r="E2523" s="4" t="s">
        <v>913</v>
      </c>
      <c r="H2523" s="6" t="n">
        <v>-20</v>
      </c>
      <c r="J2523" s="22" t="n">
        <f aca="false">SUM(H2523:I2523)+J2522</f>
        <v>1479.26999999997</v>
      </c>
    </row>
    <row r="2524" customFormat="false" ht="13.5" hidden="false" customHeight="false" outlineLevel="0" collapsed="false">
      <c r="C2524" s="2" t="n">
        <v>37141</v>
      </c>
      <c r="D2524" s="3" t="s">
        <v>334</v>
      </c>
      <c r="E2524" s="4" t="s">
        <v>515</v>
      </c>
      <c r="H2524" s="6" t="n">
        <v>-57.57</v>
      </c>
      <c r="J2524" s="22" t="n">
        <f aca="false">SUM(H2524:I2524)+J2523</f>
        <v>1421.69999999997</v>
      </c>
    </row>
    <row r="2525" customFormat="false" ht="13.5" hidden="false" customHeight="false" outlineLevel="0" collapsed="false">
      <c r="C2525" s="2" t="n">
        <v>37141</v>
      </c>
      <c r="E2525" s="4" t="s">
        <v>78</v>
      </c>
      <c r="H2525" s="6" t="n">
        <v>-101.5</v>
      </c>
      <c r="J2525" s="22" t="n">
        <f aca="false">SUM(H2525:I2525)+J2524</f>
        <v>1320.19999999997</v>
      </c>
    </row>
    <row r="2526" customFormat="false" ht="13.5" hidden="false" customHeight="false" outlineLevel="0" collapsed="false">
      <c r="C2526" s="2" t="n">
        <v>37141</v>
      </c>
      <c r="E2526" s="4" t="s">
        <v>897</v>
      </c>
      <c r="H2526" s="6" t="n">
        <v>-1.25</v>
      </c>
      <c r="J2526" s="22" t="n">
        <f aca="false">SUM(H2526:I2526)+J2525</f>
        <v>1318.94999999997</v>
      </c>
    </row>
    <row r="2527" customFormat="false" ht="13.5" hidden="false" customHeight="false" outlineLevel="0" collapsed="false">
      <c r="C2527" s="2" t="n">
        <v>37143</v>
      </c>
      <c r="D2527" s="3" t="s">
        <v>26</v>
      </c>
      <c r="E2527" s="4" t="s">
        <v>520</v>
      </c>
      <c r="H2527" s="6" t="n">
        <v>-47.03</v>
      </c>
      <c r="J2527" s="22" t="n">
        <f aca="false">SUM(H2527:I2527)+J2526</f>
        <v>1271.91999999997</v>
      </c>
    </row>
    <row r="2528" customFormat="false" ht="13.5" hidden="false" customHeight="false" outlineLevel="0" collapsed="false">
      <c r="C2528" s="2" t="n">
        <v>37144</v>
      </c>
      <c r="D2528" s="3" t="n">
        <v>2392</v>
      </c>
      <c r="E2528" s="4" t="s">
        <v>504</v>
      </c>
      <c r="H2528" s="6" t="n">
        <v>-100</v>
      </c>
      <c r="J2528" s="22" t="n">
        <f aca="false">SUM(H2528:I2528)+J2527</f>
        <v>1171.91999999997</v>
      </c>
    </row>
    <row r="2529" customFormat="false" ht="13.5" hidden="false" customHeight="false" outlineLevel="0" collapsed="false">
      <c r="C2529" s="2" t="n">
        <v>37144</v>
      </c>
      <c r="D2529" s="3" t="s">
        <v>26</v>
      </c>
      <c r="E2529" s="4" t="s">
        <v>0</v>
      </c>
      <c r="H2529" s="6" t="n">
        <v>-92.14</v>
      </c>
      <c r="J2529" s="22" t="n">
        <f aca="false">SUM(H2529:I2529)+J2528</f>
        <v>1079.77999999997</v>
      </c>
    </row>
    <row r="2530" customFormat="false" ht="13.5" hidden="false" customHeight="false" outlineLevel="0" collapsed="false">
      <c r="C2530" s="2" t="n">
        <v>37145</v>
      </c>
      <c r="D2530" s="3" t="s">
        <v>334</v>
      </c>
      <c r="E2530" s="4" t="s">
        <v>914</v>
      </c>
      <c r="H2530" s="6" t="n">
        <v>-20</v>
      </c>
      <c r="J2530" s="22" t="n">
        <f aca="false">SUM(H2530:I2530)+J2529</f>
        <v>1059.77999999997</v>
      </c>
    </row>
    <row r="2531" customFormat="false" ht="13.5" hidden="false" customHeight="false" outlineLevel="0" collapsed="false">
      <c r="C2531" s="2" t="n">
        <v>37145</v>
      </c>
      <c r="D2531" s="3" t="s">
        <v>334</v>
      </c>
      <c r="E2531" s="4" t="s">
        <v>915</v>
      </c>
      <c r="H2531" s="6" t="n">
        <v>-11.45</v>
      </c>
      <c r="J2531" s="22" t="n">
        <f aca="false">SUM(H2531:I2531)+J2530</f>
        <v>1048.32999999997</v>
      </c>
    </row>
    <row r="2532" customFormat="false" ht="13.5" hidden="false" customHeight="false" outlineLevel="0" collapsed="false">
      <c r="C2532" s="2" t="n">
        <v>37145</v>
      </c>
      <c r="D2532" s="3" t="s">
        <v>334</v>
      </c>
      <c r="E2532" s="4" t="s">
        <v>916</v>
      </c>
      <c r="H2532" s="6" t="n">
        <v>-11.45</v>
      </c>
      <c r="J2532" s="22" t="n">
        <f aca="false">SUM(H2532:I2532)+J2531</f>
        <v>1036.87999999997</v>
      </c>
    </row>
    <row r="2533" customFormat="false" ht="13.5" hidden="false" customHeight="false" outlineLevel="0" collapsed="false">
      <c r="C2533" s="2" t="n">
        <v>37146</v>
      </c>
      <c r="D2533" s="3" t="s">
        <v>26</v>
      </c>
      <c r="E2533" s="4" t="s">
        <v>0</v>
      </c>
      <c r="G2533" s="5" t="n">
        <v>20</v>
      </c>
      <c r="H2533" s="6" t="n">
        <v>-53.02</v>
      </c>
      <c r="J2533" s="22" t="n">
        <f aca="false">SUM(H2533:I2533)+J2532</f>
        <v>983.859999999972</v>
      </c>
    </row>
    <row r="2534" customFormat="false" ht="13.5" hidden="false" customHeight="false" outlineLevel="0" collapsed="false">
      <c r="C2534" s="2" t="n">
        <v>37147</v>
      </c>
      <c r="D2534" s="3" t="n">
        <v>2393</v>
      </c>
      <c r="E2534" s="4" t="s">
        <v>917</v>
      </c>
      <c r="H2534" s="6" t="n">
        <v>-93</v>
      </c>
      <c r="J2534" s="22" t="n">
        <f aca="false">SUM(H2534:I2534)+J2533</f>
        <v>890.859999999972</v>
      </c>
    </row>
    <row r="2535" customFormat="false" ht="13.5" hidden="false" customHeight="false" outlineLevel="0" collapsed="false">
      <c r="C2535" s="2" t="n">
        <v>37147</v>
      </c>
      <c r="D2535" s="3" t="s">
        <v>26</v>
      </c>
      <c r="E2535" s="4" t="s">
        <v>0</v>
      </c>
      <c r="G2535" s="5" t="n">
        <v>10</v>
      </c>
      <c r="H2535" s="6" t="n">
        <v>-43.37</v>
      </c>
      <c r="J2535" s="22" t="n">
        <f aca="false">SUM(H2535:I2535)+J2534</f>
        <v>847.489999999972</v>
      </c>
    </row>
    <row r="2536" customFormat="false" ht="13.5" hidden="false" customHeight="false" outlineLevel="0" collapsed="false">
      <c r="C2536" s="2" t="n">
        <v>37148</v>
      </c>
      <c r="D2536" s="3" t="n">
        <v>2394</v>
      </c>
      <c r="E2536" s="4" t="s">
        <v>41</v>
      </c>
      <c r="H2536" s="6" t="n">
        <v>-562.5</v>
      </c>
      <c r="J2536" s="22" t="n">
        <f aca="false">SUM(H2536:I2536)+J2535</f>
        <v>284.989999999972</v>
      </c>
    </row>
    <row r="2537" customFormat="false" ht="13.5" hidden="false" customHeight="false" outlineLevel="0" collapsed="false">
      <c r="C2537" s="2" t="n">
        <v>37148</v>
      </c>
      <c r="D2537" s="3" t="n">
        <v>2395</v>
      </c>
      <c r="E2537" s="4" t="s">
        <v>918</v>
      </c>
      <c r="H2537" s="6" t="n">
        <v>-1000</v>
      </c>
      <c r="J2537" s="22" t="n">
        <f aca="false">SUM(H2537:I2537)+J2536</f>
        <v>-715.010000000028</v>
      </c>
    </row>
    <row r="2538" customFormat="false" ht="13.5" hidden="false" customHeight="false" outlineLevel="0" collapsed="false">
      <c r="C2538" s="2" t="n">
        <v>37148</v>
      </c>
      <c r="D2538" s="3" t="n">
        <v>2396</v>
      </c>
      <c r="E2538" s="4" t="s">
        <v>919</v>
      </c>
      <c r="H2538" s="6" t="n">
        <v>-40</v>
      </c>
      <c r="J2538" s="22" t="n">
        <f aca="false">SUM(H2538:I2538)+J2537</f>
        <v>-755.010000000028</v>
      </c>
    </row>
    <row r="2539" customFormat="false" ht="13.5" hidden="false" customHeight="false" outlineLevel="0" collapsed="false">
      <c r="C2539" s="2" t="n">
        <v>37148</v>
      </c>
      <c r="E2539" s="4" t="s">
        <v>78</v>
      </c>
      <c r="H2539" s="6" t="n">
        <v>-281.5</v>
      </c>
      <c r="J2539" s="22" t="n">
        <f aca="false">SUM(H2539:I2539)+J2538</f>
        <v>-1036.51000000003</v>
      </c>
    </row>
    <row r="2540" customFormat="false" ht="13.5" hidden="false" customHeight="false" outlineLevel="0" collapsed="false">
      <c r="C2540" s="2" t="n">
        <v>37148</v>
      </c>
      <c r="E2540" s="4" t="s">
        <v>897</v>
      </c>
      <c r="H2540" s="6" t="n">
        <v>-1.25</v>
      </c>
      <c r="J2540" s="22" t="n">
        <f aca="false">SUM(H2540:I2540)+J2539</f>
        <v>-1037.76000000003</v>
      </c>
    </row>
    <row r="2541" customFormat="false" ht="13.5" hidden="false" customHeight="false" outlineLevel="0" collapsed="false">
      <c r="C2541" s="2" t="n">
        <v>37149</v>
      </c>
      <c r="E2541" s="4" t="s">
        <v>36</v>
      </c>
      <c r="I2541" s="6" t="n">
        <v>3353.4</v>
      </c>
      <c r="J2541" s="22" t="n">
        <f aca="false">SUM(H2541:I2541)+J2540</f>
        <v>2315.63999999997</v>
      </c>
    </row>
    <row r="2542" customFormat="false" ht="13.5" hidden="false" customHeight="false" outlineLevel="0" collapsed="false">
      <c r="C2542" s="2" t="n">
        <v>37150</v>
      </c>
      <c r="D2542" s="3" t="s">
        <v>26</v>
      </c>
      <c r="E2542" s="4" t="s">
        <v>0</v>
      </c>
      <c r="H2542" s="6" t="n">
        <v>-66.96</v>
      </c>
      <c r="J2542" s="22" t="n">
        <f aca="false">SUM(H2542:I2542)+J2541</f>
        <v>2248.67999999997</v>
      </c>
    </row>
    <row r="2543" customFormat="false" ht="13.5" hidden="false" customHeight="false" outlineLevel="0" collapsed="false">
      <c r="C2543" s="2" t="n">
        <v>37150</v>
      </c>
      <c r="D2543" s="3" t="s">
        <v>26</v>
      </c>
      <c r="E2543" s="4" t="s">
        <v>520</v>
      </c>
      <c r="H2543" s="6" t="n">
        <v>-11.67</v>
      </c>
      <c r="J2543" s="22" t="n">
        <f aca="false">SUM(H2543:I2543)+J2542</f>
        <v>2237.00999999997</v>
      </c>
    </row>
    <row r="2544" customFormat="false" ht="13.5" hidden="false" customHeight="false" outlineLevel="0" collapsed="false">
      <c r="C2544" s="2" t="n">
        <v>37150</v>
      </c>
      <c r="D2544" s="3" t="s">
        <v>334</v>
      </c>
      <c r="E2544" s="4" t="s">
        <v>920</v>
      </c>
      <c r="H2544" s="6" t="n">
        <v>-500</v>
      </c>
      <c r="J2544" s="22" t="n">
        <f aca="false">SUM(H2544:I2544)+J2543</f>
        <v>1737.00999999997</v>
      </c>
    </row>
    <row r="2545" customFormat="false" ht="13.5" hidden="false" customHeight="false" outlineLevel="0" collapsed="false">
      <c r="C2545" s="2" t="n">
        <v>37151</v>
      </c>
      <c r="D2545" s="3" t="n">
        <v>2397</v>
      </c>
      <c r="E2545" s="4" t="s">
        <v>504</v>
      </c>
      <c r="H2545" s="6" t="n">
        <v>-20</v>
      </c>
      <c r="J2545" s="22" t="n">
        <f aca="false">SUM(H2545:I2545)+J2544</f>
        <v>1717.00999999997</v>
      </c>
    </row>
    <row r="2546" customFormat="false" ht="13.5" hidden="false" customHeight="false" outlineLevel="0" collapsed="false">
      <c r="C2546" s="2" t="n">
        <v>37151</v>
      </c>
      <c r="E2546" s="4" t="s">
        <v>0</v>
      </c>
      <c r="H2546" s="6" t="n">
        <v>-90.28</v>
      </c>
      <c r="J2546" s="22" t="n">
        <f aca="false">SUM(H2546:I2546)+J2545</f>
        <v>1626.72999999997</v>
      </c>
    </row>
    <row r="2547" customFormat="false" ht="13.5" hidden="false" customHeight="false" outlineLevel="0" collapsed="false">
      <c r="C2547" s="2" t="n">
        <v>37152</v>
      </c>
      <c r="D2547" s="3" t="n">
        <v>2398</v>
      </c>
      <c r="E2547" s="4" t="s">
        <v>830</v>
      </c>
      <c r="H2547" s="6" t="n">
        <v>-45</v>
      </c>
      <c r="J2547" s="22" t="n">
        <f aca="false">SUM(H2547:I2547)+J2546</f>
        <v>1581.72999999997</v>
      </c>
    </row>
    <row r="2548" customFormat="false" ht="13.5" hidden="false" customHeight="false" outlineLevel="0" collapsed="false">
      <c r="C2548" s="2" t="n">
        <v>37152</v>
      </c>
      <c r="E2548" s="4" t="s">
        <v>921</v>
      </c>
      <c r="H2548" s="6" t="n">
        <v>-87.04</v>
      </c>
      <c r="J2548" s="22" t="n">
        <f aca="false">SUM(H2548:I2548)+J2547</f>
        <v>1494.68999999997</v>
      </c>
    </row>
    <row r="2549" customFormat="false" ht="13.5" hidden="false" customHeight="false" outlineLevel="0" collapsed="false">
      <c r="C2549" s="2" t="n">
        <v>37153</v>
      </c>
      <c r="D2549" s="3" t="n">
        <v>2399</v>
      </c>
      <c r="E2549" s="4" t="s">
        <v>405</v>
      </c>
      <c r="H2549" s="6" t="n">
        <v>-44.52</v>
      </c>
      <c r="J2549" s="22" t="n">
        <f aca="false">SUM(H2549:I2549)+J2548</f>
        <v>1450.16999999997</v>
      </c>
    </row>
    <row r="2550" customFormat="false" ht="13.5" hidden="false" customHeight="false" outlineLevel="0" collapsed="false">
      <c r="C2550" s="2" t="n">
        <v>37153</v>
      </c>
      <c r="D2550" s="3" t="n">
        <v>2400</v>
      </c>
      <c r="E2550" s="4" t="s">
        <v>14</v>
      </c>
      <c r="H2550" s="6" t="n">
        <v>-99.42</v>
      </c>
      <c r="J2550" s="22" t="n">
        <f aca="false">SUM(H2550:I2550)+J2549</f>
        <v>1350.74999999997</v>
      </c>
    </row>
    <row r="2551" customFormat="false" ht="13.5" hidden="false" customHeight="false" outlineLevel="0" collapsed="false">
      <c r="C2551" s="2" t="n">
        <v>37153</v>
      </c>
      <c r="D2551" s="3" t="n">
        <v>2401</v>
      </c>
      <c r="E2551" s="4" t="s">
        <v>181</v>
      </c>
      <c r="H2551" s="6" t="n">
        <v>-5024.12</v>
      </c>
      <c r="J2551" s="22" t="n">
        <f aca="false">SUM(H2551:I2551)+J2550</f>
        <v>-3673.37000000003</v>
      </c>
    </row>
    <row r="2552" customFormat="false" ht="13.5" hidden="false" customHeight="false" outlineLevel="0" collapsed="false">
      <c r="C2552" s="2" t="n">
        <v>37153</v>
      </c>
      <c r="D2552" s="3" t="n">
        <v>2402</v>
      </c>
      <c r="E2552" s="4" t="s">
        <v>318</v>
      </c>
      <c r="H2552" s="6" t="n">
        <v>-712.37</v>
      </c>
      <c r="J2552" s="22" t="n">
        <f aca="false">SUM(H2552:I2552)+J2551</f>
        <v>-4385.74000000003</v>
      </c>
    </row>
    <row r="2553" customFormat="false" ht="13.5" hidden="false" customHeight="false" outlineLevel="0" collapsed="false">
      <c r="C2553" s="2" t="n">
        <v>37153</v>
      </c>
      <c r="E2553" s="4" t="s">
        <v>25</v>
      </c>
      <c r="H2553" s="6" t="n">
        <v>-42.15</v>
      </c>
      <c r="J2553" s="22" t="n">
        <f aca="false">SUM(H2553:I2553)+J2552</f>
        <v>-4427.89000000003</v>
      </c>
    </row>
    <row r="2554" customFormat="false" ht="13.5" hidden="false" customHeight="false" outlineLevel="0" collapsed="false">
      <c r="C2554" s="2" t="n">
        <v>37153</v>
      </c>
      <c r="E2554" s="4" t="s">
        <v>922</v>
      </c>
      <c r="H2554" s="6" t="n">
        <v>-12.45</v>
      </c>
      <c r="J2554" s="22" t="n">
        <f aca="false">SUM(H2554:I2554)+J2553</f>
        <v>-4440.34000000003</v>
      </c>
    </row>
    <row r="2555" customFormat="false" ht="13.5" hidden="false" customHeight="false" outlineLevel="0" collapsed="false">
      <c r="C2555" s="2" t="n">
        <v>37154</v>
      </c>
      <c r="E2555" s="4" t="s">
        <v>27</v>
      </c>
      <c r="H2555" s="6" t="n">
        <v>-24.44</v>
      </c>
      <c r="J2555" s="22" t="n">
        <f aca="false">SUM(H2555:I2555)+J2554</f>
        <v>-4464.78000000003</v>
      </c>
    </row>
    <row r="2556" customFormat="false" ht="13.5" hidden="false" customHeight="false" outlineLevel="0" collapsed="false">
      <c r="C2556" s="2" t="n">
        <v>37155</v>
      </c>
      <c r="E2556" s="4" t="s">
        <v>204</v>
      </c>
      <c r="H2556" s="6" t="n">
        <v>-48.16</v>
      </c>
      <c r="J2556" s="22" t="n">
        <f aca="false">SUM(H2556:I2556)+J2555</f>
        <v>-4512.94000000003</v>
      </c>
    </row>
    <row r="2557" customFormat="false" ht="13.5" hidden="false" customHeight="false" outlineLevel="0" collapsed="false">
      <c r="C2557" s="2" t="n">
        <v>37155</v>
      </c>
      <c r="E2557" s="4" t="s">
        <v>0</v>
      </c>
      <c r="H2557" s="6" t="n">
        <v>-10.14</v>
      </c>
      <c r="J2557" s="22" t="n">
        <f aca="false">SUM(H2557:I2557)+J2556</f>
        <v>-4523.08000000003</v>
      </c>
    </row>
    <row r="2558" customFormat="false" ht="13.5" hidden="false" customHeight="false" outlineLevel="0" collapsed="false">
      <c r="C2558" s="2" t="n">
        <v>37156</v>
      </c>
      <c r="D2558" s="3" t="n">
        <v>2403</v>
      </c>
      <c r="E2558" s="4" t="s">
        <v>141</v>
      </c>
      <c r="H2558" s="6" t="n">
        <v>-1000</v>
      </c>
      <c r="J2558" s="22" t="n">
        <f aca="false">SUM(H2558:I2558)+J2557</f>
        <v>-5523.08000000003</v>
      </c>
    </row>
    <row r="2559" customFormat="false" ht="13.5" hidden="false" customHeight="false" outlineLevel="0" collapsed="false">
      <c r="C2559" s="2" t="n">
        <v>37157</v>
      </c>
      <c r="D2559" s="3" t="n">
        <v>2404</v>
      </c>
      <c r="E2559" s="4" t="s">
        <v>100</v>
      </c>
      <c r="H2559" s="6" t="n">
        <v>-35</v>
      </c>
      <c r="J2559" s="22" t="n">
        <f aca="false">SUM(H2559:I2559)+J2558</f>
        <v>-5558.08000000003</v>
      </c>
    </row>
    <row r="2560" customFormat="false" ht="13.5" hidden="false" customHeight="false" outlineLevel="0" collapsed="false">
      <c r="C2560" s="2" t="n">
        <v>37157</v>
      </c>
      <c r="D2560" s="3" t="n">
        <v>2405</v>
      </c>
      <c r="E2560" s="4" t="s">
        <v>100</v>
      </c>
      <c r="H2560" s="6" t="n">
        <v>-27</v>
      </c>
      <c r="J2560" s="22" t="n">
        <f aca="false">SUM(H2560:I2560)+J2559</f>
        <v>-5585.08000000003</v>
      </c>
    </row>
    <row r="2561" customFormat="false" ht="13.5" hidden="false" customHeight="false" outlineLevel="0" collapsed="false">
      <c r="C2561" s="2" t="n">
        <v>37157</v>
      </c>
      <c r="E2561" s="4" t="s">
        <v>0</v>
      </c>
      <c r="H2561" s="6" t="n">
        <v>-54.75</v>
      </c>
      <c r="J2561" s="22" t="n">
        <f aca="false">SUM(H2561:I2561)+J2560</f>
        <v>-5639.83000000003</v>
      </c>
    </row>
    <row r="2562" customFormat="false" ht="13.5" hidden="false" customHeight="false" outlineLevel="0" collapsed="false">
      <c r="C2562" s="2" t="n">
        <v>37158</v>
      </c>
      <c r="D2562" s="3" t="n">
        <v>2406</v>
      </c>
      <c r="E2562" s="4" t="s">
        <v>81</v>
      </c>
      <c r="H2562" s="6" t="n">
        <v>-108.92</v>
      </c>
      <c r="J2562" s="22" t="n">
        <f aca="false">SUM(H2562:I2562)+J2561</f>
        <v>-5748.75000000003</v>
      </c>
    </row>
    <row r="2563" customFormat="false" ht="13.5" hidden="false" customHeight="false" outlineLevel="0" collapsed="false">
      <c r="C2563" s="2" t="n">
        <v>37158</v>
      </c>
      <c r="E2563" s="3" t="s">
        <v>0</v>
      </c>
      <c r="H2563" s="6" t="n">
        <v>-105.45</v>
      </c>
      <c r="J2563" s="22" t="n">
        <f aca="false">SUM(H2563:I2563)+J2562</f>
        <v>-5854.20000000003</v>
      </c>
    </row>
    <row r="2564" customFormat="false" ht="13.5" hidden="false" customHeight="false" outlineLevel="0" collapsed="false">
      <c r="C2564" s="2" t="n">
        <v>37159</v>
      </c>
      <c r="D2564" s="3" t="n">
        <v>2407</v>
      </c>
      <c r="E2564" s="4" t="s">
        <v>923</v>
      </c>
      <c r="H2564" s="6" t="n">
        <v>-10</v>
      </c>
      <c r="J2564" s="22" t="n">
        <f aca="false">SUM(H2564:I2564)+J2563</f>
        <v>-5864.20000000003</v>
      </c>
    </row>
    <row r="2565" customFormat="false" ht="13.5" hidden="false" customHeight="false" outlineLevel="0" collapsed="false">
      <c r="C2565" s="2" t="n">
        <v>37159</v>
      </c>
      <c r="D2565" s="3" t="n">
        <v>2408</v>
      </c>
      <c r="E2565" s="4" t="s">
        <v>622</v>
      </c>
      <c r="H2565" s="6" t="n">
        <v>-20</v>
      </c>
      <c r="J2565" s="22" t="n">
        <f aca="false">SUM(H2565:I2565)+J2564</f>
        <v>-5884.20000000003</v>
      </c>
    </row>
    <row r="2566" customFormat="false" ht="13.5" hidden="false" customHeight="false" outlineLevel="0" collapsed="false">
      <c r="C2566" s="2" t="n">
        <v>37159</v>
      </c>
      <c r="E2566" s="4" t="s">
        <v>686</v>
      </c>
      <c r="H2566" s="6" t="n">
        <v>-20</v>
      </c>
      <c r="J2566" s="22" t="n">
        <f aca="false">SUM(H2566:I2566)+J2565</f>
        <v>-5904.20000000003</v>
      </c>
    </row>
    <row r="2567" customFormat="false" ht="13.5" hidden="false" customHeight="false" outlineLevel="0" collapsed="false">
      <c r="C2567" s="2" t="n">
        <v>37159</v>
      </c>
      <c r="E2567" s="4" t="s">
        <v>924</v>
      </c>
      <c r="I2567" s="6" t="n">
        <v>5000</v>
      </c>
      <c r="J2567" s="22" t="n">
        <f aca="false">SUM(H2567:I2567)+J2566</f>
        <v>-904.200000000027</v>
      </c>
    </row>
    <row r="2568" customFormat="false" ht="13.5" hidden="false" customHeight="false" outlineLevel="0" collapsed="false">
      <c r="C2568" s="2" t="n">
        <v>37160</v>
      </c>
      <c r="E2568" s="4" t="s">
        <v>274</v>
      </c>
      <c r="H2568" s="6" t="n">
        <v>-13.41</v>
      </c>
      <c r="J2568" s="22" t="n">
        <f aca="false">SUM(H2568:I2568)+J2567</f>
        <v>-917.610000000027</v>
      </c>
    </row>
    <row r="2569" customFormat="false" ht="13.5" hidden="false" customHeight="false" outlineLevel="0" collapsed="false">
      <c r="C2569" s="2" t="n">
        <v>37161</v>
      </c>
      <c r="E2569" s="4" t="s">
        <v>686</v>
      </c>
      <c r="H2569" s="6" t="n">
        <v>-20</v>
      </c>
      <c r="J2569" s="22" t="n">
        <f aca="false">SUM(H2569:I2569)+J2568</f>
        <v>-937.610000000027</v>
      </c>
    </row>
    <row r="2570" customFormat="false" ht="13.5" hidden="false" customHeight="false" outlineLevel="0" collapsed="false">
      <c r="C2570" s="2" t="n">
        <v>37162</v>
      </c>
      <c r="D2570" s="3" t="n">
        <v>2409</v>
      </c>
      <c r="E2570" s="4" t="s">
        <v>925</v>
      </c>
      <c r="H2570" s="6" t="n">
        <v>-4</v>
      </c>
      <c r="J2570" s="22" t="n">
        <f aca="false">SUM(H2570:I2570)+J2569</f>
        <v>-941.610000000027</v>
      </c>
    </row>
    <row r="2571" customFormat="false" ht="13.5" hidden="false" customHeight="false" outlineLevel="0" collapsed="false">
      <c r="C2571" s="2" t="n">
        <v>37164</v>
      </c>
      <c r="E2571" s="4" t="s">
        <v>36</v>
      </c>
      <c r="I2571" s="6" t="n">
        <v>3353.4</v>
      </c>
      <c r="J2571" s="22" t="n">
        <f aca="false">SUM(H2571:I2571)+J2570</f>
        <v>2411.78999999997</v>
      </c>
    </row>
  </sheetData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3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"/>
    </sheetView>
  </sheetViews>
  <sheetFormatPr defaultColWidth="9.0546875" defaultRowHeight="12.75" customHeight="true" zeroHeight="false" outlineLevelRow="0" outlineLevelCol="0"/>
  <sheetData>
    <row r="3" customFormat="false" ht="12.75" hidden="false" customHeight="false" outlineLevel="0" collapsed="false">
      <c r="C3" s="0" t="n">
        <f aca="false">0.08/12</f>
        <v>0.00666666666666667</v>
      </c>
    </row>
    <row r="4" customFormat="false" ht="12.75" hidden="false" customHeight="false" outlineLevel="0" collapsed="false">
      <c r="C4" s="0" t="n">
        <v>60</v>
      </c>
    </row>
    <row r="5" customFormat="false" ht="12.75" hidden="false" customHeight="false" outlineLevel="0" collapsed="false">
      <c r="C5" s="0" t="n">
        <v>44000</v>
      </c>
    </row>
    <row r="7" customFormat="false" ht="12.75" hidden="false" customHeight="false" outlineLevel="0" collapsed="false">
      <c r="C7" s="46" t="n">
        <f aca="false">PMT(C3,C4,C5,0,0)</f>
        <v>-892.161348690202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J2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18" activeCellId="0" sqref="B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6.7"/>
    <col collapsed="false" customWidth="true" hidden="false" outlineLevel="0" max="5" min="5" style="0" width="10.28"/>
    <col collapsed="false" customWidth="true" hidden="false" outlineLevel="0" max="10" min="10" style="0" width="11.28"/>
  </cols>
  <sheetData>
    <row r="3" customFormat="false" ht="13.5" hidden="false" customHeight="false" outlineLevel="0" collapsed="false"/>
    <row r="4" customFormat="false" ht="13.5" hidden="false" customHeight="false" outlineLevel="0" collapsed="false">
      <c r="B4" s="18"/>
      <c r="C4" s="18"/>
      <c r="D4" s="20" t="s">
        <v>247</v>
      </c>
      <c r="E4" s="5" t="n">
        <v>-39.96</v>
      </c>
      <c r="F4" s="5"/>
      <c r="G4" s="17"/>
    </row>
    <row r="5" customFormat="false" ht="13.5" hidden="false" customHeight="false" outlineLevel="0" collapsed="false">
      <c r="B5" s="18"/>
      <c r="C5" s="18"/>
      <c r="D5" s="20" t="s">
        <v>248</v>
      </c>
      <c r="E5" s="5" t="n">
        <v>-12.72</v>
      </c>
      <c r="F5" s="5"/>
      <c r="G5" s="17"/>
    </row>
    <row r="6" customFormat="false" ht="13.5" hidden="false" customHeight="false" outlineLevel="0" collapsed="false">
      <c r="B6" s="18"/>
      <c r="C6" s="18"/>
      <c r="D6" s="20" t="s">
        <v>246</v>
      </c>
      <c r="E6" s="5" t="n">
        <v>-100</v>
      </c>
      <c r="F6" s="5"/>
      <c r="G6" s="17"/>
    </row>
    <row r="7" customFormat="false" ht="13.5" hidden="false" customHeight="false" outlineLevel="0" collapsed="false">
      <c r="B7" s="18"/>
      <c r="C7" s="18"/>
      <c r="D7" s="20" t="s">
        <v>16</v>
      </c>
      <c r="E7" s="5" t="n">
        <v>-100</v>
      </c>
      <c r="F7" s="5"/>
      <c r="G7" s="17"/>
    </row>
    <row r="8" customFormat="false" ht="13.5" hidden="false" customHeight="false" outlineLevel="0" collapsed="false">
      <c r="B8" s="18"/>
      <c r="C8" s="18"/>
      <c r="D8" s="20" t="s">
        <v>16</v>
      </c>
      <c r="E8" s="5" t="n">
        <v>-100</v>
      </c>
      <c r="F8" s="5"/>
      <c r="G8" s="17"/>
    </row>
    <row r="9" customFormat="false" ht="13.5" hidden="false" customHeight="false" outlineLevel="0" collapsed="false">
      <c r="B9" s="18"/>
      <c r="C9" s="18"/>
      <c r="D9" s="20" t="s">
        <v>177</v>
      </c>
      <c r="E9" s="5" t="n">
        <v>-160</v>
      </c>
      <c r="F9" s="5"/>
      <c r="G9" s="17"/>
    </row>
    <row r="10" customFormat="false" ht="13.5" hidden="false" customHeight="false" outlineLevel="0" collapsed="false">
      <c r="B10" s="18"/>
      <c r="C10" s="18"/>
      <c r="D10" s="20" t="s">
        <v>177</v>
      </c>
      <c r="E10" s="5" t="n">
        <v>-160</v>
      </c>
      <c r="F10" s="5"/>
      <c r="G10" s="17"/>
      <c r="J10" s="46" t="n">
        <f aca="false">J16-J15</f>
        <v>-2285.83036411555</v>
      </c>
    </row>
    <row r="11" customFormat="false" ht="13.5" hidden="false" customHeight="false" outlineLevel="0" collapsed="false">
      <c r="B11" s="18"/>
      <c r="C11" s="18"/>
      <c r="D11" s="20" t="s">
        <v>85</v>
      </c>
      <c r="E11" s="5" t="n">
        <v>-584.27</v>
      </c>
      <c r="F11" s="5"/>
      <c r="G11" s="17"/>
    </row>
    <row r="12" customFormat="false" ht="13.5" hidden="false" customHeight="false" outlineLevel="0" collapsed="false">
      <c r="B12" s="18"/>
      <c r="C12" s="18"/>
      <c r="D12" s="20" t="s">
        <v>19</v>
      </c>
      <c r="E12" s="5" t="n">
        <v>-2250</v>
      </c>
      <c r="F12" s="5"/>
      <c r="G12" s="17"/>
    </row>
    <row r="13" customFormat="false" ht="13.5" hidden="false" customHeight="false" outlineLevel="0" collapsed="false">
      <c r="B13" s="18"/>
      <c r="C13" s="18"/>
      <c r="D13" s="20" t="s">
        <v>61</v>
      </c>
      <c r="E13" s="6" t="n">
        <v>-547.53</v>
      </c>
      <c r="F13" s="5"/>
      <c r="G13" s="17"/>
      <c r="I13" s="0" t="n">
        <v>0.07625</v>
      </c>
    </row>
    <row r="14" customFormat="false" ht="13.5" hidden="false" customHeight="false" outlineLevel="0" collapsed="false">
      <c r="D14" s="20" t="s">
        <v>41</v>
      </c>
      <c r="E14" s="5" t="n">
        <v>-270</v>
      </c>
      <c r="I14" s="0" t="n">
        <f aca="false">260000*0.9</f>
        <v>234000</v>
      </c>
    </row>
    <row r="15" customFormat="false" ht="13.5" hidden="false" customHeight="false" outlineLevel="0" collapsed="false">
      <c r="D15" s="20" t="s">
        <v>318</v>
      </c>
      <c r="E15" s="5" t="n">
        <v>-13.68</v>
      </c>
      <c r="J15" s="46" t="n">
        <f aca="false">(J17*260000)/12</f>
        <v>629.592997645708</v>
      </c>
    </row>
    <row r="16" customFormat="false" ht="13.5" hidden="false" customHeight="false" outlineLevel="0" collapsed="false">
      <c r="D16" s="20" t="s">
        <v>293</v>
      </c>
      <c r="E16" s="5" t="n">
        <v>-50</v>
      </c>
      <c r="J16" s="46" t="n">
        <f aca="false">PMT(I13/12,360,I14,0,0)</f>
        <v>-1656.23736646985</v>
      </c>
    </row>
    <row r="17" customFormat="false" ht="13.5" hidden="false" customHeight="false" outlineLevel="0" collapsed="false">
      <c r="D17" s="20" t="s">
        <v>59</v>
      </c>
      <c r="E17" s="5" t="n">
        <v>-300</v>
      </c>
      <c r="J17" s="0" t="n">
        <f aca="false">(J24*12)/150000</f>
        <v>0.0290581383528788</v>
      </c>
    </row>
    <row r="18" customFormat="false" ht="12.75" hidden="false" customHeight="false" outlineLevel="0" collapsed="false">
      <c r="D18" s="47" t="s">
        <v>926</v>
      </c>
      <c r="E18" s="48" t="n">
        <v>-200</v>
      </c>
    </row>
    <row r="19" customFormat="false" ht="12.75" hidden="false" customHeight="false" outlineLevel="0" collapsed="false">
      <c r="D19" s="49" t="s">
        <v>927</v>
      </c>
      <c r="E19" s="50" t="n">
        <v>-250</v>
      </c>
      <c r="I19" s="0" t="n">
        <v>0.07875</v>
      </c>
    </row>
    <row r="20" customFormat="false" ht="12.75" hidden="false" customHeight="false" outlineLevel="0" collapsed="false">
      <c r="I20" s="0" t="n">
        <v>120000</v>
      </c>
    </row>
    <row r="21" customFormat="false" ht="12.75" hidden="false" customHeight="false" outlineLevel="0" collapsed="false">
      <c r="E21" s="46" t="n">
        <f aca="false">SUM(E4:E19)</f>
        <v>-5138.16</v>
      </c>
      <c r="J21" s="46"/>
    </row>
    <row r="22" customFormat="false" ht="12.75" hidden="false" customHeight="false" outlineLevel="0" collapsed="false">
      <c r="J22" s="46" t="n">
        <f aca="false">PMT(I19/12,360,I20,0,0)</f>
        <v>-870.083270589018</v>
      </c>
    </row>
    <row r="23" customFormat="false" ht="12.75" hidden="false" customHeight="false" outlineLevel="0" collapsed="false">
      <c r="D23" s="0" t="s">
        <v>928</v>
      </c>
      <c r="E23" s="0" t="n">
        <v>6600</v>
      </c>
    </row>
    <row r="24" customFormat="false" ht="12.75" hidden="false" customHeight="false" outlineLevel="0" collapsed="false">
      <c r="J24" s="46" t="n">
        <v>363.226729410985</v>
      </c>
    </row>
    <row r="25" customFormat="false" ht="12.75" hidden="false" customHeight="false" outlineLevel="0" collapsed="false">
      <c r="E25" s="46" t="n">
        <f aca="false">E23+E21</f>
        <v>1461.84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H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4" activeCellId="0" sqref="E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5" style="0" width="10.28"/>
  </cols>
  <sheetData>
    <row r="2" customFormat="false" ht="12.75" hidden="false" customHeight="false" outlineLevel="0" collapsed="false">
      <c r="H2" s="0" t="n">
        <f aca="false">140000/24*0.07</f>
        <v>408.333333333333</v>
      </c>
    </row>
    <row r="3" customFormat="false" ht="12.75" hidden="false" customHeight="false" outlineLevel="0" collapsed="false">
      <c r="C3" s="0" t="s">
        <v>929</v>
      </c>
      <c r="E3" s="46" t="n">
        <f aca="false">2900*2</f>
        <v>5800</v>
      </c>
      <c r="F3" s="46" t="n">
        <f aca="false">-3600*2</f>
        <v>-7200</v>
      </c>
    </row>
    <row r="5" customFormat="false" ht="12.75" hidden="false" customHeight="false" outlineLevel="0" collapsed="false">
      <c r="E5" s="46" t="n">
        <f aca="false">SUM(E8:E31)</f>
        <v>-5787.64</v>
      </c>
      <c r="F5" s="46" t="n">
        <f aca="false">SUM(F8:F31)</f>
        <v>-5787.64</v>
      </c>
    </row>
    <row r="6" customFormat="false" ht="12.75" hidden="false" customHeight="false" outlineLevel="0" collapsed="false">
      <c r="E6" s="46" t="n">
        <f aca="false">E3+E5</f>
        <v>12.3599999999997</v>
      </c>
      <c r="F6" s="46" t="n">
        <f aca="false">F3-F5</f>
        <v>-1412.36</v>
      </c>
    </row>
    <row r="7" customFormat="false" ht="13.5" hidden="false" customHeight="false" outlineLevel="0" collapsed="false"/>
    <row r="8" customFormat="false" ht="13.5" hidden="false" customHeight="false" outlineLevel="0" collapsed="false">
      <c r="C8" s="4" t="s">
        <v>404</v>
      </c>
      <c r="D8" s="5"/>
      <c r="E8" s="6" t="n">
        <v>-240.48</v>
      </c>
      <c r="F8" s="6" t="n">
        <f aca="false">IF(G8=1,0,E8)</f>
        <v>-240.48</v>
      </c>
    </row>
    <row r="9" customFormat="false" ht="13.5" hidden="false" customHeight="false" outlineLevel="0" collapsed="false">
      <c r="C9" s="4" t="s">
        <v>408</v>
      </c>
      <c r="D9" s="5"/>
      <c r="E9" s="6" t="n">
        <v>-1650.21</v>
      </c>
      <c r="F9" s="6" t="n">
        <f aca="false">IF(G9=1,0,E9)</f>
        <v>-1650.21</v>
      </c>
    </row>
    <row r="10" customFormat="false" ht="13.5" hidden="false" customHeight="false" outlineLevel="0" collapsed="false">
      <c r="C10" s="4" t="s">
        <v>930</v>
      </c>
      <c r="D10" s="5"/>
      <c r="E10" s="6" t="n">
        <v>-400</v>
      </c>
      <c r="F10" s="6" t="n">
        <f aca="false">IF(G10=1,0,E10)</f>
        <v>-400</v>
      </c>
    </row>
    <row r="11" customFormat="false" ht="13.5" hidden="false" customHeight="false" outlineLevel="0" collapsed="false">
      <c r="C11" s="4" t="s">
        <v>85</v>
      </c>
      <c r="D11" s="5"/>
      <c r="E11" s="6" t="n">
        <v>-584.27</v>
      </c>
      <c r="F11" s="6" t="n">
        <f aca="false">IF(G11=1,0,E11)</f>
        <v>-584.27</v>
      </c>
    </row>
    <row r="12" customFormat="false" ht="13.5" hidden="false" customHeight="false" outlineLevel="0" collapsed="false">
      <c r="C12" s="4" t="s">
        <v>177</v>
      </c>
      <c r="D12" s="5"/>
      <c r="E12" s="6" t="n">
        <v>-160</v>
      </c>
      <c r="F12" s="6" t="n">
        <f aca="false">IF(G12=1,0,E12)</f>
        <v>-160</v>
      </c>
      <c r="G12" s="0" t="n">
        <v>0</v>
      </c>
    </row>
    <row r="13" customFormat="false" ht="13.5" hidden="false" customHeight="false" outlineLevel="0" collapsed="false">
      <c r="C13" s="4" t="s">
        <v>177</v>
      </c>
      <c r="D13" s="5"/>
      <c r="E13" s="6" t="n">
        <v>-160</v>
      </c>
      <c r="F13" s="6" t="n">
        <f aca="false">IF(G13=1,0,E13)</f>
        <v>-160</v>
      </c>
      <c r="G13" s="0" t="n">
        <v>0</v>
      </c>
    </row>
    <row r="14" customFormat="false" ht="13.5" hidden="false" customHeight="false" outlineLevel="0" collapsed="false">
      <c r="C14" s="4" t="s">
        <v>931</v>
      </c>
      <c r="D14" s="5"/>
      <c r="E14" s="6" t="n">
        <v>-100</v>
      </c>
      <c r="F14" s="6" t="n">
        <f aca="false">IF(G14=1,0,E14)</f>
        <v>-100</v>
      </c>
      <c r="G14" s="0" t="n">
        <v>0</v>
      </c>
    </row>
    <row r="15" customFormat="false" ht="13.5" hidden="false" customHeight="false" outlineLevel="0" collapsed="false">
      <c r="C15" s="4" t="s">
        <v>246</v>
      </c>
      <c r="D15" s="5"/>
      <c r="E15" s="6" t="n">
        <v>-100</v>
      </c>
      <c r="F15" s="6" t="n">
        <f aca="false">IF(G15=1,0,E15)</f>
        <v>-100</v>
      </c>
      <c r="G15" s="0" t="n">
        <v>0</v>
      </c>
    </row>
    <row r="16" customFormat="false" ht="13.5" hidden="false" customHeight="false" outlineLevel="0" collapsed="false">
      <c r="C16" s="4" t="s">
        <v>16</v>
      </c>
      <c r="D16" s="5"/>
      <c r="E16" s="6" t="n">
        <v>-100</v>
      </c>
      <c r="F16" s="6" t="n">
        <f aca="false">IF(G16=1,0,E16)</f>
        <v>-100</v>
      </c>
      <c r="G16" s="0" t="n">
        <v>0</v>
      </c>
    </row>
    <row r="17" customFormat="false" ht="13.5" hidden="false" customHeight="false" outlineLevel="0" collapsed="false">
      <c r="C17" s="4" t="s">
        <v>16</v>
      </c>
      <c r="D17" s="5"/>
      <c r="E17" s="6" t="n">
        <v>-100</v>
      </c>
      <c r="F17" s="6" t="n">
        <f aca="false">IF(G17=1,0,E17)</f>
        <v>-100</v>
      </c>
      <c r="G17" s="0" t="n">
        <v>0</v>
      </c>
    </row>
    <row r="18" customFormat="false" ht="13.5" hidden="false" customHeight="false" outlineLevel="0" collapsed="false">
      <c r="C18" s="4" t="s">
        <v>247</v>
      </c>
      <c r="D18" s="5"/>
      <c r="E18" s="6" t="n">
        <v>-39.96</v>
      </c>
      <c r="F18" s="6" t="n">
        <f aca="false">IF(G18=1,0,E18)</f>
        <v>-39.96</v>
      </c>
    </row>
    <row r="19" customFormat="false" ht="13.5" hidden="false" customHeight="false" outlineLevel="0" collapsed="false">
      <c r="C19" s="4" t="s">
        <v>248</v>
      </c>
      <c r="D19" s="5"/>
      <c r="E19" s="6" t="n">
        <v>-12.72</v>
      </c>
      <c r="F19" s="6" t="n">
        <f aca="false">IF(G19=1,0,E19)</f>
        <v>-12.72</v>
      </c>
    </row>
    <row r="20" customFormat="false" ht="13.5" hidden="false" customHeight="false" outlineLevel="0" collapsed="false">
      <c r="C20" s="4" t="s">
        <v>221</v>
      </c>
      <c r="D20" s="5"/>
      <c r="E20" s="6" t="n">
        <v>-200</v>
      </c>
      <c r="F20" s="6" t="n">
        <f aca="false">IF(G20=1,0,E20)</f>
        <v>-200</v>
      </c>
    </row>
    <row r="21" customFormat="false" ht="13.5" hidden="false" customHeight="false" outlineLevel="0" collapsed="false">
      <c r="C21" s="4" t="s">
        <v>932</v>
      </c>
      <c r="D21" s="5"/>
      <c r="E21" s="6" t="n">
        <v>-80</v>
      </c>
      <c r="F21" s="6" t="n">
        <f aca="false">IF(G21=1,0,E21)</f>
        <v>-80</v>
      </c>
    </row>
    <row r="22" customFormat="false" ht="13.5" hidden="false" customHeight="false" outlineLevel="0" collapsed="false">
      <c r="C22" s="4" t="s">
        <v>160</v>
      </c>
      <c r="D22" s="5"/>
      <c r="E22" s="6" t="n">
        <v>-50</v>
      </c>
      <c r="F22" s="6" t="n">
        <f aca="false">IF(G22=1,0,E22)</f>
        <v>-50</v>
      </c>
      <c r="G22" s="0" t="n">
        <v>0</v>
      </c>
    </row>
    <row r="23" customFormat="false" ht="12.75" hidden="false" customHeight="false" outlineLevel="0" collapsed="false">
      <c r="C23" s="4" t="s">
        <v>933</v>
      </c>
      <c r="E23" s="6" t="n">
        <v>-80</v>
      </c>
      <c r="F23" s="6" t="n">
        <f aca="false">IF(G23=1,0,E23)</f>
        <v>-80</v>
      </c>
    </row>
    <row r="24" customFormat="false" ht="13.5" hidden="false" customHeight="false" outlineLevel="0" collapsed="false">
      <c r="C24" s="51" t="s">
        <v>81</v>
      </c>
      <c r="E24" s="52" t="n">
        <v>-150</v>
      </c>
      <c r="F24" s="6" t="n">
        <f aca="false">IF(G24=1,0,E24)</f>
        <v>-150</v>
      </c>
      <c r="G24" s="0" t="n">
        <v>0</v>
      </c>
    </row>
    <row r="25" customFormat="false" ht="13.5" hidden="false" customHeight="false" outlineLevel="0" collapsed="false">
      <c r="C25" s="4" t="s">
        <v>410</v>
      </c>
      <c r="D25" s="5"/>
      <c r="E25" s="6" t="n">
        <v>-80</v>
      </c>
      <c r="F25" s="6" t="n">
        <f aca="false">IF(G25=1,0,E25)</f>
        <v>-80</v>
      </c>
      <c r="G25" s="0" t="n">
        <v>0</v>
      </c>
    </row>
    <row r="26" customFormat="false" ht="12.75" hidden="false" customHeight="false" outlineLevel="0" collapsed="false">
      <c r="C26" s="51" t="s">
        <v>934</v>
      </c>
      <c r="E26" s="52" t="n">
        <v>-400</v>
      </c>
      <c r="F26" s="6" t="n">
        <f aca="false">IF(G26=1,0,E26)</f>
        <v>-400</v>
      </c>
    </row>
    <row r="27" customFormat="false" ht="12.75" hidden="false" customHeight="false" outlineLevel="0" collapsed="false">
      <c r="C27" s="51" t="s">
        <v>935</v>
      </c>
      <c r="E27" s="52" t="n">
        <v>-400</v>
      </c>
      <c r="F27" s="6" t="n">
        <f aca="false">IF(G27=1,0,E27)</f>
        <v>-400</v>
      </c>
    </row>
    <row r="28" customFormat="false" ht="12.75" hidden="false" customHeight="false" outlineLevel="0" collapsed="false">
      <c r="C28" s="51" t="s">
        <v>0</v>
      </c>
      <c r="E28" s="52" t="n">
        <v>-700</v>
      </c>
      <c r="F28" s="6" t="n">
        <f aca="false">IF(G28=1,0,E28)</f>
        <v>-700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1999-02-21T16:55:07Z</dcterms:created>
  <dc:creator>Lawrence May</dc:creator>
  <dc:description/>
  <dc:language>en-US</dc:language>
  <cp:lastModifiedBy>Lawrence May</cp:lastModifiedBy>
  <cp:lastPrinted>2000-01-08T15:00:27Z</cp:lastPrinted>
  <dcterms:modified xsi:type="dcterms:W3CDTF">2001-09-28T17:03:22Z</dcterms:modified>
  <cp:revision>0</cp:revision>
  <dc:subject/>
  <dc:title/>
</cp:coreProperties>
</file>