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h Teams" sheetId="1" state="visible" r:id="rId3"/>
    <sheet name="EIM" sheetId="2" state="visible" r:id="rId4"/>
    <sheet name="ENA" sheetId="3" state="visible" r:id="rId5"/>
    <sheet name="EPI" sheetId="4" state="visible" r:id="rId6"/>
  </sheets>
  <definedNames>
    <definedName function="false" hidden="false" localSheetId="0" name="_xlnm.Print_Area" vbProcedure="false">'Cash Teams'!$A$1:$I$19</definedName>
    <definedName function="false" hidden="false" localSheetId="1" name="_xlnm.Print_Area" vbProcedure="false">EIM!$A$1:$H$11</definedName>
    <definedName function="false" hidden="false" localSheetId="2" name="_xlnm.Print_Area" vbProcedure="false">ENA!$A$1:$I$50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<sst xmlns="http://schemas.openxmlformats.org/spreadsheetml/2006/main" count="290" uniqueCount="144">
  <si>
    <t xml:space="preserve">Teams responsible for getting cash</t>
  </si>
  <si>
    <t xml:space="preserve">Team 1</t>
  </si>
  <si>
    <t xml:space="preserve">Team 2</t>
  </si>
  <si>
    <t xml:space="preserve">Team 3</t>
  </si>
  <si>
    <t xml:space="preserve">Team 4</t>
  </si>
  <si>
    <t xml:space="preserve">Team 5</t>
  </si>
  <si>
    <t xml:space="preserve">Team 6</t>
  </si>
  <si>
    <t xml:space="preserve">Team 7</t>
  </si>
  <si>
    <t xml:space="preserve">Team 8</t>
  </si>
  <si>
    <t xml:space="preserve">Contract Assignments</t>
  </si>
  <si>
    <t xml:space="preserve">Contract Sales</t>
  </si>
  <si>
    <t xml:space="preserve">Inventory + business unit asset sales</t>
  </si>
  <si>
    <t xml:space="preserve">Financings</t>
  </si>
  <si>
    <t xml:space="preserve">EES Contract Sales, Receivables and Cash</t>
  </si>
  <si>
    <t xml:space="preserve">Non-payments plus incremental margin</t>
  </si>
  <si>
    <t xml:space="preserve">Large Asset Sales (&gt;0.5bn)</t>
  </si>
  <si>
    <t xml:space="preserve">Business Sales</t>
  </si>
  <si>
    <t xml:space="preserve">Team Leader</t>
  </si>
  <si>
    <t xml:space="preserve">Calger</t>
  </si>
  <si>
    <t xml:space="preserve">Fallon</t>
  </si>
  <si>
    <t xml:space="preserve">Kitchen</t>
  </si>
  <si>
    <t xml:space="preserve">Dietrich</t>
  </si>
  <si>
    <t xml:space="preserve">Muller</t>
  </si>
  <si>
    <t xml:space="preserve">Team</t>
  </si>
  <si>
    <t xml:space="preserve">Tycholiz</t>
  </si>
  <si>
    <t xml:space="preserve">Miller</t>
  </si>
  <si>
    <t xml:space="preserve">Deffner</t>
  </si>
  <si>
    <t xml:space="preserve">Brackett</t>
  </si>
  <si>
    <t xml:space="preserve">Milnthorp</t>
  </si>
  <si>
    <t xml:space="preserve">Colwell</t>
  </si>
  <si>
    <t xml:space="preserve">Forster</t>
  </si>
  <si>
    <t xml:space="preserve">Credit</t>
  </si>
  <si>
    <t xml:space="preserve">Sacks</t>
  </si>
  <si>
    <t xml:space="preserve">Schneider</t>
  </si>
  <si>
    <t xml:space="preserve">Williams</t>
  </si>
  <si>
    <t xml:space="preserve">Monica &amp; Veronica</t>
  </si>
  <si>
    <t xml:space="preserve">Legal</t>
  </si>
  <si>
    <t xml:space="preserve">Gaffney</t>
  </si>
  <si>
    <t xml:space="preserve">Sager</t>
  </si>
  <si>
    <t xml:space="preserve">Projects in this area in the attached spreadsheet</t>
  </si>
  <si>
    <t xml:space="preserve">Enron Industrial Markets Assets</t>
  </si>
  <si>
    <t xml:space="preserve">Description</t>
  </si>
  <si>
    <t xml:space="preserve">Basis (millions)</t>
  </si>
  <si>
    <t xml:space="preserve">Current Market Value (millions)</t>
  </si>
  <si>
    <t xml:space="preserve">P&amp;L (millions)</t>
  </si>
  <si>
    <t xml:space="preserve">Cash to Enron (millions)</t>
  </si>
  <si>
    <t xml:space="preserve">Sales Timing (months)</t>
  </si>
  <si>
    <t xml:space="preserve">Market Effect</t>
  </si>
  <si>
    <t xml:space="preserve">Fishtail</t>
  </si>
  <si>
    <t xml:space="preserve">Sale/Markup of EIM business.</t>
  </si>
  <si>
    <t xml:space="preserve">Yes</t>
  </si>
  <si>
    <t xml:space="preserve">Garden State</t>
  </si>
  <si>
    <t xml:space="preserve">220,000 TPY newsprint paper mill, 3 recycling centers in Garfield, NJ, 300 employees, union.</t>
  </si>
  <si>
    <t xml:space="preserve">Stadacona</t>
  </si>
  <si>
    <t xml:space="preserve">390,000 TPY NP, 75,000 TPY, directory and newsprint paper mill and sawmill in Quebec City, 1,100 employees, union.</t>
  </si>
  <si>
    <t xml:space="preserve">Satco</t>
  </si>
  <si>
    <t xml:space="preserve">Maine Timberlands from Stadacona.</t>
  </si>
  <si>
    <t xml:space="preserve">No</t>
  </si>
  <si>
    <t xml:space="preserve">PML Equity Interest</t>
  </si>
  <si>
    <t xml:space="preserve">Minority equity interest in Newsprint mill.</t>
  </si>
  <si>
    <t xml:space="preserve">Newsprint Inventory</t>
  </si>
  <si>
    <t xml:space="preserve">Easily-sold inventory.</t>
  </si>
  <si>
    <t xml:space="preserve">Pulp Inventory</t>
  </si>
  <si>
    <t xml:space="preserve">Lumber Inventory</t>
  </si>
  <si>
    <t xml:space="preserve">Recovered Inventory</t>
  </si>
  <si>
    <t xml:space="preserve">Steel Inventory</t>
  </si>
  <si>
    <t xml:space="preserve">Generation Assets</t>
  </si>
  <si>
    <t xml:space="preserve">Point Person</t>
  </si>
  <si>
    <t xml:space="preserve">East Coast Power</t>
  </si>
  <si>
    <t xml:space="preserve">$336 million swap with El Paso Merchant L.P. (guaranteed by El Paso) held $185 million in JEDI II and $151 million in ECT Trutta (Whitewing).</t>
  </si>
  <si>
    <t xml:space="preserve">Duran/Muller</t>
  </si>
  <si>
    <t xml:space="preserve">$29 million Sub Debt from East Coast Power.</t>
  </si>
  <si>
    <t xml:space="preserve">Colstrip Energy, LP</t>
  </si>
  <si>
    <t xml:space="preserve">25% ownership in 37 MW waste coal QF in Billings, MT (WSCC).  Partners: Rosebud/Spruce.</t>
  </si>
  <si>
    <t xml:space="preserve">?</t>
  </si>
  <si>
    <t xml:space="preserve">Tenaska IV Texas Partners, LTD</t>
  </si>
  <si>
    <t xml:space="preserve">100% ownership (FOE) of 258 MW gas-fired, combined cycle QF in Cleburne, TX (ERCOT).</t>
  </si>
  <si>
    <t xml:space="preserve">Michigan Projects</t>
  </si>
  <si>
    <t xml:space="preserve">50% ownership (FOE) in (i) a 29 MW gas-fired, combined cycle QF in Ada, MI (MECS).  Partners: ConEd/Delta Power and (ii) a 123 MW gas-fired, combined cycle QF in Ludington, MI (MECS).  Partners: Dynegy.</t>
  </si>
  <si>
    <t xml:space="preserve">Duran</t>
  </si>
  <si>
    <t xml:space="preserve">Saguaro Power Company</t>
  </si>
  <si>
    <t xml:space="preserve">15% ownership (FOE) in 100 MW gas-fired, combined cycle QF in Henderson, NV (WSCC).  Partners: NRG/Magna.</t>
  </si>
  <si>
    <t xml:space="preserve">In Process of sale</t>
  </si>
  <si>
    <t xml:space="preserve">Electrobolt</t>
  </si>
  <si>
    <t xml:space="preserve">375 MW power plant in Brazil.</t>
  </si>
  <si>
    <t xml:space="preserve">Restricted</t>
  </si>
  <si>
    <t xml:space="preserve">Lavorato/Wiggs</t>
  </si>
  <si>
    <t xml:space="preserve">Sundance B PPA</t>
  </si>
  <si>
    <t xml:space="preserve">706 MW, 20-year power purchase arrangement ("PPA") with TransAlta Corporation whereby Enron pays Variable O&amp;M and Fixed O&amp;M in exchange for the right to receive capacity, energy and ancillary services.</t>
  </si>
  <si>
    <t xml:space="preserve">Vitro</t>
  </si>
  <si>
    <t xml:space="preserve">20% ownership in Monterrey Power Project.  Partner: Tractebel.</t>
  </si>
  <si>
    <t xml:space="preserve">Longview</t>
  </si>
  <si>
    <t xml:space="preserve">Development site in Washington state.</t>
  </si>
  <si>
    <t xml:space="preserve">Thomas</t>
  </si>
  <si>
    <t xml:space="preserve">Emission Credits</t>
  </si>
  <si>
    <t xml:space="preserve">California emission credits.</t>
  </si>
  <si>
    <t xml:space="preserve">Development Sites</t>
  </si>
  <si>
    <t xml:space="preserve">Sites in Florida, Haywood, Doyle, Onadago.</t>
  </si>
  <si>
    <t xml:space="preserve">Miller/Jacoby/Duran</t>
  </si>
  <si>
    <t xml:space="preserve">Turbines</t>
  </si>
  <si>
    <t xml:space="preserve">One (1) 501D5A simple cycle turbine.</t>
  </si>
  <si>
    <t xml:space="preserve">Jacoby</t>
  </si>
  <si>
    <t xml:space="preserve">Three (3) GE 9FA STAG power islands.</t>
  </si>
  <si>
    <t xml:space="preserve">No cash</t>
  </si>
  <si>
    <t xml:space="preserve">Two (2) ABB 11N1 turbines.</t>
  </si>
  <si>
    <t xml:space="preserve">One (1) MHI 501F simple cycle turbine.</t>
  </si>
  <si>
    <t xml:space="preserve">Three (3) MHI 501F simple cycle turbines.</t>
  </si>
  <si>
    <t xml:space="preserve">One (1) GE 7FA simple cycle turbine.</t>
  </si>
  <si>
    <t xml:space="preserve">Two (2) HRSG.</t>
  </si>
  <si>
    <t xml:space="preserve">E&amp;P</t>
  </si>
  <si>
    <t xml:space="preserve">Ameritex</t>
  </si>
  <si>
    <t xml:space="preserve">Ownership: 100% ENA.</t>
  </si>
  <si>
    <t xml:space="preserve">Miller/Melendrez</t>
  </si>
  <si>
    <t xml:space="preserve">Andex</t>
  </si>
  <si>
    <t xml:space="preserve">Ownership: 50% ENA, 50% JEDI II.</t>
  </si>
  <si>
    <t xml:space="preserve">Bonne Terre</t>
  </si>
  <si>
    <t xml:space="preserve">Ownership: 25% ENA, 75% JEDI II.</t>
  </si>
  <si>
    <t xml:space="preserve">CGAS</t>
  </si>
  <si>
    <t xml:space="preserve">Crescendo</t>
  </si>
  <si>
    <t xml:space="preserve">Cypress</t>
  </si>
  <si>
    <t xml:space="preserve">Hanson</t>
  </si>
  <si>
    <t xml:space="preserve">Juniper</t>
  </si>
  <si>
    <t xml:space="preserve">Nutech</t>
  </si>
  <si>
    <t xml:space="preserve">Texland</t>
  </si>
  <si>
    <t xml:space="preserve">Tri-C</t>
  </si>
  <si>
    <t xml:space="preserve">Vastar</t>
  </si>
  <si>
    <t xml:space="preserve">Ownership: 100% JEDI II.</t>
  </si>
  <si>
    <t xml:space="preserve">Westwin</t>
  </si>
  <si>
    <t xml:space="preserve">Mariner Debt and Equity</t>
  </si>
  <si>
    <t xml:space="preserve">Preston Equity</t>
  </si>
  <si>
    <t xml:space="preserve">Preston Gulf Coast Equity</t>
  </si>
  <si>
    <t xml:space="preserve">Tarpon</t>
  </si>
  <si>
    <t xml:space="preserve">Veneco</t>
  </si>
  <si>
    <t xml:space="preserve">MEGS</t>
  </si>
  <si>
    <t xml:space="preserve">Other Assets</t>
  </si>
  <si>
    <t xml:space="preserve">Person</t>
  </si>
  <si>
    <t xml:space="preserve">Bridgeline Holdings, LP</t>
  </si>
  <si>
    <t xml:space="preserve">JV between Enron (40%) and Texaco Exploration and Production (60%) which owns the Louisiana Resources Pipeline Limited Partership pipeline system and the Bridgeline Gas Distribution LLC pipeline system.</t>
  </si>
  <si>
    <t xml:space="preserve">Merchant Investments</t>
  </si>
  <si>
    <t xml:space="preserve">AMPS Equity.</t>
  </si>
  <si>
    <t xml:space="preserve">City Forest Loan.</t>
  </si>
  <si>
    <t xml:space="preserve">Destec Coal ORRI.</t>
  </si>
  <si>
    <t xml:space="preserve">Unsalable</t>
  </si>
  <si>
    <t xml:space="preserve">EcoGas Tax Credits.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</si>
</sst>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\$#,##0.0"/>
    <numFmt numFmtId="167" formatCode="\$#,##0"/>
    <numFmt numFmtId="168" formatCode="\$#,##0.0_);&quot;($&quot;#,##0.0\)"/>
    <numFmt numFmtId="169" formatCode="\$#,##0_);&quot;($&quot;#,##0\)"/>
    <numFmt numFmtId="170" formatCode="\$#,##0_);[RED]&quot;($&quot;#,##0\)"/>
    <numFmt numFmtId="171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FFFF99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4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8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4" borderId="2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4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21.99"/>
    <col collapsed="false" customWidth="true" hidden="false" outlineLevel="0" max="3" min="3" style="0" width="19.85"/>
    <col collapsed="false" customWidth="true" hidden="false" outlineLevel="0" max="4" min="4" style="0" width="29.71"/>
    <col collapsed="false" customWidth="true" hidden="false" outlineLevel="0" max="5" min="5" style="0" width="13.85"/>
    <col collapsed="false" customWidth="true" hidden="false" outlineLevel="0" max="6" min="6" style="0" width="17.42"/>
    <col collapsed="false" customWidth="true" hidden="false" outlineLevel="0" max="7" min="7" style="0" width="17.14"/>
    <col collapsed="false" customWidth="true" hidden="false" outlineLevel="0" max="8" min="8" style="0" width="15.99"/>
    <col collapsed="false" customWidth="true" hidden="false" outlineLevel="0" max="9" min="9" style="0" width="13.99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/>
      <c r="B3" s="3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5" t="s">
        <v>8</v>
      </c>
    </row>
    <row r="4" customFormat="false" ht="58.5" hidden="false" customHeight="true" outlineLevel="0" collapsed="false">
      <c r="A4" s="6"/>
      <c r="B4" s="7" t="s">
        <v>9</v>
      </c>
      <c r="C4" s="8" t="s">
        <v>10</v>
      </c>
      <c r="D4" s="7" t="s">
        <v>11</v>
      </c>
      <c r="E4" s="7" t="s">
        <v>12</v>
      </c>
      <c r="F4" s="7" t="s">
        <v>13</v>
      </c>
      <c r="G4" s="8" t="s">
        <v>14</v>
      </c>
      <c r="H4" s="7" t="s">
        <v>15</v>
      </c>
      <c r="I4" s="9" t="s">
        <v>16</v>
      </c>
    </row>
    <row r="5" customFormat="false" ht="12.75" hidden="false" customHeight="false" outlineLevel="0" collapsed="false">
      <c r="A5" s="10"/>
      <c r="B5" s="11"/>
      <c r="C5" s="12"/>
      <c r="D5" s="11"/>
      <c r="E5" s="11"/>
      <c r="F5" s="11"/>
      <c r="G5" s="12"/>
      <c r="H5" s="11"/>
      <c r="I5" s="13"/>
    </row>
    <row r="6" customFormat="false" ht="12.75" hidden="false" customHeight="false" outlineLevel="0" collapsed="false">
      <c r="A6" s="10" t="s">
        <v>17</v>
      </c>
      <c r="B6" s="14" t="s">
        <v>18</v>
      </c>
      <c r="C6" s="15" t="s">
        <v>18</v>
      </c>
      <c r="D6" s="14" t="s">
        <v>19</v>
      </c>
      <c r="E6" s="14" t="s">
        <v>20</v>
      </c>
      <c r="F6" s="14" t="s">
        <v>21</v>
      </c>
      <c r="G6" s="15" t="s">
        <v>20</v>
      </c>
      <c r="H6" s="14" t="s">
        <v>22</v>
      </c>
      <c r="I6" s="16" t="s">
        <v>22</v>
      </c>
    </row>
    <row r="7" customFormat="false" ht="12.75" hidden="false" customHeight="false" outlineLevel="0" collapsed="false">
      <c r="A7" s="10"/>
      <c r="B7" s="14"/>
      <c r="C7" s="15"/>
      <c r="D7" s="14"/>
      <c r="E7" s="14"/>
      <c r="F7" s="14"/>
      <c r="G7" s="15"/>
      <c r="H7" s="14"/>
      <c r="I7" s="16"/>
    </row>
    <row r="8" customFormat="false" ht="12.75" hidden="false" customHeight="false" outlineLevel="0" collapsed="false">
      <c r="A8" s="10" t="s">
        <v>23</v>
      </c>
      <c r="B8" s="14" t="s">
        <v>24</v>
      </c>
      <c r="C8" s="15" t="s">
        <v>24</v>
      </c>
      <c r="D8" s="14" t="s">
        <v>25</v>
      </c>
      <c r="E8" s="14" t="s">
        <v>26</v>
      </c>
      <c r="F8" s="14"/>
      <c r="G8" s="15" t="s">
        <v>27</v>
      </c>
      <c r="H8" s="14"/>
      <c r="I8" s="16"/>
    </row>
    <row r="9" customFormat="false" ht="12.75" hidden="false" customHeight="false" outlineLevel="0" collapsed="false">
      <c r="A9" s="10"/>
      <c r="B9" s="14" t="s">
        <v>28</v>
      </c>
      <c r="C9" s="15" t="s">
        <v>28</v>
      </c>
      <c r="D9" s="14" t="s">
        <v>29</v>
      </c>
      <c r="E9" s="14"/>
      <c r="F9" s="14"/>
      <c r="G9" s="15"/>
      <c r="H9" s="14"/>
      <c r="I9" s="16"/>
    </row>
    <row r="10" customFormat="false" ht="12.75" hidden="false" customHeight="false" outlineLevel="0" collapsed="false">
      <c r="A10" s="10"/>
      <c r="B10" s="14" t="s">
        <v>30</v>
      </c>
      <c r="C10" s="15" t="s">
        <v>30</v>
      </c>
      <c r="D10" s="14"/>
      <c r="E10" s="14"/>
      <c r="F10" s="14"/>
      <c r="G10" s="15"/>
      <c r="H10" s="14"/>
      <c r="I10" s="16"/>
    </row>
    <row r="11" customFormat="false" ht="12.75" hidden="false" customHeight="false" outlineLevel="0" collapsed="false">
      <c r="A11" s="10"/>
      <c r="B11" s="14"/>
      <c r="C11" s="15"/>
      <c r="D11" s="14"/>
      <c r="E11" s="14"/>
      <c r="F11" s="14"/>
      <c r="G11" s="15"/>
      <c r="H11" s="14"/>
      <c r="I11" s="16"/>
    </row>
    <row r="12" customFormat="false" ht="12.75" hidden="false" customHeight="false" outlineLevel="0" collapsed="false">
      <c r="A12" s="10"/>
      <c r="B12" s="14"/>
      <c r="C12" s="15"/>
      <c r="D12" s="14"/>
      <c r="E12" s="14"/>
      <c r="F12" s="14"/>
      <c r="G12" s="15"/>
      <c r="H12" s="14"/>
      <c r="I12" s="16"/>
    </row>
    <row r="13" customFormat="false" ht="12.75" hidden="false" customHeight="false" outlineLevel="0" collapsed="false">
      <c r="A13" s="10"/>
      <c r="B13" s="14"/>
      <c r="C13" s="15"/>
      <c r="D13" s="14"/>
      <c r="E13" s="14"/>
      <c r="F13" s="14"/>
      <c r="G13" s="15"/>
      <c r="H13" s="14"/>
      <c r="I13" s="16"/>
    </row>
    <row r="14" customFormat="false" ht="12.75" hidden="false" customHeight="false" outlineLevel="0" collapsed="false">
      <c r="A14" s="10" t="s">
        <v>31</v>
      </c>
      <c r="B14" s="14" t="s">
        <v>32</v>
      </c>
      <c r="C14" s="15" t="s">
        <v>32</v>
      </c>
      <c r="D14" s="14" t="s">
        <v>33</v>
      </c>
      <c r="E14" s="14"/>
      <c r="F14" s="14"/>
      <c r="G14" s="15" t="s">
        <v>27</v>
      </c>
      <c r="H14" s="14"/>
      <c r="I14" s="16"/>
    </row>
    <row r="15" customFormat="false" ht="12.75" hidden="false" customHeight="false" outlineLevel="0" collapsed="false">
      <c r="A15" s="10"/>
      <c r="B15" s="14" t="s">
        <v>34</v>
      </c>
      <c r="C15" s="15" t="s">
        <v>34</v>
      </c>
      <c r="D15" s="14"/>
      <c r="E15" s="14"/>
      <c r="F15" s="14"/>
      <c r="G15" s="15" t="s">
        <v>35</v>
      </c>
      <c r="H15" s="14"/>
      <c r="I15" s="16"/>
    </row>
    <row r="16" customFormat="false" ht="12.75" hidden="false" customHeight="false" outlineLevel="0" collapsed="false">
      <c r="A16" s="10"/>
      <c r="B16" s="14"/>
      <c r="C16" s="15"/>
      <c r="D16" s="14"/>
      <c r="E16" s="14"/>
      <c r="F16" s="14"/>
      <c r="G16" s="15"/>
      <c r="H16" s="14"/>
      <c r="I16" s="16"/>
    </row>
    <row r="17" customFormat="false" ht="12.75" hidden="false" customHeight="false" outlineLevel="0" collapsed="false">
      <c r="A17" s="10"/>
      <c r="B17" s="14"/>
      <c r="C17" s="15"/>
      <c r="D17" s="14"/>
      <c r="E17" s="14"/>
      <c r="F17" s="14"/>
      <c r="G17" s="15"/>
      <c r="H17" s="14"/>
      <c r="I17" s="16"/>
    </row>
    <row r="18" customFormat="false" ht="12.75" hidden="false" customHeight="false" outlineLevel="0" collapsed="false">
      <c r="A18" s="17" t="s">
        <v>36</v>
      </c>
      <c r="B18" s="16" t="s">
        <v>37</v>
      </c>
      <c r="C18" s="15" t="s">
        <v>37</v>
      </c>
      <c r="D18" s="14"/>
      <c r="E18" s="14"/>
      <c r="F18" s="14"/>
      <c r="G18" s="15"/>
      <c r="H18" s="14"/>
      <c r="I18" s="16"/>
    </row>
    <row r="19" customFormat="false" ht="12.75" hidden="false" customHeight="false" outlineLevel="0" collapsed="false">
      <c r="A19" s="18"/>
      <c r="B19" s="19" t="s">
        <v>38</v>
      </c>
      <c r="C19" s="20" t="s">
        <v>38</v>
      </c>
      <c r="D19" s="19"/>
      <c r="E19" s="19"/>
      <c r="F19" s="19"/>
      <c r="G19" s="20"/>
      <c r="H19" s="19"/>
      <c r="I19" s="21"/>
    </row>
    <row r="20" customFormat="false" ht="27" hidden="false" customHeight="true" outlineLevel="0" collapsed="false">
      <c r="D20" s="22" t="s">
        <v>39</v>
      </c>
    </row>
    <row r="31" customFormat="false" ht="12.75" hidden="false" customHeight="false" outlineLevel="0" collapsed="false">
      <c r="D31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26.42"/>
  </cols>
  <sheetData>
    <row r="1" customFormat="false" ht="64.5" hidden="false" customHeight="false" outlineLevel="0" collapsed="false">
      <c r="A1" s="24" t="s">
        <v>40</v>
      </c>
      <c r="B1" s="25" t="s">
        <v>41</v>
      </c>
      <c r="C1" s="26" t="s">
        <v>42</v>
      </c>
      <c r="D1" s="26" t="s">
        <v>43</v>
      </c>
      <c r="E1" s="26" t="s">
        <v>44</v>
      </c>
      <c r="F1" s="26" t="s">
        <v>45</v>
      </c>
      <c r="G1" s="26" t="s">
        <v>46</v>
      </c>
      <c r="H1" s="27" t="s">
        <v>47</v>
      </c>
    </row>
    <row r="2" customFormat="false" ht="12.75" hidden="false" customHeight="false" outlineLevel="0" collapsed="false">
      <c r="A2" s="28" t="s">
        <v>48</v>
      </c>
      <c r="B2" s="29" t="s">
        <v>49</v>
      </c>
      <c r="C2" s="30" t="n">
        <v>219.5</v>
      </c>
      <c r="D2" s="31" t="n">
        <v>50</v>
      </c>
      <c r="E2" s="32" t="n">
        <f aca="false">IF(D2="","",D2-C2)</f>
        <v>-169.5</v>
      </c>
      <c r="F2" s="31" t="n">
        <v>50</v>
      </c>
      <c r="G2" s="33" t="n">
        <v>6</v>
      </c>
      <c r="H2" s="34" t="s">
        <v>50</v>
      </c>
    </row>
    <row r="3" customFormat="false" ht="72" hidden="false" customHeight="true" outlineLevel="0" collapsed="false">
      <c r="A3" s="35" t="s">
        <v>51</v>
      </c>
      <c r="B3" s="36" t="s">
        <v>52</v>
      </c>
      <c r="C3" s="37" t="n">
        <v>66.6</v>
      </c>
      <c r="D3" s="38" t="n">
        <v>25</v>
      </c>
      <c r="E3" s="39" t="n">
        <f aca="false">IF(D3="","",D3-C3)</f>
        <v>-41.6</v>
      </c>
      <c r="F3" s="38" t="n">
        <v>25</v>
      </c>
      <c r="G3" s="40" t="n">
        <v>6</v>
      </c>
      <c r="H3" s="41" t="s">
        <v>50</v>
      </c>
    </row>
    <row r="4" customFormat="false" ht="78" hidden="false" customHeight="true" outlineLevel="0" collapsed="false">
      <c r="A4" s="28" t="s">
        <v>53</v>
      </c>
      <c r="B4" s="42" t="s">
        <v>54</v>
      </c>
      <c r="C4" s="31" t="n">
        <v>389</v>
      </c>
      <c r="D4" s="31" t="n">
        <v>361</v>
      </c>
      <c r="E4" s="43" t="n">
        <f aca="false">IF(D4="","",D4-C4)</f>
        <v>-28</v>
      </c>
      <c r="F4" s="31" t="n">
        <v>361</v>
      </c>
      <c r="G4" s="33" t="n">
        <v>6</v>
      </c>
      <c r="H4" s="34" t="s">
        <v>50</v>
      </c>
    </row>
    <row r="5" customFormat="false" ht="25.5" hidden="false" customHeight="false" outlineLevel="0" collapsed="false">
      <c r="A5" s="35" t="s">
        <v>55</v>
      </c>
      <c r="B5" s="36" t="s">
        <v>56</v>
      </c>
      <c r="C5" s="37" t="n">
        <v>13.8</v>
      </c>
      <c r="D5" s="38" t="n">
        <v>10</v>
      </c>
      <c r="E5" s="39" t="n">
        <f aca="false">IF(D5="","",D5-C5)</f>
        <v>-3.8</v>
      </c>
      <c r="F5" s="38" t="n">
        <v>10</v>
      </c>
      <c r="G5" s="40" t="n">
        <v>6</v>
      </c>
      <c r="H5" s="41" t="s">
        <v>57</v>
      </c>
    </row>
    <row r="6" customFormat="false" ht="25.5" hidden="false" customHeight="false" outlineLevel="0" collapsed="false">
      <c r="A6" s="28" t="s">
        <v>58</v>
      </c>
      <c r="B6" s="42" t="s">
        <v>59</v>
      </c>
      <c r="C6" s="30" t="n">
        <v>24.2</v>
      </c>
      <c r="D6" s="31" t="n">
        <v>17</v>
      </c>
      <c r="E6" s="32" t="n">
        <f aca="false">IF(D6="","",D6-C6)</f>
        <v>-7.2</v>
      </c>
      <c r="F6" s="31" t="n">
        <v>17</v>
      </c>
      <c r="G6" s="33" t="n">
        <v>6</v>
      </c>
      <c r="H6" s="34" t="s">
        <v>57</v>
      </c>
    </row>
    <row r="7" customFormat="false" ht="12.75" hidden="false" customHeight="false" outlineLevel="0" collapsed="false">
      <c r="A7" s="35" t="s">
        <v>60</v>
      </c>
      <c r="B7" s="36" t="s">
        <v>61</v>
      </c>
      <c r="C7" s="38" t="n">
        <v>10</v>
      </c>
      <c r="D7" s="38" t="n">
        <v>10</v>
      </c>
      <c r="E7" s="38" t="n">
        <f aca="false">IF(D7="","",D7-C7)</f>
        <v>0</v>
      </c>
      <c r="F7" s="38" t="n">
        <v>10</v>
      </c>
      <c r="G7" s="40" t="n">
        <v>1</v>
      </c>
      <c r="H7" s="41" t="s">
        <v>50</v>
      </c>
    </row>
    <row r="8" customFormat="false" ht="12.75" hidden="false" customHeight="false" outlineLevel="0" collapsed="false">
      <c r="A8" s="28" t="s">
        <v>62</v>
      </c>
      <c r="B8" s="42" t="s">
        <v>61</v>
      </c>
      <c r="C8" s="31" t="n">
        <v>26</v>
      </c>
      <c r="D8" s="31" t="n">
        <v>26</v>
      </c>
      <c r="E8" s="31" t="n">
        <f aca="false">IF(D8="","",D8-C8)</f>
        <v>0</v>
      </c>
      <c r="F8" s="31" t="n">
        <v>26</v>
      </c>
      <c r="G8" s="33" t="n">
        <v>4</v>
      </c>
      <c r="H8" s="34" t="s">
        <v>50</v>
      </c>
    </row>
    <row r="9" customFormat="false" ht="12.75" hidden="false" customHeight="false" outlineLevel="0" collapsed="false">
      <c r="A9" s="35" t="s">
        <v>63</v>
      </c>
      <c r="B9" s="36" t="s">
        <v>61</v>
      </c>
      <c r="C9" s="38" t="n">
        <v>5</v>
      </c>
      <c r="D9" s="38" t="n">
        <v>5</v>
      </c>
      <c r="E9" s="38" t="n">
        <f aca="false">IF(D9="","",D9-C9)</f>
        <v>0</v>
      </c>
      <c r="F9" s="38" t="n">
        <v>5</v>
      </c>
      <c r="G9" s="40" t="n">
        <v>1</v>
      </c>
      <c r="H9" s="41" t="s">
        <v>50</v>
      </c>
    </row>
    <row r="10" customFormat="false" ht="12.75" hidden="false" customHeight="false" outlineLevel="0" collapsed="false">
      <c r="A10" s="28" t="s">
        <v>64</v>
      </c>
      <c r="B10" s="42" t="s">
        <v>61</v>
      </c>
      <c r="C10" s="31" t="n">
        <v>0</v>
      </c>
      <c r="D10" s="31" t="n">
        <v>0</v>
      </c>
      <c r="E10" s="31" t="n">
        <f aca="false">IF(D10="","",D10-C10)</f>
        <v>0</v>
      </c>
      <c r="F10" s="31" t="n">
        <v>0</v>
      </c>
      <c r="G10" s="33" t="n">
        <v>1</v>
      </c>
      <c r="H10" s="34" t="s">
        <v>50</v>
      </c>
    </row>
    <row r="11" customFormat="false" ht="12.75" hidden="false" customHeight="false" outlineLevel="0" collapsed="false">
      <c r="A11" s="44" t="s">
        <v>65</v>
      </c>
      <c r="B11" s="45" t="s">
        <v>61</v>
      </c>
      <c r="C11" s="46" t="n">
        <v>61</v>
      </c>
      <c r="D11" s="46" t="n">
        <v>58</v>
      </c>
      <c r="E11" s="47" t="n">
        <f aca="false">IF(D11="","",D11-C11)</f>
        <v>-3</v>
      </c>
      <c r="F11" s="46" t="n">
        <v>58</v>
      </c>
      <c r="G11" s="48" t="n">
        <v>6</v>
      </c>
      <c r="H11" s="49" t="s">
        <v>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" activeCellId="0" sqref="L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41"/>
    <col collapsed="false" customWidth="true" hidden="false" outlineLevel="0" max="2" min="2" style="50" width="26.42"/>
    <col collapsed="false" customWidth="true" hidden="false" outlineLevel="0" max="8" min="3" style="50" width="9.14"/>
    <col collapsed="false" customWidth="true" hidden="false" outlineLevel="0" max="9" min="9" style="51" width="17.14"/>
  </cols>
  <sheetData>
    <row r="1" customFormat="false" ht="64.5" hidden="false" customHeight="false" outlineLevel="0" collapsed="false">
      <c r="A1" s="52" t="s">
        <v>66</v>
      </c>
      <c r="B1" s="53" t="s">
        <v>41</v>
      </c>
      <c r="C1" s="54" t="s">
        <v>42</v>
      </c>
      <c r="D1" s="54" t="s">
        <v>43</v>
      </c>
      <c r="E1" s="54" t="s">
        <v>44</v>
      </c>
      <c r="F1" s="54" t="s">
        <v>45</v>
      </c>
      <c r="G1" s="54" t="s">
        <v>46</v>
      </c>
      <c r="H1" s="54" t="s">
        <v>47</v>
      </c>
      <c r="I1" s="55" t="s">
        <v>67</v>
      </c>
    </row>
    <row r="2" customFormat="false" ht="72" hidden="false" customHeight="true" outlineLevel="0" collapsed="false">
      <c r="A2" s="28" t="s">
        <v>68</v>
      </c>
      <c r="B2" s="56" t="s">
        <v>69</v>
      </c>
      <c r="C2" s="57" t="n">
        <v>336</v>
      </c>
      <c r="D2" s="57" t="n">
        <v>300</v>
      </c>
      <c r="E2" s="58" t="n">
        <f aca="false">IF(D2="","",D2-C2)</f>
        <v>-36</v>
      </c>
      <c r="F2" s="59" t="n">
        <v>243.5</v>
      </c>
      <c r="G2" s="60" t="n">
        <v>1</v>
      </c>
      <c r="H2" s="61" t="s">
        <v>50</v>
      </c>
      <c r="I2" s="51" t="s">
        <v>70</v>
      </c>
    </row>
    <row r="3" customFormat="false" ht="33.75" hidden="false" customHeight="true" outlineLevel="0" collapsed="false">
      <c r="A3" s="35" t="s">
        <v>68</v>
      </c>
      <c r="B3" s="62" t="s">
        <v>71</v>
      </c>
      <c r="C3" s="63" t="n">
        <v>29</v>
      </c>
      <c r="D3" s="63" t="n">
        <v>15</v>
      </c>
      <c r="E3" s="64" t="n">
        <f aca="false">IF(D3="","",D3-C3)</f>
        <v>-14</v>
      </c>
      <c r="F3" s="63" t="n">
        <v>15</v>
      </c>
      <c r="G3" s="65" t="n">
        <v>6</v>
      </c>
      <c r="H3" s="66" t="s">
        <v>50</v>
      </c>
      <c r="I3" s="66" t="s">
        <v>70</v>
      </c>
    </row>
    <row r="4" customFormat="false" ht="66" hidden="false" customHeight="true" outlineLevel="0" collapsed="false">
      <c r="A4" s="28" t="s">
        <v>72</v>
      </c>
      <c r="B4" s="56" t="s">
        <v>73</v>
      </c>
      <c r="C4" s="59" t="n">
        <v>26.5</v>
      </c>
      <c r="D4" s="57" t="n">
        <v>18</v>
      </c>
      <c r="E4" s="67" t="n">
        <f aca="false">IF(D4="","",D4-C4)</f>
        <v>-8.5</v>
      </c>
      <c r="F4" s="57" t="n">
        <v>18</v>
      </c>
      <c r="G4" s="60" t="n">
        <v>3</v>
      </c>
      <c r="H4" s="61" t="s">
        <v>57</v>
      </c>
      <c r="I4" s="51" t="s">
        <v>74</v>
      </c>
    </row>
    <row r="5" customFormat="false" ht="51" hidden="false" customHeight="true" outlineLevel="0" collapsed="false">
      <c r="A5" s="35" t="s">
        <v>75</v>
      </c>
      <c r="B5" s="62" t="s">
        <v>76</v>
      </c>
      <c r="C5" s="63" t="n">
        <v>243</v>
      </c>
      <c r="D5" s="63" t="n">
        <v>225</v>
      </c>
      <c r="E5" s="64" t="n">
        <f aca="false">IF(D5="","",D5-C5)</f>
        <v>-18</v>
      </c>
      <c r="F5" s="63" t="n">
        <v>3</v>
      </c>
      <c r="G5" s="65" t="n">
        <v>2</v>
      </c>
      <c r="H5" s="66" t="s">
        <v>50</v>
      </c>
      <c r="I5" s="66" t="s">
        <v>70</v>
      </c>
    </row>
    <row r="6" customFormat="false" ht="78" hidden="false" customHeight="true" outlineLevel="0" collapsed="false">
      <c r="A6" s="68" t="s">
        <v>77</v>
      </c>
      <c r="B6" s="69" t="s">
        <v>78</v>
      </c>
      <c r="C6" s="57" t="n">
        <v>63</v>
      </c>
      <c r="D6" s="57" t="n">
        <v>50</v>
      </c>
      <c r="E6" s="67" t="n">
        <f aca="false">IF(OR(D6="",C6=""),"",D6-C6)</f>
        <v>-13</v>
      </c>
      <c r="F6" s="70" t="n">
        <v>-14.5</v>
      </c>
      <c r="G6" s="60" t="n">
        <v>4</v>
      </c>
      <c r="H6" s="61" t="s">
        <v>57</v>
      </c>
      <c r="I6" s="51" t="s">
        <v>79</v>
      </c>
    </row>
    <row r="7" customFormat="false" ht="54" hidden="false" customHeight="true" outlineLevel="0" collapsed="false">
      <c r="A7" s="35" t="s">
        <v>80</v>
      </c>
      <c r="B7" s="62" t="s">
        <v>81</v>
      </c>
      <c r="C7" s="71" t="n">
        <v>20.5</v>
      </c>
      <c r="D7" s="63" t="n">
        <v>21</v>
      </c>
      <c r="E7" s="71" t="n">
        <f aca="false">IF(D7="","",D7-C7)</f>
        <v>0.5</v>
      </c>
      <c r="F7" s="63" t="n">
        <v>15</v>
      </c>
      <c r="G7" s="65" t="n">
        <v>1</v>
      </c>
      <c r="H7" s="72" t="s">
        <v>82</v>
      </c>
      <c r="I7" s="72" t="s">
        <v>18</v>
      </c>
    </row>
    <row r="8" customFormat="false" ht="18.75" hidden="false" customHeight="true" outlineLevel="0" collapsed="false">
      <c r="A8" s="68" t="s">
        <v>83</v>
      </c>
      <c r="B8" s="73" t="s">
        <v>84</v>
      </c>
      <c r="C8" s="57" t="n">
        <v>285</v>
      </c>
      <c r="D8" s="73"/>
      <c r="E8" s="73"/>
      <c r="F8" s="73"/>
      <c r="G8" s="74" t="s">
        <v>85</v>
      </c>
      <c r="H8" s="61" t="s">
        <v>50</v>
      </c>
      <c r="I8" s="51" t="s">
        <v>86</v>
      </c>
    </row>
    <row r="9" customFormat="false" ht="104.25" hidden="false" customHeight="true" outlineLevel="0" collapsed="false">
      <c r="A9" s="35" t="s">
        <v>87</v>
      </c>
      <c r="B9" s="62" t="s">
        <v>88</v>
      </c>
      <c r="C9" s="63" t="n">
        <v>234</v>
      </c>
      <c r="D9" s="63" t="n">
        <v>200</v>
      </c>
      <c r="E9" s="64" t="n">
        <f aca="false">IF(D9="","",D9-C9)</f>
        <v>-34</v>
      </c>
      <c r="F9" s="63" t="n">
        <v>200</v>
      </c>
      <c r="G9" s="65" t="n">
        <v>4</v>
      </c>
      <c r="H9" s="66" t="s">
        <v>50</v>
      </c>
      <c r="I9" s="72" t="s">
        <v>28</v>
      </c>
    </row>
    <row r="10" customFormat="false" ht="65.25" hidden="false" customHeight="true" outlineLevel="0" collapsed="false">
      <c r="A10" s="68" t="s">
        <v>89</v>
      </c>
      <c r="B10" s="69" t="s">
        <v>90</v>
      </c>
      <c r="C10" s="57" t="n">
        <v>10</v>
      </c>
      <c r="D10" s="57" t="n">
        <v>14</v>
      </c>
      <c r="E10" s="57" t="n">
        <f aca="false">IF(D10="","",D10-C10)</f>
        <v>4</v>
      </c>
      <c r="F10" s="57" t="n">
        <v>14</v>
      </c>
      <c r="G10" s="60" t="s">
        <v>85</v>
      </c>
      <c r="H10" s="61" t="s">
        <v>50</v>
      </c>
      <c r="I10" s="51" t="s">
        <v>25</v>
      </c>
    </row>
    <row r="11" customFormat="false" ht="31.5" hidden="false" customHeight="true" outlineLevel="0" collapsed="false">
      <c r="A11" s="35" t="s">
        <v>91</v>
      </c>
      <c r="B11" s="62" t="s">
        <v>92</v>
      </c>
      <c r="C11" s="63" t="n">
        <v>3</v>
      </c>
      <c r="D11" s="63" t="n">
        <v>0</v>
      </c>
      <c r="E11" s="64" t="n">
        <f aca="false">IF(D11="","",D11-C11)</f>
        <v>-3</v>
      </c>
      <c r="F11" s="64" t="n">
        <v>-3</v>
      </c>
      <c r="G11" s="65" t="n">
        <v>2</v>
      </c>
      <c r="H11" s="66" t="s">
        <v>57</v>
      </c>
      <c r="I11" s="72" t="s">
        <v>93</v>
      </c>
    </row>
    <row r="12" customFormat="false" ht="24" hidden="false" customHeight="true" outlineLevel="0" collapsed="false">
      <c r="A12" s="68" t="s">
        <v>94</v>
      </c>
      <c r="B12" s="69" t="s">
        <v>95</v>
      </c>
      <c r="C12" s="57" t="n">
        <v>30</v>
      </c>
      <c r="D12" s="57" t="n">
        <v>30</v>
      </c>
      <c r="E12" s="57" t="n">
        <f aca="false">IF(D12="","",D12-C12)</f>
        <v>0</v>
      </c>
      <c r="F12" s="57" t="n">
        <v>30</v>
      </c>
      <c r="G12" s="60" t="n">
        <v>6</v>
      </c>
      <c r="H12" s="61" t="s">
        <v>57</v>
      </c>
      <c r="I12" s="51" t="s">
        <v>18</v>
      </c>
    </row>
    <row r="13" customFormat="false" ht="38.25" hidden="false" customHeight="true" outlineLevel="0" collapsed="false">
      <c r="A13" s="35" t="s">
        <v>96</v>
      </c>
      <c r="B13" s="62" t="s">
        <v>97</v>
      </c>
      <c r="C13" s="63" t="n">
        <v>20</v>
      </c>
      <c r="D13" s="63" t="n">
        <v>20</v>
      </c>
      <c r="E13" s="64" t="n">
        <f aca="false">IF(D13="","",D13-C13)</f>
        <v>0</v>
      </c>
      <c r="F13" s="63" t="n">
        <v>20</v>
      </c>
      <c r="G13" s="65" t="n">
        <v>3</v>
      </c>
      <c r="H13" s="66" t="s">
        <v>57</v>
      </c>
      <c r="I13" s="72" t="s">
        <v>98</v>
      </c>
    </row>
    <row r="14" customFormat="false" ht="12.75" hidden="false" customHeight="false" outlineLevel="0" collapsed="false">
      <c r="A14" s="68"/>
      <c r="B14" s="69"/>
      <c r="C14" s="57"/>
      <c r="D14" s="57"/>
      <c r="E14" s="67"/>
      <c r="F14" s="57"/>
      <c r="G14" s="57"/>
      <c r="H14" s="57"/>
    </row>
    <row r="15" customFormat="false" ht="13.5" hidden="false" customHeight="false" outlineLevel="0" collapsed="false">
      <c r="A15" s="68"/>
      <c r="B15" s="69"/>
      <c r="C15" s="57"/>
      <c r="D15" s="57"/>
      <c r="E15" s="57"/>
      <c r="F15" s="57"/>
      <c r="G15" s="57"/>
      <c r="H15" s="57"/>
    </row>
    <row r="16" customFormat="false" ht="64.5" hidden="false" customHeight="false" outlineLevel="0" collapsed="false">
      <c r="A16" s="75" t="s">
        <v>99</v>
      </c>
      <c r="B16" s="53" t="s">
        <v>41</v>
      </c>
      <c r="C16" s="54" t="s">
        <v>42</v>
      </c>
      <c r="D16" s="54" t="s">
        <v>43</v>
      </c>
      <c r="E16" s="54" t="s">
        <v>44</v>
      </c>
      <c r="F16" s="54" t="s">
        <v>45</v>
      </c>
      <c r="G16" s="54" t="s">
        <v>46</v>
      </c>
      <c r="H16" s="76" t="s">
        <v>47</v>
      </c>
      <c r="I16" s="77"/>
    </row>
    <row r="17" customFormat="false" ht="25.5" hidden="false" customHeight="false" outlineLevel="0" collapsed="false">
      <c r="A17" s="68"/>
      <c r="B17" s="69" t="s">
        <v>100</v>
      </c>
      <c r="C17" s="57" t="n">
        <v>25</v>
      </c>
      <c r="D17" s="57" t="n">
        <v>20</v>
      </c>
      <c r="E17" s="67" t="n">
        <f aca="false">IF(D17="","",D17-C17)</f>
        <v>-5</v>
      </c>
      <c r="F17" s="67" t="n">
        <v>20</v>
      </c>
      <c r="G17" s="78" t="n">
        <v>3</v>
      </c>
      <c r="H17" s="61" t="s">
        <v>57</v>
      </c>
      <c r="I17" s="51" t="s">
        <v>101</v>
      </c>
    </row>
    <row r="18" customFormat="false" ht="25.5" hidden="false" customHeight="false" outlineLevel="0" collapsed="false">
      <c r="A18" s="35"/>
      <c r="B18" s="62" t="s">
        <v>102</v>
      </c>
      <c r="C18" s="63" t="n">
        <v>250</v>
      </c>
      <c r="D18" s="63" t="n">
        <v>200</v>
      </c>
      <c r="E18" s="64" t="n">
        <f aca="false">IF(D18="","",D18-C18)</f>
        <v>-50</v>
      </c>
      <c r="F18" s="64" t="n">
        <v>-50</v>
      </c>
      <c r="G18" s="79" t="n">
        <v>4</v>
      </c>
      <c r="H18" s="66" t="s">
        <v>57</v>
      </c>
      <c r="I18" s="72" t="s">
        <v>103</v>
      </c>
    </row>
    <row r="19" customFormat="false" ht="51" hidden="false" customHeight="false" outlineLevel="0" collapsed="false">
      <c r="A19" s="68"/>
      <c r="B19" s="69" t="s">
        <v>104</v>
      </c>
      <c r="C19" s="57" t="n">
        <v>35</v>
      </c>
      <c r="D19" s="57" t="n">
        <v>25</v>
      </c>
      <c r="E19" s="67" t="n">
        <f aca="false">IF(D19="","",D19-C19)</f>
        <v>-10</v>
      </c>
      <c r="F19" s="67" t="n">
        <v>-10</v>
      </c>
      <c r="G19" s="78" t="n">
        <v>4</v>
      </c>
      <c r="H19" s="61" t="s">
        <v>57</v>
      </c>
      <c r="I19" s="51" t="s">
        <v>103</v>
      </c>
    </row>
    <row r="20" customFormat="false" ht="25.5" hidden="false" customHeight="false" outlineLevel="0" collapsed="false">
      <c r="A20" s="35"/>
      <c r="B20" s="62" t="s">
        <v>105</v>
      </c>
      <c r="C20" s="63" t="n">
        <v>37</v>
      </c>
      <c r="D20" s="63" t="n">
        <v>30</v>
      </c>
      <c r="E20" s="64" t="n">
        <f aca="false">IF(D20="","",D20-C20)</f>
        <v>-7</v>
      </c>
      <c r="F20" s="64" t="n">
        <v>-7</v>
      </c>
      <c r="G20" s="79" t="n">
        <v>4</v>
      </c>
      <c r="H20" s="66" t="s">
        <v>57</v>
      </c>
      <c r="I20" s="72" t="s">
        <v>103</v>
      </c>
    </row>
    <row r="21" customFormat="false" ht="63.75" hidden="false" customHeight="false" outlineLevel="0" collapsed="false">
      <c r="A21" s="68"/>
      <c r="B21" s="69" t="s">
        <v>106</v>
      </c>
      <c r="C21" s="57" t="n">
        <v>105</v>
      </c>
      <c r="D21" s="57" t="n">
        <v>90</v>
      </c>
      <c r="E21" s="67" t="n">
        <f aca="false">IF(D21="","",D21-C21)</f>
        <v>-15</v>
      </c>
      <c r="F21" s="67" t="n">
        <v>-15</v>
      </c>
      <c r="G21" s="78" t="n">
        <v>4</v>
      </c>
      <c r="H21" s="61" t="s">
        <v>57</v>
      </c>
      <c r="I21" s="51" t="s">
        <v>103</v>
      </c>
      <c r="L21" s="29"/>
    </row>
    <row r="22" customFormat="false" ht="25.5" hidden="false" customHeight="false" outlineLevel="0" collapsed="false">
      <c r="A22" s="35"/>
      <c r="B22" s="62" t="s">
        <v>107</v>
      </c>
      <c r="C22" s="63" t="n">
        <v>40</v>
      </c>
      <c r="D22" s="63" t="n">
        <v>30</v>
      </c>
      <c r="E22" s="64" t="n">
        <f aca="false">IF(D22="","",D22-C22)</f>
        <v>-10</v>
      </c>
      <c r="F22" s="64" t="n">
        <v>-10</v>
      </c>
      <c r="G22" s="79" t="n">
        <v>4</v>
      </c>
      <c r="H22" s="66" t="s">
        <v>57</v>
      </c>
      <c r="I22" s="72" t="s">
        <v>103</v>
      </c>
    </row>
    <row r="23" customFormat="false" ht="25.5" hidden="false" customHeight="false" outlineLevel="0" collapsed="false">
      <c r="A23" s="68"/>
      <c r="B23" s="69" t="s">
        <v>108</v>
      </c>
      <c r="C23" s="57" t="n">
        <v>26</v>
      </c>
      <c r="D23" s="57" t="n">
        <v>20</v>
      </c>
      <c r="E23" s="67" t="n">
        <f aca="false">IF(D23="","",D23-C23)</f>
        <v>-6</v>
      </c>
      <c r="F23" s="67" t="n">
        <v>-6</v>
      </c>
      <c r="G23" s="78" t="n">
        <v>4</v>
      </c>
      <c r="H23" s="61" t="s">
        <v>57</v>
      </c>
      <c r="I23" s="51" t="s">
        <v>103</v>
      </c>
    </row>
    <row r="24" customFormat="false" ht="12.75" hidden="false" customHeight="false" outlineLevel="0" collapsed="false">
      <c r="A24" s="68"/>
      <c r="B24" s="69"/>
      <c r="C24" s="57"/>
      <c r="D24" s="57"/>
      <c r="E24" s="57"/>
      <c r="F24" s="57"/>
      <c r="G24" s="57"/>
      <c r="H24" s="57"/>
      <c r="J24" s="29"/>
      <c r="K24" s="29"/>
    </row>
    <row r="25" customFormat="false" ht="12.75" hidden="false" customHeight="false" outlineLevel="0" collapsed="false">
      <c r="A25" s="28"/>
      <c r="C25" s="57"/>
      <c r="D25" s="57"/>
      <c r="E25" s="57"/>
      <c r="F25" s="57"/>
      <c r="G25" s="57"/>
      <c r="H25" s="57"/>
    </row>
    <row r="26" customFormat="false" ht="13.5" hidden="false" customHeight="false" outlineLevel="0" collapsed="false">
      <c r="A26" s="28"/>
      <c r="C26" s="57"/>
      <c r="D26" s="57"/>
      <c r="E26" s="57"/>
      <c r="F26" s="57"/>
      <c r="G26" s="57"/>
      <c r="H26" s="57"/>
    </row>
    <row r="27" customFormat="false" ht="64.5" hidden="false" customHeight="false" outlineLevel="0" collapsed="false">
      <c r="A27" s="75" t="s">
        <v>109</v>
      </c>
      <c r="B27" s="53" t="s">
        <v>41</v>
      </c>
      <c r="C27" s="54" t="s">
        <v>42</v>
      </c>
      <c r="D27" s="54" t="s">
        <v>43</v>
      </c>
      <c r="E27" s="54" t="s">
        <v>44</v>
      </c>
      <c r="F27" s="54" t="s">
        <v>45</v>
      </c>
      <c r="G27" s="54" t="s">
        <v>46</v>
      </c>
      <c r="H27" s="76" t="s">
        <v>47</v>
      </c>
      <c r="I27" s="77"/>
    </row>
    <row r="28" customFormat="false" ht="12.75" hidden="false" customHeight="false" outlineLevel="0" collapsed="false">
      <c r="A28" s="68" t="s">
        <v>110</v>
      </c>
      <c r="B28" s="69" t="s">
        <v>111</v>
      </c>
      <c r="C28" s="59" t="n">
        <v>2.6</v>
      </c>
      <c r="D28" s="59" t="n">
        <v>0.1</v>
      </c>
      <c r="E28" s="70" t="n">
        <f aca="false">IF(D28="","",D28-C28)</f>
        <v>-2.5</v>
      </c>
      <c r="F28" s="59" t="n">
        <v>0.1</v>
      </c>
      <c r="G28" s="60" t="n">
        <v>6</v>
      </c>
      <c r="H28" s="61" t="s">
        <v>57</v>
      </c>
      <c r="I28" s="51" t="s">
        <v>112</v>
      </c>
    </row>
    <row r="29" customFormat="false" ht="63.75" hidden="false" customHeight="false" outlineLevel="0" collapsed="false">
      <c r="A29" s="35" t="s">
        <v>113</v>
      </c>
      <c r="B29" s="62" t="s">
        <v>114</v>
      </c>
      <c r="C29" s="71" t="n">
        <v>3.3</v>
      </c>
      <c r="D29" s="71" t="n">
        <v>3.3</v>
      </c>
      <c r="E29" s="64" t="n">
        <f aca="false">IF(D29="","",D29-C29)</f>
        <v>0</v>
      </c>
      <c r="F29" s="71" t="n">
        <v>3.3</v>
      </c>
      <c r="G29" s="65" t="n">
        <v>6</v>
      </c>
      <c r="H29" s="66" t="s">
        <v>57</v>
      </c>
      <c r="I29" s="80" t="s">
        <v>112</v>
      </c>
    </row>
    <row r="30" customFormat="false" ht="63.75" hidden="false" customHeight="false" outlineLevel="0" collapsed="false">
      <c r="A30" s="68" t="s">
        <v>115</v>
      </c>
      <c r="B30" s="69" t="s">
        <v>116</v>
      </c>
      <c r="C30" s="59" t="n">
        <v>17.6</v>
      </c>
      <c r="D30" s="59" t="n">
        <v>12.5</v>
      </c>
      <c r="E30" s="70" t="n">
        <f aca="false">IF(D30="","",D30-C30)</f>
        <v>-5.1</v>
      </c>
      <c r="F30" s="59" t="n">
        <v>12.5</v>
      </c>
      <c r="G30" s="60" t="n">
        <v>6</v>
      </c>
      <c r="H30" s="61" t="s">
        <v>57</v>
      </c>
      <c r="I30" s="51" t="s">
        <v>112</v>
      </c>
    </row>
    <row r="31" customFormat="false" ht="38.25" hidden="false" customHeight="false" outlineLevel="0" collapsed="false">
      <c r="A31" s="35" t="s">
        <v>117</v>
      </c>
      <c r="B31" s="62" t="s">
        <v>111</v>
      </c>
      <c r="C31" s="71" t="n">
        <v>32.3</v>
      </c>
      <c r="D31" s="71" t="n">
        <v>32.3</v>
      </c>
      <c r="E31" s="63" t="n">
        <f aca="false">IF(D31="","",D31-C31)</f>
        <v>0</v>
      </c>
      <c r="F31" s="63" t="n">
        <v>0</v>
      </c>
      <c r="G31" s="65" t="n">
        <v>3</v>
      </c>
      <c r="H31" s="66" t="s">
        <v>57</v>
      </c>
      <c r="I31" s="80" t="s">
        <v>112</v>
      </c>
    </row>
    <row r="32" customFormat="false" ht="63.75" hidden="false" customHeight="false" outlineLevel="0" collapsed="false">
      <c r="A32" s="68" t="s">
        <v>118</v>
      </c>
      <c r="B32" s="69" t="s">
        <v>114</v>
      </c>
      <c r="C32" s="59" t="n">
        <v>12.5</v>
      </c>
      <c r="D32" s="59" t="n">
        <v>12.5</v>
      </c>
      <c r="E32" s="57" t="n">
        <f aca="false">IF(D32="","",D32-C32)</f>
        <v>0</v>
      </c>
      <c r="F32" s="59" t="n">
        <v>12.5</v>
      </c>
      <c r="G32" s="60" t="n">
        <v>6</v>
      </c>
      <c r="H32" s="61" t="s">
        <v>57</v>
      </c>
      <c r="I32" s="51" t="s">
        <v>112</v>
      </c>
    </row>
    <row r="33" customFormat="false" ht="38.25" hidden="false" customHeight="false" outlineLevel="0" collapsed="false">
      <c r="A33" s="35" t="s">
        <v>119</v>
      </c>
      <c r="B33" s="62" t="s">
        <v>111</v>
      </c>
      <c r="C33" s="71" t="n">
        <v>22.4</v>
      </c>
      <c r="D33" s="63" t="n">
        <v>5</v>
      </c>
      <c r="E33" s="81" t="n">
        <f aca="false">IF(D33="","",D33-C33)</f>
        <v>-17.4</v>
      </c>
      <c r="F33" s="63" t="n">
        <v>5</v>
      </c>
      <c r="G33" s="65" t="n">
        <v>6</v>
      </c>
      <c r="H33" s="66" t="s">
        <v>57</v>
      </c>
      <c r="I33" s="80" t="s">
        <v>112</v>
      </c>
    </row>
    <row r="34" customFormat="false" ht="38.25" hidden="false" customHeight="false" outlineLevel="0" collapsed="false">
      <c r="A34" s="68" t="s">
        <v>120</v>
      </c>
      <c r="B34" s="69" t="s">
        <v>111</v>
      </c>
      <c r="C34" s="59" t="n">
        <v>2.1</v>
      </c>
      <c r="D34" s="59" t="n">
        <v>3.7</v>
      </c>
      <c r="E34" s="70" t="n">
        <f aca="false">IF(D34="","",D34-C34)</f>
        <v>1.6</v>
      </c>
      <c r="F34" s="59" t="n">
        <v>3.7</v>
      </c>
      <c r="G34" s="60" t="n">
        <v>6</v>
      </c>
      <c r="H34" s="61" t="s">
        <v>57</v>
      </c>
      <c r="I34" s="51" t="s">
        <v>112</v>
      </c>
    </row>
    <row r="35" customFormat="false" ht="63.75" hidden="false" customHeight="false" outlineLevel="0" collapsed="false">
      <c r="A35" s="35" t="s">
        <v>121</v>
      </c>
      <c r="B35" s="62" t="s">
        <v>116</v>
      </c>
      <c r="C35" s="71" t="n">
        <v>16.3</v>
      </c>
      <c r="D35" s="71" t="n">
        <v>11.3</v>
      </c>
      <c r="E35" s="64" t="n">
        <f aca="false">IF(D35="","",D35-C35)</f>
        <v>-5</v>
      </c>
      <c r="F35" s="71" t="n">
        <v>11.3</v>
      </c>
      <c r="G35" s="65" t="n">
        <v>6</v>
      </c>
      <c r="H35" s="66" t="s">
        <v>57</v>
      </c>
      <c r="I35" s="80" t="s">
        <v>112</v>
      </c>
    </row>
    <row r="36" customFormat="false" ht="38.25" hidden="false" customHeight="false" outlineLevel="0" collapsed="false">
      <c r="A36" s="68" t="s">
        <v>122</v>
      </c>
      <c r="B36" s="69" t="s">
        <v>111</v>
      </c>
      <c r="C36" s="59" t="n">
        <v>4.4</v>
      </c>
      <c r="D36" s="57" t="n">
        <v>2</v>
      </c>
      <c r="E36" s="70" t="n">
        <f aca="false">IF(D36="","",D36-C36)</f>
        <v>-2.4</v>
      </c>
      <c r="F36" s="57" t="n">
        <v>2</v>
      </c>
      <c r="G36" s="60" t="n">
        <v>6</v>
      </c>
      <c r="H36" s="61" t="s">
        <v>57</v>
      </c>
      <c r="I36" s="51" t="s">
        <v>112</v>
      </c>
    </row>
    <row r="37" customFormat="false" ht="63.75" hidden="false" customHeight="false" outlineLevel="0" collapsed="false">
      <c r="A37" s="35" t="s">
        <v>123</v>
      </c>
      <c r="B37" s="62" t="s">
        <v>116</v>
      </c>
      <c r="C37" s="63" t="n">
        <v>7</v>
      </c>
      <c r="D37" s="63" t="n">
        <v>7</v>
      </c>
      <c r="E37" s="63" t="n">
        <f aca="false">IF(D37="","",D37-C37)</f>
        <v>0</v>
      </c>
      <c r="F37" s="63" t="n">
        <v>7</v>
      </c>
      <c r="G37" s="65" t="n">
        <v>6</v>
      </c>
      <c r="H37" s="66" t="s">
        <v>57</v>
      </c>
      <c r="I37" s="80" t="s">
        <v>112</v>
      </c>
    </row>
    <row r="38" customFormat="false" ht="38.25" hidden="false" customHeight="false" outlineLevel="0" collapsed="false">
      <c r="A38" s="68" t="s">
        <v>124</v>
      </c>
      <c r="B38" s="69" t="s">
        <v>111</v>
      </c>
      <c r="C38" s="59" t="n">
        <v>0.2</v>
      </c>
      <c r="D38" s="59" t="n">
        <v>0.2</v>
      </c>
      <c r="E38" s="57" t="n">
        <f aca="false">IF(D38="","",D38-C38)</f>
        <v>0</v>
      </c>
      <c r="F38" s="59" t="n">
        <v>0.2</v>
      </c>
      <c r="G38" s="60" t="n">
        <v>6</v>
      </c>
      <c r="H38" s="61" t="s">
        <v>57</v>
      </c>
      <c r="I38" s="51" t="s">
        <v>112</v>
      </c>
    </row>
    <row r="39" customFormat="false" ht="38.25" hidden="false" customHeight="false" outlineLevel="0" collapsed="false">
      <c r="A39" s="35" t="s">
        <v>125</v>
      </c>
      <c r="B39" s="62" t="s">
        <v>126</v>
      </c>
      <c r="C39" s="71" t="n">
        <v>1.9</v>
      </c>
      <c r="D39" s="71" t="n">
        <v>0.5</v>
      </c>
      <c r="E39" s="81" t="n">
        <f aca="false">IF(D39="","",D39-C39)</f>
        <v>-1.4</v>
      </c>
      <c r="F39" s="71" t="n">
        <v>0.5</v>
      </c>
      <c r="G39" s="65" t="n">
        <v>6</v>
      </c>
      <c r="H39" s="66" t="s">
        <v>57</v>
      </c>
      <c r="I39" s="80" t="s">
        <v>112</v>
      </c>
    </row>
    <row r="40" customFormat="false" ht="63.75" hidden="false" customHeight="false" outlineLevel="0" collapsed="false">
      <c r="A40" s="68" t="s">
        <v>127</v>
      </c>
      <c r="B40" s="69" t="s">
        <v>114</v>
      </c>
      <c r="C40" s="59" t="n">
        <v>7.8</v>
      </c>
      <c r="D40" s="59" t="n">
        <v>7.8</v>
      </c>
      <c r="E40" s="57" t="n">
        <f aca="false">IF(D40="","",D40-C40)</f>
        <v>0</v>
      </c>
      <c r="F40" s="59" t="n">
        <v>7.8</v>
      </c>
      <c r="G40" s="60" t="n">
        <v>6</v>
      </c>
      <c r="H40" s="61" t="s">
        <v>57</v>
      </c>
      <c r="I40" s="51" t="s">
        <v>112</v>
      </c>
    </row>
    <row r="41" customFormat="false" ht="38.25" hidden="false" customHeight="false" outlineLevel="0" collapsed="false">
      <c r="A41" s="35" t="s">
        <v>128</v>
      </c>
      <c r="B41" s="62" t="s">
        <v>111</v>
      </c>
      <c r="C41" s="63" t="n">
        <v>516</v>
      </c>
      <c r="D41" s="63" t="n">
        <v>275</v>
      </c>
      <c r="E41" s="64" t="n">
        <f aca="false">IF(D41="","",D41-C41)</f>
        <v>-241</v>
      </c>
      <c r="F41" s="63" t="n">
        <v>275</v>
      </c>
      <c r="G41" s="65" t="n">
        <v>3</v>
      </c>
      <c r="H41" s="66" t="s">
        <v>57</v>
      </c>
      <c r="I41" s="80" t="s">
        <v>112</v>
      </c>
    </row>
    <row r="42" customFormat="false" ht="38.25" hidden="false" customHeight="false" outlineLevel="0" collapsed="false">
      <c r="A42" s="68" t="s">
        <v>129</v>
      </c>
      <c r="B42" s="69" t="s">
        <v>111</v>
      </c>
      <c r="C42" s="59" t="n">
        <v>0.8</v>
      </c>
      <c r="D42" s="59" t="n">
        <v>0.8</v>
      </c>
      <c r="E42" s="57" t="n">
        <f aca="false">IF(D42="","",D42-C42)</f>
        <v>0</v>
      </c>
      <c r="F42" s="59" t="n">
        <v>0.8</v>
      </c>
      <c r="G42" s="60" t="n">
        <v>6</v>
      </c>
      <c r="H42" s="61" t="s">
        <v>57</v>
      </c>
      <c r="I42" s="51" t="s">
        <v>112</v>
      </c>
    </row>
    <row r="43" customFormat="false" ht="63.75" hidden="false" customHeight="false" outlineLevel="0" collapsed="false">
      <c r="A43" s="35" t="s">
        <v>130</v>
      </c>
      <c r="B43" s="62" t="s">
        <v>114</v>
      </c>
      <c r="C43" s="71" t="n">
        <v>0.2</v>
      </c>
      <c r="D43" s="71" t="n">
        <v>0.2</v>
      </c>
      <c r="E43" s="63" t="n">
        <f aca="false">IF(D43="","",D43-C43)</f>
        <v>0</v>
      </c>
      <c r="F43" s="71" t="n">
        <v>0.2</v>
      </c>
      <c r="G43" s="65" t="n">
        <v>6</v>
      </c>
      <c r="H43" s="66" t="s">
        <v>57</v>
      </c>
      <c r="I43" s="80" t="s">
        <v>112</v>
      </c>
    </row>
    <row r="44" customFormat="false" ht="63.75" hidden="false" customHeight="false" outlineLevel="0" collapsed="false">
      <c r="A44" s="68" t="s">
        <v>131</v>
      </c>
      <c r="B44" s="69" t="s">
        <v>114</v>
      </c>
      <c r="C44" s="59" t="n">
        <v>0.4</v>
      </c>
      <c r="D44" s="59" t="n">
        <v>0.4</v>
      </c>
      <c r="E44" s="57" t="n">
        <f aca="false">IF(D44="","",D44-C44)</f>
        <v>0</v>
      </c>
      <c r="F44" s="59" t="n">
        <v>0.4</v>
      </c>
      <c r="G44" s="60" t="n">
        <v>6</v>
      </c>
      <c r="H44" s="61" t="s">
        <v>57</v>
      </c>
      <c r="I44" s="51" t="s">
        <v>112</v>
      </c>
    </row>
    <row r="45" customFormat="false" ht="63.75" hidden="false" customHeight="false" outlineLevel="0" collapsed="false">
      <c r="A45" s="35" t="s">
        <v>132</v>
      </c>
      <c r="B45" s="62" t="s">
        <v>116</v>
      </c>
      <c r="C45" s="63" t="n">
        <v>25</v>
      </c>
      <c r="D45" s="63" t="n">
        <v>25</v>
      </c>
      <c r="E45" s="63" t="n">
        <f aca="false">IF(D45="","",D45-C45)</f>
        <v>0</v>
      </c>
      <c r="F45" s="63" t="n">
        <v>25</v>
      </c>
      <c r="G45" s="65" t="n">
        <v>1</v>
      </c>
      <c r="H45" s="66" t="s">
        <v>57</v>
      </c>
      <c r="I45" s="80" t="s">
        <v>112</v>
      </c>
    </row>
    <row r="46" customFormat="false" ht="38.25" hidden="false" customHeight="false" outlineLevel="0" collapsed="false">
      <c r="A46" s="68" t="s">
        <v>133</v>
      </c>
      <c r="B46" s="69" t="s">
        <v>111</v>
      </c>
      <c r="C46" s="57" t="n">
        <v>17</v>
      </c>
      <c r="D46" s="57" t="n">
        <v>14</v>
      </c>
      <c r="E46" s="67" t="n">
        <f aca="false">IF(D46="","",D46-C46)</f>
        <v>-3</v>
      </c>
      <c r="F46" s="57" t="n">
        <v>14</v>
      </c>
      <c r="G46" s="60" t="n">
        <v>3</v>
      </c>
      <c r="H46" s="61" t="s">
        <v>57</v>
      </c>
      <c r="I46" s="51" t="s">
        <v>112</v>
      </c>
    </row>
    <row r="47" customFormat="false" ht="12.75" hidden="false" customHeight="false" outlineLevel="0" collapsed="false">
      <c r="A47" s="28"/>
      <c r="C47" s="57"/>
      <c r="D47" s="57"/>
      <c r="E47" s="57"/>
      <c r="F47" s="59"/>
      <c r="G47" s="57"/>
      <c r="H47" s="57"/>
    </row>
    <row r="48" customFormat="false" ht="13.5" hidden="false" customHeight="false" outlineLevel="0" collapsed="false">
      <c r="A48" s="29"/>
      <c r="B48" s="29"/>
      <c r="C48" s="29"/>
      <c r="D48" s="29"/>
      <c r="E48" s="29"/>
      <c r="F48" s="29"/>
      <c r="G48" s="29"/>
      <c r="H48" s="29"/>
      <c r="I48" s="82"/>
    </row>
    <row r="49" customFormat="false" ht="64.5" hidden="false" customHeight="false" outlineLevel="0" collapsed="false">
      <c r="A49" s="52" t="s">
        <v>134</v>
      </c>
      <c r="B49" s="53" t="s">
        <v>41</v>
      </c>
      <c r="C49" s="54" t="s">
        <v>42</v>
      </c>
      <c r="D49" s="54" t="s">
        <v>43</v>
      </c>
      <c r="E49" s="54" t="s">
        <v>44</v>
      </c>
      <c r="F49" s="54" t="s">
        <v>45</v>
      </c>
      <c r="G49" s="54" t="s">
        <v>46</v>
      </c>
      <c r="H49" s="54" t="s">
        <v>47</v>
      </c>
      <c r="I49" s="55" t="s">
        <v>135</v>
      </c>
    </row>
    <row r="50" customFormat="false" ht="102" hidden="false" customHeight="false" outlineLevel="0" collapsed="false">
      <c r="A50" s="83" t="s">
        <v>136</v>
      </c>
      <c r="B50" s="84" t="s">
        <v>137</v>
      </c>
      <c r="C50" s="85" t="n">
        <v>245</v>
      </c>
      <c r="D50" s="85" t="n">
        <v>-145</v>
      </c>
      <c r="E50" s="86" t="n">
        <v>-100</v>
      </c>
      <c r="F50" s="85" t="n">
        <v>200</v>
      </c>
      <c r="G50" s="87" t="n">
        <v>7</v>
      </c>
      <c r="H50" s="88" t="s">
        <v>57</v>
      </c>
      <c r="I50" s="89" t="s">
        <v>25</v>
      </c>
    </row>
    <row r="51" customFormat="false" ht="12.75" hidden="false" customHeight="false" outlineLevel="0" collapsed="false">
      <c r="C51" s="57"/>
      <c r="D51" s="57"/>
      <c r="E51" s="57"/>
      <c r="F51" s="57"/>
      <c r="G51" s="57"/>
      <c r="H51" s="57"/>
      <c r="J51" s="29"/>
    </row>
    <row r="52" customFormat="false" ht="12.75" hidden="false" customHeight="false" outlineLevel="0" collapsed="false">
      <c r="C52" s="57"/>
      <c r="D52" s="57"/>
      <c r="E52" s="57"/>
      <c r="F52" s="57"/>
      <c r="G52" s="57"/>
      <c r="H52" s="57"/>
      <c r="J52" s="29"/>
    </row>
    <row r="53" customFormat="false" ht="12.75" hidden="false" customHeight="false" outlineLevel="0" collapsed="false">
      <c r="J53" s="29"/>
    </row>
    <row r="54" customFormat="false" ht="12.75" hidden="false" customHeight="false" outlineLevel="0" collapsed="false">
      <c r="J54" s="29"/>
    </row>
    <row r="55" customFormat="false" ht="12.75" hidden="false" customHeight="false" outlineLevel="0" collapsed="false">
      <c r="J55" s="29"/>
    </row>
    <row r="56" customFormat="false" ht="12.75" hidden="false" customHeight="false" outlineLevel="0" collapsed="false">
      <c r="J56" s="29"/>
    </row>
    <row r="57" customFormat="false" ht="12.75" hidden="false" customHeight="false" outlineLevel="0" collapsed="false">
      <c r="J57" s="29"/>
    </row>
    <row r="58" customFormat="false" ht="12.75" hidden="false" customHeight="false" outlineLevel="0" collapsed="false">
      <c r="J58" s="29"/>
    </row>
    <row r="59" customFormat="false" ht="12.75" hidden="false" customHeight="false" outlineLevel="0" collapsed="false">
      <c r="J59" s="29"/>
    </row>
    <row r="60" customFormat="false" ht="12.75" hidden="false" customHeight="false" outlineLevel="0" collapsed="false">
      <c r="J60" s="29"/>
    </row>
    <row r="61" customFormat="false" ht="12.75" hidden="false" customHeight="false" outlineLevel="0" collapsed="false">
      <c r="J61" s="29"/>
    </row>
    <row r="62" customFormat="false" ht="12.75" hidden="false" customHeight="false" outlineLevel="0" collapsed="false">
      <c r="J62" s="29"/>
    </row>
    <row r="63" customFormat="false" ht="12.75" hidden="false" customHeight="false" outlineLevel="0" collapsed="false">
      <c r="J63" s="29"/>
    </row>
    <row r="64" customFormat="false" ht="12.75" hidden="false" customHeight="false" outlineLevel="0" collapsed="false">
      <c r="J64" s="29"/>
    </row>
    <row r="65" customFormat="false" ht="12.75" hidden="false" customHeight="false" outlineLevel="0" collapsed="false">
      <c r="J65" s="29"/>
    </row>
    <row r="66" customFormat="false" ht="12.75" hidden="false" customHeight="false" outlineLevel="0" collapsed="false">
      <c r="J66" s="29"/>
    </row>
    <row r="67" customFormat="false" ht="12.75" hidden="false" customHeight="false" outlineLevel="0" collapsed="false">
      <c r="J67" s="29"/>
    </row>
    <row r="68" customFormat="false" ht="12.75" hidden="false" customHeight="false" outlineLevel="0" collapsed="false">
      <c r="J68" s="29"/>
    </row>
    <row r="69" customFormat="false" ht="12.75" hidden="false" customHeight="false" outlineLevel="0" collapsed="false">
      <c r="J69" s="29"/>
    </row>
    <row r="70" customFormat="false" ht="12.75" hidden="false" customHeight="false" outlineLevel="0" collapsed="false">
      <c r="J70" s="29"/>
    </row>
    <row r="71" customFormat="false" ht="12.75" hidden="false" customHeight="false" outlineLevel="0" collapsed="false">
      <c r="J71" s="29"/>
    </row>
    <row r="72" customFormat="false" ht="12.75" hidden="false" customHeight="false" outlineLevel="0" collapsed="false">
      <c r="J72" s="29"/>
    </row>
    <row r="73" customFormat="false" ht="12.75" hidden="false" customHeight="false" outlineLevel="0" collapsed="false">
      <c r="J73" s="29"/>
    </row>
    <row r="74" customFormat="false" ht="12.75" hidden="false" customHeight="false" outlineLevel="0" collapsed="false">
      <c r="J74" s="29"/>
    </row>
    <row r="75" customFormat="false" ht="12.75" hidden="false" customHeight="false" outlineLevel="0" collapsed="false">
      <c r="J75" s="29"/>
    </row>
    <row r="76" customFormat="false" ht="12.75" hidden="false" customHeight="false" outlineLevel="0" collapsed="false">
      <c r="J76" s="29"/>
    </row>
    <row r="77" customFormat="false" ht="12.75" hidden="false" customHeight="false" outlineLevel="0" collapsed="false">
      <c r="J77" s="29"/>
    </row>
    <row r="78" customFormat="false" ht="12.75" hidden="false" customHeight="false" outlineLevel="0" collapsed="false">
      <c r="J78" s="29"/>
    </row>
    <row r="79" customFormat="false" ht="12.75" hidden="false" customHeight="false" outlineLevel="0" collapsed="false">
      <c r="J79" s="29"/>
    </row>
    <row r="80" customFormat="false" ht="12.75" hidden="false" customHeight="false" outlineLevel="0" collapsed="false">
      <c r="J80" s="29"/>
    </row>
    <row r="81" customFormat="false" ht="12.75" hidden="false" customHeight="false" outlineLevel="0" collapsed="false">
      <c r="J81" s="29"/>
    </row>
    <row r="82" customFormat="false" ht="12.75" hidden="false" customHeight="false" outlineLevel="0" collapsed="false">
      <c r="J82" s="29"/>
    </row>
    <row r="83" customFormat="false" ht="12.75" hidden="false" customHeight="false" outlineLevel="0" collapsed="false">
      <c r="J83" s="29"/>
    </row>
    <row r="84" customFormat="false" ht="12.75" hidden="false" customHeight="false" outlineLevel="0" collapsed="false">
      <c r="J84" s="29"/>
    </row>
    <row r="85" customFormat="false" ht="12.75" hidden="false" customHeight="false" outlineLevel="0" collapsed="false">
      <c r="J85" s="29"/>
    </row>
    <row r="86" customFormat="false" ht="12.75" hidden="false" customHeight="false" outlineLevel="0" collapsed="false">
      <c r="J86" s="29"/>
    </row>
    <row r="87" customFormat="false" ht="12.75" hidden="false" customHeight="false" outlineLevel="0" collapsed="false">
      <c r="J87" s="29"/>
    </row>
    <row r="88" customFormat="false" ht="12.75" hidden="false" customHeight="false" outlineLevel="0" collapsed="false">
      <c r="J88" s="29"/>
    </row>
    <row r="89" customFormat="false" ht="12.75" hidden="false" customHeight="false" outlineLevel="0" collapsed="false">
      <c r="J89" s="29"/>
    </row>
    <row r="90" customFormat="false" ht="12.75" hidden="false" customHeight="false" outlineLevel="0" collapsed="false">
      <c r="J90" s="29"/>
    </row>
    <row r="91" customFormat="false" ht="12.75" hidden="false" customHeight="false" outlineLevel="0" collapsed="false">
      <c r="J91" s="29"/>
    </row>
    <row r="92" customFormat="false" ht="12.75" hidden="false" customHeight="false" outlineLevel="0" collapsed="false">
      <c r="J92" s="29"/>
    </row>
    <row r="93" customFormat="false" ht="12.75" hidden="false" customHeight="false" outlineLevel="0" collapsed="false">
      <c r="J93" s="29"/>
    </row>
    <row r="94" customFormat="false" ht="12.75" hidden="false" customHeight="false" outlineLevel="0" collapsed="false">
      <c r="J94" s="29"/>
    </row>
    <row r="95" customFormat="false" ht="12.75" hidden="false" customHeight="false" outlineLevel="0" collapsed="false">
      <c r="J95" s="29"/>
    </row>
    <row r="96" customFormat="false" ht="12.75" hidden="false" customHeight="false" outlineLevel="0" collapsed="false">
      <c r="J96" s="29"/>
    </row>
    <row r="97" customFormat="false" ht="12.75" hidden="false" customHeight="false" outlineLevel="0" collapsed="false">
      <c r="J97" s="29"/>
    </row>
    <row r="98" customFormat="false" ht="12.75" hidden="false" customHeight="false" outlineLevel="0" collapsed="false">
      <c r="J98" s="29"/>
    </row>
    <row r="99" customFormat="false" ht="12.75" hidden="false" customHeight="false" outlineLevel="0" collapsed="false">
      <c r="J99" s="29"/>
    </row>
    <row r="100" customFormat="false" ht="12.75" hidden="false" customHeight="false" outlineLevel="0" collapsed="false">
      <c r="J100" s="29"/>
    </row>
    <row r="101" customFormat="false" ht="12.75" hidden="false" customHeight="false" outlineLevel="0" collapsed="false">
      <c r="J101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" activeCellId="0" sqref="K1"/>
    </sheetView>
  </sheetViews>
  <sheetFormatPr defaultColWidth="9.0546875" defaultRowHeight="12.75" customHeight="true" zeroHeight="false" outlineLevelRow="0" outlineLevelCol="0"/>
  <sheetData>
    <row r="1" customFormat="false" ht="64.5" hidden="false" customHeight="false" outlineLevel="0" collapsed="false">
      <c r="A1" s="52" t="s">
        <v>138</v>
      </c>
      <c r="B1" s="90" t="s">
        <v>41</v>
      </c>
      <c r="C1" s="91" t="s">
        <v>42</v>
      </c>
      <c r="D1" s="91" t="s">
        <v>43</v>
      </c>
      <c r="E1" s="91" t="s">
        <v>44</v>
      </c>
      <c r="F1" s="91" t="s">
        <v>45</v>
      </c>
      <c r="G1" s="91" t="s">
        <v>46</v>
      </c>
      <c r="H1" s="92" t="s">
        <v>47</v>
      </c>
    </row>
    <row r="2" customFormat="false" ht="25.5" hidden="false" customHeight="false" outlineLevel="0" collapsed="false">
      <c r="B2" s="93" t="s">
        <v>139</v>
      </c>
      <c r="C2" s="31" t="n">
        <v>10</v>
      </c>
      <c r="D2" s="31" t="n">
        <v>5</v>
      </c>
      <c r="E2" s="43" t="n">
        <f aca="false">IF(D2="","",D2-C2)</f>
        <v>-5</v>
      </c>
      <c r="F2" s="31" t="n">
        <v>5</v>
      </c>
      <c r="G2" s="33" t="n">
        <v>6</v>
      </c>
      <c r="H2" s="94" t="s">
        <v>57</v>
      </c>
    </row>
    <row r="3" customFormat="false" ht="38.25" hidden="false" customHeight="false" outlineLevel="0" collapsed="false">
      <c r="A3" s="95"/>
      <c r="B3" s="96" t="s">
        <v>140</v>
      </c>
      <c r="C3" s="37" t="n">
        <v>10.5</v>
      </c>
      <c r="D3" s="37" t="n">
        <v>7.5</v>
      </c>
      <c r="E3" s="97" t="n">
        <f aca="false">IF(D3="","",D3-C3)</f>
        <v>-3</v>
      </c>
      <c r="F3" s="37" t="n">
        <v>7.5</v>
      </c>
      <c r="G3" s="40" t="n">
        <v>12</v>
      </c>
      <c r="H3" s="98" t="s">
        <v>57</v>
      </c>
    </row>
    <row r="4" customFormat="false" ht="38.25" hidden="false" customHeight="false" outlineLevel="0" collapsed="false">
      <c r="B4" s="93" t="s">
        <v>141</v>
      </c>
      <c r="C4" s="30" t="n">
        <v>15.5</v>
      </c>
      <c r="D4" s="31"/>
      <c r="E4" s="43" t="str">
        <f aca="false">IF(D4="","",D4-C4)</f>
        <v/>
      </c>
      <c r="F4" s="31"/>
      <c r="G4" s="33"/>
      <c r="H4" s="94" t="s">
        <v>142</v>
      </c>
    </row>
    <row r="5" customFormat="false" ht="38.25" hidden="false" customHeight="false" outlineLevel="0" collapsed="false">
      <c r="A5" s="95"/>
      <c r="B5" s="96" t="s">
        <v>143</v>
      </c>
      <c r="C5" s="37" t="n">
        <v>4.9</v>
      </c>
      <c r="D5" s="37" t="n">
        <v>2.5</v>
      </c>
      <c r="E5" s="39" t="n">
        <f aca="false">IF(D5="","",D5-C5)</f>
        <v>-2.4</v>
      </c>
      <c r="F5" s="37" t="n">
        <v>2.5</v>
      </c>
      <c r="G5" s="40" t="n">
        <v>6</v>
      </c>
      <c r="H5" s="98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2001-11-27T12:07:39Z</dcterms:created>
  <dc:creator>Louise Kitchen</dc:creator>
  <dc:description/>
  <dc:language>en-US</dc:language>
  <cp:lastModifiedBy>Louise Kitchen</cp:lastModifiedBy>
  <cp:lastPrinted>2001-11-27T13:52:07Z</cp:lastPrinted>
  <dcterms:modified xsi:type="dcterms:W3CDTF">2001-11-27T16:19:15Z</dcterms:modified>
  <cp:revision>0</cp:revision>
  <dc:subject/>
  <dc:title/>
</cp:coreProperties>
</file>