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RGILL" sheetId="1" state="visible" r:id="rId3"/>
  </sheets>
  <externalReferences>
    <externalReference r:id="rId4"/>
  </externalReferences>
  <definedNames>
    <definedName function="false" hidden="false" name="FASD" vbProcedure="false">[1]Accrual!$A$13:$S$58</definedName>
    <definedName function="false" hidden="false" name="ImportAcces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<sst xmlns="http://schemas.openxmlformats.org/spreadsheetml/2006/main" count="114" uniqueCount="91">
  <si>
    <t xml:space="preserve">LIQUIDATIONS</t>
  </si>
  <si>
    <t xml:space="preserve">RPT_ID</t>
  </si>
  <si>
    <t xml:space="preserve">I/C</t>
  </si>
  <si>
    <t xml:space="preserve">DEAL_NUM_STR</t>
  </si>
  <si>
    <t xml:space="preserve">DEL_POINT_CD</t>
  </si>
  <si>
    <t xml:space="preserve">COMM_CD</t>
  </si>
  <si>
    <t xml:space="preserve">REF_IDX_CD</t>
  </si>
  <si>
    <t xml:space="preserve">DEL_IDX_CD</t>
  </si>
  <si>
    <t xml:space="preserve">BUY_SELL_CD</t>
  </si>
  <si>
    <t xml:space="preserve">CTRPTY_LEGAL_NM</t>
  </si>
  <si>
    <t xml:space="preserve">SWP_VOL_AMT</t>
  </si>
  <si>
    <t xml:space="preserve">OPT_VOL_AMT</t>
  </si>
  <si>
    <t xml:space="preserve">TOT_PL_AMT</t>
  </si>
  <si>
    <t xml:space="preserve">DEAL_DT</t>
  </si>
  <si>
    <t xml:space="preserve">ENTITY_CD</t>
  </si>
  <si>
    <t xml:space="preserve">NATR_CD</t>
  </si>
  <si>
    <t xml:space="preserve">PMT_CD</t>
  </si>
  <si>
    <t xml:space="preserve">PRC_FIX_AMT</t>
  </si>
  <si>
    <t xml:space="preserve">PRC_FLOAT_AMT</t>
  </si>
  <si>
    <t xml:space="preserve">PRC_PL_AMT</t>
  </si>
  <si>
    <t xml:space="preserve">PRC_PORT_CD</t>
  </si>
  <si>
    <t xml:space="preserve">PRC_BOOK_CD</t>
  </si>
  <si>
    <t xml:space="preserve">PRC_ORG_CD</t>
  </si>
  <si>
    <t xml:space="preserve">BAS_FIX_AMT</t>
  </si>
  <si>
    <t xml:space="preserve">BAS_FLOAT_AMT</t>
  </si>
  <si>
    <t xml:space="preserve">BAS_PL_AMT</t>
  </si>
  <si>
    <t xml:space="preserve">BAS_PORT_CD</t>
  </si>
  <si>
    <t xml:space="preserve">BAS_BOOK_CD</t>
  </si>
  <si>
    <t xml:space="preserve">BAS_ORG_CD</t>
  </si>
  <si>
    <t xml:space="preserve">PRM_FIX_AMT</t>
  </si>
  <si>
    <t xml:space="preserve">PRM_PL_AMT</t>
  </si>
  <si>
    <t xml:space="preserve">PRM_PORT_CD</t>
  </si>
  <si>
    <t xml:space="preserve">PRM_BOOK_CD</t>
  </si>
  <si>
    <t xml:space="preserve">PRM_ORG_CD</t>
  </si>
  <si>
    <t xml:space="preserve">ANN_FIX_AMT</t>
  </si>
  <si>
    <t xml:space="preserve">ANN_PL_AMT</t>
  </si>
  <si>
    <t xml:space="preserve">ANN_PORT_CD</t>
  </si>
  <si>
    <t xml:space="preserve">ANN_BOOK_CD</t>
  </si>
  <si>
    <t xml:space="preserve">ANN_ORG_CD</t>
  </si>
  <si>
    <t xml:space="preserve">CTRCT_PRC_AMT</t>
  </si>
  <si>
    <t xml:space="preserve">ORIG_CD</t>
  </si>
  <si>
    <t xml:space="preserve">TYPE_CD</t>
  </si>
  <si>
    <t xml:space="preserve">CALL_PUT_CD</t>
  </si>
  <si>
    <t xml:space="preserve">TRAN_START_DT</t>
  </si>
  <si>
    <t xml:space="preserve">TRAN_STOP_DT</t>
  </si>
  <si>
    <t xml:space="preserve">INTERNAL_FLAG</t>
  </si>
  <si>
    <t xml:space="preserve">STATE_OF_INCORPORATION</t>
  </si>
  <si>
    <t xml:space="preserve">CURRENCY_CD</t>
  </si>
  <si>
    <t xml:space="preserve">UOM_CD</t>
  </si>
  <si>
    <t xml:space="preserve">PRC_UOM_CD</t>
  </si>
  <si>
    <t xml:space="preserve">ACCT_ENTITY_CD</t>
  </si>
  <si>
    <t xml:space="preserve">BookCode</t>
  </si>
  <si>
    <t xml:space="preserve">DTL_DT</t>
  </si>
  <si>
    <t xml:space="preserve">CODED</t>
  </si>
  <si>
    <t xml:space="preserve">CoNum</t>
  </si>
  <si>
    <t xml:space="preserve">CTRPTY_CD</t>
  </si>
  <si>
    <t xml:space="preserve">RegionCode</t>
  </si>
  <si>
    <t xml:space="preserve">SITARA</t>
  </si>
  <si>
    <t xml:space="preserve">PER UNIFY (SEE BELOW)</t>
  </si>
  <si>
    <t xml:space="preserve">VARIANCE</t>
  </si>
  <si>
    <t xml:space="preserve">0967XXXXB</t>
  </si>
  <si>
    <t xml:space="preserve">V74931.2</t>
  </si>
  <si>
    <t xml:space="preserve">N/A</t>
  </si>
  <si>
    <t xml:space="preserve">NG</t>
  </si>
  <si>
    <t xml:space="preserve">GDP-HEHUB</t>
  </si>
  <si>
    <t xml:space="preserve">IF-HEHUB</t>
  </si>
  <si>
    <t xml:space="preserve">B</t>
  </si>
  <si>
    <t xml:space="preserve">Cargill Energy, a division of Cargill, Incorporated</t>
  </si>
  <si>
    <t xml:space="preserve">ECT</t>
  </si>
  <si>
    <t xml:space="preserve">F</t>
  </si>
  <si>
    <t xml:space="preserve">5BDAP</t>
  </si>
  <si>
    <t xml:space="preserve">E</t>
  </si>
  <si>
    <t xml:space="preserve">G</t>
  </si>
  <si>
    <t xml:space="preserve">CENTRAL</t>
  </si>
  <si>
    <t xml:space="preserve">LEWIS</t>
  </si>
  <si>
    <t xml:space="preserve">GDSWAP</t>
  </si>
  <si>
    <t xml:space="preserve">C</t>
  </si>
  <si>
    <t xml:space="preserve">X</t>
  </si>
  <si>
    <t xml:space="preserve">USD</t>
  </si>
  <si>
    <t xml:space="preserve">MMPD</t>
  </si>
  <si>
    <t xml:space="preserve">MMBTU</t>
  </si>
  <si>
    <t xml:space="preserve">413?</t>
  </si>
  <si>
    <t xml:space="preserve">EG</t>
  </si>
  <si>
    <t xml:space="preserve">CounterParty Fin</t>
  </si>
  <si>
    <t xml:space="preserve">0364</t>
  </si>
  <si>
    <t xml:space="preserve">CARGILLENEA D</t>
  </si>
  <si>
    <t xml:space="preserve">0967XXXXS</t>
  </si>
  <si>
    <t xml:space="preserve">V74931.1</t>
  </si>
  <si>
    <t xml:space="preserve">GDP-NNG/DEMARCA</t>
  </si>
  <si>
    <t xml:space="preserve">IF-NNG/DEMARCAT</t>
  </si>
  <si>
    <t xml:space="preserve">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</si>
</sst>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000_);_(* \(#,##0.0000\);_(* \-??_);_(@_)"/>
    <numFmt numFmtId="167" formatCode="@"/>
    <numFmt numFmtId="168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A6CAF0"/>
        <bgColor rgb="FFCCCCFF"/>
      </patternFill>
    </fill>
    <fill>
      <patternFill patternType="solid">
        <fgColor rgb="FFCC99FF"/>
        <bgColor rgb="FF9999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DCENTRAL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8</xdr:row>
      <xdr:rowOff>0</xdr:rowOff>
    </xdr:from>
    <xdr:to>
      <xdr:col>62</xdr:col>
      <xdr:colOff>393120</xdr:colOff>
      <xdr:row>53</xdr:row>
      <xdr:rowOff>28440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1295280"/>
          <a:ext cx="10272600" cy="731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Liquidat/Gas/2001/Sep/REC11850%20FT%20NewYor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onciliation"/>
      <sheetName val="Accrual"/>
      <sheetName val="BS Rec"/>
      <sheetName val="Monthly GL Rec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M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false" hidden="true" outlineLevel="0" max="5" min="4" style="0" width="9.06"/>
    <col collapsed="false" customWidth="true" hidden="false" outlineLevel="0" max="8" min="8" style="0" width="3.42"/>
    <col collapsed="false" customWidth="true" hidden="false" outlineLevel="0" max="9" min="9" style="0" width="16.42"/>
    <col collapsed="false" customWidth="true" hidden="false" outlineLevel="0" max="10" min="10" style="1" width="11.56"/>
    <col collapsed="false" customWidth="false" hidden="true" outlineLevel="0" max="11" min="11" style="0" width="9.06"/>
    <col collapsed="false" customWidth="true" hidden="false" outlineLevel="0" max="12" min="12" style="1" width="14.85"/>
    <col collapsed="false" customWidth="false" hidden="true" outlineLevel="0" max="16" min="13" style="1" width="9.06"/>
    <col collapsed="false" customWidth="true" hidden="false" outlineLevel="0" max="18" min="17" style="2" width="9.28"/>
    <col collapsed="false" customWidth="true" hidden="false" outlineLevel="0" max="19" min="19" style="1" width="12.85"/>
    <col collapsed="false" customWidth="false" hidden="true" outlineLevel="0" max="57" min="20" style="0" width="9.06"/>
    <col collapsed="false" customWidth="true" hidden="false" outlineLevel="0" max="58" min="58" style="0" width="3.99"/>
    <col collapsed="false" customWidth="true" hidden="false" outlineLevel="0" max="61" min="61" style="1" width="9.56"/>
    <col collapsed="false" customWidth="true" hidden="false" outlineLevel="0" max="62" min="62" style="0" width="3.7"/>
    <col collapsed="false" customWidth="true" hidden="false" outlineLevel="0" max="63" min="63" style="0" width="11.13"/>
    <col collapsed="false" customWidth="true" hidden="false" outlineLevel="0" max="65" min="65" style="0" width="12.85"/>
  </cols>
  <sheetData>
    <row r="3" customFormat="false" ht="12.75" hidden="false" customHeight="false" outlineLevel="0" collapsed="false">
      <c r="C3" s="3" t="s">
        <v>0</v>
      </c>
      <c r="D3" s="3"/>
      <c r="E3" s="3"/>
      <c r="F3" s="3"/>
    </row>
    <row r="4" customFormat="false" ht="12.75" hidden="false" customHeight="false" outlineLevel="0" collapsed="false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7" t="s">
        <v>10</v>
      </c>
      <c r="K4" s="6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  <c r="R4" s="8" t="s">
        <v>18</v>
      </c>
      <c r="S4" s="7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  <c r="AM4" s="4" t="s">
        <v>39</v>
      </c>
      <c r="AN4" s="4" t="s">
        <v>40</v>
      </c>
      <c r="AO4" s="4" t="s">
        <v>41</v>
      </c>
      <c r="AP4" s="4" t="s">
        <v>42</v>
      </c>
      <c r="AQ4" s="4" t="s">
        <v>43</v>
      </c>
      <c r="AR4" s="4" t="s">
        <v>44</v>
      </c>
      <c r="AS4" s="4" t="s">
        <v>45</v>
      </c>
      <c r="AT4" s="4" t="s">
        <v>46</v>
      </c>
      <c r="AU4" s="4" t="s">
        <v>47</v>
      </c>
      <c r="AV4" s="4" t="s">
        <v>48</v>
      </c>
      <c r="AW4" s="4" t="s">
        <v>49</v>
      </c>
      <c r="AX4" s="4" t="s">
        <v>50</v>
      </c>
      <c r="AY4" s="4" t="s">
        <v>51</v>
      </c>
      <c r="AZ4" s="4" t="s">
        <v>52</v>
      </c>
      <c r="BA4" s="4" t="s">
        <v>53</v>
      </c>
      <c r="BB4" s="4" t="s">
        <v>54</v>
      </c>
      <c r="BC4" s="4" t="s">
        <v>55</v>
      </c>
      <c r="BD4" s="4" t="s">
        <v>56</v>
      </c>
      <c r="BE4" s="4" t="s">
        <v>57</v>
      </c>
      <c r="BF4" s="9"/>
      <c r="BG4" s="10" t="s">
        <v>58</v>
      </c>
      <c r="BH4" s="10"/>
      <c r="BI4" s="11"/>
      <c r="BJ4" s="9"/>
      <c r="BK4" s="12" t="s">
        <v>59</v>
      </c>
      <c r="BL4" s="12"/>
      <c r="BM4" s="12"/>
    </row>
    <row r="5" customFormat="false" ht="12.75" hidden="false" customHeight="false" outlineLevel="2" collapsed="false">
      <c r="A5" s="4" t="n">
        <v>37978</v>
      </c>
      <c r="B5" s="5" t="s">
        <v>60</v>
      </c>
      <c r="C5" s="6" t="s">
        <v>61</v>
      </c>
      <c r="D5" s="6" t="s">
        <v>62</v>
      </c>
      <c r="E5" s="6" t="s">
        <v>63</v>
      </c>
      <c r="F5" s="6" t="s">
        <v>64</v>
      </c>
      <c r="G5" s="6" t="s">
        <v>65</v>
      </c>
      <c r="H5" s="6" t="s">
        <v>66</v>
      </c>
      <c r="I5" s="6" t="s">
        <v>67</v>
      </c>
      <c r="J5" s="7" t="n">
        <v>280000</v>
      </c>
      <c r="K5" s="6" t="n">
        <v>0</v>
      </c>
      <c r="L5" s="7" t="n">
        <v>-88928</v>
      </c>
      <c r="M5" s="7" t="n">
        <v>37014</v>
      </c>
      <c r="N5" s="7" t="s">
        <v>68</v>
      </c>
      <c r="O5" s="7" t="s">
        <v>69</v>
      </c>
      <c r="P5" s="7" t="s">
        <v>70</v>
      </c>
      <c r="Q5" s="8" t="n">
        <v>4.483</v>
      </c>
      <c r="R5" s="8" t="n">
        <v>4.1654</v>
      </c>
      <c r="S5" s="7" t="n">
        <v>-88928</v>
      </c>
      <c r="T5" s="4" t="s">
        <v>71</v>
      </c>
      <c r="U5" s="4" t="s">
        <v>72</v>
      </c>
      <c r="V5" s="4" t="s">
        <v>73</v>
      </c>
      <c r="W5" s="4" t="n">
        <v>0</v>
      </c>
      <c r="X5" s="4" t="n">
        <v>0</v>
      </c>
      <c r="Y5" s="4" t="n">
        <v>0</v>
      </c>
      <c r="Z5" s="4"/>
      <c r="AA5" s="4"/>
      <c r="AB5" s="4"/>
      <c r="AC5" s="4" t="n">
        <v>0</v>
      </c>
      <c r="AD5" s="4" t="n">
        <v>0</v>
      </c>
      <c r="AE5" s="4"/>
      <c r="AF5" s="4"/>
      <c r="AG5" s="4"/>
      <c r="AH5" s="4" t="n">
        <v>0</v>
      </c>
      <c r="AI5" s="4" t="n">
        <v>0</v>
      </c>
      <c r="AJ5" s="4"/>
      <c r="AK5" s="4"/>
      <c r="AL5" s="4"/>
      <c r="AM5" s="4" t="n">
        <v>4.483</v>
      </c>
      <c r="AN5" s="4" t="s">
        <v>74</v>
      </c>
      <c r="AO5" s="4" t="s">
        <v>75</v>
      </c>
      <c r="AP5" s="4" t="s">
        <v>76</v>
      </c>
      <c r="AQ5" s="13" t="n">
        <v>37015</v>
      </c>
      <c r="AR5" s="13" t="n">
        <v>37042</v>
      </c>
      <c r="AS5" s="4" t="s">
        <v>77</v>
      </c>
      <c r="AT5" s="4"/>
      <c r="AU5" s="4" t="s">
        <v>78</v>
      </c>
      <c r="AV5" s="4" t="s">
        <v>79</v>
      </c>
      <c r="AW5" s="4" t="s">
        <v>80</v>
      </c>
      <c r="AX5" s="4" t="s">
        <v>81</v>
      </c>
      <c r="AY5" s="4" t="s">
        <v>82</v>
      </c>
      <c r="AZ5" s="13" t="n">
        <v>37012</v>
      </c>
      <c r="BA5" s="4" t="s">
        <v>83</v>
      </c>
      <c r="BB5" s="4" t="s">
        <v>84</v>
      </c>
      <c r="BC5" s="4" t="s">
        <v>85</v>
      </c>
      <c r="BD5" s="4" t="s">
        <v>73</v>
      </c>
      <c r="BE5" s="9"/>
      <c r="BF5" s="9"/>
      <c r="BG5" s="10"/>
      <c r="BH5" s="10"/>
      <c r="BI5" s="11" t="n">
        <v>0</v>
      </c>
      <c r="BJ5" s="9"/>
      <c r="BK5" s="14" t="n">
        <f aca="false">Q5-BG5</f>
        <v>4.483</v>
      </c>
      <c r="BL5" s="14" t="n">
        <f aca="false">R5-BH5</f>
        <v>4.1654</v>
      </c>
      <c r="BM5" s="15" t="n">
        <f aca="false">S5+BI5</f>
        <v>-88928</v>
      </c>
    </row>
    <row r="6" customFormat="false" ht="12.75" hidden="false" customHeight="false" outlineLevel="2" collapsed="false">
      <c r="A6" s="4" t="n">
        <v>37978</v>
      </c>
      <c r="B6" s="5" t="s">
        <v>86</v>
      </c>
      <c r="C6" s="6" t="s">
        <v>87</v>
      </c>
      <c r="D6" s="6" t="s">
        <v>62</v>
      </c>
      <c r="E6" s="6" t="s">
        <v>63</v>
      </c>
      <c r="F6" s="6" t="s">
        <v>88</v>
      </c>
      <c r="G6" s="6" t="s">
        <v>89</v>
      </c>
      <c r="H6" s="6" t="s">
        <v>90</v>
      </c>
      <c r="I6" s="6" t="s">
        <v>67</v>
      </c>
      <c r="J6" s="7" t="n">
        <v>-280000</v>
      </c>
      <c r="K6" s="6" t="n">
        <v>0</v>
      </c>
      <c r="L6" s="7" t="n">
        <v>140616</v>
      </c>
      <c r="M6" s="7" t="n">
        <v>37014</v>
      </c>
      <c r="N6" s="7" t="s">
        <v>68</v>
      </c>
      <c r="O6" s="7" t="s">
        <v>69</v>
      </c>
      <c r="P6" s="7" t="s">
        <v>70</v>
      </c>
      <c r="Q6" s="8" t="n">
        <v>4.571</v>
      </c>
      <c r="R6" s="8" t="n">
        <v>4.0688</v>
      </c>
      <c r="S6" s="7" t="n">
        <v>140616</v>
      </c>
      <c r="T6" s="4" t="s">
        <v>71</v>
      </c>
      <c r="U6" s="4" t="s">
        <v>72</v>
      </c>
      <c r="V6" s="4" t="s">
        <v>73</v>
      </c>
      <c r="W6" s="4" t="n">
        <v>0</v>
      </c>
      <c r="X6" s="4" t="n">
        <v>0</v>
      </c>
      <c r="Y6" s="4" t="n">
        <v>0</v>
      </c>
      <c r="Z6" s="4"/>
      <c r="AA6" s="4"/>
      <c r="AB6" s="4"/>
      <c r="AC6" s="4" t="n">
        <v>0</v>
      </c>
      <c r="AD6" s="4" t="n">
        <v>0</v>
      </c>
      <c r="AE6" s="4"/>
      <c r="AF6" s="4"/>
      <c r="AG6" s="4"/>
      <c r="AH6" s="4" t="n">
        <v>0</v>
      </c>
      <c r="AI6" s="4" t="n">
        <v>0</v>
      </c>
      <c r="AJ6" s="4"/>
      <c r="AK6" s="4"/>
      <c r="AL6" s="4"/>
      <c r="AM6" s="4" t="n">
        <v>4.571</v>
      </c>
      <c r="AN6" s="4" t="s">
        <v>74</v>
      </c>
      <c r="AO6" s="4" t="s">
        <v>75</v>
      </c>
      <c r="AP6" s="4" t="s">
        <v>76</v>
      </c>
      <c r="AQ6" s="13" t="n">
        <v>37015</v>
      </c>
      <c r="AR6" s="13" t="n">
        <v>37042</v>
      </c>
      <c r="AS6" s="4" t="s">
        <v>77</v>
      </c>
      <c r="AT6" s="4"/>
      <c r="AU6" s="4" t="s">
        <v>78</v>
      </c>
      <c r="AV6" s="4" t="s">
        <v>79</v>
      </c>
      <c r="AW6" s="4" t="s">
        <v>80</v>
      </c>
      <c r="AX6" s="4" t="s">
        <v>81</v>
      </c>
      <c r="AY6" s="4" t="s">
        <v>82</v>
      </c>
      <c r="AZ6" s="13" t="n">
        <v>37012</v>
      </c>
      <c r="BA6" s="4" t="s">
        <v>83</v>
      </c>
      <c r="BB6" s="4" t="s">
        <v>84</v>
      </c>
      <c r="BC6" s="4" t="s">
        <v>85</v>
      </c>
      <c r="BD6" s="4" t="s">
        <v>73</v>
      </c>
      <c r="BE6" s="9"/>
      <c r="BF6" s="9"/>
      <c r="BG6" s="10" t="n">
        <v>4.0954</v>
      </c>
      <c r="BH6" s="10" t="n">
        <v>4.0688</v>
      </c>
      <c r="BI6" s="11" t="n">
        <f aca="false">J6*(BG6-BH6)</f>
        <v>-7447.9999999998</v>
      </c>
      <c r="BJ6" s="9"/>
      <c r="BK6" s="14" t="n">
        <f aca="false">Q6-BG6</f>
        <v>0.475600000000001</v>
      </c>
      <c r="BL6" s="14" t="n">
        <f aca="false">R6-BH6</f>
        <v>0</v>
      </c>
      <c r="BM6" s="15" t="n">
        <f aca="false">S6+BI6</f>
        <v>133168</v>
      </c>
    </row>
    <row r="7" customFormat="false" ht="12.75" hidden="false" customHeight="false" outlineLevel="0" collapsed="false">
      <c r="BM7" s="16" t="n">
        <f aca="false">BM5+BM6</f>
        <v>44240.0000000002</v>
      </c>
    </row>
    <row r="11" customFormat="false" ht="12.75" hidden="false" customHeight="false" outlineLevel="0" collapsed="false">
      <c r="BM11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1998-03-16T11:53:03Z</dcterms:created>
  <dc:creator>MLRuffer</dc:creator>
  <dc:description/>
  <dc:language>en-US</dc:language>
  <cp:lastModifiedBy>rcrowell</cp:lastModifiedBy>
  <cp:lastPrinted>2001-10-05T16:22:01Z</cp:lastPrinted>
  <dcterms:modified xsi:type="dcterms:W3CDTF">2001-10-12T12:58:30Z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