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Titles" vbProcedure="false">Sheet1!$1:$1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<sst xmlns="http://schemas.openxmlformats.org/spreadsheetml/2006/main" count="187" uniqueCount="162">
  <si>
    <t xml:space="preserve">Cost Center Owner</t>
  </si>
  <si>
    <t xml:space="preserve">Savings Description</t>
  </si>
  <si>
    <t xml:space="preserve">Budget</t>
  </si>
  <si>
    <t xml:space="preserve">Revised</t>
  </si>
  <si>
    <t xml:space="preserve">Savings</t>
  </si>
  <si>
    <t xml:space="preserve">Comments</t>
  </si>
  <si>
    <t xml:space="preserve">Robertson</t>
  </si>
  <si>
    <t xml:space="preserve">Conventions/Inauguration</t>
  </si>
  <si>
    <t xml:space="preserve">Fixed:  Johnston Associates</t>
  </si>
  <si>
    <t xml:space="preserve">Fixed:  Bob Moss</t>
  </si>
  <si>
    <t xml:space="preserve">revised covers costs for Jan-April</t>
  </si>
  <si>
    <t xml:space="preserve">Fixed:  Philip Hughes</t>
  </si>
  <si>
    <t xml:space="preserve">Fixed:  Akin Gump (electricity)</t>
  </si>
  <si>
    <t xml:space="preserve">Fixed:  McLarty &amp; Associates</t>
  </si>
  <si>
    <t xml:space="preserve">Fixed:  Hills - WTO and international issues</t>
  </si>
  <si>
    <t xml:space="preserve">initially approved through 3/01</t>
  </si>
  <si>
    <t xml:space="preserve">Fixed:  Alexander - electricity</t>
  </si>
  <si>
    <t xml:space="preserve">initially approved for 6 months at $20,000 per month; to revisit in June</t>
  </si>
  <si>
    <t xml:space="preserve">Other:  Independent Petroleum Association of America (IPAA)</t>
  </si>
  <si>
    <t xml:space="preserve">Other:  Internet Education Foundation</t>
  </si>
  <si>
    <t xml:space="preserve">Other:  Public Affairs Council</t>
  </si>
  <si>
    <t xml:space="preserve">paid by Ken Lay</t>
  </si>
  <si>
    <t xml:space="preserve">Other:  Asia Society</t>
  </si>
  <si>
    <t xml:space="preserve">Other:  European American Business Council</t>
  </si>
  <si>
    <t xml:space="preserve">Other:  InterAmerican Federation</t>
  </si>
  <si>
    <t xml:space="preserve">Other:  US Council for International Business</t>
  </si>
  <si>
    <t xml:space="preserve">Other:  American Enterprise Institute for Public Policy</t>
  </si>
  <si>
    <t xml:space="preserve">Other:  Business Government Relations Council</t>
  </si>
  <si>
    <t xml:space="preserve">Other:  Domestic - Alliance to Save Energy</t>
  </si>
  <si>
    <t xml:space="preserve">Other:  Domestic - Business Industry Political Action Committee (BIPAC)</t>
  </si>
  <si>
    <t xml:space="preserve">Other:  Domestic Association of Business PAC (NABPAC)</t>
  </si>
  <si>
    <t xml:space="preserve">Other:  International - American Turkish Council</t>
  </si>
  <si>
    <t xml:space="preserve">Other:  International - Business Council for International Understanding (BCIU)</t>
  </si>
  <si>
    <t xml:space="preserve">Other:  International - Coalition for Employment through Exports (CEE)</t>
  </si>
  <si>
    <t xml:space="preserve">Other:  International - Coalition for Service Industries (CSI)</t>
  </si>
  <si>
    <t xml:space="preserve">Other:  International - National Foreign Trade Council (NFTC)</t>
  </si>
  <si>
    <t xml:space="preserve">Other:  International - US Bolivia Business Partnership</t>
  </si>
  <si>
    <t xml:space="preserve">Other:  Republican - RNC</t>
  </si>
  <si>
    <t xml:space="preserve">Other:  Republican - NRCC</t>
  </si>
  <si>
    <t xml:space="preserve">Other:  Republican - NRSC</t>
  </si>
  <si>
    <t xml:space="preserve">Other:  Republican - IRI</t>
  </si>
  <si>
    <t xml:space="preserve">Other:  Democratic - DNC</t>
  </si>
  <si>
    <t xml:space="preserve">Other:  Democratic - DSCC</t>
  </si>
  <si>
    <t xml:space="preserve">Other:  Democratic - DCCC</t>
  </si>
  <si>
    <t xml:space="preserve">Other:  Democratic - DLC</t>
  </si>
  <si>
    <t xml:space="preserve">Other:  Democratic - NDN</t>
  </si>
  <si>
    <t xml:space="preserve">Other:  Democratic - NDI</t>
  </si>
  <si>
    <t xml:space="preserve">Travel:  Client Meals &amp; Ent. (Robertson)</t>
  </si>
  <si>
    <t xml:space="preserve">Travel:  Travel &amp; Lodging (Robertson)</t>
  </si>
  <si>
    <t xml:space="preserve">Travel:  Client Meals &amp; Ent. (Hardy)</t>
  </si>
  <si>
    <t xml:space="preserve">Travel:  Travel &amp; Lodging (Hardy)</t>
  </si>
  <si>
    <t xml:space="preserve">Subscriptions (Hardy)</t>
  </si>
  <si>
    <t xml:space="preserve">NERC:  Richard Ingersoll Travel Expense</t>
  </si>
  <si>
    <t xml:space="preserve">budget = $8,000 per month (May-Dec); propose to transfer to Jim Steffes cost center</t>
  </si>
  <si>
    <t xml:space="preserve">NERC:  Charles Yueng Travel Expense</t>
  </si>
  <si>
    <t xml:space="preserve">TOTAL</t>
  </si>
  <si>
    <t xml:space="preserve">Ryall</t>
  </si>
  <si>
    <t xml:space="preserve">Salary:  Joe Allen</t>
  </si>
  <si>
    <t xml:space="preserve">retiring effective 6/1/01</t>
  </si>
  <si>
    <t xml:space="preserve">Salary:  Joe Allen (contract agreement)</t>
  </si>
  <si>
    <t xml:space="preserve">retiring effective 6/1/01; 2 year consulting agreement at $10,000 per month</t>
  </si>
  <si>
    <t xml:space="preserve">Salary:  Robin Kittel</t>
  </si>
  <si>
    <t xml:space="preserve">position would not be filled for 2001</t>
  </si>
  <si>
    <t xml:space="preserve">Apartment Rent in Austin (Joe Allen)</t>
  </si>
  <si>
    <t xml:space="preserve">apartment rent is approximately $2,500 per month (covers apartment rent, phone, fax and utilities)</t>
  </si>
  <si>
    <t xml:space="preserve">Fixed:  George Strong</t>
  </si>
  <si>
    <t xml:space="preserve">miscalculated budget costs due to contract changes; initial budget sheet indicates an approved annual retainer of $57,000; negotiated monthly retainer of $4,000; contract expires 6/30/01; propose not renewing contract</t>
  </si>
  <si>
    <t xml:space="preserve">Fixed:  Garnett Coleman</t>
  </si>
  <si>
    <t xml:space="preserve">contract on hiatus Jan - Jun; anticipate terminating contract effective 6/1/01</t>
  </si>
  <si>
    <t xml:space="preserve">Fixed:  Andrea McWilliams</t>
  </si>
  <si>
    <t xml:space="preserve">miscalculated budget costs due to contract changes; initial budget sheet indicates an approved annual retainer of $30,000; negotiated monthly retainer of $4,000</t>
  </si>
  <si>
    <t xml:space="preserve">Fixed:  Gilbert Turrietta</t>
  </si>
  <si>
    <t xml:space="preserve">miscalculated budget costs due to contract changes; initial budget sheet indicates an approved annual retainer of $45,000; negotiated monthly retainer of $4,000</t>
  </si>
  <si>
    <t xml:space="preserve">Fixed:  Cal Varner</t>
  </si>
  <si>
    <t xml:space="preserve">Fixed:  Mike Toomey</t>
  </si>
  <si>
    <t xml:space="preserve">Other:  Texas Assoc. of Business &amp; Chamber of Comm.</t>
  </si>
  <si>
    <t xml:space="preserve">Other:  Texas Public Power Association</t>
  </si>
  <si>
    <t xml:space="preserve">Kaufman</t>
  </si>
  <si>
    <t xml:space="preserve">Fixed:  Goodin McBride General Counsel Advice and Legislative</t>
  </si>
  <si>
    <t xml:space="preserve">terminate retainer at end of April 2001</t>
  </si>
  <si>
    <t xml:space="preserve">Fixed:  McMullen Strategic Group</t>
  </si>
  <si>
    <t xml:space="preserve">terminate retainer at end of legislative session with 2 months $5,0000 termination payment</t>
  </si>
  <si>
    <t xml:space="preserve">Fixed:  Arter &amp; Hadden</t>
  </si>
  <si>
    <t xml:space="preserve">Fixed:  Governmental Advocates</t>
  </si>
  <si>
    <t xml:space="preserve">Fixed:  Lang Hanson</t>
  </si>
  <si>
    <t xml:space="preserve">Other:  CA Western Power Trading Forum</t>
  </si>
  <si>
    <t xml:space="preserve">Other:  CA Independent Energy Producers</t>
  </si>
  <si>
    <t xml:space="preserve">Other:  CA Manufacturers and Tech Assoc.</t>
  </si>
  <si>
    <t xml:space="preserve">Other:  CA AB 1890 Committee</t>
  </si>
  <si>
    <t xml:space="preserve">Other:  CO Independent Energy Coalition - restructuring issues</t>
  </si>
  <si>
    <t xml:space="preserve">Other:  CA Political Contributions</t>
  </si>
  <si>
    <t xml:space="preserve">Montovano</t>
  </si>
  <si>
    <t xml:space="preserve">Fixed:  MA Legislative Activity</t>
  </si>
  <si>
    <t xml:space="preserve">Fixed:  NJ Legislative Activity</t>
  </si>
  <si>
    <t xml:space="preserve">Fixed:  NY Legislative Activity</t>
  </si>
  <si>
    <t xml:space="preserve">Fixed:  PA Legislative Activity</t>
  </si>
  <si>
    <t xml:space="preserve">Fixed:  VA Legislative Activity</t>
  </si>
  <si>
    <t xml:space="preserve">Fixed:  Murtha Colina - Conn. UI position; fuel cells</t>
  </si>
  <si>
    <t xml:space="preserve">Fixed:  Alexander &amp; Cleaver - Maryland legislative activity for EES</t>
  </si>
  <si>
    <t xml:space="preserve">Fixed:  Georgia Legislative Activity</t>
  </si>
  <si>
    <t xml:space="preserve">Other:  NESPA/IPPNY</t>
  </si>
  <si>
    <t xml:space="preserve">Other:  Conn. UI Position - covers all of New England</t>
  </si>
  <si>
    <t xml:space="preserve">Other:  Florida legislative activity - republican</t>
  </si>
  <si>
    <t xml:space="preserve">Other:  Florida legislative activity - democrat</t>
  </si>
  <si>
    <t xml:space="preserve">Other:  NJ contributions - ENA</t>
  </si>
  <si>
    <t xml:space="preserve">Other:  NY contributions - RTO and new bus. development</t>
  </si>
  <si>
    <t xml:space="preserve">Other:  PA contributions</t>
  </si>
  <si>
    <t xml:space="preserve">Other:  FL - reception Southern States energy council and various FL associations</t>
  </si>
  <si>
    <t xml:space="preserve">Other:  NJ - CIC</t>
  </si>
  <si>
    <t xml:space="preserve">Travel and Entertainment</t>
  </si>
  <si>
    <t xml:space="preserve">Migden</t>
  </si>
  <si>
    <t xml:space="preserve">Fixed:  OH implementation</t>
  </si>
  <si>
    <t xml:space="preserve">Fixed:  MS</t>
  </si>
  <si>
    <t xml:space="preserve">Fixed:  LA implementation</t>
  </si>
  <si>
    <t xml:space="preserve">Fixed:  MI legislative and governors office</t>
  </si>
  <si>
    <t xml:space="preserve">Fixed:  IN legislative and governors office</t>
  </si>
  <si>
    <t xml:space="preserve">Fixed:  IL legislative and governors office</t>
  </si>
  <si>
    <t xml:space="preserve">Fixed:  MO legislative and governors office</t>
  </si>
  <si>
    <t xml:space="preserve">Fixed:  IA legislative and governors office - reduction from prior periods</t>
  </si>
  <si>
    <t xml:space="preserve">Other:  Louisiana</t>
  </si>
  <si>
    <t xml:space="preserve">Other:  Indiana</t>
  </si>
  <si>
    <t xml:space="preserve">Other:  IL Associations</t>
  </si>
  <si>
    <t xml:space="preserve">Other:  OH Retail Merchants</t>
  </si>
  <si>
    <t xml:space="preserve">Other:  MI Retail Merchants</t>
  </si>
  <si>
    <t xml:space="preserve">Other:  LA Associations</t>
  </si>
  <si>
    <t xml:space="preserve">Other:  MO Associations</t>
  </si>
  <si>
    <t xml:space="preserve">Other:  Minn Associations</t>
  </si>
  <si>
    <t xml:space="preserve">Other:  MS Contributions</t>
  </si>
  <si>
    <t xml:space="preserve">Other:  MO Contributions</t>
  </si>
  <si>
    <t xml:space="preserve">Other:  OH Contributions</t>
  </si>
  <si>
    <t xml:space="preserve">Other:  MI Contributions</t>
  </si>
  <si>
    <t xml:space="preserve">Other:  IL Contributions</t>
  </si>
  <si>
    <t xml:space="preserve">Other:  Indiana Associations</t>
  </si>
  <si>
    <t xml:space="preserve">Other:  Mississippi Association</t>
  </si>
  <si>
    <t xml:space="preserve">Other:  Arkansas Association</t>
  </si>
  <si>
    <t xml:space="preserve">Other:  Wisconsin Association</t>
  </si>
  <si>
    <t xml:space="preserve">Other:  Iowa Association</t>
  </si>
  <si>
    <t xml:space="preserve">Jean Dressler's Part Time 50% as of 7/1/01</t>
  </si>
  <si>
    <t xml:space="preserve">Steffes</t>
  </si>
  <si>
    <t xml:space="preserve">increase in travel budget due to additional travel costs for Richard Ingersoll and Charles Yeung whom the Washington office propose to move to this cost center; see email dated 4/18/01</t>
  </si>
  <si>
    <t xml:space="preserve">Other:  NERC membership &amp; dues</t>
  </si>
  <si>
    <t xml:space="preserve">Kingerski</t>
  </si>
  <si>
    <t xml:space="preserve">Other:  conferences/training for 8 to 9 employees</t>
  </si>
  <si>
    <t xml:space="preserve">Other:  memberships/dues - bar assoc. dues for attorneys in group</t>
  </si>
  <si>
    <t xml:space="preserve">Travel</t>
  </si>
  <si>
    <t xml:space="preserve">Yoho</t>
  </si>
  <si>
    <t xml:space="preserve">proposes to cut travel budget by 10%</t>
  </si>
  <si>
    <t xml:space="preserve">Fixed:  Akin Gump - legal regulatory lobbying</t>
  </si>
  <si>
    <t xml:space="preserve">Nord</t>
  </si>
  <si>
    <t xml:space="preserve">Fixed:  Kelley, Drye &amp; Warren</t>
  </si>
  <si>
    <t xml:space="preserve">propose to increate monthly retainer to $12,5000 by eliminating retainer with Steve Bowen (Blumfield &amp; Cohen)</t>
  </si>
  <si>
    <t xml:space="preserve">Fixed:  Wolf, Block, Schorr &amp; Solis-Cohen</t>
  </si>
  <si>
    <t xml:space="preserve">Fixed:  Blumfield &amp; Cohen</t>
  </si>
  <si>
    <t xml:space="preserve">propose to end monthly retainer with Steve Bowen (Blumfield &amp; Cohen); revised number indicates amount already paid to Blumfield &amp; Cohen (Jan-Apr)</t>
  </si>
  <si>
    <t xml:space="preserve">Fixed:  outside counsel for compliance monitoring to stay compliant with lics requirements</t>
  </si>
  <si>
    <t xml:space="preserve">Other:  COMPTEL</t>
  </si>
  <si>
    <t xml:space="preserve">Other:  unidentified broadband association</t>
  </si>
  <si>
    <t xml:space="preserve">Salary:  Xi Xi position</t>
  </si>
  <si>
    <t xml:space="preserve">salary based on 1/2 of $153,6000 salary noted on budgets for Xi Xi and Damon Harvey; anticipate not filling Xi Xi position</t>
  </si>
  <si>
    <t xml:space="preserve">Salary:  Karen Huang position</t>
  </si>
  <si>
    <t xml:space="preserve">salary based on representative sample for an administrative assistant in the West; revised reflects salary costs through May 2001</t>
  </si>
  <si>
    <t xml:space="preserve">GROUP 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</si>
</sst>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#,##0_);[RED]\(#,##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14"/>
    <col collapsed="false" customWidth="true" hidden="false" outlineLevel="0" max="2" min="2" style="1" width="38.99"/>
    <col collapsed="false" customWidth="true" hidden="false" outlineLevel="0" max="3" min="3" style="1" width="12.28"/>
    <col collapsed="false" customWidth="true" hidden="false" outlineLevel="0" max="4" min="4" style="1" width="11.42"/>
    <col collapsed="false" customWidth="true" hidden="false" outlineLevel="0" max="5" min="5" style="1" width="10.56"/>
    <col collapsed="false" customWidth="true" hidden="false" outlineLevel="0" max="6" min="6" style="1" width="59.99"/>
    <col collapsed="false" customWidth="false" hidden="false" outlineLevel="0" max="257" min="7" style="1" width="9.14"/>
  </cols>
  <sheetData>
    <row r="1" customFormat="false" ht="17.2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customFormat="false" ht="12" hidden="false" customHeight="true" outlineLevel="0" collapsed="false">
      <c r="A2" s="3" t="s">
        <v>6</v>
      </c>
      <c r="B2" s="3" t="s">
        <v>7</v>
      </c>
      <c r="C2" s="4" t="n">
        <v>615000</v>
      </c>
      <c r="D2" s="4" t="n">
        <v>306518</v>
      </c>
      <c r="E2" s="4" t="n">
        <f aca="false">SUM(C2-D2)</f>
        <v>308482</v>
      </c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customFormat="false" ht="12" hidden="false" customHeight="true" outlineLevel="0" collapsed="false">
      <c r="A3" s="3"/>
      <c r="B3" s="3" t="s">
        <v>8</v>
      </c>
      <c r="C3" s="4" t="n">
        <v>90000</v>
      </c>
      <c r="D3" s="4" t="n">
        <v>24000</v>
      </c>
      <c r="E3" s="4" t="n">
        <f aca="false">SUM(C3-D3)</f>
        <v>66000</v>
      </c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customFormat="false" ht="12" hidden="false" customHeight="true" outlineLevel="0" collapsed="false">
      <c r="A4" s="3"/>
      <c r="B4" s="3" t="s">
        <v>9</v>
      </c>
      <c r="C4" s="4" t="n">
        <v>48000</v>
      </c>
      <c r="D4" s="4" t="n">
        <v>32000</v>
      </c>
      <c r="E4" s="4" t="n">
        <f aca="false">SUM(C4-D4)</f>
        <v>16000</v>
      </c>
      <c r="F4" s="3" t="s">
        <v>10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customFormat="false" ht="12" hidden="false" customHeight="true" outlineLevel="0" collapsed="false">
      <c r="A5" s="3"/>
      <c r="B5" s="3" t="s">
        <v>11</v>
      </c>
      <c r="C5" s="4" t="n">
        <v>48000</v>
      </c>
      <c r="D5" s="4" t="n">
        <v>16000</v>
      </c>
      <c r="E5" s="4" t="n">
        <f aca="false">SUM(C5-D5)</f>
        <v>32000</v>
      </c>
      <c r="F5" s="3" t="s">
        <v>10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customFormat="false" ht="12.75" hidden="false" customHeight="false" outlineLevel="0" collapsed="false">
      <c r="A6" s="3"/>
      <c r="B6" s="3" t="s">
        <v>12</v>
      </c>
      <c r="C6" s="4" t="n">
        <v>275000</v>
      </c>
      <c r="D6" s="4" t="n">
        <v>0</v>
      </c>
      <c r="E6" s="4" t="n">
        <f aca="false">SUM(C6-D6)</f>
        <v>275000</v>
      </c>
      <c r="F6" s="3"/>
    </row>
    <row r="7" customFormat="false" ht="12.75" hidden="false" customHeight="false" outlineLevel="0" collapsed="false">
      <c r="A7" s="3"/>
      <c r="B7" s="3" t="s">
        <v>13</v>
      </c>
      <c r="C7" s="4" t="n">
        <v>24000</v>
      </c>
      <c r="D7" s="4" t="n">
        <v>0</v>
      </c>
      <c r="E7" s="4" t="n">
        <f aca="false">SUM(C7-D7)</f>
        <v>24000</v>
      </c>
      <c r="F7" s="3"/>
    </row>
    <row r="8" customFormat="false" ht="12.75" hidden="false" customHeight="false" outlineLevel="0" collapsed="false">
      <c r="A8" s="3"/>
      <c r="B8" s="3" t="s">
        <v>14</v>
      </c>
      <c r="C8" s="4" t="n">
        <v>72000</v>
      </c>
      <c r="D8" s="4" t="n">
        <v>72000</v>
      </c>
      <c r="E8" s="4" t="n">
        <f aca="false">SUM(C8-D8)</f>
        <v>0</v>
      </c>
      <c r="F8" s="3" t="s">
        <v>15</v>
      </c>
    </row>
    <row r="9" customFormat="false" ht="12.75" hidden="false" customHeight="false" outlineLevel="0" collapsed="false">
      <c r="A9" s="3"/>
      <c r="B9" s="3" t="s">
        <v>16</v>
      </c>
      <c r="C9" s="4" t="n">
        <v>120000</v>
      </c>
      <c r="D9" s="4" t="n">
        <v>120000</v>
      </c>
      <c r="E9" s="4" t="n">
        <f aca="false">SUM(C9-D9)</f>
        <v>0</v>
      </c>
      <c r="F9" s="3" t="s">
        <v>17</v>
      </c>
    </row>
    <row r="10" customFormat="false" ht="25.5" hidden="false" customHeight="false" outlineLevel="0" collapsed="false">
      <c r="A10" s="3"/>
      <c r="B10" s="3" t="s">
        <v>18</v>
      </c>
      <c r="C10" s="4" t="n">
        <v>1000</v>
      </c>
      <c r="D10" s="4" t="n">
        <v>350</v>
      </c>
      <c r="E10" s="4" t="n">
        <f aca="false">SUM(C10-D10)</f>
        <v>650</v>
      </c>
      <c r="F10" s="3"/>
    </row>
    <row r="11" customFormat="false" ht="12.75" hidden="false" customHeight="false" outlineLevel="0" collapsed="false">
      <c r="A11" s="3"/>
      <c r="B11" s="3" t="s">
        <v>19</v>
      </c>
      <c r="C11" s="4" t="n">
        <v>10000</v>
      </c>
      <c r="D11" s="4" t="n">
        <v>5000</v>
      </c>
      <c r="E11" s="4" t="n">
        <f aca="false">SUM(C11-D11)</f>
        <v>5000</v>
      </c>
      <c r="F11" s="3"/>
    </row>
    <row r="12" customFormat="false" ht="12.75" hidden="false" customHeight="false" outlineLevel="0" collapsed="false">
      <c r="A12" s="3"/>
      <c r="B12" s="3" t="s">
        <v>20</v>
      </c>
      <c r="C12" s="4" t="n">
        <v>3000</v>
      </c>
      <c r="D12" s="4" t="n">
        <v>0</v>
      </c>
      <c r="E12" s="4" t="n">
        <f aca="false">SUM(C12-D12)</f>
        <v>3000</v>
      </c>
      <c r="F12" s="3" t="s">
        <v>21</v>
      </c>
    </row>
    <row r="13" customFormat="false" ht="12.75" hidden="false" customHeight="false" outlineLevel="0" collapsed="false">
      <c r="A13" s="3"/>
      <c r="B13" s="3" t="s">
        <v>22</v>
      </c>
      <c r="C13" s="4" t="n">
        <v>1500</v>
      </c>
      <c r="D13" s="4" t="n">
        <v>0</v>
      </c>
      <c r="E13" s="4" t="n">
        <f aca="false">SUM(C13-D13)</f>
        <v>1500</v>
      </c>
      <c r="F13" s="3"/>
    </row>
    <row r="14" customFormat="false" ht="25.5" hidden="false" customHeight="false" outlineLevel="0" collapsed="false">
      <c r="A14" s="3"/>
      <c r="B14" s="3" t="s">
        <v>23</v>
      </c>
      <c r="C14" s="4" t="n">
        <v>5000</v>
      </c>
      <c r="D14" s="4" t="n">
        <v>0</v>
      </c>
      <c r="E14" s="4" t="n">
        <f aca="false">SUM(C14-D14)</f>
        <v>5000</v>
      </c>
      <c r="F14" s="3"/>
    </row>
    <row r="15" customFormat="false" ht="12.75" hidden="false" customHeight="false" outlineLevel="0" collapsed="false">
      <c r="A15" s="3"/>
      <c r="B15" s="3" t="s">
        <v>24</v>
      </c>
      <c r="C15" s="4" t="n">
        <v>2500</v>
      </c>
      <c r="D15" s="4" t="n">
        <v>0</v>
      </c>
      <c r="E15" s="4" t="n">
        <f aca="false">SUM(C15-D15)</f>
        <v>2500</v>
      </c>
      <c r="F15" s="3"/>
    </row>
    <row r="16" customFormat="false" ht="12.75" hidden="false" customHeight="false" outlineLevel="0" collapsed="false">
      <c r="A16" s="3"/>
      <c r="B16" s="3" t="s">
        <v>25</v>
      </c>
      <c r="C16" s="4" t="n">
        <v>4800</v>
      </c>
      <c r="D16" s="4" t="n">
        <v>0</v>
      </c>
      <c r="E16" s="4" t="n">
        <f aca="false">SUM(C16-D16)</f>
        <v>4800</v>
      </c>
      <c r="F16" s="3"/>
    </row>
    <row r="17" customFormat="false" ht="25.5" hidden="false" customHeight="false" outlineLevel="0" collapsed="false">
      <c r="A17" s="3"/>
      <c r="B17" s="3" t="s">
        <v>26</v>
      </c>
      <c r="C17" s="4" t="n">
        <v>30000</v>
      </c>
      <c r="D17" s="4" t="n">
        <v>0</v>
      </c>
      <c r="E17" s="4" t="n">
        <f aca="false">SUM(C17-D17)</f>
        <v>30000</v>
      </c>
      <c r="F17" s="3" t="s">
        <v>21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</row>
    <row r="18" customFormat="false" ht="25.5" hidden="false" customHeight="false" outlineLevel="0" collapsed="false">
      <c r="A18" s="3"/>
      <c r="B18" s="3" t="s">
        <v>27</v>
      </c>
      <c r="C18" s="4" t="n">
        <v>1500</v>
      </c>
      <c r="D18" s="4" t="n">
        <v>1500</v>
      </c>
      <c r="E18" s="4" t="n">
        <f aca="false">SUM(C18-D18)</f>
        <v>0</v>
      </c>
      <c r="F18" s="3"/>
    </row>
    <row r="19" customFormat="false" ht="12.75" hidden="false" customHeight="false" outlineLevel="0" collapsed="false">
      <c r="A19" s="3"/>
      <c r="B19" s="3" t="s">
        <v>28</v>
      </c>
      <c r="C19" s="4" t="n">
        <v>5000</v>
      </c>
      <c r="D19" s="4" t="n">
        <v>5000</v>
      </c>
      <c r="E19" s="4" t="n">
        <f aca="false">SUM(C19-D19)</f>
        <v>0</v>
      </c>
      <c r="F19" s="3"/>
    </row>
    <row r="20" customFormat="false" ht="25.5" hidden="false" customHeight="false" outlineLevel="0" collapsed="false">
      <c r="A20" s="3"/>
      <c r="B20" s="3" t="s">
        <v>29</v>
      </c>
      <c r="C20" s="4" t="n">
        <v>10000</v>
      </c>
      <c r="D20" s="4" t="n">
        <v>10000</v>
      </c>
      <c r="E20" s="4" t="n">
        <f aca="false">SUM(C20-D20)</f>
        <v>0</v>
      </c>
      <c r="F20" s="3"/>
    </row>
    <row r="21" customFormat="false" ht="25.5" hidden="false" customHeight="false" outlineLevel="0" collapsed="false">
      <c r="A21" s="3"/>
      <c r="B21" s="3" t="s">
        <v>30</v>
      </c>
      <c r="C21" s="4" t="n">
        <v>3500</v>
      </c>
      <c r="D21" s="4" t="n">
        <v>3500</v>
      </c>
      <c r="E21" s="4" t="n">
        <f aca="false">SUM(C21-D21)</f>
        <v>0</v>
      </c>
      <c r="F21" s="3"/>
    </row>
    <row r="22" customFormat="false" ht="25.5" hidden="false" customHeight="false" outlineLevel="0" collapsed="false">
      <c r="A22" s="3"/>
      <c r="B22" s="3" t="s">
        <v>31</v>
      </c>
      <c r="C22" s="4" t="n">
        <v>15000</v>
      </c>
      <c r="D22" s="4" t="n">
        <v>15000</v>
      </c>
      <c r="E22" s="4" t="n">
        <f aca="false">SUM(C22-D22)</f>
        <v>0</v>
      </c>
      <c r="F22" s="3"/>
    </row>
    <row r="23" customFormat="false" ht="25.5" hidden="false" customHeight="false" outlineLevel="0" collapsed="false">
      <c r="A23" s="3"/>
      <c r="B23" s="3" t="s">
        <v>32</v>
      </c>
      <c r="C23" s="4" t="n">
        <v>18000</v>
      </c>
      <c r="D23" s="4" t="n">
        <v>18000</v>
      </c>
      <c r="E23" s="4" t="n">
        <f aca="false">SUM(C23-D23)</f>
        <v>0</v>
      </c>
      <c r="F23" s="3"/>
    </row>
    <row r="24" customFormat="false" ht="25.5" hidden="false" customHeight="false" outlineLevel="0" collapsed="false">
      <c r="A24" s="3"/>
      <c r="B24" s="3" t="s">
        <v>33</v>
      </c>
      <c r="C24" s="4" t="n">
        <v>12500</v>
      </c>
      <c r="D24" s="4" t="n">
        <v>12500</v>
      </c>
      <c r="E24" s="4" t="n">
        <f aca="false">SUM(C24-D24)</f>
        <v>0</v>
      </c>
      <c r="F24" s="3"/>
    </row>
    <row r="25" customFormat="false" ht="25.5" hidden="false" customHeight="false" outlineLevel="0" collapsed="false">
      <c r="A25" s="3"/>
      <c r="B25" s="3" t="s">
        <v>34</v>
      </c>
      <c r="C25" s="4" t="n">
        <v>25000</v>
      </c>
      <c r="D25" s="4" t="n">
        <v>25000</v>
      </c>
      <c r="E25" s="4" t="n">
        <f aca="false">SUM(C25-D25)</f>
        <v>0</v>
      </c>
      <c r="F25" s="3"/>
    </row>
    <row r="26" customFormat="false" ht="25.5" hidden="false" customHeight="false" outlineLevel="0" collapsed="false">
      <c r="A26" s="3"/>
      <c r="B26" s="3" t="s">
        <v>35</v>
      </c>
      <c r="C26" s="4" t="n">
        <v>5000</v>
      </c>
      <c r="D26" s="4" t="n">
        <v>5000</v>
      </c>
      <c r="E26" s="4" t="n">
        <f aca="false">SUM(C26-D26)</f>
        <v>0</v>
      </c>
      <c r="F26" s="3"/>
    </row>
    <row r="27" customFormat="false" ht="25.5" hidden="false" customHeight="false" outlineLevel="0" collapsed="false">
      <c r="A27" s="3"/>
      <c r="B27" s="3" t="s">
        <v>36</v>
      </c>
      <c r="C27" s="4" t="n">
        <v>6000</v>
      </c>
      <c r="D27" s="4" t="n">
        <v>6000</v>
      </c>
      <c r="E27" s="4" t="n">
        <f aca="false">SUM(C27-D27)</f>
        <v>0</v>
      </c>
      <c r="F27" s="3"/>
    </row>
    <row r="28" customFormat="false" ht="12.75" hidden="false" customHeight="false" outlineLevel="0" collapsed="false">
      <c r="A28" s="3"/>
      <c r="B28" s="3" t="s">
        <v>37</v>
      </c>
      <c r="C28" s="4" t="n">
        <v>100000</v>
      </c>
      <c r="D28" s="4" t="n">
        <v>100000</v>
      </c>
      <c r="E28" s="4" t="n">
        <f aca="false">SUM(C28-D28)</f>
        <v>0</v>
      </c>
      <c r="F28" s="3"/>
    </row>
    <row r="29" customFormat="false" ht="12.75" hidden="false" customHeight="false" outlineLevel="0" collapsed="false">
      <c r="A29" s="3"/>
      <c r="B29" s="3" t="s">
        <v>38</v>
      </c>
      <c r="C29" s="4" t="n">
        <v>100000</v>
      </c>
      <c r="D29" s="4" t="n">
        <v>100000</v>
      </c>
      <c r="E29" s="4" t="n">
        <f aca="false">SUM(C29-D29)</f>
        <v>0</v>
      </c>
      <c r="F29" s="3"/>
    </row>
    <row r="30" customFormat="false" ht="12.75" hidden="false" customHeight="false" outlineLevel="0" collapsed="false">
      <c r="A30" s="3"/>
      <c r="B30" s="3" t="s">
        <v>39</v>
      </c>
      <c r="C30" s="4" t="n">
        <v>100000</v>
      </c>
      <c r="D30" s="4" t="n">
        <v>100000</v>
      </c>
      <c r="E30" s="4" t="n">
        <f aca="false">SUM(C30-D30)</f>
        <v>0</v>
      </c>
      <c r="F30" s="3"/>
    </row>
    <row r="31" customFormat="false" ht="12.75" hidden="false" customHeight="false" outlineLevel="0" collapsed="false">
      <c r="A31" s="3"/>
      <c r="B31" s="3" t="s">
        <v>40</v>
      </c>
      <c r="C31" s="4" t="n">
        <v>10000</v>
      </c>
      <c r="D31" s="4" t="n">
        <v>10000</v>
      </c>
      <c r="E31" s="4" t="n">
        <f aca="false">SUM(C31-D31)</f>
        <v>0</v>
      </c>
      <c r="F31" s="3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</row>
    <row r="32" customFormat="false" ht="12.75" hidden="false" customHeight="false" outlineLevel="0" collapsed="false">
      <c r="A32" s="3"/>
      <c r="B32" s="3" t="s">
        <v>41</v>
      </c>
      <c r="C32" s="4" t="n">
        <v>100000</v>
      </c>
      <c r="D32" s="4" t="n">
        <v>100000</v>
      </c>
      <c r="E32" s="4" t="n">
        <f aca="false">SUM(C32-D32)</f>
        <v>0</v>
      </c>
      <c r="F32" s="3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</row>
    <row r="33" customFormat="false" ht="12.75" hidden="false" customHeight="false" outlineLevel="0" collapsed="false">
      <c r="A33" s="3"/>
      <c r="B33" s="3" t="s">
        <v>42</v>
      </c>
      <c r="C33" s="4" t="n">
        <v>50000</v>
      </c>
      <c r="D33" s="4" t="n">
        <v>50000</v>
      </c>
      <c r="E33" s="4" t="n">
        <f aca="false">SUM(C33-D33)</f>
        <v>0</v>
      </c>
      <c r="F33" s="3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</row>
    <row r="34" customFormat="false" ht="12.75" hidden="false" customHeight="false" outlineLevel="0" collapsed="false">
      <c r="A34" s="3"/>
      <c r="B34" s="3" t="s">
        <v>43</v>
      </c>
      <c r="C34" s="4" t="n">
        <v>50000</v>
      </c>
      <c r="D34" s="4" t="n">
        <v>50000</v>
      </c>
      <c r="E34" s="4" t="n">
        <f aca="false">SUM(C34-D34)</f>
        <v>0</v>
      </c>
      <c r="F34" s="3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</row>
    <row r="35" customFormat="false" ht="12.75" hidden="false" customHeight="false" outlineLevel="0" collapsed="false">
      <c r="A35" s="3"/>
      <c r="B35" s="3" t="s">
        <v>44</v>
      </c>
      <c r="C35" s="4" t="n">
        <v>50000</v>
      </c>
      <c r="D35" s="4" t="n">
        <v>50000</v>
      </c>
      <c r="E35" s="4" t="n">
        <f aca="false">SUM(C35-D35)</f>
        <v>0</v>
      </c>
      <c r="F35" s="3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</row>
    <row r="36" customFormat="false" ht="12.75" hidden="false" customHeight="false" outlineLevel="0" collapsed="false">
      <c r="A36" s="3"/>
      <c r="B36" s="3" t="s">
        <v>45</v>
      </c>
      <c r="C36" s="4" t="n">
        <v>10000</v>
      </c>
      <c r="D36" s="4" t="n">
        <v>10000</v>
      </c>
      <c r="E36" s="4" t="n">
        <f aca="false">SUM(C36-D36)</f>
        <v>0</v>
      </c>
      <c r="F36" s="3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</row>
    <row r="37" customFormat="false" ht="12.75" hidden="false" customHeight="false" outlineLevel="0" collapsed="false">
      <c r="A37" s="3"/>
      <c r="B37" s="3" t="s">
        <v>46</v>
      </c>
      <c r="C37" s="4" t="n">
        <v>10000</v>
      </c>
      <c r="D37" s="4" t="n">
        <v>10000</v>
      </c>
      <c r="E37" s="4" t="n">
        <f aca="false">SUM(C37-D37)</f>
        <v>0</v>
      </c>
      <c r="F37" s="3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</row>
    <row r="38" customFormat="false" ht="12.75" hidden="false" customHeight="false" outlineLevel="0" collapsed="false">
      <c r="A38" s="3"/>
      <c r="B38" s="3" t="s">
        <v>47</v>
      </c>
      <c r="C38" s="4" t="n">
        <v>231600</v>
      </c>
      <c r="D38" s="4" t="n">
        <v>191600</v>
      </c>
      <c r="E38" s="4" t="n">
        <f aca="false">SUM(C38-D38)</f>
        <v>40000</v>
      </c>
      <c r="F38" s="3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</row>
    <row r="39" customFormat="false" ht="12.75" hidden="false" customHeight="false" outlineLevel="0" collapsed="false">
      <c r="A39" s="3"/>
      <c r="B39" s="3" t="s">
        <v>48</v>
      </c>
      <c r="C39" s="4" t="n">
        <v>658200</v>
      </c>
      <c r="D39" s="4" t="n">
        <v>598200</v>
      </c>
      <c r="E39" s="4" t="n">
        <f aca="false">SUM(C39-D39)</f>
        <v>60000</v>
      </c>
      <c r="F39" s="3"/>
    </row>
    <row r="40" customFormat="false" ht="12.75" hidden="false" customHeight="false" outlineLevel="0" collapsed="false">
      <c r="A40" s="3"/>
      <c r="B40" s="3" t="s">
        <v>49</v>
      </c>
      <c r="C40" s="4" t="n">
        <v>37000</v>
      </c>
      <c r="D40" s="4" t="n">
        <v>35000</v>
      </c>
      <c r="E40" s="4" t="n">
        <f aca="false">SUM(C40-D40)</f>
        <v>2000</v>
      </c>
      <c r="F40" s="3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</row>
    <row r="41" customFormat="false" ht="12.75" hidden="false" customHeight="false" outlineLevel="0" collapsed="false">
      <c r="A41" s="3"/>
      <c r="B41" s="3" t="s">
        <v>50</v>
      </c>
      <c r="C41" s="4" t="n">
        <v>140000</v>
      </c>
      <c r="D41" s="4" t="n">
        <v>125000</v>
      </c>
      <c r="E41" s="4" t="n">
        <f aca="false">SUM(C41-D41)</f>
        <v>15000</v>
      </c>
      <c r="F41" s="3"/>
    </row>
    <row r="42" customFormat="false" ht="12.75" hidden="false" customHeight="false" outlineLevel="0" collapsed="false">
      <c r="A42" s="3"/>
      <c r="B42" s="3" t="s">
        <v>51</v>
      </c>
      <c r="C42" s="4" t="n">
        <v>18000</v>
      </c>
      <c r="D42" s="4" t="n">
        <v>15000</v>
      </c>
      <c r="E42" s="4" t="n">
        <f aca="false">SUM(C42-D42)</f>
        <v>3000</v>
      </c>
      <c r="F42" s="3"/>
    </row>
    <row r="43" customFormat="false" ht="25.5" hidden="false" customHeight="false" outlineLevel="0" collapsed="false">
      <c r="A43" s="3"/>
      <c r="B43" s="3" t="s">
        <v>52</v>
      </c>
      <c r="C43" s="4" t="n">
        <v>64000</v>
      </c>
      <c r="D43" s="4" t="n">
        <v>0</v>
      </c>
      <c r="E43" s="4" t="n">
        <f aca="false">SUM(C43-D43)</f>
        <v>64000</v>
      </c>
      <c r="F43" s="3" t="s">
        <v>53</v>
      </c>
    </row>
    <row r="44" customFormat="false" ht="25.5" hidden="false" customHeight="false" outlineLevel="0" collapsed="false">
      <c r="A44" s="3"/>
      <c r="B44" s="3" t="s">
        <v>54</v>
      </c>
      <c r="C44" s="4" t="n">
        <v>48000</v>
      </c>
      <c r="D44" s="4" t="n">
        <v>0</v>
      </c>
      <c r="E44" s="4" t="n">
        <f aca="false">SUM(C44-D44)</f>
        <v>48000</v>
      </c>
      <c r="F44" s="3" t="s">
        <v>53</v>
      </c>
    </row>
    <row r="45" customFormat="false" ht="12.75" hidden="false" customHeight="false" outlineLevel="0" collapsed="false">
      <c r="A45" s="7" t="s">
        <v>55</v>
      </c>
      <c r="B45" s="7" t="s">
        <v>55</v>
      </c>
      <c r="C45" s="8" t="n">
        <f aca="false">SUM(C2:C44)</f>
        <v>3228100</v>
      </c>
      <c r="D45" s="8" t="n">
        <f aca="false">SUM(D2:D44)</f>
        <v>2222168</v>
      </c>
      <c r="E45" s="8" t="n">
        <f aca="false">SUM(E2:E44)</f>
        <v>1005932</v>
      </c>
      <c r="F45" s="7"/>
    </row>
    <row r="46" customFormat="false" ht="12.75" hidden="false" customHeight="false" outlineLevel="0" collapsed="false">
      <c r="A46" s="7"/>
      <c r="B46" s="7"/>
      <c r="C46" s="8"/>
      <c r="D46" s="8"/>
      <c r="E46" s="8"/>
      <c r="F46" s="7"/>
    </row>
    <row r="47" customFormat="false" ht="12.75" hidden="false" customHeight="false" outlineLevel="0" collapsed="false">
      <c r="A47" s="3" t="s">
        <v>56</v>
      </c>
      <c r="B47" s="3" t="s">
        <v>57</v>
      </c>
      <c r="C47" s="4" t="n">
        <v>181816</v>
      </c>
      <c r="D47" s="4" t="n">
        <v>90908</v>
      </c>
      <c r="E47" s="4" t="n">
        <f aca="false">SUM(C47-D47)</f>
        <v>90908</v>
      </c>
      <c r="F47" s="3" t="s">
        <v>58</v>
      </c>
    </row>
    <row r="48" customFormat="false" ht="25.5" hidden="false" customHeight="false" outlineLevel="0" collapsed="false">
      <c r="A48" s="3"/>
      <c r="B48" s="3" t="s">
        <v>59</v>
      </c>
      <c r="C48" s="4" t="n">
        <v>0</v>
      </c>
      <c r="D48" s="4" t="n">
        <v>60000</v>
      </c>
      <c r="E48" s="4" t="n">
        <f aca="false">SUM(C48-D48)</f>
        <v>-60000</v>
      </c>
      <c r="F48" s="3" t="s">
        <v>60</v>
      </c>
    </row>
    <row r="49" customFormat="false" ht="12.75" hidden="false" customHeight="false" outlineLevel="0" collapsed="false">
      <c r="A49" s="3"/>
      <c r="B49" s="3" t="s">
        <v>61</v>
      </c>
      <c r="C49" s="4" t="n">
        <v>109152</v>
      </c>
      <c r="D49" s="4" t="n">
        <v>22740</v>
      </c>
      <c r="E49" s="4" t="n">
        <f aca="false">SUM(C49-D49)</f>
        <v>86412</v>
      </c>
      <c r="F49" s="3" t="s">
        <v>62</v>
      </c>
    </row>
    <row r="50" customFormat="false" ht="25.5" hidden="false" customHeight="false" outlineLevel="0" collapsed="false">
      <c r="A50" s="3"/>
      <c r="B50" s="3" t="s">
        <v>63</v>
      </c>
      <c r="C50" s="4" t="n">
        <v>30000</v>
      </c>
      <c r="D50" s="4" t="n">
        <v>15000</v>
      </c>
      <c r="E50" s="4" t="n">
        <f aca="false">SUM(C50-D50)</f>
        <v>15000</v>
      </c>
      <c r="F50" s="3" t="s">
        <v>64</v>
      </c>
    </row>
    <row r="51" customFormat="false" ht="51" hidden="false" customHeight="false" outlineLevel="0" collapsed="false">
      <c r="A51" s="3"/>
      <c r="B51" s="3" t="s">
        <v>65</v>
      </c>
      <c r="C51" s="4" t="n">
        <v>57000</v>
      </c>
      <c r="D51" s="4" t="n">
        <v>24000</v>
      </c>
      <c r="E51" s="4" t="n">
        <f aca="false">SUM(C51-D51)</f>
        <v>33000</v>
      </c>
      <c r="F51" s="7" t="s">
        <v>66</v>
      </c>
    </row>
    <row r="52" customFormat="false" ht="25.5" hidden="false" customHeight="false" outlineLevel="0" collapsed="false">
      <c r="A52" s="3"/>
      <c r="B52" s="3" t="s">
        <v>67</v>
      </c>
      <c r="C52" s="4" t="n">
        <v>42000</v>
      </c>
      <c r="D52" s="4" t="n">
        <v>0</v>
      </c>
      <c r="E52" s="4" t="n">
        <f aca="false">SUM(C52-D52)</f>
        <v>42000</v>
      </c>
      <c r="F52" s="3" t="s">
        <v>68</v>
      </c>
    </row>
    <row r="53" customFormat="false" ht="38.25" hidden="false" customHeight="false" outlineLevel="0" collapsed="false">
      <c r="A53" s="3"/>
      <c r="B53" s="3" t="s">
        <v>69</v>
      </c>
      <c r="C53" s="4" t="n">
        <v>30000</v>
      </c>
      <c r="D53" s="4" t="n">
        <v>48000</v>
      </c>
      <c r="E53" s="4" t="n">
        <f aca="false">SUM(C53-D53)</f>
        <v>-18000</v>
      </c>
      <c r="F53" s="7" t="s">
        <v>70</v>
      </c>
    </row>
    <row r="54" customFormat="false" ht="38.25" hidden="false" customHeight="false" outlineLevel="0" collapsed="false">
      <c r="A54" s="3"/>
      <c r="B54" s="3" t="s">
        <v>71</v>
      </c>
      <c r="C54" s="4" t="n">
        <v>45000</v>
      </c>
      <c r="D54" s="4" t="n">
        <v>48000</v>
      </c>
      <c r="E54" s="4" t="n">
        <f aca="false">SUM(C54-D54)</f>
        <v>-3000</v>
      </c>
      <c r="F54" s="7" t="s">
        <v>72</v>
      </c>
    </row>
    <row r="55" customFormat="false" ht="12.75" hidden="false" customHeight="false" outlineLevel="0" collapsed="false">
      <c r="A55" s="3"/>
      <c r="B55" s="3" t="s">
        <v>73</v>
      </c>
      <c r="C55" s="4" t="n">
        <v>60000</v>
      </c>
      <c r="D55" s="4" t="n">
        <v>60000</v>
      </c>
      <c r="E55" s="4" t="n">
        <f aca="false">SUM(C55-D55)</f>
        <v>0</v>
      </c>
      <c r="F55" s="3"/>
    </row>
    <row r="56" customFormat="false" ht="12.75" hidden="false" customHeight="false" outlineLevel="0" collapsed="false">
      <c r="A56" s="3"/>
      <c r="B56" s="3" t="s">
        <v>74</v>
      </c>
      <c r="C56" s="4" t="n">
        <v>48000</v>
      </c>
      <c r="D56" s="4" t="n">
        <v>48000</v>
      </c>
      <c r="E56" s="4" t="n">
        <f aca="false">SUM(C56-D56)</f>
        <v>0</v>
      </c>
      <c r="F56" s="3"/>
    </row>
    <row r="57" customFormat="false" ht="25.5" hidden="false" customHeight="false" outlineLevel="0" collapsed="false">
      <c r="A57" s="3"/>
      <c r="B57" s="3" t="s">
        <v>75</v>
      </c>
      <c r="C57" s="4" t="n">
        <v>10000</v>
      </c>
      <c r="D57" s="4" t="n">
        <v>10000</v>
      </c>
      <c r="E57" s="4" t="n">
        <f aca="false">SUM(C57-D57)</f>
        <v>0</v>
      </c>
      <c r="F57" s="3"/>
    </row>
    <row r="58" customFormat="false" ht="12.75" hidden="false" customHeight="false" outlineLevel="0" collapsed="false">
      <c r="A58" s="3"/>
      <c r="B58" s="3" t="s">
        <v>76</v>
      </c>
      <c r="C58" s="4" t="n">
        <v>5000</v>
      </c>
      <c r="D58" s="4" t="n">
        <v>5000</v>
      </c>
      <c r="E58" s="4" t="n">
        <f aca="false">SUM(C58-D58)</f>
        <v>0</v>
      </c>
      <c r="F58" s="3"/>
    </row>
    <row r="59" customFormat="false" ht="12.75" hidden="false" customHeight="false" outlineLevel="0" collapsed="false">
      <c r="A59" s="7" t="s">
        <v>55</v>
      </c>
      <c r="B59" s="7" t="s">
        <v>55</v>
      </c>
      <c r="C59" s="8" t="n">
        <f aca="false">SUM(C47:C58)</f>
        <v>617968</v>
      </c>
      <c r="D59" s="8" t="n">
        <f aca="false">SUM(D47:D58)</f>
        <v>431648</v>
      </c>
      <c r="E59" s="8" t="n">
        <f aca="false">SUM(E47:E58)</f>
        <v>186320</v>
      </c>
      <c r="F59" s="7"/>
    </row>
    <row r="60" customFormat="false" ht="12.75" hidden="false" customHeight="false" outlineLevel="0" collapsed="false">
      <c r="A60" s="7"/>
      <c r="B60" s="7"/>
      <c r="C60" s="8"/>
      <c r="D60" s="8"/>
      <c r="E60" s="8"/>
      <c r="F60" s="7"/>
    </row>
    <row r="61" customFormat="false" ht="25.5" hidden="false" customHeight="false" outlineLevel="0" collapsed="false">
      <c r="A61" s="9" t="s">
        <v>77</v>
      </c>
      <c r="B61" s="9" t="s">
        <v>78</v>
      </c>
      <c r="C61" s="10" t="n">
        <v>60000</v>
      </c>
      <c r="D61" s="10" t="n">
        <v>20000</v>
      </c>
      <c r="E61" s="4" t="n">
        <f aca="false">SUM(C61-D61)</f>
        <v>40000</v>
      </c>
      <c r="F61" s="9" t="s">
        <v>79</v>
      </c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  <c r="IV61" s="6"/>
      <c r="IW61" s="6"/>
    </row>
    <row r="62" customFormat="false" ht="25.5" hidden="false" customHeight="false" outlineLevel="0" collapsed="false">
      <c r="A62" s="9"/>
      <c r="B62" s="9" t="s">
        <v>80</v>
      </c>
      <c r="C62" s="10" t="n">
        <v>80000</v>
      </c>
      <c r="D62" s="10" t="n">
        <v>67500</v>
      </c>
      <c r="E62" s="4" t="n">
        <f aca="false">SUM(C62-D62)</f>
        <v>12500</v>
      </c>
      <c r="F62" s="9" t="s">
        <v>81</v>
      </c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  <c r="IV62" s="6"/>
      <c r="IW62" s="6"/>
    </row>
    <row r="63" customFormat="false" ht="12.75" hidden="false" customHeight="false" outlineLevel="0" collapsed="false">
      <c r="A63" s="9"/>
      <c r="B63" s="9" t="s">
        <v>82</v>
      </c>
      <c r="C63" s="10" t="n">
        <v>9000</v>
      </c>
      <c r="D63" s="10" t="n">
        <v>9000</v>
      </c>
      <c r="E63" s="4" t="n">
        <f aca="false">SUM(C63-D63)</f>
        <v>0</v>
      </c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  <c r="IV63" s="6"/>
      <c r="IW63" s="6"/>
    </row>
    <row r="64" customFormat="false" ht="12.75" hidden="false" customHeight="false" outlineLevel="0" collapsed="false">
      <c r="A64" s="9"/>
      <c r="B64" s="9" t="s">
        <v>83</v>
      </c>
      <c r="C64" s="10" t="n">
        <v>117600</v>
      </c>
      <c r="D64" s="10" t="n">
        <v>117600</v>
      </c>
      <c r="E64" s="4" t="n">
        <f aca="false">SUM(C64-D64)</f>
        <v>0</v>
      </c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  <c r="IV64" s="6"/>
      <c r="IW64" s="6"/>
    </row>
    <row r="65" customFormat="false" ht="12.75" hidden="false" customHeight="false" outlineLevel="0" collapsed="false">
      <c r="A65" s="9"/>
      <c r="B65" s="9" t="s">
        <v>84</v>
      </c>
      <c r="C65" s="10" t="n">
        <v>102000</v>
      </c>
      <c r="D65" s="10" t="n">
        <v>102000</v>
      </c>
      <c r="E65" s="4" t="n">
        <f aca="false">SUM(C65-D65)</f>
        <v>0</v>
      </c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  <c r="IV65" s="6"/>
      <c r="IW65" s="6"/>
    </row>
    <row r="66" customFormat="false" ht="12.75" hidden="false" customHeight="false" outlineLevel="0" collapsed="false">
      <c r="A66" s="9"/>
      <c r="B66" s="9" t="s">
        <v>85</v>
      </c>
      <c r="C66" s="10" t="n">
        <v>15000</v>
      </c>
      <c r="D66" s="10" t="n">
        <v>15000</v>
      </c>
      <c r="E66" s="4" t="n">
        <f aca="false">SUM(C66-D66)</f>
        <v>0</v>
      </c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  <c r="IT66" s="6"/>
      <c r="IU66" s="6"/>
      <c r="IV66" s="6"/>
      <c r="IW66" s="6"/>
    </row>
    <row r="67" customFormat="false" ht="12.75" hidden="false" customHeight="false" outlineLevel="0" collapsed="false">
      <c r="A67" s="9"/>
      <c r="B67" s="9" t="s">
        <v>86</v>
      </c>
      <c r="C67" s="10" t="n">
        <v>10000</v>
      </c>
      <c r="D67" s="10" t="n">
        <v>10000</v>
      </c>
      <c r="E67" s="4" t="n">
        <f aca="false">SUM(C67-D67)</f>
        <v>0</v>
      </c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  <c r="IW67" s="6"/>
    </row>
    <row r="68" customFormat="false" ht="12.75" hidden="false" customHeight="false" outlineLevel="0" collapsed="false">
      <c r="A68" s="9"/>
      <c r="B68" s="9" t="s">
        <v>87</v>
      </c>
      <c r="C68" s="10" t="n">
        <v>6700</v>
      </c>
      <c r="D68" s="10" t="n">
        <v>6700</v>
      </c>
      <c r="E68" s="4" t="n">
        <f aca="false">SUM(C68-D68)</f>
        <v>0</v>
      </c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  <c r="IW68" s="6"/>
    </row>
    <row r="69" customFormat="false" ht="12.75" hidden="false" customHeight="false" outlineLevel="0" collapsed="false">
      <c r="A69" s="9"/>
      <c r="B69" s="9" t="s">
        <v>88</v>
      </c>
      <c r="C69" s="10" t="n">
        <v>3000</v>
      </c>
      <c r="D69" s="10" t="n">
        <v>3000</v>
      </c>
      <c r="E69" s="4" t="n">
        <f aca="false">SUM(C69-D69)</f>
        <v>0</v>
      </c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  <c r="IW69" s="6"/>
    </row>
    <row r="70" customFormat="false" ht="25.5" hidden="false" customHeight="false" outlineLevel="0" collapsed="false">
      <c r="A70" s="9"/>
      <c r="B70" s="9" t="s">
        <v>89</v>
      </c>
      <c r="C70" s="10" t="n">
        <v>5000</v>
      </c>
      <c r="D70" s="10" t="n">
        <v>5000</v>
      </c>
      <c r="E70" s="4" t="n">
        <f aca="false">SUM(C70-D70)</f>
        <v>0</v>
      </c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  <c r="IW70" s="6"/>
    </row>
    <row r="71" customFormat="false" ht="12.75" hidden="false" customHeight="false" outlineLevel="0" collapsed="false">
      <c r="A71" s="9"/>
      <c r="B71" s="9" t="s">
        <v>90</v>
      </c>
      <c r="C71" s="10" t="n">
        <v>135000</v>
      </c>
      <c r="D71" s="10" t="n">
        <v>135000</v>
      </c>
      <c r="E71" s="4" t="n">
        <f aca="false">SUM(C71-D71)</f>
        <v>0</v>
      </c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  <c r="IV71" s="6"/>
      <c r="IW71" s="6"/>
    </row>
    <row r="72" customFormat="false" ht="12.75" hidden="false" customHeight="false" outlineLevel="0" collapsed="false">
      <c r="A72" s="7" t="s">
        <v>55</v>
      </c>
      <c r="B72" s="7" t="s">
        <v>55</v>
      </c>
      <c r="C72" s="8" t="n">
        <f aca="false">SUM(C61:C71)</f>
        <v>543300</v>
      </c>
      <c r="D72" s="8" t="n">
        <f aca="false">SUM(D61:D71)</f>
        <v>490800</v>
      </c>
      <c r="E72" s="8" t="n">
        <f aca="false">SUM(C72-D72)</f>
        <v>52500</v>
      </c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</row>
    <row r="73" customFormat="false" ht="12.75" hidden="false" customHeight="false" outlineLevel="0" collapsed="false">
      <c r="A73" s="9"/>
      <c r="B73" s="9"/>
      <c r="C73" s="10"/>
      <c r="D73" s="10"/>
      <c r="E73" s="4" t="n">
        <f aca="false">SUM(C73-D73)</f>
        <v>0</v>
      </c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  <c r="IT73" s="6"/>
      <c r="IU73" s="6"/>
      <c r="IV73" s="6"/>
      <c r="IW73" s="6"/>
    </row>
    <row r="74" customFormat="false" ht="12.75" hidden="false" customHeight="false" outlineLevel="0" collapsed="false">
      <c r="A74" s="9" t="s">
        <v>91</v>
      </c>
      <c r="B74" s="9" t="s">
        <v>92</v>
      </c>
      <c r="C74" s="10" t="n">
        <v>50000</v>
      </c>
      <c r="D74" s="10" t="n">
        <v>25000</v>
      </c>
      <c r="E74" s="4" t="n">
        <f aca="false">SUM(C74-D74)</f>
        <v>25000</v>
      </c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  <c r="IV74" s="6"/>
      <c r="IW74" s="6"/>
    </row>
    <row r="75" customFormat="false" ht="12.75" hidden="false" customHeight="false" outlineLevel="0" collapsed="false">
      <c r="A75" s="9"/>
      <c r="B75" s="9" t="s">
        <v>93</v>
      </c>
      <c r="C75" s="10" t="n">
        <v>240000</v>
      </c>
      <c r="D75" s="10" t="n">
        <v>220000</v>
      </c>
      <c r="E75" s="4" t="n">
        <f aca="false">SUM(C75-D75)</f>
        <v>20000</v>
      </c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  <c r="IV75" s="6"/>
      <c r="IW75" s="6"/>
    </row>
    <row r="76" customFormat="false" ht="12.75" hidden="false" customHeight="false" outlineLevel="0" collapsed="false">
      <c r="A76" s="9"/>
      <c r="B76" s="9" t="s">
        <v>94</v>
      </c>
      <c r="C76" s="10" t="n">
        <v>75000</v>
      </c>
      <c r="D76" s="10" t="n">
        <v>50000</v>
      </c>
      <c r="E76" s="4" t="n">
        <f aca="false">SUM(C76-D76)</f>
        <v>25000</v>
      </c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  <c r="IV76" s="6"/>
      <c r="IW76" s="6"/>
    </row>
    <row r="77" customFormat="false" ht="12.75" hidden="false" customHeight="false" outlineLevel="0" collapsed="false">
      <c r="A77" s="9"/>
      <c r="B77" s="9" t="s">
        <v>95</v>
      </c>
      <c r="C77" s="10" t="n">
        <v>72000</v>
      </c>
      <c r="D77" s="10" t="n">
        <v>50000</v>
      </c>
      <c r="E77" s="4" t="n">
        <f aca="false">SUM(C77-D77)</f>
        <v>22000</v>
      </c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  <c r="IV77" s="6"/>
      <c r="IW77" s="6"/>
    </row>
    <row r="78" customFormat="false" ht="12.75" hidden="false" customHeight="false" outlineLevel="0" collapsed="false">
      <c r="A78" s="9"/>
      <c r="B78" s="9" t="s">
        <v>96</v>
      </c>
      <c r="C78" s="10" t="n">
        <v>36000</v>
      </c>
      <c r="D78" s="10" t="n">
        <v>30000</v>
      </c>
      <c r="E78" s="4" t="n">
        <f aca="false">SUM(C78-D78)</f>
        <v>6000</v>
      </c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  <c r="IT78" s="6"/>
      <c r="IU78" s="6"/>
      <c r="IV78" s="6"/>
      <c r="IW78" s="6"/>
    </row>
    <row r="79" customFormat="false" ht="25.5" hidden="false" customHeight="false" outlineLevel="0" collapsed="false">
      <c r="A79" s="9"/>
      <c r="B79" s="9" t="s">
        <v>97</v>
      </c>
      <c r="C79" s="10" t="n">
        <v>120000</v>
      </c>
      <c r="D79" s="10" t="n">
        <v>120000</v>
      </c>
      <c r="E79" s="4" t="n">
        <f aca="false">SUM(C79-D79)</f>
        <v>0</v>
      </c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6"/>
      <c r="IU79" s="6"/>
      <c r="IV79" s="6"/>
      <c r="IW79" s="6"/>
    </row>
    <row r="80" customFormat="false" ht="25.5" hidden="false" customHeight="false" outlineLevel="0" collapsed="false">
      <c r="A80" s="9"/>
      <c r="B80" s="9" t="s">
        <v>98</v>
      </c>
      <c r="C80" s="10" t="n">
        <v>48000</v>
      </c>
      <c r="D80" s="10" t="n">
        <v>48000</v>
      </c>
      <c r="E80" s="4" t="n">
        <f aca="false">SUM(C80-D80)</f>
        <v>0</v>
      </c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  <c r="IT80" s="6"/>
      <c r="IU80" s="6"/>
      <c r="IV80" s="6"/>
      <c r="IW80" s="6"/>
    </row>
    <row r="81" customFormat="false" ht="12.75" hidden="false" customHeight="false" outlineLevel="0" collapsed="false">
      <c r="A81" s="9"/>
      <c r="B81" s="9" t="s">
        <v>99</v>
      </c>
      <c r="C81" s="10" t="n">
        <v>36000</v>
      </c>
      <c r="D81" s="10" t="n">
        <v>36000</v>
      </c>
      <c r="E81" s="4" t="n">
        <f aca="false">SUM(C81-D81)</f>
        <v>0</v>
      </c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  <c r="IV81" s="6"/>
      <c r="IW81" s="6"/>
    </row>
    <row r="82" customFormat="false" ht="12.75" hidden="false" customHeight="false" outlineLevel="0" collapsed="false">
      <c r="A82" s="9"/>
      <c r="B82" s="9" t="s">
        <v>100</v>
      </c>
      <c r="C82" s="10" t="n">
        <v>106000</v>
      </c>
      <c r="D82" s="10" t="n">
        <v>81000</v>
      </c>
      <c r="E82" s="4" t="n">
        <f aca="false">SUM(C82-D82)</f>
        <v>25000</v>
      </c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  <c r="IV82" s="6"/>
      <c r="IW82" s="6"/>
    </row>
    <row r="83" customFormat="false" ht="25.5" hidden="false" customHeight="false" outlineLevel="0" collapsed="false">
      <c r="A83" s="9"/>
      <c r="B83" s="9" t="s">
        <v>101</v>
      </c>
      <c r="C83" s="10" t="n">
        <v>5000</v>
      </c>
      <c r="D83" s="10" t="n">
        <v>5000</v>
      </c>
      <c r="E83" s="4" t="n">
        <f aca="false">SUM(C83-D83)</f>
        <v>0</v>
      </c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  <c r="IV83" s="6"/>
      <c r="IW83" s="6"/>
    </row>
    <row r="84" customFormat="false" ht="12.75" hidden="false" customHeight="false" outlineLevel="0" collapsed="false">
      <c r="A84" s="9"/>
      <c r="B84" s="9" t="s">
        <v>102</v>
      </c>
      <c r="C84" s="10" t="n">
        <v>20000</v>
      </c>
      <c r="D84" s="10" t="n">
        <v>20000</v>
      </c>
      <c r="E84" s="4" t="n">
        <f aca="false">SUM(C84-D84)</f>
        <v>0</v>
      </c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  <c r="IV84" s="6"/>
      <c r="IW84" s="6"/>
    </row>
    <row r="85" customFormat="false" ht="12.75" hidden="false" customHeight="false" outlineLevel="0" collapsed="false">
      <c r="A85" s="9"/>
      <c r="B85" s="9" t="s">
        <v>103</v>
      </c>
      <c r="C85" s="10" t="n">
        <v>10000</v>
      </c>
      <c r="D85" s="10" t="n">
        <v>10000</v>
      </c>
      <c r="E85" s="4" t="n">
        <f aca="false">SUM(C85-D85)</f>
        <v>0</v>
      </c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  <c r="IV85" s="6"/>
      <c r="IW85" s="6"/>
    </row>
    <row r="86" customFormat="false" ht="12.75" hidden="false" customHeight="false" outlineLevel="0" collapsed="false">
      <c r="A86" s="9"/>
      <c r="B86" s="9" t="s">
        <v>104</v>
      </c>
      <c r="C86" s="10" t="n">
        <v>10000</v>
      </c>
      <c r="D86" s="10" t="n">
        <v>10000</v>
      </c>
      <c r="E86" s="4" t="n">
        <f aca="false">SUM(C86-D86)</f>
        <v>0</v>
      </c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</row>
    <row r="87" customFormat="false" ht="25.5" hidden="false" customHeight="false" outlineLevel="0" collapsed="false">
      <c r="A87" s="9"/>
      <c r="B87" s="9" t="s">
        <v>105</v>
      </c>
      <c r="C87" s="10" t="n">
        <v>5000</v>
      </c>
      <c r="D87" s="10" t="n">
        <v>5000</v>
      </c>
      <c r="E87" s="4" t="n">
        <f aca="false">SUM(C87-D87)</f>
        <v>0</v>
      </c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</row>
    <row r="88" customFormat="false" ht="12.75" hidden="false" customHeight="false" outlineLevel="0" collapsed="false">
      <c r="A88" s="9"/>
      <c r="B88" s="9" t="s">
        <v>106</v>
      </c>
      <c r="C88" s="10" t="n">
        <v>5000</v>
      </c>
      <c r="D88" s="10" t="n">
        <v>5000</v>
      </c>
      <c r="E88" s="4" t="n">
        <f aca="false">SUM(C88-D88)</f>
        <v>0</v>
      </c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</row>
    <row r="89" customFormat="false" ht="25.5" hidden="false" customHeight="false" outlineLevel="0" collapsed="false">
      <c r="A89" s="9"/>
      <c r="B89" s="9" t="s">
        <v>107</v>
      </c>
      <c r="C89" s="10" t="n">
        <v>17000</v>
      </c>
      <c r="D89" s="10" t="n">
        <v>17000</v>
      </c>
      <c r="E89" s="4" t="n">
        <f aca="false">SUM(C89-D89)</f>
        <v>0</v>
      </c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</row>
    <row r="90" customFormat="false" ht="12.75" hidden="false" customHeight="false" outlineLevel="0" collapsed="false">
      <c r="A90" s="9"/>
      <c r="B90" s="9" t="s">
        <v>108</v>
      </c>
      <c r="C90" s="10" t="n">
        <v>12000</v>
      </c>
      <c r="D90" s="10" t="n">
        <v>12000</v>
      </c>
      <c r="E90" s="4" t="n">
        <f aca="false">SUM(C90-D90)</f>
        <v>0</v>
      </c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</row>
    <row r="91" customFormat="false" ht="12.75" hidden="false" customHeight="false" outlineLevel="0" collapsed="false">
      <c r="A91" s="9"/>
      <c r="B91" s="9" t="s">
        <v>109</v>
      </c>
      <c r="C91" s="10" t="n">
        <v>708000</v>
      </c>
      <c r="D91" s="10" t="n">
        <v>698000</v>
      </c>
      <c r="E91" s="4" t="n">
        <f aca="false">SUM(C91-D91)</f>
        <v>10000</v>
      </c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</row>
    <row r="92" customFormat="false" ht="12.75" hidden="false" customHeight="false" outlineLevel="0" collapsed="false">
      <c r="A92" s="7" t="s">
        <v>55</v>
      </c>
      <c r="B92" s="7" t="s">
        <v>55</v>
      </c>
      <c r="C92" s="8" t="n">
        <f aca="false">SUM(C74:C91)</f>
        <v>1575000</v>
      </c>
      <c r="D92" s="8" t="n">
        <f aca="false">SUM(D74:D91)</f>
        <v>1442000</v>
      </c>
      <c r="E92" s="8" t="n">
        <f aca="false">SUM(C92-D92)</f>
        <v>133000</v>
      </c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  <c r="HZ92" s="5"/>
      <c r="IA92" s="5"/>
      <c r="IB92" s="5"/>
      <c r="IC92" s="5"/>
      <c r="ID92" s="5"/>
      <c r="IE92" s="5"/>
      <c r="IF92" s="5"/>
      <c r="IG92" s="5"/>
      <c r="IH92" s="5"/>
      <c r="II92" s="5"/>
      <c r="IJ92" s="5"/>
      <c r="IK92" s="5"/>
      <c r="IL92" s="5"/>
      <c r="IM92" s="5"/>
      <c r="IN92" s="5"/>
      <c r="IO92" s="5"/>
      <c r="IP92" s="5"/>
      <c r="IQ92" s="5"/>
      <c r="IR92" s="5"/>
      <c r="IS92" s="5"/>
      <c r="IT92" s="5"/>
      <c r="IU92" s="5"/>
      <c r="IV92" s="5"/>
      <c r="IW92" s="5"/>
    </row>
    <row r="93" customFormat="false" ht="12.75" hidden="false" customHeight="false" outlineLevel="0" collapsed="false">
      <c r="A93" s="9"/>
      <c r="B93" s="9"/>
      <c r="C93" s="10"/>
      <c r="D93" s="10"/>
      <c r="E93" s="4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</row>
    <row r="94" customFormat="false" ht="12.75" hidden="false" customHeight="false" outlineLevel="0" collapsed="false">
      <c r="A94" s="9" t="s">
        <v>110</v>
      </c>
      <c r="B94" s="9" t="s">
        <v>111</v>
      </c>
      <c r="C94" s="10" t="n">
        <v>72000</v>
      </c>
      <c r="D94" s="10" t="n">
        <v>68400</v>
      </c>
      <c r="E94" s="4" t="n">
        <f aca="false">SUM(C94-D94)</f>
        <v>3600</v>
      </c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  <c r="IV94" s="6"/>
      <c r="IW94" s="6"/>
    </row>
    <row r="95" customFormat="false" ht="12.75" hidden="false" customHeight="false" outlineLevel="0" collapsed="false">
      <c r="A95" s="9"/>
      <c r="B95" s="9" t="s">
        <v>112</v>
      </c>
      <c r="C95" s="10" t="n">
        <v>5000</v>
      </c>
      <c r="D95" s="10" t="n">
        <v>0</v>
      </c>
      <c r="E95" s="4" t="n">
        <f aca="false">SUM(C95-D95)</f>
        <v>5000</v>
      </c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  <c r="IV95" s="6"/>
      <c r="IW95" s="6"/>
    </row>
    <row r="96" customFormat="false" ht="12.75" hidden="false" customHeight="false" outlineLevel="0" collapsed="false">
      <c r="A96" s="9"/>
      <c r="B96" s="9" t="s">
        <v>113</v>
      </c>
      <c r="C96" s="10" t="n">
        <v>36000</v>
      </c>
      <c r="D96" s="10" t="n">
        <v>34200</v>
      </c>
      <c r="E96" s="4" t="n">
        <f aca="false">SUM(C96-D96)</f>
        <v>1800</v>
      </c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  <c r="IV96" s="6"/>
      <c r="IW96" s="6"/>
    </row>
    <row r="97" customFormat="false" ht="12.75" hidden="false" customHeight="false" outlineLevel="0" collapsed="false">
      <c r="A97" s="9"/>
      <c r="B97" s="9" t="s">
        <v>114</v>
      </c>
      <c r="C97" s="10" t="n">
        <v>48000</v>
      </c>
      <c r="D97" s="10" t="n">
        <v>48000</v>
      </c>
      <c r="E97" s="4" t="n">
        <f aca="false">SUM(C97-D97)</f>
        <v>0</v>
      </c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  <c r="IV97" s="6"/>
      <c r="IW97" s="6"/>
    </row>
    <row r="98" customFormat="false" ht="12.75" hidden="false" customHeight="false" outlineLevel="0" collapsed="false">
      <c r="A98" s="9"/>
      <c r="B98" s="9" t="s">
        <v>115</v>
      </c>
      <c r="C98" s="10" t="n">
        <v>45000</v>
      </c>
      <c r="D98" s="10" t="n">
        <v>45000</v>
      </c>
      <c r="E98" s="4" t="n">
        <f aca="false">SUM(C98-D98)</f>
        <v>0</v>
      </c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  <c r="IV98" s="6"/>
      <c r="IW98" s="6"/>
    </row>
    <row r="99" customFormat="false" ht="12.75" hidden="false" customHeight="false" outlineLevel="0" collapsed="false">
      <c r="A99" s="9"/>
      <c r="B99" s="9" t="s">
        <v>116</v>
      </c>
      <c r="C99" s="10" t="n">
        <v>60000</v>
      </c>
      <c r="D99" s="10" t="n">
        <v>60000</v>
      </c>
      <c r="E99" s="4" t="n">
        <f aca="false">SUM(C99-D99)</f>
        <v>0</v>
      </c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  <c r="IV99" s="6"/>
      <c r="IW99" s="6"/>
    </row>
    <row r="100" customFormat="false" ht="12.75" hidden="false" customHeight="false" outlineLevel="0" collapsed="false">
      <c r="A100" s="9"/>
      <c r="B100" s="9" t="s">
        <v>117</v>
      </c>
      <c r="C100" s="10" t="n">
        <v>18000</v>
      </c>
      <c r="D100" s="10" t="n">
        <v>18000</v>
      </c>
      <c r="E100" s="4" t="n">
        <f aca="false">SUM(C100-D100)</f>
        <v>0</v>
      </c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  <c r="IV100" s="6"/>
      <c r="IW100" s="6"/>
    </row>
    <row r="101" customFormat="false" ht="25.5" hidden="false" customHeight="false" outlineLevel="0" collapsed="false">
      <c r="A101" s="9"/>
      <c r="B101" s="9" t="s">
        <v>118</v>
      </c>
      <c r="C101" s="10" t="n">
        <v>12000</v>
      </c>
      <c r="D101" s="10" t="n">
        <v>12000</v>
      </c>
      <c r="E101" s="4" t="n">
        <f aca="false">SUM(C101-D101)</f>
        <v>0</v>
      </c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  <c r="IV101" s="6"/>
      <c r="IW101" s="6"/>
    </row>
    <row r="102" customFormat="false" ht="12.75" hidden="false" customHeight="false" outlineLevel="0" collapsed="false">
      <c r="A102" s="9"/>
      <c r="B102" s="9" t="s">
        <v>119</v>
      </c>
      <c r="C102" s="10" t="n">
        <v>10000</v>
      </c>
      <c r="D102" s="10" t="n">
        <v>10000</v>
      </c>
      <c r="E102" s="4" t="n">
        <f aca="false">SUM(C102-D102)</f>
        <v>0</v>
      </c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  <c r="IV102" s="6"/>
      <c r="IW102" s="6"/>
    </row>
    <row r="103" customFormat="false" ht="12.75" hidden="false" customHeight="false" outlineLevel="0" collapsed="false">
      <c r="A103" s="9"/>
      <c r="B103" s="9" t="s">
        <v>120</v>
      </c>
      <c r="C103" s="10" t="n">
        <v>8000</v>
      </c>
      <c r="D103" s="10" t="n">
        <v>8000</v>
      </c>
      <c r="E103" s="4" t="n">
        <f aca="false">SUM(C103-D103)</f>
        <v>0</v>
      </c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  <c r="IV103" s="6"/>
      <c r="IW103" s="6"/>
    </row>
    <row r="104" customFormat="false" ht="12.75" hidden="false" customHeight="false" outlineLevel="0" collapsed="false">
      <c r="A104" s="9"/>
      <c r="B104" s="9" t="s">
        <v>121</v>
      </c>
      <c r="C104" s="10" t="n">
        <v>20000</v>
      </c>
      <c r="D104" s="10" t="n">
        <v>20000</v>
      </c>
      <c r="E104" s="4" t="n">
        <f aca="false">SUM(C104-D104)</f>
        <v>0</v>
      </c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  <c r="IV104" s="6"/>
      <c r="IW104" s="6"/>
    </row>
    <row r="105" customFormat="false" ht="12.75" hidden="false" customHeight="false" outlineLevel="0" collapsed="false">
      <c r="A105" s="9"/>
      <c r="B105" s="9" t="s">
        <v>122</v>
      </c>
      <c r="C105" s="10" t="n">
        <v>1000</v>
      </c>
      <c r="D105" s="10" t="n">
        <v>1000</v>
      </c>
      <c r="E105" s="4" t="n">
        <f aca="false">SUM(C105-D105)</f>
        <v>0</v>
      </c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  <c r="IV105" s="6"/>
      <c r="IW105" s="6"/>
    </row>
    <row r="106" customFormat="false" ht="12.75" hidden="false" customHeight="false" outlineLevel="0" collapsed="false">
      <c r="A106" s="9"/>
      <c r="B106" s="9" t="s">
        <v>123</v>
      </c>
      <c r="C106" s="10" t="n">
        <v>1000</v>
      </c>
      <c r="D106" s="10" t="n">
        <v>1000</v>
      </c>
      <c r="E106" s="4" t="n">
        <f aca="false">SUM(C106-D106)</f>
        <v>0</v>
      </c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  <c r="IV106" s="6"/>
      <c r="IW106" s="6"/>
    </row>
    <row r="107" customFormat="false" ht="12.75" hidden="false" customHeight="false" outlineLevel="0" collapsed="false">
      <c r="A107" s="9"/>
      <c r="B107" s="9" t="s">
        <v>124</v>
      </c>
      <c r="C107" s="10" t="n">
        <v>15000</v>
      </c>
      <c r="D107" s="10" t="n">
        <v>15000</v>
      </c>
      <c r="E107" s="4" t="n">
        <f aca="false">SUM(C107-D107)</f>
        <v>0</v>
      </c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  <c r="IV107" s="6"/>
      <c r="IW107" s="6"/>
    </row>
    <row r="108" customFormat="false" ht="12.75" hidden="false" customHeight="false" outlineLevel="0" collapsed="false">
      <c r="A108" s="9"/>
      <c r="B108" s="9" t="s">
        <v>125</v>
      </c>
      <c r="C108" s="10" t="n">
        <v>5000</v>
      </c>
      <c r="D108" s="10" t="n">
        <v>5000</v>
      </c>
      <c r="E108" s="4" t="n">
        <f aca="false">SUM(C108-D108)</f>
        <v>0</v>
      </c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  <c r="IV108" s="6"/>
      <c r="IW108" s="6"/>
    </row>
    <row r="109" customFormat="false" ht="12.75" hidden="false" customHeight="false" outlineLevel="0" collapsed="false">
      <c r="A109" s="9"/>
      <c r="B109" s="9" t="s">
        <v>126</v>
      </c>
      <c r="C109" s="10" t="n">
        <v>6000</v>
      </c>
      <c r="D109" s="10" t="n">
        <v>6000</v>
      </c>
      <c r="E109" s="4" t="n">
        <f aca="false">SUM(C109-D109)</f>
        <v>0</v>
      </c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  <c r="IV109" s="6"/>
      <c r="IW109" s="6"/>
    </row>
    <row r="110" customFormat="false" ht="12.75" hidden="false" customHeight="false" outlineLevel="0" collapsed="false">
      <c r="A110" s="9"/>
      <c r="B110" s="9" t="s">
        <v>127</v>
      </c>
      <c r="C110" s="10" t="n">
        <v>5000</v>
      </c>
      <c r="D110" s="10" t="n">
        <v>2000</v>
      </c>
      <c r="E110" s="4" t="n">
        <f aca="false">SUM(C110-D110)</f>
        <v>3000</v>
      </c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  <c r="IV110" s="6"/>
      <c r="IW110" s="6"/>
    </row>
    <row r="111" customFormat="false" ht="12.75" hidden="false" customHeight="false" outlineLevel="0" collapsed="false">
      <c r="A111" s="3"/>
      <c r="B111" s="3" t="s">
        <v>128</v>
      </c>
      <c r="C111" s="4" t="n">
        <v>12000</v>
      </c>
      <c r="D111" s="4" t="n">
        <v>5000</v>
      </c>
      <c r="E111" s="4" t="n">
        <f aca="false">SUM(C111-D111)</f>
        <v>7000</v>
      </c>
      <c r="F111" s="3"/>
    </row>
    <row r="112" customFormat="false" ht="12.75" hidden="false" customHeight="false" outlineLevel="0" collapsed="false">
      <c r="A112" s="3"/>
      <c r="B112" s="3" t="s">
        <v>129</v>
      </c>
      <c r="C112" s="4" t="n">
        <v>10000</v>
      </c>
      <c r="D112" s="4" t="n">
        <v>5000</v>
      </c>
      <c r="E112" s="4" t="n">
        <f aca="false">SUM(C112-D112)</f>
        <v>5000</v>
      </c>
      <c r="F112" s="3"/>
    </row>
    <row r="113" customFormat="false" ht="12.75" hidden="false" customHeight="false" outlineLevel="0" collapsed="false">
      <c r="A113" s="3"/>
      <c r="B113" s="3" t="s">
        <v>130</v>
      </c>
      <c r="C113" s="4" t="n">
        <v>10000</v>
      </c>
      <c r="D113" s="4" t="n">
        <v>5000</v>
      </c>
      <c r="E113" s="4" t="n">
        <f aca="false">SUM(C113-D113)</f>
        <v>5000</v>
      </c>
      <c r="F113" s="3"/>
    </row>
    <row r="114" customFormat="false" ht="12.75" hidden="false" customHeight="false" outlineLevel="0" collapsed="false">
      <c r="A114" s="3"/>
      <c r="B114" s="3" t="s">
        <v>131</v>
      </c>
      <c r="C114" s="4" t="n">
        <v>20000</v>
      </c>
      <c r="D114" s="4" t="n">
        <v>15000</v>
      </c>
      <c r="E114" s="4" t="n">
        <f aca="false">SUM(C114-D114)</f>
        <v>5000</v>
      </c>
      <c r="F114" s="3"/>
    </row>
    <row r="115" customFormat="false" ht="12.75" hidden="false" customHeight="false" outlineLevel="0" collapsed="false">
      <c r="A115" s="3"/>
      <c r="B115" s="3" t="s">
        <v>132</v>
      </c>
      <c r="C115" s="4" t="n">
        <v>9400</v>
      </c>
      <c r="D115" s="4" t="n">
        <v>6400</v>
      </c>
      <c r="E115" s="4" t="n">
        <f aca="false">SUM(C115-D115)</f>
        <v>3000</v>
      </c>
      <c r="F115" s="3"/>
    </row>
    <row r="116" customFormat="false" ht="12.75" hidden="false" customHeight="false" outlineLevel="0" collapsed="false">
      <c r="A116" s="3"/>
      <c r="B116" s="3" t="s">
        <v>133</v>
      </c>
      <c r="C116" s="4" t="n">
        <v>5000</v>
      </c>
      <c r="D116" s="4" t="n">
        <v>3000</v>
      </c>
      <c r="E116" s="4" t="n">
        <f aca="false">SUM(C116-D116)</f>
        <v>2000</v>
      </c>
      <c r="F116" s="3"/>
    </row>
    <row r="117" customFormat="false" ht="12.75" hidden="false" customHeight="false" outlineLevel="0" collapsed="false">
      <c r="A117" s="3"/>
      <c r="B117" s="3" t="s">
        <v>134</v>
      </c>
      <c r="C117" s="4" t="n">
        <v>5000</v>
      </c>
      <c r="D117" s="4" t="n">
        <v>3000</v>
      </c>
      <c r="E117" s="4" t="n">
        <f aca="false">SUM(C117-D117)</f>
        <v>2000</v>
      </c>
      <c r="F117" s="3"/>
    </row>
    <row r="118" customFormat="false" ht="12.75" hidden="false" customHeight="false" outlineLevel="0" collapsed="false">
      <c r="A118" s="3"/>
      <c r="B118" s="3" t="s">
        <v>135</v>
      </c>
      <c r="C118" s="4" t="n">
        <v>7000</v>
      </c>
      <c r="D118" s="4" t="n">
        <v>3000</v>
      </c>
      <c r="E118" s="4" t="n">
        <f aca="false">SUM(C118-D118)</f>
        <v>4000</v>
      </c>
      <c r="F118" s="3"/>
    </row>
    <row r="119" customFormat="false" ht="12.75" hidden="false" customHeight="false" outlineLevel="0" collapsed="false">
      <c r="A119" s="3"/>
      <c r="B119" s="3" t="s">
        <v>136</v>
      </c>
      <c r="C119" s="4" t="n">
        <v>6000</v>
      </c>
      <c r="D119" s="4" t="n">
        <v>4000</v>
      </c>
      <c r="E119" s="4" t="n">
        <f aca="false">SUM(C119-D119)</f>
        <v>2000</v>
      </c>
      <c r="F119" s="3"/>
    </row>
    <row r="120" customFormat="false" ht="12.75" hidden="false" customHeight="false" outlineLevel="0" collapsed="false">
      <c r="A120" s="3"/>
      <c r="B120" s="3" t="s">
        <v>109</v>
      </c>
      <c r="C120" s="4" t="n">
        <v>420000</v>
      </c>
      <c r="D120" s="4" t="n">
        <v>390000</v>
      </c>
      <c r="E120" s="4" t="n">
        <f aca="false">SUM(C120-D120)</f>
        <v>30000</v>
      </c>
      <c r="F120" s="3"/>
    </row>
    <row r="121" customFormat="false" ht="12.75" hidden="false" customHeight="false" outlineLevel="0" collapsed="false">
      <c r="A121" s="3"/>
      <c r="B121" s="3" t="s">
        <v>137</v>
      </c>
      <c r="C121" s="4"/>
      <c r="D121" s="4"/>
      <c r="E121" s="4" t="n">
        <v>19535</v>
      </c>
      <c r="F121" s="3"/>
    </row>
    <row r="122" customFormat="false" ht="12.75" hidden="false" customHeight="false" outlineLevel="0" collapsed="false">
      <c r="A122" s="7" t="s">
        <v>55</v>
      </c>
      <c r="B122" s="7" t="s">
        <v>55</v>
      </c>
      <c r="C122" s="8" t="n">
        <f aca="false">SUM(C94:C121)</f>
        <v>871400</v>
      </c>
      <c r="D122" s="8" t="n">
        <f aca="false">SUM(D94:D121)</f>
        <v>793000</v>
      </c>
      <c r="E122" s="8" t="n">
        <f aca="false">SUM(E94:E121)</f>
        <v>97935</v>
      </c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  <c r="GM122" s="5"/>
      <c r="GN122" s="5"/>
      <c r="GO122" s="5"/>
      <c r="GP122" s="5"/>
      <c r="GQ122" s="5"/>
      <c r="GR122" s="5"/>
      <c r="GS122" s="5"/>
      <c r="GT122" s="5"/>
      <c r="GU122" s="5"/>
      <c r="GV122" s="5"/>
      <c r="GW122" s="5"/>
      <c r="GX122" s="5"/>
      <c r="GY122" s="5"/>
      <c r="GZ122" s="5"/>
      <c r="HA122" s="5"/>
      <c r="HB122" s="5"/>
      <c r="HC122" s="5"/>
      <c r="HD122" s="5"/>
      <c r="HE122" s="5"/>
      <c r="HF122" s="5"/>
      <c r="HG122" s="5"/>
      <c r="HH122" s="5"/>
      <c r="HI122" s="5"/>
      <c r="HJ122" s="5"/>
      <c r="HK122" s="5"/>
      <c r="HL122" s="5"/>
      <c r="HM122" s="5"/>
      <c r="HN122" s="5"/>
      <c r="HO122" s="5"/>
      <c r="HP122" s="5"/>
      <c r="HQ122" s="5"/>
      <c r="HR122" s="5"/>
      <c r="HS122" s="5"/>
      <c r="HT122" s="5"/>
      <c r="HU122" s="5"/>
      <c r="HV122" s="5"/>
      <c r="HW122" s="5"/>
      <c r="HX122" s="5"/>
      <c r="HY122" s="5"/>
      <c r="HZ122" s="5"/>
      <c r="IA122" s="5"/>
      <c r="IB122" s="5"/>
      <c r="IC122" s="5"/>
      <c r="ID122" s="5"/>
      <c r="IE122" s="5"/>
      <c r="IF122" s="5"/>
      <c r="IG122" s="5"/>
      <c r="IH122" s="5"/>
      <c r="II122" s="5"/>
      <c r="IJ122" s="5"/>
      <c r="IK122" s="5"/>
      <c r="IL122" s="5"/>
      <c r="IM122" s="5"/>
      <c r="IN122" s="5"/>
      <c r="IO122" s="5"/>
      <c r="IP122" s="5"/>
      <c r="IQ122" s="5"/>
      <c r="IR122" s="5"/>
      <c r="IS122" s="5"/>
      <c r="IT122" s="5"/>
      <c r="IU122" s="5"/>
      <c r="IV122" s="5"/>
      <c r="IW122" s="5"/>
    </row>
    <row r="123" customFormat="false" ht="12.75" hidden="false" customHeight="false" outlineLevel="0" collapsed="false">
      <c r="A123" s="7"/>
      <c r="B123" s="7"/>
      <c r="C123" s="8"/>
      <c r="D123" s="8"/>
      <c r="E123" s="8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  <c r="FL123" s="5"/>
      <c r="FM123" s="5"/>
      <c r="FN123" s="5"/>
      <c r="FO123" s="5"/>
      <c r="FP123" s="5"/>
      <c r="FQ123" s="5"/>
      <c r="FR123" s="5"/>
      <c r="FS123" s="5"/>
      <c r="FT123" s="5"/>
      <c r="FU123" s="5"/>
      <c r="FV123" s="5"/>
      <c r="FW123" s="5"/>
      <c r="FX123" s="5"/>
      <c r="FY123" s="5"/>
      <c r="FZ123" s="5"/>
      <c r="GA123" s="5"/>
      <c r="GB123" s="5"/>
      <c r="GC123" s="5"/>
      <c r="GD123" s="5"/>
      <c r="GE123" s="5"/>
      <c r="GF123" s="5"/>
      <c r="GG123" s="5"/>
      <c r="GH123" s="5"/>
      <c r="GI123" s="5"/>
      <c r="GJ123" s="5"/>
      <c r="GK123" s="5"/>
      <c r="GL123" s="5"/>
      <c r="GM123" s="5"/>
      <c r="GN123" s="5"/>
      <c r="GO123" s="5"/>
      <c r="GP123" s="5"/>
      <c r="GQ123" s="5"/>
      <c r="GR123" s="5"/>
      <c r="GS123" s="5"/>
      <c r="GT123" s="5"/>
      <c r="GU123" s="5"/>
      <c r="GV123" s="5"/>
      <c r="GW123" s="5"/>
      <c r="GX123" s="5"/>
      <c r="GY123" s="5"/>
      <c r="GZ123" s="5"/>
      <c r="HA123" s="5"/>
      <c r="HB123" s="5"/>
      <c r="HC123" s="5"/>
      <c r="HD123" s="5"/>
      <c r="HE123" s="5"/>
      <c r="HF123" s="5"/>
      <c r="HG123" s="5"/>
      <c r="HH123" s="5"/>
      <c r="HI123" s="5"/>
      <c r="HJ123" s="5"/>
      <c r="HK123" s="5"/>
      <c r="HL123" s="5"/>
      <c r="HM123" s="5"/>
      <c r="HN123" s="5"/>
      <c r="HO123" s="5"/>
      <c r="HP123" s="5"/>
      <c r="HQ123" s="5"/>
      <c r="HR123" s="5"/>
      <c r="HS123" s="5"/>
      <c r="HT123" s="5"/>
      <c r="HU123" s="5"/>
      <c r="HV123" s="5"/>
      <c r="HW123" s="5"/>
      <c r="HX123" s="5"/>
      <c r="HY123" s="5"/>
      <c r="HZ123" s="5"/>
      <c r="IA123" s="5"/>
      <c r="IB123" s="5"/>
      <c r="IC123" s="5"/>
      <c r="ID123" s="5"/>
      <c r="IE123" s="5"/>
      <c r="IF123" s="5"/>
      <c r="IG123" s="5"/>
      <c r="IH123" s="5"/>
      <c r="II123" s="5"/>
      <c r="IJ123" s="5"/>
      <c r="IK123" s="5"/>
      <c r="IL123" s="5"/>
      <c r="IM123" s="5"/>
      <c r="IN123" s="5"/>
      <c r="IO123" s="5"/>
      <c r="IP123" s="5"/>
      <c r="IQ123" s="5"/>
      <c r="IR123" s="5"/>
      <c r="IS123" s="5"/>
      <c r="IT123" s="5"/>
      <c r="IU123" s="5"/>
      <c r="IV123" s="5"/>
      <c r="IW123" s="5"/>
    </row>
    <row r="124" customFormat="false" ht="38.25" hidden="false" customHeight="false" outlineLevel="0" collapsed="false">
      <c r="A124" s="9" t="s">
        <v>138</v>
      </c>
      <c r="B124" s="9" t="s">
        <v>109</v>
      </c>
      <c r="C124" s="10" t="n">
        <v>274800</v>
      </c>
      <c r="D124" s="10" t="n">
        <v>386800</v>
      </c>
      <c r="E124" s="4" t="n">
        <f aca="false">SUM(C124-D124)</f>
        <v>-112000</v>
      </c>
      <c r="F124" s="9" t="s">
        <v>139</v>
      </c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  <c r="IV124" s="6"/>
      <c r="IW124" s="6"/>
    </row>
    <row r="125" customFormat="false" ht="12.75" hidden="false" customHeight="false" outlineLevel="0" collapsed="false">
      <c r="A125" s="9"/>
      <c r="B125" s="9" t="s">
        <v>140</v>
      </c>
      <c r="C125" s="10" t="n">
        <v>180000</v>
      </c>
      <c r="D125" s="10" t="n">
        <v>180000</v>
      </c>
      <c r="E125" s="4" t="n">
        <f aca="false">SUM(C125-D125)</f>
        <v>0</v>
      </c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  <c r="IV125" s="6"/>
      <c r="IW125" s="6"/>
    </row>
    <row r="126" customFormat="false" ht="12.75" hidden="false" customHeight="false" outlineLevel="0" collapsed="false">
      <c r="A126" s="7" t="s">
        <v>55</v>
      </c>
      <c r="B126" s="7" t="s">
        <v>55</v>
      </c>
      <c r="C126" s="8" t="n">
        <f aca="false">SUM(C124:C125)</f>
        <v>454800</v>
      </c>
      <c r="D126" s="8" t="n">
        <f aca="false">SUM(D124:D125)</f>
        <v>566800</v>
      </c>
      <c r="E126" s="8" t="n">
        <f aca="false">SUM(C126-D126)</f>
        <v>-112000</v>
      </c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  <c r="HH126" s="5"/>
      <c r="HI126" s="5"/>
      <c r="HJ126" s="5"/>
      <c r="HK126" s="5"/>
      <c r="HL126" s="5"/>
      <c r="HM126" s="5"/>
      <c r="HN126" s="5"/>
      <c r="HO126" s="5"/>
      <c r="HP126" s="5"/>
      <c r="HQ126" s="5"/>
      <c r="HR126" s="5"/>
      <c r="HS126" s="5"/>
      <c r="HT126" s="5"/>
      <c r="HU126" s="5"/>
      <c r="HV126" s="5"/>
      <c r="HW126" s="5"/>
      <c r="HX126" s="5"/>
      <c r="HY126" s="5"/>
      <c r="HZ126" s="5"/>
      <c r="IA126" s="5"/>
      <c r="IB126" s="5"/>
      <c r="IC126" s="5"/>
      <c r="ID126" s="5"/>
      <c r="IE126" s="5"/>
      <c r="IF126" s="5"/>
      <c r="IG126" s="5"/>
      <c r="IH126" s="5"/>
      <c r="II126" s="5"/>
      <c r="IJ126" s="5"/>
      <c r="IK126" s="5"/>
      <c r="IL126" s="5"/>
      <c r="IM126" s="5"/>
      <c r="IN126" s="5"/>
      <c r="IO126" s="5"/>
      <c r="IP126" s="5"/>
      <c r="IQ126" s="5"/>
      <c r="IR126" s="5"/>
      <c r="IS126" s="5"/>
      <c r="IT126" s="5"/>
      <c r="IU126" s="5"/>
      <c r="IV126" s="5"/>
      <c r="IW126" s="5"/>
    </row>
    <row r="127" customFormat="false" ht="12.75" hidden="false" customHeight="false" outlineLevel="0" collapsed="false">
      <c r="A127" s="9"/>
      <c r="B127" s="9"/>
      <c r="C127" s="10"/>
      <c r="D127" s="10"/>
      <c r="E127" s="4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  <c r="IV127" s="6"/>
      <c r="IW127" s="6"/>
    </row>
    <row r="128" customFormat="false" ht="25.5" hidden="false" customHeight="false" outlineLevel="0" collapsed="false">
      <c r="A128" s="9" t="s">
        <v>141</v>
      </c>
      <c r="B128" s="9" t="s">
        <v>142</v>
      </c>
      <c r="C128" s="10" t="n">
        <v>36000</v>
      </c>
      <c r="D128" s="10" t="n">
        <v>36000</v>
      </c>
      <c r="E128" s="4" t="n">
        <f aca="false">SUM(C128-D128)</f>
        <v>0</v>
      </c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  <c r="IV128" s="6"/>
      <c r="IW128" s="6"/>
    </row>
    <row r="129" customFormat="false" ht="25.5" hidden="false" customHeight="false" outlineLevel="0" collapsed="false">
      <c r="A129" s="9"/>
      <c r="B129" s="9" t="s">
        <v>143</v>
      </c>
      <c r="C129" s="10" t="n">
        <v>7000</v>
      </c>
      <c r="D129" s="10" t="n">
        <v>7000</v>
      </c>
      <c r="E129" s="4" t="n">
        <f aca="false">SUM(C129-D129)</f>
        <v>0</v>
      </c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  <c r="IV129" s="6"/>
      <c r="IW129" s="6"/>
    </row>
    <row r="130" customFormat="false" ht="12.75" hidden="false" customHeight="false" outlineLevel="0" collapsed="false">
      <c r="A130" s="9"/>
      <c r="B130" s="9" t="s">
        <v>144</v>
      </c>
      <c r="C130" s="10" t="n">
        <v>330000</v>
      </c>
      <c r="D130" s="10" t="n">
        <v>330000</v>
      </c>
      <c r="E130" s="4" t="n">
        <f aca="false">SUM(C130-D130)</f>
        <v>0</v>
      </c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  <c r="IV130" s="6"/>
      <c r="IW130" s="6"/>
    </row>
    <row r="131" customFormat="false" ht="12.75" hidden="false" customHeight="false" outlineLevel="0" collapsed="false">
      <c r="A131" s="7" t="s">
        <v>55</v>
      </c>
      <c r="B131" s="7" t="s">
        <v>55</v>
      </c>
      <c r="C131" s="8" t="n">
        <f aca="false">SUM(C128:C130)</f>
        <v>373000</v>
      </c>
      <c r="D131" s="8" t="n">
        <f aca="false">SUM(D128:D130)</f>
        <v>373000</v>
      </c>
      <c r="E131" s="8" t="n">
        <f aca="false">SUM(E128:E130)</f>
        <v>0</v>
      </c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/>
      <c r="HM131" s="5"/>
      <c r="HN131" s="5"/>
      <c r="HO131" s="5"/>
      <c r="HP131" s="5"/>
      <c r="HQ131" s="5"/>
      <c r="HR131" s="5"/>
      <c r="HS131" s="5"/>
      <c r="HT131" s="5"/>
      <c r="HU131" s="5"/>
      <c r="HV131" s="5"/>
      <c r="HW131" s="5"/>
      <c r="HX131" s="5"/>
      <c r="HY131" s="5"/>
      <c r="HZ131" s="5"/>
      <c r="IA131" s="5"/>
      <c r="IB131" s="5"/>
      <c r="IC131" s="5"/>
      <c r="ID131" s="5"/>
      <c r="IE131" s="5"/>
      <c r="IF131" s="5"/>
      <c r="IG131" s="5"/>
      <c r="IH131" s="5"/>
      <c r="II131" s="5"/>
      <c r="IJ131" s="5"/>
      <c r="IK131" s="5"/>
      <c r="IL131" s="5"/>
      <c r="IM131" s="5"/>
      <c r="IN131" s="5"/>
      <c r="IO131" s="5"/>
      <c r="IP131" s="5"/>
      <c r="IQ131" s="5"/>
      <c r="IR131" s="5"/>
      <c r="IS131" s="5"/>
      <c r="IT131" s="5"/>
      <c r="IU131" s="5"/>
      <c r="IV131" s="5"/>
      <c r="IW131" s="5"/>
    </row>
    <row r="132" customFormat="false" ht="12.75" hidden="false" customHeight="false" outlineLevel="0" collapsed="false">
      <c r="A132" s="3"/>
      <c r="B132" s="3"/>
      <c r="C132" s="3"/>
      <c r="D132" s="3"/>
      <c r="E132" s="3"/>
      <c r="F132" s="3"/>
    </row>
    <row r="133" customFormat="false" ht="12.75" hidden="false" customHeight="false" outlineLevel="0" collapsed="false">
      <c r="A133" s="3" t="s">
        <v>145</v>
      </c>
      <c r="B133" s="3" t="s">
        <v>144</v>
      </c>
      <c r="C133" s="4" t="n">
        <v>120000</v>
      </c>
      <c r="D133" s="4" t="n">
        <f aca="false">120000-(120000*0.1)</f>
        <v>108000</v>
      </c>
      <c r="E133" s="4" t="n">
        <f aca="false">SUM(C133-D133)</f>
        <v>12000</v>
      </c>
      <c r="F133" s="3" t="s">
        <v>146</v>
      </c>
    </row>
    <row r="134" customFormat="false" ht="25.5" hidden="false" customHeight="false" outlineLevel="0" collapsed="false">
      <c r="A134" s="3"/>
      <c r="B134" s="3" t="s">
        <v>147</v>
      </c>
      <c r="C134" s="4" t="n">
        <v>180000</v>
      </c>
      <c r="D134" s="4" t="n">
        <v>180000</v>
      </c>
      <c r="E134" s="4" t="n">
        <f aca="false">SUM(C134-D134)</f>
        <v>0</v>
      </c>
      <c r="F134" s="3"/>
    </row>
    <row r="135" customFormat="false" ht="12.75" hidden="false" customHeight="false" outlineLevel="0" collapsed="false">
      <c r="A135" s="7" t="s">
        <v>55</v>
      </c>
      <c r="B135" s="7" t="s">
        <v>55</v>
      </c>
      <c r="C135" s="8" t="n">
        <f aca="false">SUM(C133:C134)</f>
        <v>300000</v>
      </c>
      <c r="D135" s="8" t="n">
        <f aca="false">SUM(D133:D134)</f>
        <v>288000</v>
      </c>
      <c r="E135" s="8" t="n">
        <f aca="false">SUM(E133:E134)</f>
        <v>12000</v>
      </c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  <c r="HH135" s="5"/>
      <c r="HI135" s="5"/>
      <c r="HJ135" s="5"/>
      <c r="HK135" s="5"/>
      <c r="HL135" s="5"/>
      <c r="HM135" s="5"/>
      <c r="HN135" s="5"/>
      <c r="HO135" s="5"/>
      <c r="HP135" s="5"/>
      <c r="HQ135" s="5"/>
      <c r="HR135" s="5"/>
      <c r="HS135" s="5"/>
      <c r="HT135" s="5"/>
      <c r="HU135" s="5"/>
      <c r="HV135" s="5"/>
      <c r="HW135" s="5"/>
      <c r="HX135" s="5"/>
      <c r="HY135" s="5"/>
      <c r="HZ135" s="5"/>
      <c r="IA135" s="5"/>
      <c r="IB135" s="5"/>
      <c r="IC135" s="5"/>
      <c r="ID135" s="5"/>
      <c r="IE135" s="5"/>
      <c r="IF135" s="5"/>
      <c r="IG135" s="5"/>
      <c r="IH135" s="5"/>
      <c r="II135" s="5"/>
      <c r="IJ135" s="5"/>
      <c r="IK135" s="5"/>
      <c r="IL135" s="5"/>
      <c r="IM135" s="5"/>
      <c r="IN135" s="5"/>
      <c r="IO135" s="5"/>
      <c r="IP135" s="5"/>
      <c r="IQ135" s="5"/>
      <c r="IR135" s="5"/>
      <c r="IS135" s="5"/>
      <c r="IT135" s="5"/>
      <c r="IU135" s="5"/>
      <c r="IV135" s="5"/>
      <c r="IW135" s="5"/>
    </row>
    <row r="136" customFormat="false" ht="12.75" hidden="false" customHeight="false" outlineLevel="0" collapsed="false">
      <c r="A136" s="3"/>
      <c r="B136" s="3"/>
      <c r="C136" s="4"/>
      <c r="D136" s="4"/>
      <c r="E136" s="4"/>
      <c r="F136" s="3"/>
    </row>
    <row r="137" customFormat="false" ht="25.5" hidden="false" customHeight="false" outlineLevel="0" collapsed="false">
      <c r="A137" s="3" t="s">
        <v>148</v>
      </c>
      <c r="B137" s="3" t="s">
        <v>149</v>
      </c>
      <c r="C137" s="4" t="n">
        <v>90000</v>
      </c>
      <c r="D137" s="4" t="n">
        <v>130000</v>
      </c>
      <c r="E137" s="4" t="n">
        <f aca="false">SUM(C137-D137)</f>
        <v>-40000</v>
      </c>
      <c r="F137" s="3" t="s">
        <v>150</v>
      </c>
    </row>
    <row r="138" customFormat="false" ht="12.75" hidden="false" customHeight="false" outlineLevel="0" collapsed="false">
      <c r="A138" s="3"/>
      <c r="B138" s="3" t="s">
        <v>151</v>
      </c>
      <c r="C138" s="4" t="n">
        <v>60000</v>
      </c>
      <c r="D138" s="4" t="n">
        <v>60000</v>
      </c>
      <c r="E138" s="4" t="n">
        <f aca="false">SUM(C138-D138)</f>
        <v>0</v>
      </c>
      <c r="F138" s="3"/>
    </row>
    <row r="139" customFormat="false" ht="38.25" hidden="false" customHeight="false" outlineLevel="0" collapsed="false">
      <c r="A139" s="3"/>
      <c r="B139" s="3" t="s">
        <v>152</v>
      </c>
      <c r="C139" s="4" t="n">
        <v>60000</v>
      </c>
      <c r="D139" s="4" t="n">
        <v>20000</v>
      </c>
      <c r="E139" s="4" t="n">
        <f aca="false">SUM(C139-D139)</f>
        <v>40000</v>
      </c>
      <c r="F139" s="3" t="s">
        <v>153</v>
      </c>
    </row>
    <row r="140" customFormat="false" ht="38.25" hidden="false" customHeight="false" outlineLevel="0" collapsed="false">
      <c r="A140" s="3"/>
      <c r="B140" s="3" t="s">
        <v>154</v>
      </c>
      <c r="C140" s="4" t="n">
        <v>50000</v>
      </c>
      <c r="D140" s="4" t="n">
        <v>50000</v>
      </c>
      <c r="E140" s="4" t="n">
        <f aca="false">SUM(C140-D140)</f>
        <v>0</v>
      </c>
      <c r="F140" s="3"/>
    </row>
    <row r="141" customFormat="false" ht="12.75" hidden="false" customHeight="false" outlineLevel="0" collapsed="false">
      <c r="A141" s="3"/>
      <c r="B141" s="3" t="s">
        <v>155</v>
      </c>
      <c r="C141" s="4" t="n">
        <v>15000</v>
      </c>
      <c r="D141" s="4" t="n">
        <v>15000</v>
      </c>
      <c r="E141" s="4" t="n">
        <f aca="false">SUM(C141-D141)</f>
        <v>0</v>
      </c>
      <c r="F141" s="3"/>
    </row>
    <row r="142" customFormat="false" ht="12.75" hidden="false" customHeight="false" outlineLevel="0" collapsed="false">
      <c r="A142" s="3"/>
      <c r="B142" s="3" t="s">
        <v>156</v>
      </c>
      <c r="C142" s="4" t="n">
        <v>25000</v>
      </c>
      <c r="D142" s="4" t="n">
        <v>25000</v>
      </c>
      <c r="E142" s="4" t="n">
        <f aca="false">SUM(C142-D142)</f>
        <v>0</v>
      </c>
      <c r="F142" s="3"/>
    </row>
    <row r="143" customFormat="false" ht="12.75" hidden="false" customHeight="false" outlineLevel="0" collapsed="false">
      <c r="A143" s="3"/>
      <c r="B143" s="3" t="s">
        <v>109</v>
      </c>
      <c r="C143" s="4" t="n">
        <v>240000</v>
      </c>
      <c r="D143" s="4" t="n">
        <v>240000</v>
      </c>
      <c r="E143" s="4" t="n">
        <f aca="false">SUM(C143-D143)</f>
        <v>0</v>
      </c>
      <c r="F143" s="3"/>
    </row>
    <row r="144" customFormat="false" ht="25.5" hidden="false" customHeight="false" outlineLevel="0" collapsed="false">
      <c r="A144" s="3"/>
      <c r="B144" s="3" t="s">
        <v>157</v>
      </c>
      <c r="C144" s="4" t="n">
        <v>76800</v>
      </c>
      <c r="D144" s="4" t="n">
        <v>51200</v>
      </c>
      <c r="E144" s="4" t="n">
        <f aca="false">SUM(C144-D144)</f>
        <v>25600</v>
      </c>
      <c r="F144" s="3" t="s">
        <v>158</v>
      </c>
    </row>
    <row r="145" customFormat="false" ht="25.5" hidden="false" customHeight="false" outlineLevel="0" collapsed="false">
      <c r="A145" s="3"/>
      <c r="B145" s="3" t="s">
        <v>159</v>
      </c>
      <c r="C145" s="4" t="n">
        <v>40374</v>
      </c>
      <c r="D145" s="4" t="n">
        <v>16823</v>
      </c>
      <c r="E145" s="4" t="n">
        <f aca="false">SUM(C145-D145)</f>
        <v>23551</v>
      </c>
      <c r="F145" s="3" t="s">
        <v>160</v>
      </c>
    </row>
    <row r="146" customFormat="false" ht="12.75" hidden="false" customHeight="false" outlineLevel="0" collapsed="false">
      <c r="A146" s="7" t="s">
        <v>55</v>
      </c>
      <c r="B146" s="7" t="s">
        <v>55</v>
      </c>
      <c r="C146" s="8" t="n">
        <f aca="false">SUM(C137:C145)</f>
        <v>657174</v>
      </c>
      <c r="D146" s="8" t="n">
        <f aca="false">SUM(D137:D145)</f>
        <v>608023</v>
      </c>
      <c r="E146" s="8" t="n">
        <f aca="false">SUM(C146-D146)</f>
        <v>49151</v>
      </c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  <c r="GS146" s="5"/>
      <c r="GT146" s="5"/>
      <c r="GU146" s="5"/>
      <c r="GV146" s="5"/>
      <c r="GW146" s="5"/>
      <c r="GX146" s="5"/>
      <c r="GY146" s="5"/>
      <c r="GZ146" s="5"/>
      <c r="HA146" s="5"/>
      <c r="HB146" s="5"/>
      <c r="HC146" s="5"/>
      <c r="HD146" s="5"/>
      <c r="HE146" s="5"/>
      <c r="HF146" s="5"/>
      <c r="HG146" s="5"/>
      <c r="HH146" s="5"/>
      <c r="HI146" s="5"/>
      <c r="HJ146" s="5"/>
      <c r="HK146" s="5"/>
      <c r="HL146" s="5"/>
      <c r="HM146" s="5"/>
      <c r="HN146" s="5"/>
      <c r="HO146" s="5"/>
      <c r="HP146" s="5"/>
      <c r="HQ146" s="5"/>
      <c r="HR146" s="5"/>
      <c r="HS146" s="5"/>
      <c r="HT146" s="5"/>
      <c r="HU146" s="5"/>
      <c r="HV146" s="5"/>
      <c r="HW146" s="5"/>
      <c r="HX146" s="5"/>
      <c r="HY146" s="5"/>
      <c r="HZ146" s="5"/>
      <c r="IA146" s="5"/>
      <c r="IB146" s="5"/>
      <c r="IC146" s="5"/>
      <c r="ID146" s="5"/>
      <c r="IE146" s="5"/>
      <c r="IF146" s="5"/>
      <c r="IG146" s="5"/>
      <c r="IH146" s="5"/>
      <c r="II146" s="5"/>
      <c r="IJ146" s="5"/>
      <c r="IK146" s="5"/>
      <c r="IL146" s="5"/>
      <c r="IM146" s="5"/>
      <c r="IN146" s="5"/>
      <c r="IO146" s="5"/>
      <c r="IP146" s="5"/>
      <c r="IQ146" s="5"/>
      <c r="IR146" s="5"/>
      <c r="IS146" s="5"/>
      <c r="IT146" s="5"/>
      <c r="IU146" s="5"/>
      <c r="IV146" s="5"/>
      <c r="IW146" s="5"/>
    </row>
    <row r="147" customFormat="false" ht="12.75" hidden="false" customHeight="false" outlineLevel="0" collapsed="false">
      <c r="A147" s="3"/>
      <c r="B147" s="3"/>
      <c r="C147" s="4"/>
      <c r="D147" s="4"/>
      <c r="E147" s="4"/>
      <c r="F147" s="3"/>
    </row>
    <row r="148" customFormat="false" ht="12.75" hidden="false" customHeight="false" outlineLevel="0" collapsed="false">
      <c r="A148" s="7" t="s">
        <v>161</v>
      </c>
      <c r="B148" s="7" t="s">
        <v>161</v>
      </c>
      <c r="C148" s="8" t="n">
        <f aca="false">(C45+C59+C72+C92+C122+C126+C131+C135+C146)</f>
        <v>8620742</v>
      </c>
      <c r="D148" s="8" t="n">
        <f aca="false">(D45+D59+D72+D92+D122+D126+D131+D135+D146)</f>
        <v>7215439</v>
      </c>
      <c r="E148" s="8" t="n">
        <f aca="false">(E45+E59+E72+E92+E122+E126+E131+E135+E146)</f>
        <v>1424838</v>
      </c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  <c r="FS148" s="5"/>
      <c r="FT148" s="5"/>
      <c r="FU148" s="5"/>
      <c r="FV148" s="5"/>
      <c r="FW148" s="5"/>
      <c r="FX148" s="5"/>
      <c r="FY148" s="5"/>
      <c r="FZ148" s="5"/>
      <c r="GA148" s="5"/>
      <c r="GB148" s="5"/>
      <c r="GC148" s="5"/>
      <c r="GD148" s="5"/>
      <c r="GE148" s="5"/>
      <c r="GF148" s="5"/>
      <c r="GG148" s="5"/>
      <c r="GH148" s="5"/>
      <c r="GI148" s="5"/>
      <c r="GJ148" s="5"/>
      <c r="GK148" s="5"/>
      <c r="GL148" s="5"/>
      <c r="GM148" s="5"/>
      <c r="GN148" s="5"/>
      <c r="GO148" s="5"/>
      <c r="GP148" s="5"/>
      <c r="GQ148" s="5"/>
      <c r="GR148" s="5"/>
      <c r="GS148" s="5"/>
      <c r="GT148" s="5"/>
      <c r="GU148" s="5"/>
      <c r="GV148" s="5"/>
      <c r="GW148" s="5"/>
      <c r="GX148" s="5"/>
      <c r="GY148" s="5"/>
      <c r="GZ148" s="5"/>
      <c r="HA148" s="5"/>
      <c r="HB148" s="5"/>
      <c r="HC148" s="5"/>
      <c r="HD148" s="5"/>
      <c r="HE148" s="5"/>
      <c r="HF148" s="5"/>
      <c r="HG148" s="5"/>
      <c r="HH148" s="5"/>
      <c r="HI148" s="5"/>
      <c r="HJ148" s="5"/>
      <c r="HK148" s="5"/>
      <c r="HL148" s="5"/>
      <c r="HM148" s="5"/>
      <c r="HN148" s="5"/>
      <c r="HO148" s="5"/>
      <c r="HP148" s="5"/>
      <c r="HQ148" s="5"/>
      <c r="HR148" s="5"/>
      <c r="HS148" s="5"/>
      <c r="HT148" s="5"/>
      <c r="HU148" s="5"/>
      <c r="HV148" s="5"/>
      <c r="HW148" s="5"/>
      <c r="HX148" s="5"/>
      <c r="HY148" s="5"/>
      <c r="HZ148" s="5"/>
      <c r="IA148" s="5"/>
      <c r="IB148" s="5"/>
      <c r="IC148" s="5"/>
      <c r="ID148" s="5"/>
      <c r="IE148" s="5"/>
      <c r="IF148" s="5"/>
      <c r="IG148" s="5"/>
      <c r="IH148" s="5"/>
      <c r="II148" s="5"/>
      <c r="IJ148" s="5"/>
      <c r="IK148" s="5"/>
      <c r="IL148" s="5"/>
      <c r="IM148" s="5"/>
      <c r="IN148" s="5"/>
      <c r="IO148" s="5"/>
      <c r="IP148" s="5"/>
      <c r="IQ148" s="5"/>
      <c r="IR148" s="5"/>
      <c r="IS148" s="5"/>
      <c r="IT148" s="5"/>
      <c r="IU148" s="5"/>
      <c r="IV148" s="5"/>
      <c r="IW148" s="5"/>
    </row>
    <row r="149" customFormat="false" ht="12.75" hidden="false" customHeight="false" outlineLevel="0" collapsed="false">
      <c r="A149" s="3"/>
      <c r="B149" s="3"/>
      <c r="C149" s="4"/>
      <c r="D149" s="4"/>
      <c r="E149" s="4"/>
      <c r="F149" s="3"/>
    </row>
    <row r="150" customFormat="false" ht="12.75" hidden="false" customHeight="false" outlineLevel="0" collapsed="false">
      <c r="A150" s="3"/>
      <c r="B150" s="3"/>
      <c r="C150" s="4"/>
      <c r="D150" s="4"/>
      <c r="E150" s="4"/>
      <c r="F150" s="3"/>
    </row>
    <row r="151" customFormat="false" ht="12.75" hidden="false" customHeight="false" outlineLevel="0" collapsed="false">
      <c r="A151" s="3"/>
      <c r="B151" s="3"/>
      <c r="C151" s="4"/>
      <c r="D151" s="4"/>
      <c r="E151" s="4"/>
      <c r="F151" s="3"/>
    </row>
    <row r="152" customFormat="false" ht="12.75" hidden="false" customHeight="false" outlineLevel="0" collapsed="false">
      <c r="A152" s="3"/>
      <c r="B152" s="3"/>
      <c r="C152" s="4"/>
      <c r="D152" s="4"/>
      <c r="E152" s="4"/>
      <c r="F152" s="3"/>
    </row>
    <row r="153" customFormat="false" ht="12.75" hidden="false" customHeight="false" outlineLevel="0" collapsed="false">
      <c r="A153" s="3"/>
      <c r="B153" s="3"/>
      <c r="C153" s="4"/>
      <c r="D153" s="4"/>
      <c r="E153" s="4"/>
      <c r="F153" s="3"/>
    </row>
    <row r="154" customFormat="false" ht="12.75" hidden="false" customHeight="false" outlineLevel="0" collapsed="false">
      <c r="A154" s="3"/>
      <c r="B154" s="3"/>
      <c r="C154" s="4"/>
      <c r="D154" s="4"/>
      <c r="E154" s="4"/>
      <c r="F154" s="3"/>
    </row>
    <row r="155" customFormat="false" ht="12.75" hidden="false" customHeight="false" outlineLevel="0" collapsed="false">
      <c r="A155" s="3"/>
      <c r="B155" s="3"/>
      <c r="C155" s="4"/>
      <c r="D155" s="4"/>
      <c r="E155" s="4"/>
      <c r="F155" s="3"/>
    </row>
    <row r="156" customFormat="false" ht="12.75" hidden="false" customHeight="false" outlineLevel="0" collapsed="false">
      <c r="A156" s="3"/>
      <c r="B156" s="3"/>
      <c r="C156" s="4"/>
      <c r="D156" s="4"/>
      <c r="E156" s="4"/>
      <c r="F156" s="3"/>
    </row>
    <row r="157" customFormat="false" ht="12.75" hidden="false" customHeight="false" outlineLevel="0" collapsed="false">
      <c r="A157" s="3"/>
      <c r="B157" s="3"/>
      <c r="C157" s="4"/>
      <c r="D157" s="4"/>
      <c r="E157" s="4"/>
      <c r="F157" s="3"/>
    </row>
    <row r="158" customFormat="false" ht="12.75" hidden="false" customHeight="false" outlineLevel="0" collapsed="false">
      <c r="A158" s="3"/>
      <c r="B158" s="3"/>
      <c r="C158" s="4"/>
      <c r="D158" s="4"/>
      <c r="E158" s="4"/>
      <c r="F158" s="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/>
      <c r="EZ181" s="5"/>
      <c r="FA181" s="5"/>
      <c r="FB181" s="5"/>
      <c r="FC181" s="5"/>
      <c r="FD181" s="5"/>
      <c r="FE181" s="5"/>
      <c r="FF181" s="5"/>
      <c r="FG181" s="5"/>
      <c r="FH181" s="5"/>
      <c r="FI181" s="5"/>
      <c r="FJ181" s="5"/>
      <c r="FK181" s="5"/>
      <c r="FL181" s="5"/>
      <c r="FM181" s="5"/>
      <c r="FN181" s="5"/>
      <c r="FO181" s="5"/>
      <c r="FP181" s="5"/>
      <c r="FQ181" s="5"/>
      <c r="FR181" s="5"/>
      <c r="FS181" s="5"/>
      <c r="FT181" s="5"/>
      <c r="FU181" s="5"/>
      <c r="FV181" s="5"/>
      <c r="FW181" s="5"/>
      <c r="FX181" s="5"/>
      <c r="FY181" s="5"/>
      <c r="FZ181" s="5"/>
      <c r="GA181" s="5"/>
      <c r="GB181" s="5"/>
      <c r="GC181" s="5"/>
      <c r="GD181" s="5"/>
      <c r="GE181" s="5"/>
      <c r="GF181" s="5"/>
      <c r="GG181" s="5"/>
      <c r="GH181" s="5"/>
      <c r="GI181" s="5"/>
      <c r="GJ181" s="5"/>
      <c r="GK181" s="5"/>
      <c r="GL181" s="5"/>
      <c r="GM181" s="5"/>
      <c r="GN181" s="5"/>
      <c r="GO181" s="5"/>
      <c r="GP181" s="5"/>
      <c r="GQ181" s="5"/>
      <c r="GR181" s="5"/>
      <c r="GS181" s="5"/>
      <c r="GT181" s="5"/>
      <c r="GU181" s="5"/>
      <c r="GV181" s="5"/>
      <c r="GW181" s="5"/>
      <c r="GX181" s="5"/>
      <c r="GY181" s="5"/>
      <c r="GZ181" s="5"/>
      <c r="HA181" s="5"/>
      <c r="HB181" s="5"/>
      <c r="HC181" s="5"/>
      <c r="HD181" s="5"/>
      <c r="HE181" s="5"/>
      <c r="HF181" s="5"/>
      <c r="HG181" s="5"/>
      <c r="HH181" s="5"/>
      <c r="HI181" s="5"/>
      <c r="HJ181" s="5"/>
      <c r="HK181" s="5"/>
      <c r="HL181" s="5"/>
      <c r="HM181" s="5"/>
      <c r="HN181" s="5"/>
      <c r="HO181" s="5"/>
      <c r="HP181" s="5"/>
      <c r="HQ181" s="5"/>
      <c r="HR181" s="5"/>
      <c r="HS181" s="5"/>
      <c r="HT181" s="5"/>
      <c r="HU181" s="5"/>
      <c r="HV181" s="5"/>
      <c r="HW181" s="5"/>
      <c r="HX181" s="5"/>
      <c r="HY181" s="5"/>
      <c r="HZ181" s="5"/>
      <c r="IA181" s="5"/>
      <c r="IB181" s="5"/>
      <c r="IC181" s="5"/>
      <c r="ID181" s="5"/>
      <c r="IE181" s="5"/>
      <c r="IF181" s="5"/>
      <c r="IG181" s="5"/>
      <c r="IH181" s="5"/>
      <c r="II181" s="5"/>
      <c r="IJ181" s="5"/>
      <c r="IK181" s="5"/>
      <c r="IL181" s="5"/>
      <c r="IM181" s="5"/>
      <c r="IN181" s="5"/>
      <c r="IO181" s="5"/>
      <c r="IP181" s="5"/>
      <c r="IQ181" s="5"/>
      <c r="IR181" s="5"/>
      <c r="IS181" s="5"/>
      <c r="IT181" s="5"/>
      <c r="IU181" s="5"/>
      <c r="IV181" s="5"/>
      <c r="IW181" s="5"/>
    </row>
    <row r="183" customFormat="false" ht="12.75" hidden="false" customHeight="false" outlineLevel="0" collapsed="false">
      <c r="A183" s="11"/>
      <c r="B183" s="11"/>
      <c r="C183" s="12"/>
      <c r="D183" s="12"/>
      <c r="E183" s="12"/>
      <c r="F183" s="11"/>
    </row>
    <row r="184" customFormat="false" ht="12.75" hidden="false" customHeight="false" outlineLevel="0" collapsed="false">
      <c r="A184" s="11"/>
      <c r="B184" s="11"/>
      <c r="C184" s="12"/>
      <c r="D184" s="12"/>
      <c r="E184" s="12"/>
      <c r="F184" s="11"/>
    </row>
    <row r="185" customFormat="false" ht="12.75" hidden="false" customHeight="false" outlineLevel="0" collapsed="false">
      <c r="A185" s="13"/>
      <c r="B185" s="13"/>
      <c r="C185" s="14"/>
      <c r="D185" s="14"/>
      <c r="E185" s="14"/>
      <c r="F185" s="13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  <c r="FK185" s="5"/>
      <c r="FL185" s="5"/>
      <c r="FM185" s="5"/>
      <c r="FN185" s="5"/>
      <c r="FO185" s="5"/>
      <c r="FP185" s="5"/>
      <c r="FQ185" s="5"/>
      <c r="FR185" s="5"/>
      <c r="FS185" s="5"/>
      <c r="FT185" s="5"/>
      <c r="FU185" s="5"/>
      <c r="FV185" s="5"/>
      <c r="FW185" s="5"/>
      <c r="FX185" s="5"/>
      <c r="FY185" s="5"/>
      <c r="FZ185" s="5"/>
      <c r="GA185" s="5"/>
      <c r="GB185" s="5"/>
      <c r="GC185" s="5"/>
      <c r="GD185" s="5"/>
      <c r="GE185" s="5"/>
      <c r="GF185" s="5"/>
      <c r="GG185" s="5"/>
      <c r="GH185" s="5"/>
      <c r="GI185" s="5"/>
      <c r="GJ185" s="5"/>
      <c r="GK185" s="5"/>
      <c r="GL185" s="5"/>
      <c r="GM185" s="5"/>
      <c r="GN185" s="5"/>
      <c r="GO185" s="5"/>
      <c r="GP185" s="5"/>
      <c r="GQ185" s="5"/>
      <c r="GR185" s="5"/>
      <c r="GS185" s="5"/>
      <c r="GT185" s="5"/>
      <c r="GU185" s="5"/>
      <c r="GV185" s="5"/>
      <c r="GW185" s="5"/>
      <c r="GX185" s="5"/>
      <c r="GY185" s="5"/>
      <c r="GZ185" s="5"/>
      <c r="HA185" s="5"/>
      <c r="HB185" s="5"/>
      <c r="HC185" s="5"/>
      <c r="HD185" s="5"/>
      <c r="HE185" s="5"/>
      <c r="HF185" s="5"/>
      <c r="HG185" s="5"/>
      <c r="HH185" s="5"/>
      <c r="HI185" s="5"/>
      <c r="HJ185" s="5"/>
      <c r="HK185" s="5"/>
      <c r="HL185" s="5"/>
      <c r="HM185" s="5"/>
      <c r="HN185" s="5"/>
      <c r="HO185" s="5"/>
      <c r="HP185" s="5"/>
      <c r="HQ185" s="5"/>
      <c r="HR185" s="5"/>
      <c r="HS185" s="5"/>
      <c r="HT185" s="5"/>
      <c r="HU185" s="5"/>
      <c r="HV185" s="5"/>
      <c r="HW185" s="5"/>
      <c r="HX185" s="5"/>
      <c r="HY185" s="5"/>
      <c r="HZ185" s="5"/>
      <c r="IA185" s="5"/>
      <c r="IB185" s="5"/>
      <c r="IC185" s="5"/>
      <c r="ID185" s="5"/>
      <c r="IE185" s="5"/>
      <c r="IF185" s="5"/>
      <c r="IG185" s="5"/>
      <c r="IH185" s="5"/>
      <c r="II185" s="5"/>
      <c r="IJ185" s="5"/>
      <c r="IK185" s="5"/>
      <c r="IL185" s="5"/>
      <c r="IM185" s="5"/>
      <c r="IN185" s="5"/>
      <c r="IO185" s="5"/>
      <c r="IP185" s="5"/>
      <c r="IQ185" s="5"/>
      <c r="IR185" s="5"/>
      <c r="IS185" s="5"/>
      <c r="IT185" s="5"/>
      <c r="IU185" s="5"/>
      <c r="IV185" s="5"/>
      <c r="IW185" s="5"/>
    </row>
    <row r="186" customFormat="false" ht="12.75" hidden="false" customHeight="false" outlineLevel="0" collapsed="false">
      <c r="A186" s="11"/>
      <c r="B186" s="11"/>
      <c r="C186" s="12"/>
      <c r="D186" s="12"/>
      <c r="E186" s="12"/>
      <c r="F186" s="11"/>
    </row>
    <row r="187" customFormat="false" ht="12.75" hidden="false" customHeight="false" outlineLevel="0" collapsed="false">
      <c r="A187" s="11"/>
      <c r="B187" s="11"/>
      <c r="C187" s="12"/>
      <c r="D187" s="12"/>
      <c r="E187" s="12"/>
      <c r="F187" s="11"/>
    </row>
    <row r="188" customFormat="false" ht="12.75" hidden="false" customHeight="false" outlineLevel="0" collapsed="false">
      <c r="A188" s="11"/>
      <c r="B188" s="11"/>
      <c r="C188" s="12"/>
      <c r="D188" s="12"/>
      <c r="E188" s="12"/>
      <c r="F188" s="11"/>
    </row>
    <row r="189" customFormat="false" ht="12.75" hidden="false" customHeight="false" outlineLevel="0" collapsed="false">
      <c r="A189" s="11"/>
      <c r="B189" s="11"/>
      <c r="C189" s="12"/>
      <c r="D189" s="12"/>
      <c r="E189" s="12"/>
      <c r="F189" s="11"/>
    </row>
    <row r="190" customFormat="false" ht="12.75" hidden="false" customHeight="false" outlineLevel="0" collapsed="false">
      <c r="A190" s="11"/>
      <c r="B190" s="11"/>
      <c r="C190" s="12"/>
      <c r="D190" s="12"/>
      <c r="E190" s="12"/>
      <c r="F190" s="11"/>
    </row>
    <row r="191" customFormat="false" ht="12.75" hidden="false" customHeight="false" outlineLevel="0" collapsed="false">
      <c r="A191" s="11"/>
      <c r="B191" s="11"/>
      <c r="C191" s="12"/>
      <c r="D191" s="12"/>
      <c r="E191" s="12"/>
      <c r="F191" s="11"/>
    </row>
    <row r="192" customFormat="false" ht="12.75" hidden="false" customHeight="false" outlineLevel="0" collapsed="false">
      <c r="A192" s="11"/>
      <c r="B192" s="11"/>
      <c r="C192" s="12"/>
      <c r="D192" s="12"/>
      <c r="E192" s="12"/>
      <c r="F192" s="11"/>
    </row>
    <row r="193" customFormat="false" ht="12.75" hidden="false" customHeight="false" outlineLevel="0" collapsed="false">
      <c r="A193" s="15"/>
      <c r="B193" s="15"/>
      <c r="C193" s="16"/>
      <c r="D193" s="16"/>
      <c r="E193" s="12"/>
      <c r="F193" s="15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  <c r="IV193" s="6"/>
      <c r="IW193" s="6"/>
    </row>
    <row r="194" customFormat="false" ht="12.75" hidden="false" customHeight="false" outlineLevel="0" collapsed="false">
      <c r="A194" s="15"/>
      <c r="B194" s="15"/>
      <c r="C194" s="16"/>
      <c r="D194" s="16"/>
      <c r="E194" s="12"/>
      <c r="F194" s="15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  <c r="IV194" s="6"/>
      <c r="IW194" s="6"/>
    </row>
    <row r="195" customFormat="false" ht="12.75" hidden="false" customHeight="false" outlineLevel="0" collapsed="false">
      <c r="A195" s="15"/>
      <c r="B195" s="15"/>
      <c r="C195" s="16"/>
      <c r="D195" s="16"/>
      <c r="E195" s="12"/>
      <c r="F195" s="15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  <c r="IV195" s="6"/>
      <c r="IW195" s="6"/>
    </row>
    <row r="196" customFormat="false" ht="12.75" hidden="false" customHeight="false" outlineLevel="0" collapsed="false">
      <c r="A196" s="13"/>
      <c r="B196" s="13"/>
      <c r="C196" s="14"/>
      <c r="D196" s="14"/>
      <c r="E196" s="14"/>
      <c r="F196" s="13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  <c r="FG196" s="5"/>
      <c r="FH196" s="5"/>
      <c r="FI196" s="5"/>
      <c r="FJ196" s="5"/>
      <c r="FK196" s="5"/>
      <c r="FL196" s="5"/>
      <c r="FM196" s="5"/>
      <c r="FN196" s="5"/>
      <c r="FO196" s="5"/>
      <c r="FP196" s="5"/>
      <c r="FQ196" s="5"/>
      <c r="FR196" s="5"/>
      <c r="FS196" s="5"/>
      <c r="FT196" s="5"/>
      <c r="FU196" s="5"/>
      <c r="FV196" s="5"/>
      <c r="FW196" s="5"/>
      <c r="FX196" s="5"/>
      <c r="FY196" s="5"/>
      <c r="FZ196" s="5"/>
      <c r="GA196" s="5"/>
      <c r="GB196" s="5"/>
      <c r="GC196" s="5"/>
      <c r="GD196" s="5"/>
      <c r="GE196" s="5"/>
      <c r="GF196" s="5"/>
      <c r="GG196" s="5"/>
      <c r="GH196" s="5"/>
      <c r="GI196" s="5"/>
      <c r="GJ196" s="5"/>
      <c r="GK196" s="5"/>
      <c r="GL196" s="5"/>
      <c r="GM196" s="5"/>
      <c r="GN196" s="5"/>
      <c r="GO196" s="5"/>
      <c r="GP196" s="5"/>
      <c r="GQ196" s="5"/>
      <c r="GR196" s="5"/>
      <c r="GS196" s="5"/>
      <c r="GT196" s="5"/>
      <c r="GU196" s="5"/>
      <c r="GV196" s="5"/>
      <c r="GW196" s="5"/>
      <c r="GX196" s="5"/>
      <c r="GY196" s="5"/>
      <c r="GZ196" s="5"/>
      <c r="HA196" s="5"/>
      <c r="HB196" s="5"/>
      <c r="HC196" s="5"/>
      <c r="HD196" s="5"/>
      <c r="HE196" s="5"/>
      <c r="HF196" s="5"/>
      <c r="HG196" s="5"/>
      <c r="HH196" s="5"/>
      <c r="HI196" s="5"/>
      <c r="HJ196" s="5"/>
      <c r="HK196" s="5"/>
      <c r="HL196" s="5"/>
      <c r="HM196" s="5"/>
      <c r="HN196" s="5"/>
      <c r="HO196" s="5"/>
      <c r="HP196" s="5"/>
      <c r="HQ196" s="5"/>
      <c r="HR196" s="5"/>
      <c r="HS196" s="5"/>
      <c r="HT196" s="5"/>
      <c r="HU196" s="5"/>
      <c r="HV196" s="5"/>
      <c r="HW196" s="5"/>
      <c r="HX196" s="5"/>
      <c r="HY196" s="5"/>
      <c r="HZ196" s="5"/>
      <c r="IA196" s="5"/>
      <c r="IB196" s="5"/>
      <c r="IC196" s="5"/>
      <c r="ID196" s="5"/>
      <c r="IE196" s="5"/>
      <c r="IF196" s="5"/>
      <c r="IG196" s="5"/>
      <c r="IH196" s="5"/>
      <c r="II196" s="5"/>
      <c r="IJ196" s="5"/>
      <c r="IK196" s="5"/>
      <c r="IL196" s="5"/>
      <c r="IM196" s="5"/>
      <c r="IN196" s="5"/>
      <c r="IO196" s="5"/>
      <c r="IP196" s="5"/>
      <c r="IQ196" s="5"/>
      <c r="IR196" s="5"/>
      <c r="IS196" s="5"/>
      <c r="IT196" s="5"/>
      <c r="IU196" s="5"/>
      <c r="IV196" s="5"/>
      <c r="IW196" s="5"/>
    </row>
    <row r="197" customFormat="false" ht="12.75" hidden="false" customHeight="false" outlineLevel="0" collapsed="false">
      <c r="A197" s="11"/>
      <c r="B197" s="11"/>
      <c r="C197" s="12"/>
      <c r="D197" s="12"/>
      <c r="E197" s="12"/>
      <c r="F197" s="11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  <c r="FD211" s="5"/>
      <c r="FE211" s="5"/>
      <c r="FF211" s="5"/>
      <c r="FG211" s="5"/>
      <c r="FH211" s="5"/>
      <c r="FI211" s="5"/>
      <c r="FJ211" s="5"/>
      <c r="FK211" s="5"/>
      <c r="FL211" s="5"/>
      <c r="FM211" s="5"/>
      <c r="FN211" s="5"/>
      <c r="FO211" s="5"/>
      <c r="FP211" s="5"/>
      <c r="FQ211" s="5"/>
      <c r="FR211" s="5"/>
      <c r="FS211" s="5"/>
      <c r="FT211" s="5"/>
      <c r="FU211" s="5"/>
      <c r="FV211" s="5"/>
      <c r="FW211" s="5"/>
      <c r="FX211" s="5"/>
      <c r="FY211" s="5"/>
      <c r="FZ211" s="5"/>
      <c r="GA211" s="5"/>
      <c r="GB211" s="5"/>
      <c r="GC211" s="5"/>
      <c r="GD211" s="5"/>
      <c r="GE211" s="5"/>
      <c r="GF211" s="5"/>
      <c r="GG211" s="5"/>
      <c r="GH211" s="5"/>
      <c r="GI211" s="5"/>
      <c r="GJ211" s="5"/>
      <c r="GK211" s="5"/>
      <c r="GL211" s="5"/>
      <c r="GM211" s="5"/>
      <c r="GN211" s="5"/>
      <c r="GO211" s="5"/>
      <c r="GP211" s="5"/>
      <c r="GQ211" s="5"/>
      <c r="GR211" s="5"/>
      <c r="GS211" s="5"/>
      <c r="GT211" s="5"/>
      <c r="GU211" s="5"/>
      <c r="GV211" s="5"/>
      <c r="GW211" s="5"/>
      <c r="GX211" s="5"/>
      <c r="GY211" s="5"/>
      <c r="GZ211" s="5"/>
      <c r="HA211" s="5"/>
      <c r="HB211" s="5"/>
      <c r="HC211" s="5"/>
      <c r="HD211" s="5"/>
      <c r="HE211" s="5"/>
      <c r="HF211" s="5"/>
      <c r="HG211" s="5"/>
      <c r="HH211" s="5"/>
      <c r="HI211" s="5"/>
      <c r="HJ211" s="5"/>
      <c r="HK211" s="5"/>
      <c r="HL211" s="5"/>
      <c r="HM211" s="5"/>
      <c r="HN211" s="5"/>
      <c r="HO211" s="5"/>
      <c r="HP211" s="5"/>
      <c r="HQ211" s="5"/>
      <c r="HR211" s="5"/>
      <c r="HS211" s="5"/>
      <c r="HT211" s="5"/>
      <c r="HU211" s="5"/>
      <c r="HV211" s="5"/>
      <c r="HW211" s="5"/>
      <c r="HX211" s="5"/>
      <c r="HY211" s="5"/>
      <c r="HZ211" s="5"/>
      <c r="IA211" s="5"/>
      <c r="IB211" s="5"/>
      <c r="IC211" s="5"/>
      <c r="ID211" s="5"/>
      <c r="IE211" s="5"/>
      <c r="IF211" s="5"/>
      <c r="IG211" s="5"/>
      <c r="IH211" s="5"/>
      <c r="II211" s="5"/>
      <c r="IJ211" s="5"/>
      <c r="IK211" s="5"/>
      <c r="IL211" s="5"/>
      <c r="IM211" s="5"/>
      <c r="IN211" s="5"/>
      <c r="IO211" s="5"/>
      <c r="IP211" s="5"/>
      <c r="IQ211" s="5"/>
      <c r="IR211" s="5"/>
      <c r="IS211" s="5"/>
      <c r="IT211" s="5"/>
      <c r="IU211" s="5"/>
      <c r="IV211" s="5"/>
      <c r="IW211" s="5"/>
    </row>
    <row r="213" customFormat="false" ht="12.75" hidden="false" customHeight="false" outlineLevel="0" collapsed="false">
      <c r="A213" s="11"/>
      <c r="B213" s="11"/>
      <c r="C213" s="12"/>
      <c r="D213" s="12"/>
      <c r="E213" s="12"/>
      <c r="F213" s="11"/>
    </row>
    <row r="214" customFormat="false" ht="12.75" hidden="false" customHeight="false" outlineLevel="0" collapsed="false">
      <c r="A214" s="11"/>
      <c r="B214" s="11"/>
      <c r="C214" s="12"/>
      <c r="D214" s="12"/>
      <c r="E214" s="12"/>
      <c r="F214" s="11"/>
    </row>
    <row r="215" customFormat="false" ht="12.75" hidden="false" customHeight="false" outlineLevel="0" collapsed="false">
      <c r="A215" s="11"/>
      <c r="B215" s="11"/>
      <c r="C215" s="12"/>
      <c r="D215" s="12"/>
      <c r="E215" s="12"/>
      <c r="F215" s="11"/>
    </row>
    <row r="216" customFormat="false" ht="12.75" hidden="false" customHeight="false" outlineLevel="0" collapsed="false">
      <c r="A216" s="11"/>
      <c r="B216" s="11"/>
      <c r="C216" s="12"/>
      <c r="D216" s="12"/>
      <c r="E216" s="12"/>
      <c r="F216" s="11"/>
    </row>
    <row r="217" customFormat="false" ht="12.75" hidden="false" customHeight="false" outlineLevel="0" collapsed="false">
      <c r="A217" s="11"/>
      <c r="B217" s="11"/>
      <c r="C217" s="12"/>
      <c r="D217" s="12"/>
      <c r="E217" s="12"/>
      <c r="F217" s="11"/>
    </row>
    <row r="218" customFormat="false" ht="12.75" hidden="false" customHeight="false" outlineLevel="0" collapsed="false">
      <c r="A218" s="11"/>
      <c r="B218" s="11"/>
      <c r="C218" s="12"/>
      <c r="D218" s="12"/>
      <c r="E218" s="12"/>
      <c r="F218" s="11"/>
    </row>
    <row r="219" customFormat="false" ht="12.75" hidden="false" customHeight="false" outlineLevel="0" collapsed="false">
      <c r="C219" s="17"/>
      <c r="D219" s="17"/>
      <c r="E219" s="17"/>
    </row>
    <row r="220" customFormat="false" ht="12.75" hidden="false" customHeight="false" outlineLevel="0" collapsed="false">
      <c r="C220" s="17"/>
      <c r="D220" s="17"/>
      <c r="E220" s="17"/>
    </row>
    <row r="221" customFormat="false" ht="12.75" hidden="false" customHeight="false" outlineLevel="0" collapsed="false">
      <c r="C221" s="17"/>
      <c r="D221" s="17"/>
      <c r="E221" s="17"/>
    </row>
    <row r="222" customFormat="false" ht="12.75" hidden="false" customHeight="false" outlineLevel="0" collapsed="false">
      <c r="C222" s="17"/>
      <c r="D222" s="17"/>
      <c r="E222" s="17"/>
    </row>
    <row r="223" customFormat="false" ht="12.75" hidden="false" customHeight="false" outlineLevel="0" collapsed="false">
      <c r="C223" s="17"/>
      <c r="D223" s="17"/>
      <c r="E223" s="17"/>
    </row>
    <row r="224" customFormat="false" ht="12.75" hidden="false" customHeight="false" outlineLevel="0" collapsed="false">
      <c r="C224" s="17"/>
      <c r="D224" s="17"/>
      <c r="E224" s="17"/>
    </row>
    <row r="225" customFormat="false" ht="12.75" hidden="false" customHeight="false" outlineLevel="0" collapsed="false">
      <c r="C225" s="17"/>
      <c r="D225" s="17"/>
      <c r="E225" s="17"/>
    </row>
    <row r="226" customFormat="false" ht="12.75" hidden="false" customHeight="false" outlineLevel="0" collapsed="false">
      <c r="C226" s="17"/>
      <c r="D226" s="17"/>
      <c r="E226" s="17"/>
    </row>
    <row r="227" customFormat="false" ht="12.75" hidden="false" customHeight="false" outlineLevel="0" collapsed="false">
      <c r="C227" s="17"/>
      <c r="D227" s="17"/>
      <c r="E227" s="17"/>
    </row>
    <row r="228" customFormat="false" ht="12.75" hidden="false" customHeight="false" outlineLevel="0" collapsed="false">
      <c r="C228" s="17"/>
      <c r="D228" s="17"/>
      <c r="E228" s="1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2001-04-19T11:31:52Z</dcterms:created>
  <dc:creator>ebenson</dc:creator>
  <dc:description/>
  <dc:language>en-US</dc:language>
  <cp:lastModifiedBy>ebenson</cp:lastModifiedBy>
  <cp:lastPrinted>2001-04-20T13:06:01Z</cp:lastPrinted>
  <dcterms:modified xsi:type="dcterms:W3CDTF">2001-04-20T19:29:11Z</dcterms:modified>
  <cp:revision>0</cp:revision>
  <dc:subject/>
  <dc:title/>
</cp:coreProperties>
</file>