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10.xml" ContentType="application/vnd.ms-excel.controlproperties+xml"/>
  <Override PartName="/xl/ctrlProps/ctrlProps8.xml" ContentType="application/vnd.ms-excel.controlproperties+xml"/>
  <Override PartName="/xl/ctrlProps/ctrlProps17.xml" ContentType="application/vnd.ms-excel.controlproperties+xml"/>
  <Override PartName="/xl/ctrlProps/ctrlProps7.xml" ContentType="application/vnd.ms-excel.controlproperties+xml"/>
  <Override PartName="/xl/ctrlProps/ctrlProps19.xml" ContentType="application/vnd.ms-excel.controlproperties+xml"/>
  <Override PartName="/xl/ctrlProps/ctrlProps20.xml" ContentType="application/vnd.ms-excel.controlproperties+xml"/>
  <Override PartName="/xl/ctrlProps/ctrlProps18.xml" ContentType="application/vnd.ms-excel.controlpropertie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12.xml" ContentType="application/vnd.ms-excel.controlproperties+xml"/>
  <Override PartName="/xl/ctrlProps/ctrlProps4.xml" ContentType="application/vnd.ms-excel.controlproperties+xml"/>
  <Override PartName="/xl/ctrlProps/ctrlProps13.xml" ContentType="application/vnd.ms-excel.controlproperties+xml"/>
  <Override PartName="/xl/ctrlProps/ctrlProps5.xml" ContentType="application/vnd.ms-excel.controlproperties+xml"/>
  <Override PartName="/xl/ctrlProps/ctrlProps14.xml" ContentType="application/vnd.ms-excel.controlproperties+xml"/>
  <Override PartName="/xl/ctrlProps/ctrlProps6.xml" ContentType="application/vnd.ms-excel.controlproperties+xml"/>
  <Override PartName="/xl/ctrlProps/ctrlProps15.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16.xml" ContentType="application/vnd.openxmlformats-officedocument.drawing+xml"/>
  <Override PartName="/xl/drawings/drawing9.xml" ContentType="application/vnd.openxmlformats-officedocument.drawing+xml"/>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QuickStart" sheetId="1" state="visible" r:id="rId3"/>
    <sheet name="Guidance" sheetId="2" state="visible" r:id="rId4"/>
    <sheet name="DataEntry" sheetId="3" state="visible" r:id="rId5"/>
    <sheet name="Report" sheetId="4" state="visible" r:id="rId6"/>
    <sheet name="Sample T&amp;E Entry Sheet" sheetId="5" state="visible" r:id="rId7"/>
    <sheet name="Codes" sheetId="6" state="hidden" r:id="rId8"/>
  </sheets>
  <definedNames>
    <definedName function="false" hidden="false" localSheetId="2" name="_xlnm.Print_Area" vbProcedure="false">DataEntry!$A$3:$M$82</definedName>
    <definedName function="false" hidden="false" localSheetId="1" name="_xlnm.Print_Area" vbProcedure="false">Guidance!$B$1:$I$93</definedName>
    <definedName function="false" hidden="false" localSheetId="0" name="_xlnm.Print_Area" vbProcedure="false">QuickStart!$A$1:$J$39</definedName>
    <definedName function="false" hidden="false" localSheetId="3" name="_xlnm.Print_Area" vbProcedure="false">Report!$B$2:$K$27</definedName>
    <definedName function="false" hidden="false" localSheetId="4" name="_xlnm.Print_Area" vbProcedure="false">'Sample T&amp;E Entry Sheet'!$A$1:$N$43</definedName>
    <definedName function="false" hidden="false" name="AuthDate" vbProcedure="false">DataEntry!$L$15</definedName>
    <definedName function="false" hidden="false" name="AuthName" vbProcedure="false">DataEntry!$H$13</definedName>
    <definedName function="false" hidden="false" name="AuthTel" vbProcedure="false">DataEntry!$H$15</definedName>
    <definedName function="false" hidden="false" name="AuthTitle" vbProcedure="false">DataEntry!$L$13</definedName>
    <definedName function="false" hidden="false" name="BeginCell" vbProcedure="false">DataEntry!$C$20</definedName>
    <definedName function="false" hidden="false" name="CCName" vbProcedure="false">DataEntry!$H$6</definedName>
    <definedName function="false" hidden="false" name="CCNum" vbProcedure="false">DataEntry!$L$6</definedName>
    <definedName function="false" hidden="false" name="CellRef" vbProcedure="false">Report!$H$13</definedName>
    <definedName function="false" hidden="false" name="CheckBoxRef" vbProcedure="false">DataEntry!$A$110</definedName>
    <definedName function="false" hidden="false" name="CheckFlag" vbProcedure="false">DataEntry!$R$5</definedName>
    <definedName function="false" hidden="false" name="ClearFlag" vbProcedure="false">Report!$H$14</definedName>
    <definedName function="false" hidden="false" name="CompCode" vbProcedure="false">DataEntry!$E$6</definedName>
    <definedName function="false" hidden="false" name="DetailData" vbProcedure="false">DataEntry!$B$20:$J$26</definedName>
    <definedName function="false" hidden="false" name="EmpComments" vbProcedure="false">DataEntry!$B$82:$M$82</definedName>
    <definedName function="false" hidden="false" name="EmpName" vbProcedure="false">DataEntry!$B$6</definedName>
    <definedName function="false" hidden="false" name="EmpNotes" vbProcedure="false">Report!$B$30</definedName>
    <definedName function="false" hidden="false" name="ErrorFlag" vbProcedure="false">DataEntry!$O$72</definedName>
    <definedName function="false" hidden="false" name="FlagDescription" vbProcedure="false">DataEntry!$O$71</definedName>
    <definedName function="false" hidden="false" name="FlagGL" vbProcedure="false">DataEntry!$P$71</definedName>
    <definedName function="false" hidden="false" name="FlagGLBlanks" vbProcedure="false">DataEntry!$N$71</definedName>
    <definedName function="false" hidden="false" name="FromDate" vbProcedure="false">DataEntry!$B$8</definedName>
    <definedName function="false" hidden="false" name="GLCodes" vbProcedure="false">Codes!$A$2:$A$41</definedName>
    <definedName function="false" hidden="false" name="GLRef" vbProcedure="false">DataEntry!$A$115:$A$165</definedName>
    <definedName function="false" hidden="false" name="GPIN" vbProcedure="false">DataEntry!$E$4</definedName>
    <definedName function="false" hidden="false" name="LeftSide" vbProcedure="false">DataEntry!$B$20:$G$70</definedName>
    <definedName function="false" hidden="false" name="Mail" vbProcedure="false">DataEntry!$L$8</definedName>
    <definedName function="false" hidden="false" name="PByName" vbProcedure="false">DataEntry!$D$10</definedName>
    <definedName function="false" hidden="false" name="PByTel" vbProcedure="false">DataEntry!$I$10</definedName>
    <definedName function="false" hidden="false" name="Purpose" vbProcedure="false">DataEntry!$E$8</definedName>
    <definedName function="false" hidden="false" name="RightSide" vbProcedure="false">DataEntry!$H$20:$I$70</definedName>
    <definedName function="false" hidden="false" name="SubDate" vbProcedure="false">DataEntry!$E$15</definedName>
    <definedName function="false" hidden="false" name="SubTel" vbProcedure="false">DataEntry!$B$15</definedName>
    <definedName function="false" hidden="false" name="SubTitle" vbProcedure="false">DataEntry!$E$13</definedName>
    <definedName function="false" hidden="false" name="ToDate" vbProcedure="false">DataEntry!$D$8</definedName>
    <definedName function="false" hidden="false" localSheetId="1" name="_Hlt501357265" vbProcedure="false">Guidance!$B$18</definedName>
    <definedName function="false" hidden="false" localSheetId="1" name="_Hlt501434495" vbProcedure="false">Guidance!$B$32</definedName>
    <definedName function="false" hidden="false" localSheetId="4" name="AuthDate" vbProcedure="false">'Sample T&amp;E Entry Sheet'!$J$15</definedName>
    <definedName function="false" hidden="false" localSheetId="4" name="AuthName" vbProcedure="false">'Sample T&amp;E Entry Sheet'!$G$13</definedName>
    <definedName function="false" hidden="false" localSheetId="4" name="AuthTel" vbProcedure="false">'Sample T&amp;E Entry Sheet'!$G$15</definedName>
    <definedName function="false" hidden="false" localSheetId="4" name="AuthTitle" vbProcedure="false">'Sample T&amp;E Entry Sheet'!$J$13</definedName>
    <definedName function="false" hidden="false" localSheetId="4" name="BeginCell" vbProcedure="false">'Sample T&amp;E Entry Sheet'!$C$20</definedName>
    <definedName function="false" hidden="false" localSheetId="4" name="CCName" vbProcedure="false">'Sample T&amp;E Entry Sheet'!$H$6</definedName>
    <definedName function="false" hidden="false" localSheetId="4" name="CCNum" vbProcedure="false">'Sample T&amp;E Entry Sheet'!$J$6</definedName>
    <definedName function="false" hidden="false" localSheetId="4" name="CheckFlag" vbProcedure="false">'Sample T&amp;E Entry Sheet'!$R$5</definedName>
    <definedName function="false" hidden="false" localSheetId="4" name="CompCode" vbProcedure="false">'Sample T&amp;E Entry Sheet'!$E$6</definedName>
    <definedName function="false" hidden="false" localSheetId="4" name="DetailData" vbProcedure="false">'Sample T&amp;E Entry Sheet'!$B$20:$J$26</definedName>
    <definedName function="false" hidden="false" localSheetId="4" name="EmpName" vbProcedure="false">'Sample T&amp;E Entry Sheet'!$B$6</definedName>
    <definedName function="false" hidden="false" localSheetId="4" name="ErrorFlag" vbProcedure="false">'Sample T&amp;E Entry Sheet'!$O$31</definedName>
    <definedName function="false" hidden="false" localSheetId="4" name="FromDate" vbProcedure="false">'Sample T&amp;E Entry Sheet'!$B$8</definedName>
    <definedName function="false" hidden="false" localSheetId="4" name="GPIN" vbProcedure="false">'Sample T&amp;E Entry Sheet'!$E$4</definedName>
    <definedName function="false" hidden="false" localSheetId="4" name="Mail" vbProcedure="false">'Sample T&amp;E Entry Sheet'!$J$8</definedName>
    <definedName function="false" hidden="false" localSheetId="4" name="PByName" vbProcedure="false">'Sample T&amp;E Entry Sheet'!$D$10</definedName>
    <definedName function="false" hidden="false" localSheetId="4" name="PByTel" vbProcedure="false">'Sample T&amp;E Entry Sheet'!$I$10</definedName>
    <definedName function="false" hidden="false" localSheetId="4" name="Purpose" vbProcedure="false">'Sample T&amp;E Entry Sheet'!$E$8</definedName>
    <definedName function="false" hidden="false" localSheetId="4" name="SubDate" vbProcedure="false">'Sample T&amp;E Entry Sheet'!$E$15</definedName>
    <definedName function="false" hidden="false" localSheetId="4" name="SubTel" vbProcedure="false">'Sample T&amp;E Entry Sheet'!$B$15</definedName>
    <definedName function="false" hidden="false" localSheetId="4" name="SubTitle" vbProcedure="false">'Sample T&amp;E Entry Sheet'!$E$13</definedName>
    <definedName function="false" hidden="false" localSheetId="4" name="ToDate" vbProcedure="false">'Sample T&amp;E Entry Sheet'!$D$8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<sst xmlns="http://schemas.openxmlformats.org/spreadsheetml/2006/main" count="331" uniqueCount="212">
  <si>
    <t xml:space="preserve">Quick Start</t>
  </si>
  <si>
    <r>
      <rPr>
        <b val="true"/>
        <sz val="14"/>
        <color rgb="FFFF0000"/>
        <rFont val="Arial"/>
        <family val="2"/>
      </rPr>
      <t xml:space="preserve">MACROS MUST BE </t>
    </r>
    <r>
      <rPr>
        <b val="true"/>
        <u val="single"/>
        <sz val="14"/>
        <color rgb="FFFF0000"/>
        <rFont val="Arial"/>
        <family val="2"/>
      </rPr>
      <t xml:space="preserve">ENABLED</t>
    </r>
    <r>
      <rPr>
        <b val="true"/>
        <sz val="14"/>
        <color rgb="FFFF0000"/>
        <rFont val="Arial"/>
        <family val="2"/>
      </rPr>
      <t xml:space="preserve"> IN ORDER TO USE THIS FILE.</t>
    </r>
  </si>
  <si>
    <t xml:space="preserve">If you disabled the macros, close this file, open it again and ENABLE the macros.</t>
  </si>
  <si>
    <t xml:space="preserve">This excel file consists of the following 5 tabs (spreadsheets):</t>
  </si>
  <si>
    <t xml:space="preserve">The Quick Start sheet provides instruction for completing your T&amp;E reports.</t>
  </si>
  <si>
    <t xml:space="preserve">Guidance</t>
  </si>
  <si>
    <t xml:space="preserve">The Guidance sheet provides information regarding the T&amp;E Policy.</t>
  </si>
  <si>
    <t xml:space="preserve">Data Entry</t>
  </si>
  <si>
    <t xml:space="preserve">The Data Entry Sheet is where all the T&amp;E Information will be entered.  </t>
  </si>
  <si>
    <t xml:space="preserve">Report</t>
  </si>
  <si>
    <t xml:space="preserve">The Report Sheet processes the information entered in the Data Entry Sheet and populates a report that can be printed.</t>
  </si>
  <si>
    <t xml:space="preserve">Sample T&amp;E Entry Sheet</t>
  </si>
  <si>
    <t xml:space="preserve">The Sample T&amp;E Entry Sheet provides you with an example of how to complete the data entry sheet correctly.</t>
  </si>
  <si>
    <t xml:space="preserve">Data Entry Sheet</t>
  </si>
  <si>
    <t xml:space="preserve">The "Tab" key can be used to move from cell to cell.</t>
  </si>
  <si>
    <r>
      <rPr>
        <sz val="12"/>
        <rFont val="Arial"/>
        <family val="2"/>
      </rPr>
      <t xml:space="preserve">All fields highlighted in </t>
    </r>
    <r>
      <rPr>
        <b val="true"/>
        <sz val="12"/>
        <color rgb="FFCCFFFF"/>
        <rFont val="Arial"/>
        <family val="2"/>
      </rPr>
      <t xml:space="preserve">TEAL</t>
    </r>
    <r>
      <rPr>
        <sz val="12"/>
        <rFont val="Arial"/>
        <family val="2"/>
      </rPr>
      <t xml:space="preserve"> must be completed before the data can be processed.</t>
    </r>
  </si>
  <si>
    <t xml:space="preserve">Only select one checkbox for Employee Classification.</t>
  </si>
  <si>
    <t xml:space="preserve">Begin entering expense information in cell B20.</t>
  </si>
  <si>
    <t xml:space="preserve">Every record must have at least an expense description and G/L Code.  Otherwise the </t>
  </si>
  <si>
    <t xml:space="preserve">information will not be processed.</t>
  </si>
  <si>
    <t xml:space="preserve">Use the drop-down boxes to select a G/L Code.  To remove a G/L Code select</t>
  </si>
  <si>
    <t xml:space="preserve">the blank entry at the bottom of the list.</t>
  </si>
  <si>
    <t xml:space="preserve">Do not leave any rows empty between expense information.  Begin entering data in row 20.</t>
  </si>
  <si>
    <t xml:space="preserve">If you leave blank rows between your information, some information will not be processed.</t>
  </si>
  <si>
    <t xml:space="preserve">Once all your information has been entered, click the "Populate Report" button to process</t>
  </si>
  <si>
    <t xml:space="preserve">your data.  The button will alert you to any omissions or errors in your data.</t>
  </si>
  <si>
    <t xml:space="preserve">Print the data entry sheet and report sheets and send them together to the A/P</t>
  </si>
  <si>
    <t xml:space="preserve">department.</t>
  </si>
  <si>
    <t xml:space="preserve">This file must be saved as Microsoft Excel 97 or greater.  If prompted by Excel, DO</t>
  </si>
  <si>
    <t xml:space="preserve">NOT use the suggested Excel 95 format.</t>
  </si>
  <si>
    <t xml:space="preserve">If you wish to clear your entries, click on the "Clear All Fields" button.</t>
  </si>
  <si>
    <t xml:space="preserve">Scroll down to row 71 to see total expenses entered and to enter any comments if</t>
  </si>
  <si>
    <t xml:space="preserve">necessary.</t>
  </si>
  <si>
    <t xml:space="preserve">Report Sheet</t>
  </si>
  <si>
    <t xml:space="preserve">Once you click the "Populate Report" button, the report will be automatically completed.</t>
  </si>
  <si>
    <t xml:space="preserve">You can not make any changes in the Report Sheet.  If there is an error, clear the report</t>
  </si>
  <si>
    <t xml:space="preserve">by clicking on the "Clear Report" button and then go back to the Data Entry sheet to</t>
  </si>
  <si>
    <t xml:space="preserve">make any corrections or adjustments.</t>
  </si>
  <si>
    <t xml:space="preserve">You must clear the report before processing the same information or new information.</t>
  </si>
  <si>
    <t xml:space="preserve">Once the information is correct, click on the "Print Report" button to print the report.</t>
  </si>
  <si>
    <t xml:space="preserve">T&amp;E Reimbursement Report</t>
  </si>
  <si>
    <t xml:space="preserve">Instructions and GL Accounts</t>
  </si>
  <si>
    <t xml:space="preserve">You may refer questions to: AP Helpdesk, Stamford, 203.719.6600</t>
  </si>
  <si>
    <t xml:space="preserve">All employees must use the T&amp;E form located on the bank’s intranet at http://stmweb.stm.swissbank.com/TE_Expenses/index.html.  T&amp;E forms that are received with improper or incomplete coding or approval will be returned to the claimant. </t>
  </si>
  <si>
    <t xml:space="preserve">Employees must obtain approval for expense reports prior to submitting them to Accounts Payable.  Signing authority is based on rank, and approval limits are as follows:</t>
  </si>
  <si>
    <t xml:space="preserve">Rank</t>
  </si>
  <si>
    <t xml:space="preserve">Maximum Expense Amount</t>
  </si>
  <si>
    <t xml:space="preserve">Associate Director</t>
  </si>
  <si>
    <t xml:space="preserve">Director</t>
  </si>
  <si>
    <t xml:space="preserve">Executive Director</t>
  </si>
  <si>
    <t xml:space="preserve">Managing Director</t>
  </si>
  <si>
    <t xml:space="preserve">    Unlimited</t>
  </si>
  <si>
    <t xml:space="preserve">Please note that employees may not sign their own expense reports, regardless of rank, and that a subordinate may not sign his manager’s expense report, regardless of the subordinate’s rank.  Also, some business areas have implemented additional approval requirements.  Please check with your business manager to determine the specific T&amp;E policy in your department.</t>
  </si>
  <si>
    <t xml:space="preserve">Listings of valid company codes, cost centers and GL accounts are available on the intranet at http://ldndomweb.ldn.swissbank.com/ggl/gglcontrolgroup.nsf/MAINFRAMESET.  From this page, click on “Request Forms” and select from the available options.  For an easy reference, please review the listing of GL accounts most commonly used on T&amp;E forms included below. </t>
  </si>
  <si>
    <t xml:space="preserve">The following information is required on all T&amp;E reports submitted to Accounts Payable:</t>
  </si>
  <si>
    <t xml:space="preserve">GPIN (Global Personal Identification Number): This is a nine-digit identifier that is unique for each employee.  To determine an individual’s GPIN, go to https://peopleplus.ldn.swissbank.com/scripts/nd_CGI_50.exe/Wand/pgAdvancedSearch and type in the family name and the given name of the person.  Then click the “search” icon at the bottom right of the screen.  The employee’s GPIN is in the top right-hand corner of the information box that appears.  In the event that more than one employee name appears, click on the yellow arrow to the left of the name of the relevant employee.</t>
  </si>
  <si>
    <r>
      <rPr>
        <b val="true"/>
        <i val="true"/>
        <sz val="10"/>
        <rFont val="Arial"/>
        <family val="2"/>
      </rPr>
      <t xml:space="preserve">Employee Classification, Check one</t>
    </r>
    <r>
      <rPr>
        <sz val="10"/>
        <rFont val="Arial"/>
        <family val="2"/>
      </rPr>
      <t xml:space="preserve">: Indicate your employee status by placing a check on the appropriate line.</t>
    </r>
  </si>
  <si>
    <r>
      <rPr>
        <b val="true"/>
        <i val="true"/>
        <sz val="10"/>
        <rFont val="Arial"/>
        <family val="2"/>
      </rPr>
      <t xml:space="preserve">Employee Name (Last, First): </t>
    </r>
    <r>
      <rPr>
        <sz val="10"/>
        <rFont val="Arial"/>
        <family val="2"/>
      </rPr>
      <t xml:space="preserve">Enter the name of the claimant, last name first.</t>
    </r>
  </si>
  <si>
    <r>
      <rPr>
        <b val="true"/>
        <i val="true"/>
        <sz val="10"/>
        <rFont val="Arial"/>
        <family val="2"/>
      </rPr>
      <t xml:space="preserve">Cost Center name</t>
    </r>
    <r>
      <rPr>
        <sz val="10"/>
        <rFont val="Arial"/>
        <family val="2"/>
      </rPr>
      <t xml:space="preserve">: Enter the name of the cost center or business area that is to receive the charge.</t>
    </r>
  </si>
  <si>
    <r>
      <rPr>
        <b val="true"/>
        <i val="true"/>
        <sz val="10"/>
        <rFont val="Arial"/>
        <family val="2"/>
      </rPr>
      <t xml:space="preserve">Cost Center Number:</t>
    </r>
    <r>
      <rPr>
        <sz val="10"/>
        <rFont val="Arial"/>
        <family val="2"/>
      </rPr>
      <t xml:space="preserve"> Enter the five digit cost center number.  Please note that an employee’s cost center is listed in the same information box as his GPIN.</t>
    </r>
  </si>
  <si>
    <t xml:space="preserve">Company code: Enter the four digit company code assigned to the employee’s cost center.  To determine the company code, go to http://ldndomweb.ldn.swissbank.com/ggl/gglcontrolgroup.nsf/MAINFRAMESET and select “Communication” from the right-hand side of the screen.  Then select “North America,” at which point several options will appear in the center of the screen.  Choose “List of Cost / Profit Centers” and search column “A” of the Excel spreadsheet that appears for the cost center.  The assigned company code is displayed under column “D”.</t>
  </si>
  <si>
    <r>
      <rPr>
        <b val="true"/>
        <i val="true"/>
        <sz val="10"/>
        <rFont val="Arial"/>
        <family val="2"/>
      </rPr>
      <t xml:space="preserve">Period Covered in this Report:</t>
    </r>
    <r>
      <rPr>
        <sz val="10"/>
        <rFont val="Arial"/>
        <family val="2"/>
      </rPr>
      <t xml:space="preserve"> Enter the time period over which the expenses were incurred.</t>
    </r>
  </si>
  <si>
    <r>
      <rPr>
        <b val="true"/>
        <i val="true"/>
        <sz val="10"/>
        <rFont val="Arial"/>
        <family val="2"/>
      </rPr>
      <t xml:space="preserve">Please State Business Purpose (Enter in column E, Text will wrap):</t>
    </r>
    <r>
      <rPr>
        <sz val="10"/>
        <rFont val="Arial"/>
        <family val="2"/>
      </rPr>
      <t xml:space="preserve"> Enter a brief description of the business purpose for the claimed expenses.    </t>
    </r>
  </si>
  <si>
    <r>
      <rPr>
        <b val="true"/>
        <i val="true"/>
        <sz val="10"/>
        <rFont val="Arial"/>
        <family val="2"/>
      </rPr>
      <t xml:space="preserve">Expense Type:</t>
    </r>
    <r>
      <rPr>
        <sz val="10"/>
        <rFont val="Arial"/>
        <family val="2"/>
      </rPr>
      <t xml:space="preserve"> All expenses should be summarized by expense type on the first page of the T&amp;E report.  Also, there are separate columns within the form that must be used depending on the purpose of the expense (i.e. training, non-project, etc.).  Please use the second page to provide the detail of expenses by receipt.  </t>
    </r>
  </si>
  <si>
    <r>
      <rPr>
        <b val="true"/>
        <i val="true"/>
        <sz val="10"/>
        <rFont val="Arial"/>
        <family val="2"/>
      </rPr>
      <t xml:space="preserve">Ten Character General Ledger Code</t>
    </r>
    <r>
      <rPr>
        <sz val="10"/>
        <rFont val="Arial"/>
        <family val="2"/>
      </rPr>
      <t xml:space="preserve">: Enter the appropriate ten digit GL account for the type of expenses summarized in each row on the first page of the expense report.  The GL accounts most commonly used on expense reports are as follows:</t>
    </r>
  </si>
  <si>
    <t xml:space="preserve">Account Number</t>
  </si>
  <si>
    <t xml:space="preserve">Account Description</t>
  </si>
  <si>
    <t xml:space="preserve">6217200008-Annual staff parties</t>
  </si>
  <si>
    <t xml:space="preserve">6222000002-Books</t>
  </si>
  <si>
    <t xml:space="preserve">6217400011-Car Rental - Client</t>
  </si>
  <si>
    <t xml:space="preserve">6217600011-Car Rental - Non-Client</t>
  </si>
  <si>
    <t xml:space="preserve">6217400010-Chauff/Limo/Car Svcs - Client</t>
  </si>
  <si>
    <t xml:space="preserve">6217600010-Chauff/Limo/Car Svcs-Non-Client</t>
  </si>
  <si>
    <t xml:space="preserve">6028000015-Club membership</t>
  </si>
  <si>
    <t xml:space="preserve">6279000003-Donations</t>
  </si>
  <si>
    <t xml:space="preserve">6045000002-Education - Seminars</t>
  </si>
  <si>
    <t xml:space="preserve">6217000004-Gifts - Client</t>
  </si>
  <si>
    <t xml:space="preserve">6217200009-Gifts (Corporation)</t>
  </si>
  <si>
    <t xml:space="preserve">6279000019-License Fees</t>
  </si>
  <si>
    <t xml:space="preserve">6217000001-Meals &amp; entertainment - Client</t>
  </si>
  <si>
    <t xml:space="preserve">6217200001-Meals &amp; entertainment-Non-Client</t>
  </si>
  <si>
    <t xml:space="preserve">6279000009-Misc Expense - Other</t>
  </si>
  <si>
    <t xml:space="preserve">6211100000-OE  Mobile usage</t>
  </si>
  <si>
    <t xml:space="preserve">6211000000-OE  Telephony usage</t>
  </si>
  <si>
    <t xml:space="preserve">6217400012-( tolls, parking &amp; mile)-Client</t>
  </si>
  <si>
    <t xml:space="preserve">6217600012-(tolls,parking &amp; mile) -Non-Client</t>
  </si>
  <si>
    <t xml:space="preserve">6211100009-Pagers</t>
  </si>
  <si>
    <t xml:space="preserve">6212000000-Postage Expenses</t>
  </si>
  <si>
    <t xml:space="preserve">6222000001-Printing Services</t>
  </si>
  <si>
    <t xml:space="preserve">6280000002-Promo- Prof Dues</t>
  </si>
  <si>
    <t xml:space="preserve">6281000001-Promotional Gifts</t>
  </si>
  <si>
    <t xml:space="preserve">6217200004-Staff Entertainment</t>
  </si>
  <si>
    <t xml:space="preserve">6217200007-(non travel inc. overtime meals)</t>
  </si>
  <si>
    <t xml:space="preserve">6217400009-Subway/local rail - Client</t>
  </si>
  <si>
    <t xml:space="preserve">6217600009-Subway/local rail - Non-Client</t>
  </si>
  <si>
    <t xml:space="preserve">6217400008-Taxi - Client</t>
  </si>
  <si>
    <t xml:space="preserve">6217600008-Taxi - Non-Client</t>
  </si>
  <si>
    <t xml:space="preserve">6217000005-Tckts-Sprts,Thtre &amp; OE -Client</t>
  </si>
  <si>
    <t xml:space="preserve">6217200010-Tckts-Sprts,Thtre &amp; OE-Non-Client</t>
  </si>
  <si>
    <t xml:space="preserve">6045000000-Training</t>
  </si>
  <si>
    <t xml:space="preserve">6217400001-Travel Airfare/Rail - Client</t>
  </si>
  <si>
    <t xml:space="preserve">6217600001-Travel Airfare/Rail - Non-Client</t>
  </si>
  <si>
    <t xml:space="preserve">6217400004-Travel Lodging - Client</t>
  </si>
  <si>
    <t xml:space="preserve">6217600004-Travel Lodging - Non-Client</t>
  </si>
  <si>
    <t xml:space="preserve">6217400007-Travel Meals / Subst.- Client</t>
  </si>
  <si>
    <t xml:space="preserve">6217600007-Travel Meals / Subst -Non-Client</t>
  </si>
  <si>
    <t xml:space="preserve">Please note that the above list contains only the most commonly used accounts, and is by no means exhaustive.  Consult the comprehensive account listing available on the Intranet for additional accounts.</t>
  </si>
  <si>
    <t xml:space="preserve">  </t>
  </si>
  <si>
    <t xml:space="preserve">In addition to the information that is always required on the T&amp;E form, the claimant must also include the following information, where applicable:</t>
  </si>
  <si>
    <r>
      <rPr>
        <b val="true"/>
        <i val="true"/>
        <sz val="10"/>
        <rFont val="Arial"/>
        <family val="2"/>
      </rPr>
      <t xml:space="preserve">For Entertainment Expenses, Include All Client/Employee Names, Firm Names, and Place and Reason for the Entertainment:</t>
    </r>
    <r>
      <rPr>
        <b val="true"/>
        <sz val="10"/>
        <rFont val="Arial"/>
        <family val="2"/>
      </rPr>
      <t xml:space="preserve"> </t>
    </r>
    <r>
      <rPr>
        <sz val="10"/>
        <rFont val="Arial"/>
        <family val="2"/>
      </rPr>
      <t xml:space="preserve">Please record this information on the second page of the T&amp;E form or a separate attachment, where relevant.</t>
    </r>
  </si>
  <si>
    <r>
      <rPr>
        <b val="true"/>
        <i val="true"/>
        <sz val="10"/>
        <rFont val="Arial"/>
        <family val="2"/>
      </rPr>
      <t xml:space="preserve">Internal Order Number (Clients or Projects):</t>
    </r>
    <r>
      <rPr>
        <sz val="10"/>
        <rFont val="Arial"/>
        <family val="2"/>
      </rPr>
      <t xml:space="preserve"> Enter a project or client code for all applicable expenses.  </t>
    </r>
    <r>
      <rPr>
        <b val="true"/>
        <sz val="10"/>
        <rFont val="Arial"/>
        <family val="2"/>
      </rPr>
      <t xml:space="preserve">PLEASE NOTE THAT YOU MUST INCLUDE A SEPARATE EXPENSE LINE FOR EACH APPLICABLE PROJECT CODE ON THE FIRST PAGE OF THE T&amp;E FORM.  FOR EXAMPLE, IF YOU HAVE $100 OF PROJECT ENTERTAINMENT THAT IS TO BE EVENLY SPLIT BETWEEN TWO PROJECT CODES, THE FIRST PAGE OF THE FORM SHOULD CONTAIN TWO LINES OF PROJECT ENTERTAINMENT FOR $50 EACH.  </t>
    </r>
  </si>
  <si>
    <t xml:space="preserve">Please make sure to include the name and telephone number of the individual that prepared the T&amp;E form, the claimant, and the approver.  Both the claimant and the approver must sign the T&amp;E form prior to reimbursement.  In the event that the Accounts Payable staff can not discern who the approver is, the form will be returned to the claimant. </t>
  </si>
  <si>
    <t xml:space="preserve">All receipts and supporting documentation must be affixed to letter sized paper and stapled to the back of the T&amp;E form.  Original receipts are required for all expenses over $25.  Finally, all employees are responsible for obtaining an original VAT eligible receipt for all lodging expenses incurred in Europe.  Accounts Payable will not reimburse any expense for lodging in Europe without an original VAT eligible receipt.  </t>
  </si>
  <si>
    <t xml:space="preserve">Begin entering data in yellow highlighted cells.</t>
  </si>
  <si>
    <r>
      <rPr>
        <b val="true"/>
        <sz val="10"/>
        <color rgb="FF0000FF"/>
        <rFont val="Arial Narrow"/>
        <family val="0"/>
      </rPr>
      <t xml:space="preserve">Cells highlighted in </t>
    </r>
    <r>
      <rPr>
        <b val="true"/>
        <sz val="10"/>
        <color rgb="FFCCFFFF"/>
        <rFont val="Arial Narrow"/>
        <family val="0"/>
      </rPr>
      <t xml:space="preserve">TEAL</t>
    </r>
    <r>
      <rPr>
        <b val="true"/>
        <sz val="10"/>
        <color rgb="FF0000FF"/>
        <rFont val="Arial Narrow"/>
        <family val="0"/>
      </rPr>
      <t xml:space="preserve"> must be completed.</t>
    </r>
  </si>
  <si>
    <t xml:space="preserve">Hit the "Tab" key to move from cell to cell.</t>
  </si>
  <si>
    <t xml:space="preserve">Click the button to populate the report.</t>
  </si>
  <si>
    <t xml:space="preserve">Do not skip ANY rows in the itemization detail section.  Every item must have a General Ledger Code!</t>
  </si>
  <si>
    <t xml:space="preserve">T &amp; E Reimbursement Report</t>
  </si>
  <si>
    <t xml:space="preserve">Employee GPIN Number, Unique Nine Character ID: (From HR Website)</t>
  </si>
  <si>
    <t xml:space="preserve">Employee Classification Check One:</t>
  </si>
  <si>
    <t xml:space="preserve">           Agency Temp.</t>
  </si>
  <si>
    <t xml:space="preserve">          Contractor</t>
  </si>
  <si>
    <t xml:space="preserve">UBS A.G. Group</t>
  </si>
  <si>
    <t xml:space="preserve">           Internat. Assignee</t>
  </si>
  <si>
    <t xml:space="preserve">          Reg. Employee</t>
  </si>
  <si>
    <t xml:space="preserve">Employee Name: (Last, First)</t>
  </si>
  <si>
    <t xml:space="preserve">Company Code: (I.e. 4100 for Stamford Branch)</t>
  </si>
  <si>
    <t xml:space="preserve">Cost Center Name:</t>
  </si>
  <si>
    <t xml:space="preserve">Cost Center #: (5 Digits)</t>
  </si>
  <si>
    <t xml:space="preserve">Click the button to clear ALL your entries.</t>
  </si>
  <si>
    <t xml:space="preserve">Period Covered in this Report:</t>
  </si>
  <si>
    <t xml:space="preserve">Please State Business Purpose: </t>
  </si>
  <si>
    <t xml:space="preserve">Check if you have a European Hotel Bill:</t>
  </si>
  <si>
    <t xml:space="preserve">Mail Drop:</t>
  </si>
  <si>
    <t xml:space="preserve">From / To:</t>
  </si>
  <si>
    <t xml:space="preserve"> </t>
  </si>
  <si>
    <t xml:space="preserve">Prepared by: (Name)</t>
  </si>
  <si>
    <t xml:space="preserve">Prepared by: (Tel. No.)</t>
  </si>
  <si>
    <t xml:space="preserve">Submitted by:</t>
  </si>
  <si>
    <t xml:space="preserve">Authorized by:</t>
  </si>
  <si>
    <t xml:space="preserve">Name: (Last, First)</t>
  </si>
  <si>
    <t xml:space="preserve">Title:</t>
  </si>
  <si>
    <t xml:space="preserve">Telephone No.:</t>
  </si>
  <si>
    <t xml:space="preserve">Date:</t>
  </si>
  <si>
    <t xml:space="preserve">Itemization</t>
  </si>
  <si>
    <t xml:space="preserve">WBS Element /</t>
  </si>
  <si>
    <t xml:space="preserve">Please itemize each expense.  For Entertainment Expenses, Provide all Client </t>
  </si>
  <si>
    <t xml:space="preserve">Expense</t>
  </si>
  <si>
    <t xml:space="preserve">Internal Order /</t>
  </si>
  <si>
    <t xml:space="preserve">Ten Character General Ledger Code</t>
  </si>
  <si>
    <t xml:space="preserve">Date</t>
  </si>
  <si>
    <t xml:space="preserve"> / Employee names, Firm name, and Place and Reason  for the Entertainment</t>
  </si>
  <si>
    <t xml:space="preserve">Amount</t>
  </si>
  <si>
    <t xml:space="preserve">Project Code</t>
  </si>
  <si>
    <t xml:space="preserve">If you need more than 51 rows to enter your T&amp;E detail, create another Excel file.</t>
  </si>
  <si>
    <t xml:space="preserve">Grand Total:</t>
  </si>
  <si>
    <t xml:space="preserve">T &amp; E Processing Instructions:</t>
  </si>
  <si>
    <t xml:space="preserve">1)  Please use the appropriate column to record all expenses as they relate to that category (i.e.. Other/Staff, Travel Training, etc.)</t>
  </si>
  <si>
    <t xml:space="preserve">2)  Original AMEX statement must be attached when claiming reimbursement of expenses charged to AMEX Corporate Account. </t>
  </si>
  <si>
    <t xml:space="preserve">3)  It is recommended that T&amp;E reports be submitted on a regular basis, as soon as possible upon receipt of Corporate AMEX Statement. </t>
  </si>
  <si>
    <t xml:space="preserve">4)  All original receipts must be attached with the T&amp;E report; Xerox copies should be retained for your records. </t>
  </si>
  <si>
    <t xml:space="preserve">5)  All flight reservations should be made via the corporate travel agency.  Airfare charges are billed to a Central account and must not be claimed on this form.</t>
  </si>
  <si>
    <t xml:space="preserve">     Itemized departmental totals are charged-back on a monthly basis by Corporate Services.   </t>
  </si>
  <si>
    <t xml:space="preserve">6)  Upon authorization, T &amp; E Reports should be mailed to: Accounts Payable (Stamford Center1, 11-S). </t>
  </si>
  <si>
    <t xml:space="preserve">Employee Processing Instructions / Comments:</t>
  </si>
  <si>
    <t xml:space="preserve">Remember to use your Corporate Card per Company Policy.</t>
  </si>
  <si>
    <t xml:space="preserve">Employee GPIN Number:</t>
  </si>
  <si>
    <t xml:space="preserve">      Agency Temp.</t>
  </si>
  <si>
    <t xml:space="preserve">      Contractor</t>
  </si>
  <si>
    <t xml:space="preserve">      Internat. Assignee</t>
  </si>
  <si>
    <t xml:space="preserve">      Reg. Employee</t>
  </si>
  <si>
    <t xml:space="preserve">Company Code:</t>
  </si>
  <si>
    <t xml:space="preserve">Clear report data before making any adjustments to your T&amp;E information and re-printing your T&amp;E Report</t>
  </si>
  <si>
    <t xml:space="preserve">G/L Code - </t>
  </si>
  <si>
    <t xml:space="preserve">Internal Order/Project Code</t>
  </si>
  <si>
    <t xml:space="preserve">Combo</t>
  </si>
  <si>
    <t xml:space="preserve">  -  </t>
  </si>
  <si>
    <t xml:space="preserve">Total Due Employee (Company):</t>
  </si>
  <si>
    <t xml:space="preserve">Signature:</t>
  </si>
  <si>
    <t xml:space="preserve">SIGNATURE AND CERTIFICATION</t>
  </si>
  <si>
    <t xml:space="preserve">We certify that these expenses were incurred in accordance with Company Guidelines and that they represent reasonable expenses incurred</t>
  </si>
  <si>
    <t xml:space="preserve">in the performance of Company business.  Upon audit the employee and authorizer assume responsibility for the accuracy of all items and </t>
  </si>
  <si>
    <t xml:space="preserve">calculations claimed on this form.  Expenses of $25 or more, without a receipt, should be denied by the authorizer.</t>
  </si>
  <si>
    <r>
      <rPr>
        <b val="true"/>
        <sz val="10"/>
        <color rgb="FF0000FF"/>
        <rFont val="Arial Narrow"/>
        <family val="2"/>
      </rPr>
      <t xml:space="preserve">Cells highlighted in </t>
    </r>
    <r>
      <rPr>
        <b val="true"/>
        <sz val="10"/>
        <color rgb="FFCCFFFF"/>
        <rFont val="Arial Narrow"/>
        <family val="2"/>
      </rPr>
      <t xml:space="preserve">TEAL</t>
    </r>
    <r>
      <rPr>
        <b val="true"/>
        <sz val="10"/>
        <color rgb="FF0000FF"/>
        <rFont val="Arial Narrow"/>
        <family val="2"/>
      </rPr>
      <t xml:space="preserve"> must be completed.</t>
    </r>
  </si>
  <si>
    <t xml:space="preserve">THIS IS JUST A SAMPLE T&amp;E ENTRY FORM!!</t>
  </si>
  <si>
    <t xml:space="preserve">          Agency Temp.</t>
  </si>
  <si>
    <t xml:space="preserve">          Internat. Assignee</t>
  </si>
  <si>
    <t xml:space="preserve">Cid, Gabriel</t>
  </si>
  <si>
    <t xml:space="preserve">Stamford</t>
  </si>
  <si>
    <t xml:space="preserve">12345</t>
  </si>
  <si>
    <t xml:space="preserve">Check if you have a European Time Sheet</t>
  </si>
  <si>
    <t xml:space="preserve">Sample T&amp;E Form</t>
  </si>
  <si>
    <t xml:space="preserve">Sample Assistant</t>
  </si>
  <si>
    <t xml:space="preserve">(203) 123-4567</t>
  </si>
  <si>
    <t xml:space="preserve">A/P Clerk</t>
  </si>
  <si>
    <t xml:space="preserve">Manager, Supervising</t>
  </si>
  <si>
    <t xml:space="preserve">CEO</t>
  </si>
  <si>
    <t xml:space="preserve">(203) 321-7654</t>
  </si>
  <si>
    <t xml:space="preserve">(203) 555-4111</t>
  </si>
  <si>
    <t xml:space="preserve">Please itemize each expense.  For Entertainment Expenses, Provide all Client</t>
  </si>
  <si>
    <t xml:space="preserve">Internal Order Number</t>
  </si>
  <si>
    <t xml:space="preserve">Airfare - Stamford to California</t>
  </si>
  <si>
    <t xml:space="preserve">123A00</t>
  </si>
  <si>
    <t xml:space="preserve">Taxi - LA Airport to Hotel</t>
  </si>
  <si>
    <t xml:space="preserve">Taxi - Hotel to Training Facility</t>
  </si>
  <si>
    <t xml:space="preserve">Training - MS Excel</t>
  </si>
  <si>
    <t xml:space="preserve">Cell Phone Calls -February</t>
  </si>
  <si>
    <t xml:space="preserve">If you need more than 50 rows to enter your T&amp;E detail, create another Excel file.</t>
  </si>
  <si>
    <t xml:space="preserve">5)  All flight reservations should be made via the corporate travel agency.  Airfare charges are billed to a Central account and must not be claimed on </t>
  </si>
  <si>
    <t xml:space="preserve">     this form.  Itemized departmental totals are charged-back on a monthly basis by Corporate Services.   </t>
  </si>
  <si>
    <t xml:space="preserve">G/L Codes</t>
  </si>
</sst>
</file>

<file path=xl/styles.xml><?xml version="1.0" encoding="utf-8"?>
<styleSheet xmlns="http://schemas.openxmlformats.org/spreadsheetml/2006/main">
  <numFmts count="11">
    <numFmt numFmtId="164" formatCode="General"/>
    <numFmt numFmtId="165" formatCode="\$#,##0.00_);[RED]&quot;($&quot;#,##0.00\)"/>
    <numFmt numFmtId="166" formatCode="#,##0.00"/>
    <numFmt numFmtId="167" formatCode="@"/>
    <numFmt numFmtId="168" formatCode="mm/dd/yy"/>
    <numFmt numFmtId="169" formatCode="[$-409]m/d/yyyy"/>
    <numFmt numFmtId="170" formatCode="_(\$* #,##0.00_);_(\$* \(#,##0.00\);_(\$* \-??_);_(@_)"/>
    <numFmt numFmtId="171" formatCode="m/d/yy"/>
    <numFmt numFmtId="172" formatCode="[$-409]#,##0.00_);\(#,##0.00\)"/>
    <numFmt numFmtId="173" formatCode=";;;"/>
    <numFmt numFmtId="174" formatCode="\$#,##0.00_);&quot;($&quot;#,##0.00\)"/>
  </numFmts>
  <fonts count="50">
    <font>
      <sz val="10"/>
      <name val="Arial"/>
      <family val="0"/>
    </font>
    <font>
      <sz val="10"/>
      <name val="Arial"/>
      <family val="0"/>
    </font>
    <font>
      <sz val="10"/>
      <name val="Arial"/>
      <family val="0"/>
    </font>
    <font>
      <sz val="10"/>
      <name val="Arial"/>
      <family val="0"/>
    </font>
    <font>
      <b val="true"/>
      <sz val="18"/>
      <name val="Arial"/>
      <family val="2"/>
    </font>
    <font>
      <b val="true"/>
      <sz val="14"/>
      <color rgb="FFFF0000"/>
      <name val="Arial"/>
      <family val="2"/>
    </font>
    <font>
      <b val="true"/>
      <u val="single"/>
      <sz val="14"/>
      <color rgb="FFFF0000"/>
      <name val="Arial"/>
      <family val="2"/>
    </font>
    <font>
      <b val="true"/>
      <sz val="12"/>
      <color rgb="FFFF0000"/>
      <name val="Arial"/>
      <family val="2"/>
    </font>
    <font>
      <sz val="12"/>
      <name val="Arial"/>
      <family val="2"/>
    </font>
    <font>
      <b val="true"/>
      <sz val="12"/>
      <color rgb="FFCCFFFF"/>
      <name val="Arial"/>
      <family val="2"/>
    </font>
    <font>
      <b val="true"/>
      <sz val="10"/>
      <name val="Arial"/>
      <family val="2"/>
    </font>
    <font>
      <sz val="10"/>
      <name val="Arial"/>
      <family val="2"/>
    </font>
    <font>
      <sz val="10"/>
      <color rgb="FF0000FF"/>
      <name val="Arial"/>
      <family val="2"/>
    </font>
    <font>
      <b val="true"/>
      <sz val="10"/>
      <color rgb="FF0000FF"/>
      <name val="Arial"/>
      <family val="2"/>
    </font>
    <font>
      <b val="true"/>
      <i val="true"/>
      <sz val="10"/>
      <name val="Arial"/>
      <family val="2"/>
    </font>
    <font>
      <b val="true"/>
      <i val="true"/>
      <sz val="10"/>
      <color rgb="FF0000FF"/>
      <name val="Arial"/>
      <family val="2"/>
    </font>
    <font>
      <sz val="12"/>
      <name val="Times New Roman"/>
      <family val="1"/>
    </font>
    <font>
      <sz val="8"/>
      <color rgb="FF0000FF"/>
      <name val="Arial Narrow"/>
      <family val="2"/>
    </font>
    <font>
      <sz val="10"/>
      <color rgb="FFFF0000"/>
      <name val="Arial Narrow"/>
      <family val="0"/>
    </font>
    <font>
      <sz val="10"/>
      <color rgb="FF0000FF"/>
      <name val="Arial Narrow"/>
      <family val="0"/>
    </font>
    <font>
      <b val="true"/>
      <sz val="10"/>
      <color rgb="FF0000FF"/>
      <name val="Arial Narrow"/>
      <family val="0"/>
    </font>
    <font>
      <b val="true"/>
      <sz val="10"/>
      <color rgb="FFCCFFFF"/>
      <name val="Arial Narrow"/>
      <family val="0"/>
    </font>
    <font>
      <b val="true"/>
      <sz val="10"/>
      <color rgb="FFFF0000"/>
      <name val="Arial Narrow"/>
      <family val="0"/>
    </font>
    <font>
      <b val="true"/>
      <sz val="8"/>
      <color rgb="FFFF0000"/>
      <name val="Arial Narrow"/>
      <family val="2"/>
    </font>
    <font>
      <b val="true"/>
      <sz val="9"/>
      <color rgb="FF0000FF"/>
      <name val="Arial Narrow"/>
      <family val="0"/>
    </font>
    <font>
      <sz val="9"/>
      <color rgb="FF0000FF"/>
      <name val="Arial Narrow"/>
      <family val="0"/>
    </font>
    <font>
      <b val="true"/>
      <sz val="8"/>
      <color rgb="FFFF0000"/>
      <name val="Courier New"/>
      <family val="3"/>
    </font>
    <font>
      <sz val="9"/>
      <color rgb="FF000000"/>
      <name val="Arial Narrow"/>
      <family val="0"/>
    </font>
    <font>
      <sz val="9"/>
      <name val="Arial Narrow"/>
      <family val="0"/>
    </font>
    <font>
      <b val="true"/>
      <i val="true"/>
      <sz val="8"/>
      <color rgb="FFFF00FF"/>
      <name val="Courier New"/>
      <family val="3"/>
    </font>
    <font>
      <sz val="8"/>
      <color rgb="FF0000FF"/>
      <name val="Arial Narrow"/>
      <family val="0"/>
    </font>
    <font>
      <b val="true"/>
      <i val="true"/>
      <sz val="8"/>
      <color rgb="FFFF0000"/>
      <name val="Courier New"/>
      <family val="3"/>
    </font>
    <font>
      <b val="true"/>
      <sz val="8"/>
      <color rgb="FF0000FF"/>
      <name val="Arial Narrow"/>
      <family val="2"/>
    </font>
    <font>
      <sz val="9"/>
      <name val="Arial"/>
      <family val="0"/>
    </font>
    <font>
      <b val="true"/>
      <sz val="9"/>
      <color rgb="FFFF0000"/>
      <name val="Arial"/>
      <family val="2"/>
    </font>
    <font>
      <b val="true"/>
      <sz val="9"/>
      <color rgb="FF0000FF"/>
      <name val="Arial Narrow"/>
      <family val="2"/>
    </font>
    <font>
      <sz val="9"/>
      <color rgb="FF0000FF"/>
      <name val="Arial Narrow"/>
      <family val="2"/>
    </font>
    <font>
      <b val="true"/>
      <sz val="9"/>
      <color rgb="FFFF0000"/>
      <name val="Arial Narrow"/>
      <family val="2"/>
    </font>
    <font>
      <sz val="8"/>
      <name val="Arial"/>
      <family val="0"/>
    </font>
    <font>
      <sz val="10"/>
      <color rgb="FF0000FF"/>
      <name val="Arial Narrow"/>
      <family val="2"/>
    </font>
    <font>
      <sz val="10"/>
      <color rgb="FFFF0000"/>
      <name val="Arial Narrow"/>
      <family val="2"/>
    </font>
    <font>
      <b val="true"/>
      <sz val="10"/>
      <color rgb="FF0000FF"/>
      <name val="Arial Narrow"/>
      <family val="2"/>
    </font>
    <font>
      <b val="true"/>
      <sz val="10"/>
      <color rgb="FFCCFFFF"/>
      <name val="Arial Narrow"/>
      <family val="2"/>
    </font>
    <font>
      <b val="true"/>
      <sz val="10"/>
      <color rgb="FFFF0000"/>
      <name val="Arial Narrow"/>
      <family val="2"/>
    </font>
    <font>
      <b val="true"/>
      <sz val="10"/>
      <color rgb="FFFF0000"/>
      <name val="Arial"/>
      <family val="2"/>
    </font>
    <font>
      <b val="true"/>
      <sz val="9"/>
      <color rgb="FFFF0000"/>
      <name val="Courier New"/>
      <family val="3"/>
    </font>
    <font>
      <sz val="9"/>
      <color rgb="FF000000"/>
      <name val="Arial Narrow"/>
      <family val="2"/>
    </font>
    <font>
      <b val="true"/>
      <sz val="10"/>
      <color rgb="FFCCFFFF"/>
      <name val="Arial"/>
      <family val="2"/>
    </font>
    <font>
      <sz val="12"/>
      <name val="Arial"/>
      <family val="0"/>
    </font>
    <font>
      <sz val="8"/>
      <color rgb="FF0000FF"/>
      <name val="Courier New"/>
      <family val="3"/>
    </font>
  </fonts>
  <fills count="5">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FFFFFF"/>
        <bgColor rgb="FFFFFFCC"/>
      </patternFill>
    </fill>
  </fills>
  <borders count="3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hair"/>
      <right/>
      <top style="thin"/>
      <bottom style="hair"/>
      <diagonal/>
    </border>
    <border diagonalUp="false" diagonalDown="false">
      <left/>
      <right/>
      <top style="thin"/>
      <bottom style="hair"/>
      <diagonal/>
    </border>
    <border diagonalUp="false" diagonalDown="false">
      <left/>
      <right style="hair"/>
      <top style="thin"/>
      <bottom style="hair"/>
      <diagonal/>
    </border>
    <border diagonalUp="false" diagonalDown="false">
      <left style="hair"/>
      <right/>
      <top/>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hair"/>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thin"/>
      <right/>
      <top style="hair"/>
      <bottom style="hair"/>
      <diagonal/>
    </border>
    <border diagonalUp="false" diagonalDown="false">
      <left/>
      <right style="hair"/>
      <top/>
      <bottom/>
      <diagonal/>
    </border>
    <border diagonalUp="false" diagonalDown="false">
      <left style="hair"/>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top" textRotation="0" wrapText="false" indent="0" shrinkToFit="false"/>
      <protection locked="true" hidden="false"/>
    </xf>
    <xf numFmtId="164" fontId="7" fillId="0" borderId="0" xfId="0" applyFont="true" applyBorder="true" applyAlignment="true" applyProtection="true">
      <alignment horizontal="center" vertical="top"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left" vertical="top" textRotation="0" wrapText="fals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bottom" textRotation="0" wrapText="tru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true" applyAlignment="true" applyProtection="false">
      <alignment horizontal="right" vertical="top" textRotation="0" wrapText="true" indent="0" shrinkToFit="false"/>
      <protection locked="true" hidden="false"/>
    </xf>
    <xf numFmtId="165" fontId="11" fillId="0" borderId="0" xfId="0" applyFont="true" applyBorder="true" applyAlignment="true" applyProtection="false">
      <alignment horizontal="right" vertical="top" textRotation="0" wrapText="true" indent="0" shrinkToFit="false"/>
      <protection locked="true" hidden="false"/>
    </xf>
    <xf numFmtId="166" fontId="11" fillId="0" borderId="0" xfId="0" applyFont="true" applyBorder="true" applyAlignment="true" applyProtection="false">
      <alignment horizontal="right" vertical="top" textRotation="0" wrapText="true" indent="0" shrinkToFit="false"/>
      <protection locked="true" hidden="false"/>
    </xf>
    <xf numFmtId="164" fontId="13" fillId="0" borderId="0" xfId="0" applyFont="true" applyBorder="tru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true"/>
    </xf>
    <xf numFmtId="164" fontId="18" fillId="0" borderId="2" xfId="0" applyFont="true" applyBorder="true" applyAlignment="true" applyProtection="false">
      <alignment horizontal="general" vertical="bottom" textRotation="0" wrapText="false" indent="0" shrinkToFit="false"/>
      <protection locked="true" hidden="false"/>
    </xf>
    <xf numFmtId="164" fontId="19" fillId="0" borderId="3" xfId="0" applyFont="true" applyBorder="true" applyAlignment="true" applyProtection="false">
      <alignment horizontal="general" vertical="bottom" textRotation="0" wrapText="false" indent="0" shrinkToFit="false"/>
      <protection locked="true" hidden="false"/>
    </xf>
    <xf numFmtId="164" fontId="19" fillId="0" borderId="4"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20" fillId="0" borderId="2" xfId="0" applyFont="true" applyBorder="true" applyAlignment="true" applyProtection="false">
      <alignment horizontal="general" vertical="bottom" textRotation="0" wrapText="false" indent="0" shrinkToFit="false"/>
      <protection locked="true" hidden="false"/>
    </xf>
    <xf numFmtId="164" fontId="22" fillId="0" borderId="1" xfId="0" applyFont="true" applyBorder="true" applyAlignment="true" applyProtection="false">
      <alignment horizontal="left" vertical="bottom" textRotation="0" wrapText="true" indent="0" shrinkToFit="false"/>
      <protection locked="true" hidden="false"/>
    </xf>
    <xf numFmtId="164" fontId="23" fillId="0" borderId="0" xfId="0" applyFont="true" applyBorder="true" applyAlignment="true" applyProtection="false">
      <alignment horizontal="left" vertical="top" textRotation="0" wrapText="tru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true"/>
    </xf>
    <xf numFmtId="164" fontId="22" fillId="0" borderId="2" xfId="0" applyFont="true" applyBorder="true" applyAlignment="true" applyProtection="false">
      <alignment horizontal="general" vertical="bottom" textRotation="0" wrapText="false" indent="0" shrinkToFit="false"/>
      <protection locked="true" hidden="false"/>
    </xf>
    <xf numFmtId="164" fontId="24" fillId="0" borderId="5" xfId="0" applyFont="true" applyBorder="true" applyAlignment="true" applyProtection="true">
      <alignment horizontal="left" vertical="bottom" textRotation="0" wrapText="false" indent="0" shrinkToFit="false"/>
      <protection locked="true" hidden="false"/>
    </xf>
    <xf numFmtId="164" fontId="24" fillId="0" borderId="6" xfId="0" applyFont="true" applyBorder="true" applyAlignment="true" applyProtection="true">
      <alignment horizontal="left" vertical="bottom" textRotation="0" wrapText="false" indent="0" shrinkToFit="false"/>
      <protection locked="true" hidden="false"/>
    </xf>
    <xf numFmtId="164" fontId="25" fillId="0" borderId="1" xfId="0" applyFont="true" applyBorder="true" applyAlignment="true" applyProtection="true">
      <alignment horizontal="center" vertical="bottom" textRotation="0" wrapText="true" indent="0" shrinkToFit="false"/>
      <protection locked="true" hidden="false"/>
    </xf>
    <xf numFmtId="164" fontId="25" fillId="0" borderId="2" xfId="0" applyFont="true" applyBorder="true" applyAlignment="true" applyProtection="true">
      <alignment horizontal="center" vertical="bottom" textRotation="0" wrapText="true" indent="0" shrinkToFit="false"/>
      <protection locked="true" hidden="false"/>
    </xf>
    <xf numFmtId="166" fontId="25" fillId="0" borderId="5" xfId="0" applyFont="true" applyBorder="true" applyAlignment="true" applyProtection="true">
      <alignment horizontal="center" vertical="bottom" textRotation="0" wrapText="true" indent="0" shrinkToFit="true"/>
      <protection locked="true" hidden="false"/>
    </xf>
    <xf numFmtId="164" fontId="25" fillId="0" borderId="6" xfId="0" applyFont="true" applyBorder="true" applyAlignment="true" applyProtection="false">
      <alignment horizontal="general" vertical="bottom" textRotation="0" wrapText="false" indent="0" shrinkToFit="false"/>
      <protection locked="true" hidden="false"/>
    </xf>
    <xf numFmtId="166" fontId="25" fillId="0" borderId="6" xfId="0" applyFont="true" applyBorder="true" applyAlignment="true" applyProtection="true">
      <alignment horizontal="general" vertical="bottom" textRotation="0" wrapText="false" indent="0" shrinkToFit="false"/>
      <protection locked="true" hidden="false"/>
    </xf>
    <xf numFmtId="166" fontId="25" fillId="0" borderId="7"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4" fillId="0" borderId="8" xfId="0" applyFont="true" applyBorder="true" applyAlignment="true" applyProtection="true">
      <alignment horizontal="left" vertical="bottom" textRotation="0" wrapText="false" indent="0" shrinkToFit="false"/>
      <protection locked="true" hidden="false"/>
    </xf>
    <xf numFmtId="164" fontId="24" fillId="0" borderId="9" xfId="0" applyFont="true" applyBorder="true" applyAlignment="true" applyProtection="true">
      <alignment horizontal="center" vertical="bottom" textRotation="0" wrapText="false" indent="0" shrinkToFit="false"/>
      <protection locked="true" hidden="false"/>
    </xf>
    <xf numFmtId="164" fontId="27" fillId="2" borderId="2" xfId="0" applyFont="true" applyBorder="true" applyAlignment="true" applyProtection="true">
      <alignment horizontal="left" vertical="bottom" textRotation="0" wrapText="false" indent="0" shrinkToFit="false"/>
      <protection locked="false" hidden="false"/>
    </xf>
    <xf numFmtId="164" fontId="25" fillId="0" borderId="3" xfId="0" applyFont="true" applyBorder="true" applyAlignment="true" applyProtection="true">
      <alignment horizontal="general" vertical="bottom" textRotation="0" wrapText="false" indent="0" shrinkToFit="false"/>
      <protection locked="true" hidden="false"/>
    </xf>
    <xf numFmtId="164" fontId="25" fillId="0" borderId="4" xfId="0" applyFont="true" applyBorder="true" applyAlignment="true" applyProtection="true">
      <alignment horizontal="general" vertical="bottom" textRotation="0" wrapText="false" indent="0" shrinkToFit="false"/>
      <protection locked="true" hidden="false"/>
    </xf>
    <xf numFmtId="166" fontId="25" fillId="0" borderId="8" xfId="0" applyFont="true" applyBorder="true" applyAlignment="true" applyProtection="true">
      <alignment horizontal="general" vertical="bottom" textRotation="0" wrapText="false" indent="0" shrinkToFit="false"/>
      <protection locked="true" hidden="false"/>
    </xf>
    <xf numFmtId="164" fontId="25" fillId="0" borderId="9" xfId="0" applyFont="true" applyBorder="true" applyAlignment="true" applyProtection="false">
      <alignment horizontal="general" vertical="bottom" textRotation="0" wrapText="false" indent="0" shrinkToFit="false"/>
      <protection locked="true" hidden="false"/>
    </xf>
    <xf numFmtId="166" fontId="25" fillId="0" borderId="9" xfId="0" applyFont="true" applyBorder="true" applyAlignment="true" applyProtection="true">
      <alignment horizontal="general" vertical="bottom" textRotation="0" wrapText="false" indent="0" shrinkToFit="false"/>
      <protection locked="true" hidden="false"/>
    </xf>
    <xf numFmtId="166" fontId="25" fillId="0" borderId="10" xfId="0" applyFont="true" applyBorder="true" applyAlignment="true" applyProtection="true">
      <alignment horizontal="general" vertical="bottom" textRotation="0" wrapText="false" indent="0" shrinkToFit="false"/>
      <protection locked="true" hidden="false"/>
    </xf>
    <xf numFmtId="164" fontId="25" fillId="0" borderId="11" xfId="0" applyFont="true" applyBorder="true" applyAlignment="true" applyProtection="true">
      <alignment horizontal="left" vertical="bottom" textRotation="0" wrapText="false" indent="0" shrinkToFit="false"/>
      <protection locked="true" hidden="false"/>
    </xf>
    <xf numFmtId="164" fontId="25" fillId="0" borderId="12" xfId="0" applyFont="true" applyBorder="true" applyAlignment="true" applyProtection="true">
      <alignment horizontal="left" vertical="bottom" textRotation="0" wrapText="false" indent="0" shrinkToFit="false"/>
      <protection locked="true" hidden="false"/>
    </xf>
    <xf numFmtId="164" fontId="25" fillId="0" borderId="13" xfId="0" applyFont="true" applyBorder="true" applyAlignment="true" applyProtection="true">
      <alignment horizontal="left" vertical="bottom" textRotation="0" wrapText="false" indent="0" shrinkToFit="false"/>
      <protection locked="true" hidden="false"/>
    </xf>
    <xf numFmtId="164" fontId="25" fillId="0" borderId="14" xfId="0" applyFont="true" applyBorder="true" applyAlignment="true" applyProtection="true">
      <alignment horizontal="left" vertical="bottom" textRotation="0" wrapText="false" indent="0" shrinkToFit="false"/>
      <protection locked="true" hidden="false"/>
    </xf>
    <xf numFmtId="164" fontId="25" fillId="0" borderId="12" xfId="0" applyFont="true" applyBorder="true" applyAlignment="true" applyProtection="true">
      <alignment horizontal="left" vertical="bottom" textRotation="0" wrapText="false" indent="0" shrinkToFit="false"/>
      <protection locked="true" hidden="false"/>
    </xf>
    <xf numFmtId="164" fontId="25" fillId="0" borderId="12" xfId="0" applyFont="true" applyBorder="true" applyAlignment="true" applyProtection="false">
      <alignment horizontal="general" vertical="bottom" textRotation="0" wrapText="false" indent="0" shrinkToFit="false"/>
      <protection locked="true" hidden="false"/>
    </xf>
    <xf numFmtId="164" fontId="25" fillId="0" borderId="13" xfId="0" applyFont="true" applyBorder="true" applyAlignment="true" applyProtection="true">
      <alignment horizontal="general" vertical="bottom" textRotation="0" wrapText="false" indent="0" shrinkToFit="false"/>
      <protection locked="true" hidden="false"/>
    </xf>
    <xf numFmtId="164" fontId="25" fillId="0" borderId="13"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false" indent="0" shrinkToFit="false"/>
      <protection locked="true" hidden="false"/>
    </xf>
    <xf numFmtId="164" fontId="27" fillId="2" borderId="15" xfId="0" applyFont="true" applyBorder="true" applyAlignment="true" applyProtection="true">
      <alignment horizontal="left" vertical="bottom" textRotation="0" wrapText="false" indent="0" shrinkToFit="false"/>
      <protection locked="false" hidden="false"/>
    </xf>
    <xf numFmtId="164" fontId="25" fillId="0" borderId="16" xfId="0" applyFont="true" applyBorder="true" applyAlignment="true" applyProtection="true">
      <alignment horizontal="left" vertical="bottom" textRotation="0" wrapText="false" indent="0" shrinkToFit="false"/>
      <protection locked="true" hidden="false"/>
    </xf>
    <xf numFmtId="164" fontId="25" fillId="0" borderId="17" xfId="0" applyFont="true" applyBorder="true" applyAlignment="true" applyProtection="true">
      <alignment horizontal="left" vertical="bottom" textRotation="0" wrapText="false" indent="0" shrinkToFit="false"/>
      <protection locked="true" hidden="false"/>
    </xf>
    <xf numFmtId="164" fontId="25" fillId="3" borderId="15" xfId="0" applyFont="true" applyBorder="true" applyAlignment="true" applyProtection="true">
      <alignment horizontal="left" vertical="bottom" textRotation="0" wrapText="false" indent="0" shrinkToFit="false"/>
      <protection locked="false" hidden="false"/>
    </xf>
    <xf numFmtId="164" fontId="25" fillId="0" borderId="16" xfId="0" applyFont="true" applyBorder="true" applyAlignment="true" applyProtection="false">
      <alignment horizontal="general" vertical="bottom" textRotation="0" wrapText="false" indent="0" shrinkToFit="false"/>
      <protection locked="true" hidden="false"/>
    </xf>
    <xf numFmtId="164" fontId="28" fillId="0" borderId="17" xfId="0" applyFont="true" applyBorder="true" applyAlignment="true" applyProtection="true">
      <alignment horizontal="general" vertical="bottom" textRotation="0" wrapText="false" indent="0" shrinkToFit="false"/>
      <protection locked="true" hidden="false"/>
    </xf>
    <xf numFmtId="167" fontId="28" fillId="2" borderId="15" xfId="0" applyFont="true" applyBorder="true" applyAlignment="true" applyProtection="true">
      <alignment horizontal="left" vertical="bottom" textRotation="0" wrapText="false" indent="0" shrinkToFit="false"/>
      <protection locked="false" hidden="false"/>
    </xf>
    <xf numFmtId="164" fontId="25" fillId="0" borderId="17" xfId="0" applyFont="true" applyBorder="true" applyAlignment="true" applyProtection="true">
      <alignment horizontal="general" vertical="bottom" textRotation="0" wrapText="false" indent="0" shrinkToFit="false"/>
      <protection locked="true" hidden="false"/>
    </xf>
    <xf numFmtId="164" fontId="25" fillId="0" borderId="15" xfId="0" applyFont="true" applyBorder="true" applyAlignment="true" applyProtection="true">
      <alignment horizontal="left" vertical="bottom" textRotation="0" wrapText="false" indent="0" shrinkToFit="false"/>
      <protection locked="true" hidden="false"/>
    </xf>
    <xf numFmtId="164" fontId="25" fillId="0" borderId="16" xfId="0" applyFont="true" applyBorder="true" applyAlignment="true" applyProtection="true">
      <alignment horizontal="left" vertical="bottom" textRotation="0" wrapText="false" indent="0" shrinkToFit="false"/>
      <protection locked="true" hidden="false"/>
    </xf>
    <xf numFmtId="164" fontId="25" fillId="0" borderId="17" xfId="0" applyFont="true" applyBorder="true" applyAlignment="true" applyProtection="true">
      <alignment horizontal="left" vertical="bottom" textRotation="0" wrapText="false" indent="0" shrinkToFit="false"/>
      <protection locked="true" hidden="false"/>
    </xf>
    <xf numFmtId="164" fontId="25" fillId="0" borderId="15" xfId="0" applyFont="true" applyBorder="true" applyAlignment="true" applyProtection="true">
      <alignment horizontal="general" vertical="center" textRotation="0" wrapText="true" indent="0" shrinkToFit="false"/>
      <protection locked="true" hidden="false"/>
    </xf>
    <xf numFmtId="164" fontId="25" fillId="0" borderId="18" xfId="0" applyFont="true" applyBorder="true" applyAlignment="true" applyProtection="true">
      <alignment horizontal="left" vertical="bottom" textRotation="0" wrapText="false" indent="0" shrinkToFit="false"/>
      <protection locked="true" hidden="false"/>
    </xf>
    <xf numFmtId="164" fontId="25" fillId="0" borderId="19" xfId="0" applyFont="true" applyBorder="true" applyAlignment="true" applyProtection="false">
      <alignment horizontal="general" vertical="bottom" textRotation="0" wrapText="false" indent="0" shrinkToFit="false"/>
      <protection locked="true" hidden="false"/>
    </xf>
    <xf numFmtId="164" fontId="25" fillId="0" borderId="20"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false" indent="0" shrinkToFit="false"/>
      <protection locked="true" hidden="true"/>
    </xf>
    <xf numFmtId="164" fontId="26" fillId="0" borderId="0" xfId="0" applyFont="true" applyBorder="true" applyAlignment="true" applyProtection="true">
      <alignment horizontal="left" vertical="top" textRotation="0" wrapText="true" indent="0" shrinkToFit="false"/>
      <protection locked="true" hidden="true"/>
    </xf>
    <xf numFmtId="168" fontId="27" fillId="2" borderId="21" xfId="0" applyFont="true" applyBorder="true" applyAlignment="true" applyProtection="true">
      <alignment horizontal="general" vertical="bottom" textRotation="0" wrapText="false" indent="0" shrinkToFit="false"/>
      <protection locked="false" hidden="false"/>
    </xf>
    <xf numFmtId="164" fontId="25" fillId="0" borderId="21" xfId="0" applyFont="true" applyBorder="true" applyAlignment="true" applyProtection="true">
      <alignment horizontal="center" vertical="bottom" textRotation="0" wrapText="false" indent="0" shrinkToFit="false"/>
      <protection locked="true" hidden="false"/>
    </xf>
    <xf numFmtId="164" fontId="25" fillId="0" borderId="22" xfId="0" applyFont="true" applyBorder="true" applyAlignment="true" applyProtection="true">
      <alignment horizontal="left" vertical="bottom" textRotation="0" wrapText="false" indent="0" shrinkToFit="false"/>
      <protection locked="true" hidden="false"/>
    </xf>
    <xf numFmtId="164" fontId="25" fillId="0" borderId="23" xfId="0" applyFont="true" applyBorder="true" applyAlignment="true" applyProtection="false">
      <alignment horizontal="general" vertical="bottom" textRotation="0" wrapText="false" indent="0" shrinkToFit="false"/>
      <protection locked="true" hidden="false"/>
    </xf>
    <xf numFmtId="164" fontId="25" fillId="0" borderId="24" xfId="0" applyFont="true" applyBorder="true" applyAlignment="true" applyProtection="true">
      <alignment horizontal="general" vertical="bottom" textRotation="0" wrapText="false" indent="0" shrinkToFit="false"/>
      <protection locked="true" hidden="false"/>
    </xf>
    <xf numFmtId="167" fontId="25" fillId="3" borderId="15" xfId="0" applyFont="true" applyBorder="true" applyAlignment="true" applyProtection="true">
      <alignment horizontal="left" vertical="bottom" textRotation="0" wrapText="false" indent="0" shrinkToFit="false"/>
      <protection locked="false" hidden="false"/>
    </xf>
    <xf numFmtId="168" fontId="25" fillId="0" borderId="0" xfId="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center" vertical="bottom" textRotation="0" wrapText="false" indent="0" shrinkToFit="false"/>
      <protection locked="true" hidden="false"/>
    </xf>
    <xf numFmtId="164" fontId="25" fillId="0" borderId="0" xfId="0" applyFont="true" applyBorder="true" applyAlignment="true" applyProtection="true">
      <alignment horizontal="left" vertical="bottom" textRotation="0" wrapText="false" indent="0" shrinkToFit="false"/>
      <protection locked="true" hidden="false"/>
    </xf>
    <xf numFmtId="169" fontId="24" fillId="4" borderId="15" xfId="0" applyFont="true" applyBorder="true" applyAlignment="true" applyProtection="true">
      <alignment horizontal="left" vertical="center" textRotation="0" wrapText="false" indent="0" shrinkToFit="false"/>
      <protection locked="true" hidden="false"/>
    </xf>
    <xf numFmtId="169" fontId="24" fillId="4" borderId="16" xfId="0" applyFont="true" applyBorder="true" applyAlignment="true" applyProtection="true">
      <alignment horizontal="left" vertical="center" textRotation="0" wrapText="false" indent="0" shrinkToFit="false"/>
      <protection locked="true" hidden="false"/>
    </xf>
    <xf numFmtId="164" fontId="25" fillId="3" borderId="16" xfId="0" applyFont="true" applyBorder="true" applyAlignment="true" applyProtection="true">
      <alignment horizontal="left" vertical="center" textRotation="0" wrapText="false" indent="0" shrinkToFit="false"/>
      <protection locked="false" hidden="false"/>
    </xf>
    <xf numFmtId="169" fontId="25" fillId="0" borderId="16" xfId="0" applyFont="true" applyBorder="true" applyAlignment="true" applyProtection="true">
      <alignment horizontal="left" vertical="center" textRotation="0" wrapText="false" indent="0" shrinkToFit="false"/>
      <protection locked="true" hidden="false"/>
    </xf>
    <xf numFmtId="164" fontId="25" fillId="0" borderId="16" xfId="0" applyFont="true" applyBorder="true" applyAlignment="true" applyProtection="true">
      <alignment horizontal="general" vertical="bottom" textRotation="0" wrapText="false" indent="0" shrinkToFit="false"/>
      <protection locked="true" hidden="true"/>
    </xf>
    <xf numFmtId="169" fontId="25" fillId="0" borderId="17" xfId="0" applyFont="true" applyBorder="true" applyAlignment="true" applyProtection="true">
      <alignment horizontal="left" vertical="center" textRotation="0" wrapText="false" indent="0" shrinkToFit="false"/>
      <protection locked="true" hidden="true"/>
    </xf>
    <xf numFmtId="164" fontId="23" fillId="0" borderId="0" xfId="0" applyFont="true" applyBorder="true" applyAlignment="true" applyProtection="false">
      <alignment horizontal="left" vertical="top" textRotation="0" wrapText="false" indent="0" shrinkToFit="false"/>
      <protection locked="true" hidden="false"/>
    </xf>
    <xf numFmtId="169" fontId="24" fillId="4" borderId="16" xfId="0" applyFont="true" applyBorder="true" applyAlignment="true" applyProtection="true">
      <alignment horizontal="center" vertical="center" textRotation="0" wrapText="false" indent="0" shrinkToFit="false"/>
      <protection locked="true" hidden="false"/>
    </xf>
    <xf numFmtId="169" fontId="24" fillId="4" borderId="17" xfId="0" applyFont="true" applyBorder="true" applyAlignment="true" applyProtection="true">
      <alignment horizontal="center" vertical="center" textRotation="0" wrapText="false" indent="0" shrinkToFit="false"/>
      <protection locked="true" hidden="false"/>
    </xf>
    <xf numFmtId="169" fontId="24" fillId="4" borderId="17" xfId="0" applyFont="true" applyBorder="true" applyAlignment="true" applyProtection="true">
      <alignment horizontal="left" vertical="center" textRotation="0" wrapText="false" indent="0" shrinkToFit="false"/>
      <protection locked="true" hidden="false"/>
    </xf>
    <xf numFmtId="170" fontId="24" fillId="4" borderId="15" xfId="17" applyFont="true" applyBorder="true" applyAlignment="true" applyProtection="true">
      <alignment horizontal="left" vertical="center" textRotation="0" wrapText="false" indent="0" shrinkToFit="false"/>
      <protection locked="true" hidden="false"/>
    </xf>
    <xf numFmtId="170" fontId="24" fillId="0" borderId="16" xfId="17" applyFont="true" applyBorder="true" applyAlignment="true" applyProtection="true">
      <alignment horizontal="left" vertical="center" textRotation="0" wrapText="false" indent="0" shrinkToFit="false"/>
      <protection locked="true" hidden="false"/>
    </xf>
    <xf numFmtId="164" fontId="25" fillId="0" borderId="17" xfId="0" applyFont="true" applyBorder="true" applyAlignment="true" applyProtection="true">
      <alignment horizontal="general" vertical="bottom" textRotation="0" wrapText="false" indent="0" shrinkToFit="false"/>
      <protection locked="true" hidden="false"/>
    </xf>
    <xf numFmtId="169" fontId="25" fillId="0" borderId="15" xfId="0" applyFont="true" applyBorder="true" applyAlignment="true" applyProtection="true">
      <alignment horizontal="left" vertical="center" textRotation="0" wrapText="false" indent="0" shrinkToFit="false"/>
      <protection locked="true" hidden="true"/>
    </xf>
    <xf numFmtId="169" fontId="25" fillId="0" borderId="17" xfId="0" applyFont="true" applyBorder="true" applyAlignment="true" applyProtection="true">
      <alignment horizontal="left" vertical="center" textRotation="0" wrapText="false" indent="0" shrinkToFit="false"/>
      <protection locked="true" hidden="false"/>
    </xf>
    <xf numFmtId="164" fontId="25" fillId="3" borderId="15" xfId="0" applyFont="true" applyBorder="true" applyAlignment="true" applyProtection="true">
      <alignment horizontal="left" vertical="center" textRotation="0" wrapText="false" indent="0" shrinkToFit="false"/>
      <protection locked="false" hidden="false"/>
    </xf>
    <xf numFmtId="169" fontId="24" fillId="0" borderId="16" xfId="0" applyFont="true" applyBorder="true" applyAlignment="true" applyProtection="true">
      <alignment horizontal="left" vertical="center" textRotation="0" wrapText="false" indent="0" shrinkToFit="false"/>
      <protection locked="true" hidden="false"/>
    </xf>
    <xf numFmtId="171" fontId="25" fillId="3" borderId="15" xfId="0" applyFont="true" applyBorder="true" applyAlignment="true" applyProtection="true">
      <alignment horizontal="left" vertical="center" textRotation="0" wrapText="false" indent="0" shrinkToFit="false"/>
      <protection locked="false" hidden="false"/>
    </xf>
    <xf numFmtId="164" fontId="29" fillId="0" borderId="0" xfId="0" applyFont="true" applyBorder="true" applyAlignment="true" applyProtection="true">
      <alignment horizontal="left" vertical="top" textRotation="0" wrapText="false" indent="0" shrinkToFit="false"/>
      <protection locked="true" hidden="true"/>
    </xf>
    <xf numFmtId="164" fontId="29" fillId="0" borderId="0" xfId="0" applyFont="true" applyBorder="true" applyAlignment="true" applyProtection="true">
      <alignment horizontal="left" vertical="top" textRotation="0" wrapText="true" indent="0" shrinkToFit="false"/>
      <protection locked="true" hidden="true"/>
    </xf>
    <xf numFmtId="168" fontId="17" fillId="0" borderId="0"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false" indent="0" shrinkToFit="false"/>
      <protection locked="true" hidden="false"/>
    </xf>
    <xf numFmtId="168" fontId="30" fillId="0" borderId="25" xfId="0" applyFont="true" applyBorder="true" applyAlignment="true" applyProtection="true">
      <alignment horizontal="general" vertical="bottom" textRotation="0" wrapText="false" indent="0" shrinkToFit="false"/>
      <protection locked="true" hidden="false"/>
    </xf>
    <xf numFmtId="164" fontId="30" fillId="0" borderId="25" xfId="0" applyFont="true" applyBorder="true" applyAlignment="true" applyProtection="true">
      <alignment horizontal="center" vertical="bottom" textRotation="0" wrapText="false" indent="0" shrinkToFit="false"/>
      <protection locked="true" hidden="false"/>
    </xf>
    <xf numFmtId="168" fontId="30" fillId="0" borderId="25" xfId="0" applyFont="true" applyBorder="true" applyAlignment="true" applyProtection="true">
      <alignment horizontal="center" vertical="bottom" textRotation="0" wrapText="false" indent="0" shrinkToFit="false"/>
      <protection locked="true" hidden="false"/>
    </xf>
    <xf numFmtId="164" fontId="30" fillId="0" borderId="18" xfId="0" applyFont="true" applyBorder="true" applyAlignment="true" applyProtection="true">
      <alignment horizontal="left" vertical="bottom" textRotation="0" wrapText="false" indent="0" shrinkToFit="false"/>
      <protection locked="true" hidden="false"/>
    </xf>
    <xf numFmtId="164" fontId="30" fillId="0" borderId="19" xfId="0" applyFont="true" applyBorder="true" applyAlignment="true" applyProtection="true">
      <alignment horizontal="left" vertical="bottom" textRotation="0" wrapText="false" indent="0" shrinkToFit="false"/>
      <protection locked="true" hidden="false"/>
    </xf>
    <xf numFmtId="164" fontId="30" fillId="0" borderId="20" xfId="0" applyFont="true" applyBorder="true" applyAlignment="true" applyProtection="true">
      <alignment horizontal="general" vertical="bottom" textRotation="0" wrapText="false" indent="0" shrinkToFit="false"/>
      <protection locked="true" hidden="false"/>
    </xf>
    <xf numFmtId="168" fontId="30" fillId="0" borderId="26" xfId="0" applyFont="true" applyBorder="true" applyAlignment="true" applyProtection="true">
      <alignment horizontal="general" vertical="bottom" textRotation="0" wrapText="false" indent="0" shrinkToFit="false"/>
      <protection locked="true" hidden="false"/>
    </xf>
    <xf numFmtId="164" fontId="30" fillId="0" borderId="26" xfId="0" applyFont="true" applyBorder="true" applyAlignment="true" applyProtection="true">
      <alignment horizontal="center" vertical="bottom" textRotation="0" wrapText="false" indent="0" shrinkToFit="false"/>
      <protection locked="true" hidden="false"/>
    </xf>
    <xf numFmtId="168" fontId="30" fillId="0" borderId="26" xfId="0" applyFont="true" applyBorder="true" applyAlignment="true" applyProtection="true">
      <alignment horizontal="center" vertical="bottom" textRotation="0" wrapText="false" indent="0" shrinkToFit="false"/>
      <protection locked="true" hidden="false"/>
    </xf>
    <xf numFmtId="164" fontId="30" fillId="0" borderId="27" xfId="0" applyFont="true" applyBorder="true" applyAlignment="true" applyProtection="true">
      <alignment horizontal="center" vertical="bottom" textRotation="0" wrapText="true" indent="0" shrinkToFit="false"/>
      <protection locked="true" hidden="false"/>
    </xf>
    <xf numFmtId="164" fontId="30" fillId="0" borderId="27" xfId="0" applyFont="true" applyBorder="true" applyAlignment="true" applyProtection="true">
      <alignment horizontal="general" vertical="bottom" textRotation="0" wrapText="false" indent="0" shrinkToFit="false"/>
      <protection locked="true" hidden="false"/>
    </xf>
    <xf numFmtId="164" fontId="30" fillId="0" borderId="27" xfId="0" applyFont="true" applyBorder="true" applyAlignment="true" applyProtection="true">
      <alignment horizontal="center" vertical="top" textRotation="0" wrapText="true" indent="0" shrinkToFit="false"/>
      <protection locked="true" hidden="false"/>
    </xf>
    <xf numFmtId="164" fontId="30" fillId="0" borderId="26" xfId="0" applyFont="true" applyBorder="true" applyAlignment="true" applyProtection="true">
      <alignment horizontal="center" vertical="bottom" textRotation="0" wrapText="true" indent="0" shrinkToFit="false"/>
      <protection locked="true" hidden="false"/>
    </xf>
    <xf numFmtId="164" fontId="30" fillId="0" borderId="27" xfId="0" applyFont="true" applyBorder="true" applyAlignment="true" applyProtection="true">
      <alignment horizontal="center" vertical="bottom" textRotation="0" wrapText="false" indent="0" shrinkToFit="false"/>
      <protection locked="true" hidden="false"/>
    </xf>
    <xf numFmtId="164" fontId="31" fillId="0" borderId="0" xfId="0" applyFont="true" applyBorder="true" applyAlignment="true" applyProtection="true">
      <alignment horizontal="left" vertical="top" textRotation="0" wrapText="false" indent="0" shrinkToFit="false"/>
      <protection locked="true" hidden="true"/>
    </xf>
    <xf numFmtId="169" fontId="17" fillId="0" borderId="27" xfId="0" applyFont="true" applyBorder="true" applyAlignment="true" applyProtection="true">
      <alignment horizontal="right" vertical="top" textRotation="0" wrapText="false" indent="0" shrinkToFit="false"/>
      <protection locked="false" hidden="false"/>
    </xf>
    <xf numFmtId="164" fontId="17" fillId="0" borderId="21" xfId="0" applyFont="true" applyBorder="true" applyAlignment="true" applyProtection="true">
      <alignment horizontal="left" vertical="top" textRotation="0" wrapText="true" indent="0" shrinkToFit="false"/>
      <protection locked="false" hidden="false"/>
    </xf>
    <xf numFmtId="172" fontId="17" fillId="0" borderId="21" xfId="0" applyFont="true" applyBorder="true" applyAlignment="true" applyProtection="true">
      <alignment horizontal="right" vertical="top" textRotation="0" wrapText="false" indent="0" shrinkToFit="false"/>
      <protection locked="false" hidden="false"/>
    </xf>
    <xf numFmtId="164" fontId="17" fillId="0" borderId="21" xfId="0" applyFont="true" applyBorder="true" applyAlignment="true" applyProtection="true">
      <alignment horizontal="right" vertical="top" textRotation="0" wrapText="false" indent="0" shrinkToFit="false"/>
      <protection locked="false" hidden="false"/>
    </xf>
    <xf numFmtId="173" fontId="17" fillId="0" borderId="15" xfId="0" applyFont="true" applyBorder="true" applyAlignment="true" applyProtection="true">
      <alignment horizontal="right" vertical="bottom" textRotation="0" wrapText="false" indent="0" shrinkToFit="false"/>
      <protection locked="true" hidden="true"/>
    </xf>
    <xf numFmtId="164" fontId="17" fillId="0" borderId="16" xfId="0" applyFont="true" applyBorder="true" applyAlignment="true" applyProtection="true">
      <alignment horizontal="right" vertical="bottom" textRotation="0" wrapText="false" indent="0" shrinkToFit="false"/>
      <protection locked="true" hidden="true"/>
    </xf>
    <xf numFmtId="164" fontId="17" fillId="0" borderId="28" xfId="0" applyFont="true" applyBorder="true" applyAlignment="true" applyProtection="true">
      <alignment horizontal="right" vertical="bottom" textRotation="0" wrapText="false" indent="0" shrinkToFit="false"/>
      <protection locked="true" hidden="true"/>
    </xf>
    <xf numFmtId="173" fontId="17" fillId="0" borderId="17" xfId="0" applyFont="true" applyBorder="true" applyAlignment="true" applyProtection="true">
      <alignment horizontal="general" vertical="bottom" textRotation="0" wrapText="false" indent="0" shrinkToFit="false"/>
      <protection locked="true" hidden="true"/>
    </xf>
    <xf numFmtId="173" fontId="26" fillId="0" borderId="0" xfId="0" applyFont="true" applyBorder="true" applyAlignment="true" applyProtection="true">
      <alignment horizontal="right" vertical="top" textRotation="0" wrapText="true" indent="0" shrinkToFit="false"/>
      <protection locked="true" hidden="false"/>
    </xf>
    <xf numFmtId="173" fontId="26" fillId="0" borderId="0" xfId="0" applyFont="true" applyBorder="true" applyAlignment="true" applyProtection="true">
      <alignment horizontal="right" vertical="top" textRotation="0" wrapText="true" indent="0" shrinkToFit="false"/>
      <protection locked="true" hidden="true"/>
    </xf>
    <xf numFmtId="173" fontId="17" fillId="0" borderId="17" xfId="0" applyFont="true" applyBorder="true" applyAlignment="true" applyProtection="true">
      <alignment horizontal="right" vertical="bottom" textRotation="0" wrapText="false" indent="0" shrinkToFit="false"/>
      <protection locked="true" hidden="true"/>
    </xf>
    <xf numFmtId="171" fontId="17" fillId="0" borderId="27" xfId="0" applyFont="true" applyBorder="true" applyAlignment="true" applyProtection="true">
      <alignment horizontal="right" vertical="top" textRotation="0" wrapText="false" indent="0" shrinkToFit="false"/>
      <protection locked="false" hidden="false"/>
    </xf>
    <xf numFmtId="171" fontId="17" fillId="0" borderId="21" xfId="0" applyFont="true" applyBorder="true" applyAlignment="true" applyProtection="true">
      <alignment horizontal="right" vertical="top" textRotation="0" wrapText="false" indent="0" shrinkToFit="false"/>
      <protection locked="false" hidden="false"/>
    </xf>
    <xf numFmtId="164" fontId="17" fillId="0" borderId="0" xfId="0" applyFont="true" applyBorder="true" applyAlignment="true" applyProtection="true">
      <alignment horizontal="right" vertical="bottom" textRotation="0" wrapText="false" indent="0" shrinkToFit="false"/>
      <protection locked="true" hidden="true"/>
    </xf>
    <xf numFmtId="164" fontId="23" fillId="0" borderId="19" xfId="0" applyFont="true" applyBorder="true" applyAlignment="true" applyProtection="false">
      <alignment horizontal="left" vertical="bottom" textRotation="0" wrapText="true" indent="0" shrinkToFit="false"/>
      <protection locked="true" hidden="false"/>
    </xf>
    <xf numFmtId="164" fontId="32" fillId="0" borderId="0" xfId="0" applyFont="true" applyBorder="true" applyAlignment="true" applyProtection="false">
      <alignment horizontal="right" vertical="bottom" textRotation="0" wrapText="false" indent="0" shrinkToFit="false"/>
      <protection locked="true" hidden="false"/>
    </xf>
    <xf numFmtId="174" fontId="17" fillId="0" borderId="21" xfId="0" applyFont="true" applyBorder="true" applyAlignment="true" applyProtection="false">
      <alignment horizontal="right" vertical="bottom" textRotation="0" wrapText="false" indent="0" shrinkToFit="false"/>
      <protection locked="true" hidden="false"/>
    </xf>
    <xf numFmtId="174" fontId="17" fillId="0" borderId="0" xfId="0" applyFont="true" applyBorder="true" applyAlignment="true" applyProtection="false">
      <alignment horizontal="right" vertical="bottom" textRotation="0" wrapText="false" indent="0" shrinkToFit="false"/>
      <protection locked="true" hidden="false"/>
    </xf>
    <xf numFmtId="173" fontId="17" fillId="0" borderId="0" xfId="0" applyFont="true" applyBorder="true" applyAlignment="true" applyProtection="true">
      <alignment horizontal="right" vertical="bottom" textRotation="0" wrapText="false" indent="0" shrinkToFit="false"/>
      <protection locked="true" hidden="true"/>
    </xf>
    <xf numFmtId="173" fontId="17" fillId="0" borderId="0" xfId="0" applyFont="true" applyBorder="true" applyAlignment="true" applyProtection="false">
      <alignment horizontal="general" vertical="bottom" textRotation="0" wrapText="false" indent="0" shrinkToFit="false"/>
      <protection locked="true" hidden="false"/>
    </xf>
    <xf numFmtId="164" fontId="17" fillId="4" borderId="15" xfId="0" applyFont="true" applyBorder="true" applyAlignment="true" applyProtection="true">
      <alignment horizontal="left" vertical="center" textRotation="0" wrapText="false" indent="0" shrinkToFit="false"/>
      <protection locked="true" hidden="false"/>
    </xf>
    <xf numFmtId="164" fontId="17" fillId="4" borderId="16" xfId="0" applyFont="true" applyBorder="true" applyAlignment="true" applyProtection="true">
      <alignment horizontal="left" vertical="center" textRotation="0" wrapText="false" indent="0" shrinkToFit="false"/>
      <protection locked="true" hidden="false"/>
    </xf>
    <xf numFmtId="164" fontId="17" fillId="4" borderId="17" xfId="0" applyFont="true" applyBorder="true" applyAlignment="true" applyProtection="true">
      <alignment horizontal="left" vertical="center" textRotation="0" wrapText="false" indent="0" shrinkToFit="false"/>
      <protection locked="true" hidden="false"/>
    </xf>
    <xf numFmtId="164" fontId="17" fillId="4" borderId="0" xfId="0" applyFont="true" applyBorder="true" applyAlignment="true" applyProtection="true">
      <alignment horizontal="left" vertical="center" textRotation="0" wrapText="false" indent="0" shrinkToFit="false"/>
      <protection locked="false" hidden="false"/>
    </xf>
    <xf numFmtId="164" fontId="17" fillId="4" borderId="14" xfId="0" applyFont="true" applyBorder="true" applyAlignment="true" applyProtection="true">
      <alignment horizontal="left" vertical="center" textRotation="0" wrapText="false" indent="0" shrinkToFit="false"/>
      <protection locked="true" hidden="false"/>
    </xf>
    <xf numFmtId="164" fontId="17" fillId="4" borderId="0" xfId="0" applyFont="true" applyBorder="true" applyAlignment="true" applyProtection="true">
      <alignment horizontal="left" vertical="center" textRotation="0" wrapText="false" indent="0" shrinkToFit="false"/>
      <protection locked="true" hidden="false"/>
    </xf>
    <xf numFmtId="164" fontId="17" fillId="4" borderId="29" xfId="0" applyFont="true" applyBorder="true" applyAlignment="true" applyProtection="true">
      <alignment horizontal="left" vertical="center" textRotation="0" wrapText="false" indent="0" shrinkToFit="false"/>
      <protection locked="true" hidden="false"/>
    </xf>
    <xf numFmtId="164" fontId="17" fillId="4" borderId="0" xfId="0" applyFont="true" applyBorder="true" applyAlignment="true" applyProtection="true">
      <alignment horizontal="left" vertical="center" textRotation="0" wrapText="false" indent="0" shrinkToFit="false"/>
      <protection locked="true" hidden="true"/>
    </xf>
    <xf numFmtId="169" fontId="17" fillId="4" borderId="14" xfId="0" applyFont="true" applyBorder="true" applyAlignment="true" applyProtection="true">
      <alignment horizontal="left" vertical="center" textRotation="0" wrapText="false" indent="0" shrinkToFit="false"/>
      <protection locked="true" hidden="false"/>
    </xf>
    <xf numFmtId="169" fontId="17" fillId="4" borderId="0" xfId="0" applyFont="true" applyBorder="true" applyAlignment="true" applyProtection="true">
      <alignment horizontal="left" vertical="center" textRotation="0" wrapText="false" indent="0" shrinkToFit="false"/>
      <protection locked="true" hidden="false"/>
    </xf>
    <xf numFmtId="169" fontId="17" fillId="4" borderId="29" xfId="0" applyFont="true" applyBorder="true" applyAlignment="true" applyProtection="true">
      <alignment horizontal="left" vertical="center" textRotation="0" wrapText="false" indent="0" shrinkToFit="false"/>
      <protection locked="true" hidden="false"/>
    </xf>
    <xf numFmtId="169" fontId="17" fillId="4" borderId="22" xfId="0" applyFont="true" applyBorder="true" applyAlignment="true" applyProtection="true">
      <alignment horizontal="left" vertical="center" textRotation="0" wrapText="false" indent="0" shrinkToFit="false"/>
      <protection locked="true" hidden="false"/>
    </xf>
    <xf numFmtId="169" fontId="17" fillId="4" borderId="23" xfId="0" applyFont="true" applyBorder="true" applyAlignment="true" applyProtection="true">
      <alignment horizontal="left" vertical="center" textRotation="0" wrapText="false" indent="0" shrinkToFit="false"/>
      <protection locked="true" hidden="false"/>
    </xf>
    <xf numFmtId="169" fontId="17" fillId="4" borderId="24" xfId="0" applyFont="true" applyBorder="true" applyAlignment="true" applyProtection="true">
      <alignment horizontal="left" vertical="center" textRotation="0" wrapText="false" indent="0" shrinkToFit="false"/>
      <protection locked="true" hidden="false"/>
    </xf>
    <xf numFmtId="169" fontId="17" fillId="4" borderId="15" xfId="0" applyFont="true" applyBorder="true" applyAlignment="true" applyProtection="true">
      <alignment horizontal="left" vertical="bottom" textRotation="0" wrapText="false" indent="0" shrinkToFit="false"/>
      <protection locked="true" hidden="false"/>
    </xf>
    <xf numFmtId="169" fontId="17" fillId="4" borderId="16" xfId="0" applyFont="true" applyBorder="true" applyAlignment="true" applyProtection="true">
      <alignment horizontal="left" vertical="bottom" textRotation="0" wrapText="false" indent="0" shrinkToFit="false"/>
      <protection locked="true" hidden="false"/>
    </xf>
    <xf numFmtId="169" fontId="17" fillId="4" borderId="17" xfId="0" applyFont="true" applyBorder="true" applyAlignment="true" applyProtection="true">
      <alignment horizontal="left" vertical="bottom" textRotation="0" wrapText="false" indent="0" shrinkToFit="false"/>
      <protection locked="true" hidden="false"/>
    </xf>
    <xf numFmtId="164" fontId="17" fillId="4" borderId="0" xfId="0" applyFont="true" applyBorder="true" applyAlignment="true" applyProtection="true">
      <alignment horizontal="left" vertical="bottom" textRotation="0" wrapText="false" indent="0" shrinkToFit="false"/>
      <protection locked="true" hidden="true"/>
    </xf>
    <xf numFmtId="164" fontId="17" fillId="0" borderId="21" xfId="0" applyFont="true" applyBorder="true" applyAlignment="true" applyProtection="true">
      <alignment horizontal="left" vertical="top" textRotation="0" wrapText="true" indent="0" shrinkToFit="false"/>
      <protection locked="false" hidden="false"/>
    </xf>
    <xf numFmtId="164" fontId="17" fillId="0" borderId="0" xfId="0" applyFont="true" applyBorder="true" applyAlignment="true" applyProtection="true">
      <alignment horizontal="left" vertical="top" textRotation="0" wrapText="true" indent="0" shrinkToFit="false"/>
      <protection locked="true" hidden="true"/>
    </xf>
    <xf numFmtId="164" fontId="17" fillId="0" borderId="0" xfId="0" applyFont="true" applyBorder="true" applyAlignment="true" applyProtection="true">
      <alignment horizontal="left" vertical="center" textRotation="0" wrapText="false" indent="0" shrinkToFit="false"/>
      <protection locked="true" hidden="true"/>
    </xf>
    <xf numFmtId="164" fontId="17" fillId="0" borderId="0" xfId="0" applyFont="true" applyBorder="true" applyAlignment="true" applyProtection="true">
      <alignment horizontal="left" vertical="center" textRotation="0" wrapText="false" indent="0" shrinkToFit="false"/>
      <protection locked="true" hidden="true"/>
    </xf>
    <xf numFmtId="164" fontId="17" fillId="0" borderId="0" xfId="0" applyFont="true" applyBorder="true" applyAlignment="true" applyProtection="true">
      <alignment horizontal="general" vertical="bottom" textRotation="0" wrapText="false" indent="0" shrinkToFit="false"/>
      <protection locked="false" hidden="true"/>
    </xf>
    <xf numFmtId="173" fontId="17" fillId="0" borderId="0" xfId="0" applyFont="true" applyBorder="true" applyAlignment="true" applyProtection="true">
      <alignment horizontal="general" vertical="bottom" textRotation="0" wrapText="false" indent="0" shrinkToFit="false"/>
      <protection locked="false" hidden="false"/>
    </xf>
    <xf numFmtId="164" fontId="17" fillId="0" borderId="0" xfId="0" applyFont="true" applyBorder="true" applyAlignment="true" applyProtection="true">
      <alignment horizontal="general" vertical="bottom" textRotation="0" wrapText="false" indent="0" shrinkToFit="false"/>
      <protection locked="fals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35" fillId="0" borderId="5" xfId="0" applyFont="true" applyBorder="true" applyAlignment="true" applyProtection="true">
      <alignment horizontal="left" vertical="bottom" textRotation="0" wrapText="false" indent="0" shrinkToFit="false"/>
      <protection locked="true" hidden="false"/>
    </xf>
    <xf numFmtId="164" fontId="35" fillId="0" borderId="6" xfId="0" applyFont="true" applyBorder="true" applyAlignment="true" applyProtection="true">
      <alignment horizontal="left" vertical="bottom" textRotation="0" wrapText="false" indent="0" shrinkToFit="false"/>
      <protection locked="true" hidden="false"/>
    </xf>
    <xf numFmtId="164" fontId="36" fillId="0" borderId="1" xfId="0" applyFont="true" applyBorder="true" applyAlignment="true" applyProtection="true">
      <alignment horizontal="center" vertical="bottom" textRotation="0" wrapText="true" indent="0" shrinkToFit="false"/>
      <protection locked="true" hidden="false"/>
    </xf>
    <xf numFmtId="164" fontId="36" fillId="0" borderId="5" xfId="0" applyFont="true" applyBorder="true" applyAlignment="true" applyProtection="true">
      <alignment horizontal="left" vertical="bottom" textRotation="0" wrapText="false" indent="0" shrinkToFit="false"/>
      <protection locked="true" hidden="false"/>
    </xf>
    <xf numFmtId="164" fontId="36" fillId="0" borderId="6" xfId="0" applyFont="true" applyBorder="true" applyAlignment="true" applyProtection="true">
      <alignment horizontal="left" vertical="bottom" textRotation="0" wrapText="false" indent="0" shrinkToFit="false"/>
      <protection locked="true" hidden="false"/>
    </xf>
    <xf numFmtId="164" fontId="33" fillId="0" borderId="7" xfId="0" applyFont="true" applyBorder="true" applyAlignment="true" applyProtection="true">
      <alignment horizontal="general" vertical="bottom" textRotation="0" wrapText="false" indent="0" shrinkToFit="false"/>
      <protection locked="true" hidden="false"/>
    </xf>
    <xf numFmtId="164" fontId="36" fillId="0" borderId="0" xfId="0" applyFont="true" applyBorder="true" applyAlignment="true" applyProtection="true">
      <alignment horizontal="general" vertical="bottom" textRotation="0" wrapText="false" indent="0" shrinkToFit="false"/>
      <protection locked="true" hidden="false"/>
    </xf>
    <xf numFmtId="164" fontId="36" fillId="0" borderId="0" xfId="0" applyFont="true" applyBorder="true" applyAlignment="true" applyProtection="true">
      <alignment horizontal="right" vertical="bottom" textRotation="0" wrapText="false" indent="0" shrinkToFit="false"/>
      <protection locked="true" hidden="false"/>
    </xf>
    <xf numFmtId="164" fontId="36" fillId="0" borderId="0" xfId="0" applyFont="true" applyBorder="true" applyAlignment="true" applyProtection="true">
      <alignment horizontal="general" vertical="bottom" textRotation="0" wrapText="false" indent="0" shrinkToFit="false"/>
      <protection locked="true" hidden="false"/>
    </xf>
    <xf numFmtId="164" fontId="35" fillId="0" borderId="8" xfId="0" applyFont="true" applyBorder="true" applyAlignment="true" applyProtection="true">
      <alignment horizontal="left" vertical="bottom" textRotation="0" wrapText="false" indent="0" shrinkToFit="false"/>
      <protection locked="true" hidden="false"/>
    </xf>
    <xf numFmtId="164" fontId="35" fillId="0" borderId="9" xfId="0" applyFont="true" applyBorder="true" applyAlignment="true" applyProtection="true">
      <alignment horizontal="center" vertical="bottom" textRotation="0" wrapText="false" indent="0" shrinkToFit="false"/>
      <protection locked="true" hidden="false"/>
    </xf>
    <xf numFmtId="164" fontId="36" fillId="0" borderId="2" xfId="0" applyFont="true" applyBorder="true" applyAlignment="true" applyProtection="true">
      <alignment horizontal="left" vertical="bottom" textRotation="0" wrapText="false" indent="0" shrinkToFit="false"/>
      <protection locked="true" hidden="true"/>
    </xf>
    <xf numFmtId="164" fontId="36" fillId="0" borderId="3" xfId="0" applyFont="true" applyBorder="true" applyAlignment="true" applyProtection="true">
      <alignment horizontal="general" vertical="bottom" textRotation="0" wrapText="false" indent="0" shrinkToFit="false"/>
      <protection locked="true" hidden="false"/>
    </xf>
    <xf numFmtId="164" fontId="36" fillId="0" borderId="4" xfId="0" applyFont="true" applyBorder="true" applyAlignment="true" applyProtection="true">
      <alignment horizontal="general" vertical="bottom" textRotation="0" wrapText="false" indent="0" shrinkToFit="false"/>
      <protection locked="true" hidden="false"/>
    </xf>
    <xf numFmtId="164" fontId="36" fillId="0" borderId="8" xfId="0" applyFont="true" applyBorder="true" applyAlignment="true" applyProtection="true">
      <alignment horizontal="left" vertical="bottom" textRotation="0" wrapText="false" indent="0" shrinkToFit="false"/>
      <protection locked="true" hidden="false"/>
    </xf>
    <xf numFmtId="164" fontId="36" fillId="0" borderId="9" xfId="0" applyFont="true" applyBorder="true" applyAlignment="true" applyProtection="true">
      <alignment horizontal="left" vertical="bottom" textRotation="0" wrapText="false" indent="0" shrinkToFit="false"/>
      <protection locked="true" hidden="false"/>
    </xf>
    <xf numFmtId="164" fontId="33" fillId="0" borderId="10" xfId="0" applyFont="true" applyBorder="true" applyAlignment="true" applyProtection="true">
      <alignment horizontal="general" vertical="bottom" textRotation="0" wrapText="false" indent="0" shrinkToFit="false"/>
      <protection locked="true" hidden="false"/>
    </xf>
    <xf numFmtId="164" fontId="36" fillId="0" borderId="11" xfId="0" applyFont="true" applyBorder="true" applyAlignment="true" applyProtection="true">
      <alignment horizontal="left" vertical="bottom" textRotation="0" wrapText="false" indent="0" shrinkToFit="false"/>
      <protection locked="true" hidden="false"/>
    </xf>
    <xf numFmtId="164" fontId="36" fillId="0" borderId="12" xfId="0" applyFont="true" applyBorder="true" applyAlignment="true" applyProtection="true">
      <alignment horizontal="left" vertical="bottom" textRotation="0" wrapText="false" indent="0" shrinkToFit="false"/>
      <protection locked="true" hidden="false"/>
    </xf>
    <xf numFmtId="164" fontId="36" fillId="0" borderId="13" xfId="0" applyFont="true" applyBorder="true" applyAlignment="true" applyProtection="true">
      <alignment horizontal="left" vertical="bottom" textRotation="0" wrapText="false" indent="0" shrinkToFit="false"/>
      <protection locked="true" hidden="false"/>
    </xf>
    <xf numFmtId="164" fontId="36" fillId="0" borderId="14" xfId="0" applyFont="true" applyBorder="true" applyAlignment="true" applyProtection="true">
      <alignment horizontal="left" vertical="bottom" textRotation="0" wrapText="false" indent="0" shrinkToFit="false"/>
      <protection locked="true" hidden="false"/>
    </xf>
    <xf numFmtId="164" fontId="36" fillId="0" borderId="23" xfId="0" applyFont="true" applyBorder="true" applyAlignment="true" applyProtection="true">
      <alignment horizontal="left" vertical="bottom" textRotation="0" wrapText="false" indent="0" shrinkToFit="false"/>
      <protection locked="true" hidden="false"/>
    </xf>
    <xf numFmtId="164" fontId="36" fillId="0" borderId="0" xfId="0" applyFont="true" applyBorder="true" applyAlignment="true" applyProtection="true">
      <alignment horizontal="left" vertical="bottom" textRotation="0" wrapText="fals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36" fillId="0" borderId="15" xfId="0" applyFont="true" applyBorder="true" applyAlignment="true" applyProtection="true">
      <alignment horizontal="left" vertical="bottom" textRotation="0" wrapText="false" indent="0" shrinkToFit="false"/>
      <protection locked="true" hidden="true"/>
    </xf>
    <xf numFmtId="164" fontId="36" fillId="0" borderId="16" xfId="0" applyFont="true" applyBorder="true" applyAlignment="true" applyProtection="true">
      <alignment horizontal="left" vertical="bottom" textRotation="0" wrapText="false" indent="0" shrinkToFit="false"/>
      <protection locked="true" hidden="false"/>
    </xf>
    <xf numFmtId="164" fontId="36" fillId="0" borderId="17" xfId="0" applyFont="true" applyBorder="true" applyAlignment="true" applyProtection="true">
      <alignment horizontal="left" vertical="bottom" textRotation="0" wrapText="false" indent="0" shrinkToFit="false"/>
      <protection locked="true" hidden="false"/>
    </xf>
    <xf numFmtId="164" fontId="37" fillId="0" borderId="0" xfId="0" applyFont="true" applyBorder="true" applyAlignment="true" applyProtection="true">
      <alignment horizontal="left" vertical="top" textRotation="0" wrapText="true" indent="0" shrinkToFit="false"/>
      <protection locked="true" hidden="false"/>
    </xf>
    <xf numFmtId="164" fontId="36" fillId="0" borderId="15" xfId="0" applyFont="true" applyBorder="true" applyAlignment="true" applyProtection="true">
      <alignment horizontal="left" vertical="bottom" textRotation="0" wrapText="false" indent="0" shrinkToFit="false"/>
      <protection locked="true" hidden="false"/>
    </xf>
    <xf numFmtId="164" fontId="36" fillId="0" borderId="15" xfId="0" applyFont="true" applyBorder="true" applyAlignment="true" applyProtection="true">
      <alignment horizontal="left" vertical="top" textRotation="0" wrapText="true" indent="0" shrinkToFit="false"/>
      <protection locked="true" hidden="false"/>
    </xf>
    <xf numFmtId="164" fontId="36" fillId="0" borderId="25" xfId="0" applyFont="true" applyBorder="true" applyAlignment="true" applyProtection="true">
      <alignment horizontal="left" vertical="bottom" textRotation="0" wrapText="false" indent="0" shrinkToFit="false"/>
      <protection locked="true" hidden="false"/>
    </xf>
    <xf numFmtId="168" fontId="36" fillId="0" borderId="15" xfId="0" applyFont="true" applyBorder="true" applyAlignment="true" applyProtection="true">
      <alignment horizontal="left" vertical="bottom" textRotation="0" wrapText="false" indent="0" shrinkToFit="false"/>
      <protection locked="true" hidden="true"/>
    </xf>
    <xf numFmtId="164" fontId="36" fillId="0" borderId="21" xfId="0" applyFont="true" applyBorder="true" applyAlignment="true" applyProtection="true">
      <alignment horizontal="center" vertical="bottom" textRotation="0" wrapText="false" indent="0" shrinkToFit="false"/>
      <protection locked="true" hidden="false"/>
    </xf>
    <xf numFmtId="164" fontId="36" fillId="0" borderId="27" xfId="0" applyFont="true" applyBorder="true" applyAlignment="true" applyProtection="true">
      <alignment horizontal="left" vertical="bottom" textRotation="0" wrapText="false" indent="0" shrinkToFit="false"/>
      <protection locked="true" hidden="false"/>
    </xf>
    <xf numFmtId="168" fontId="36" fillId="0" borderId="0" xfId="0" applyFont="true" applyBorder="true" applyAlignment="true" applyProtection="true">
      <alignment horizontal="left" vertical="bottom" textRotation="0" wrapText="false" indent="0" shrinkToFit="false"/>
      <protection locked="true" hidden="true"/>
    </xf>
    <xf numFmtId="164" fontId="36" fillId="0" borderId="0" xfId="0" applyFont="true" applyBorder="true" applyAlignment="true" applyProtection="true">
      <alignment horizontal="center" vertical="bottom" textRotation="0" wrapText="false" indent="0" shrinkToFit="false"/>
      <protection locked="true" hidden="false"/>
    </xf>
    <xf numFmtId="164" fontId="36" fillId="0" borderId="0" xfId="0" applyFont="true" applyBorder="true" applyAlignment="true" applyProtection="true">
      <alignment horizontal="left" vertical="bottom" textRotation="0" wrapText="false" indent="0" shrinkToFit="false"/>
      <protection locked="true" hidden="true"/>
    </xf>
    <xf numFmtId="164" fontId="36" fillId="0" borderId="18" xfId="0" applyFont="true" applyBorder="true" applyAlignment="true" applyProtection="true">
      <alignment horizontal="center"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true"/>
    </xf>
    <xf numFmtId="164" fontId="36" fillId="0" borderId="20" xfId="0" applyFont="true" applyBorder="true" applyAlignment="true" applyProtection="true">
      <alignment horizontal="center" vertical="bottom" textRotation="0" wrapText="false" indent="0" shrinkToFit="false"/>
      <protection locked="true" hidden="false"/>
    </xf>
    <xf numFmtId="164" fontId="36" fillId="0" borderId="27" xfId="0" applyFont="true" applyBorder="true" applyAlignment="true" applyProtection="true">
      <alignment horizontal="general" vertical="bottom" textRotation="0" wrapText="true" indent="0" shrinkToFit="false"/>
      <protection locked="true" hidden="false"/>
    </xf>
    <xf numFmtId="164" fontId="36" fillId="0" borderId="22" xfId="0" applyFont="true" applyBorder="true" applyAlignment="true" applyProtection="true">
      <alignment horizontal="center" vertical="bottom" textRotation="0" wrapText="false" indent="0" shrinkToFit="false"/>
      <protection locked="true" hidden="false"/>
    </xf>
    <xf numFmtId="164" fontId="36" fillId="0" borderId="23" xfId="0" applyFont="true" applyBorder="true" applyAlignment="true" applyProtection="true">
      <alignment horizontal="center" vertical="bottom" textRotation="0" wrapText="false" indent="0" shrinkToFit="false"/>
      <protection locked="true" hidden="true"/>
    </xf>
    <xf numFmtId="173" fontId="36" fillId="0" borderId="24" xfId="0" applyFont="true" applyBorder="true" applyAlignment="true" applyProtection="true">
      <alignment horizontal="center" vertical="bottom" textRotation="0" wrapText="false" indent="0" shrinkToFit="false"/>
      <protection locked="true" hidden="false"/>
    </xf>
    <xf numFmtId="173" fontId="36" fillId="0" borderId="0" xfId="0" applyFont="true" applyBorder="true" applyAlignment="true" applyProtection="true">
      <alignment horizontal="center" vertical="bottom" textRotation="0" wrapText="false" indent="0" shrinkToFit="false"/>
      <protection locked="true" hidden="false"/>
    </xf>
    <xf numFmtId="168" fontId="36" fillId="0" borderId="0" xfId="0" applyFont="true" applyBorder="true" applyAlignment="true" applyProtection="true">
      <alignment horizontal="center" vertical="bottom" textRotation="0" wrapText="false" indent="0" shrinkToFit="false"/>
      <protection locked="true" hidden="false"/>
    </xf>
    <xf numFmtId="164" fontId="36" fillId="0" borderId="0" xfId="0" applyFont="true" applyBorder="true" applyAlignment="true" applyProtection="true">
      <alignment horizontal="left" vertical="bottom" textRotation="0" wrapText="true" indent="0" shrinkToFit="false"/>
      <protection locked="true" hidden="false"/>
    </xf>
    <xf numFmtId="164" fontId="17" fillId="0" borderId="0" xfId="0" applyFont="true" applyBorder="true" applyAlignment="true" applyProtection="true">
      <alignment horizontal="left" vertical="bottom" textRotation="0" wrapText="tru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false"/>
    </xf>
    <xf numFmtId="166" fontId="17" fillId="0" borderId="21" xfId="0" applyFont="true" applyBorder="true" applyAlignment="true" applyProtection="true">
      <alignment horizontal="right" vertical="bottom" textRotation="0" wrapText="false" indent="0" shrinkToFit="false"/>
      <protection locked="true" hidden="false"/>
    </xf>
    <xf numFmtId="166" fontId="17" fillId="0" borderId="15" xfId="0" applyFont="true" applyBorder="true" applyAlignment="true" applyProtection="true">
      <alignment horizontal="right" vertical="bottom" textRotation="0" wrapText="false" indent="0" shrinkToFit="false"/>
      <protection locked="true" hidden="false"/>
    </xf>
    <xf numFmtId="164" fontId="17" fillId="0" borderId="16" xfId="0" applyFont="true" applyBorder="true" applyAlignment="true" applyProtection="true">
      <alignment horizontal="right" vertical="bottom" textRotation="0" wrapText="false" indent="0" shrinkToFit="false"/>
      <protection locked="true" hidden="false"/>
    </xf>
    <xf numFmtId="173" fontId="17" fillId="0" borderId="17" xfId="0" applyFont="true" applyBorder="true" applyAlignment="true" applyProtection="true">
      <alignment horizontal="right" vertical="bottom" textRotation="0" wrapText="false" indent="0" shrinkToFit="false"/>
      <protection locked="true" hidden="false"/>
    </xf>
    <xf numFmtId="164" fontId="32" fillId="0" borderId="0" xfId="0" applyFont="true" applyBorder="true" applyAlignment="true" applyProtection="true">
      <alignment horizontal="right" vertical="bottom" textRotation="0" wrapText="false" indent="0" shrinkToFit="false"/>
      <protection locked="true" hidden="false"/>
    </xf>
    <xf numFmtId="174" fontId="32" fillId="0" borderId="0" xfId="0" applyFont="true" applyBorder="true" applyAlignment="true" applyProtection="true">
      <alignment horizontal="right" vertical="bottom" textRotation="0" wrapText="false" indent="0" shrinkToFit="false"/>
      <protection locked="true" hidden="false"/>
    </xf>
    <xf numFmtId="174" fontId="17" fillId="0" borderId="27" xfId="0" applyFont="true" applyBorder="true" applyAlignment="true" applyProtection="true">
      <alignment horizontal="right" vertical="bottom" textRotation="0" wrapText="fals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xf numFmtId="174" fontId="17" fillId="0" borderId="0" xfId="0" applyFont="true" applyBorder="true" applyAlignment="true" applyProtection="true">
      <alignment horizontal="right" vertical="bottom" textRotation="0" wrapText="false" indent="0" shrinkToFit="false"/>
      <protection locked="true" hidden="false"/>
    </xf>
    <xf numFmtId="173" fontId="36" fillId="0" borderId="0" xfId="0" applyFont="true" applyBorder="true" applyAlignment="true" applyProtection="true">
      <alignment horizontal="general" vertical="bottom" textRotation="0" wrapText="false" indent="0" shrinkToFit="false"/>
      <protection locked="true" hidden="false"/>
    </xf>
    <xf numFmtId="164" fontId="35" fillId="0" borderId="0" xfId="0" applyFont="true" applyBorder="true" applyAlignment="true" applyProtection="true">
      <alignment horizontal="right" vertical="bottom" textRotation="0" wrapText="false" indent="0" shrinkToFit="false"/>
      <protection locked="true" hidden="false"/>
    </xf>
    <xf numFmtId="174" fontId="36" fillId="0" borderId="0" xfId="0" applyFont="true" applyBorder="true" applyAlignment="true" applyProtection="true">
      <alignment horizontal="general"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6" fillId="0" borderId="0" xfId="0" applyFont="true" applyBorder="true" applyAlignment="true" applyProtection="true">
      <alignment horizontal="left" vertical="center" textRotation="0" wrapText="false" indent="0" shrinkToFit="false"/>
      <protection locked="true" hidden="false"/>
    </xf>
    <xf numFmtId="169" fontId="35" fillId="0" borderId="15" xfId="0" applyFont="true" applyBorder="true" applyAlignment="true" applyProtection="true">
      <alignment horizontal="left" vertical="center" textRotation="0" wrapText="false" indent="0" shrinkToFit="false"/>
      <protection locked="true" hidden="false"/>
    </xf>
    <xf numFmtId="169" fontId="35" fillId="0" borderId="16" xfId="0" applyFont="true" applyBorder="true" applyAlignment="true" applyProtection="true">
      <alignment horizontal="left" vertical="center" textRotation="0" wrapText="false" indent="0" shrinkToFit="false"/>
      <protection locked="true" hidden="false"/>
    </xf>
    <xf numFmtId="169" fontId="36" fillId="0" borderId="16" xfId="0" applyFont="true" applyBorder="true" applyAlignment="true" applyProtection="true">
      <alignment horizontal="left" vertical="center" textRotation="0" wrapText="false" indent="0" shrinkToFit="false"/>
      <protection locked="true" hidden="false"/>
    </xf>
    <xf numFmtId="164" fontId="33" fillId="0" borderId="17" xfId="0" applyFont="true" applyBorder="true" applyAlignment="true" applyProtection="true">
      <alignment horizontal="general" vertical="bottom" textRotation="0" wrapText="false" indent="0" shrinkToFit="false"/>
      <protection locked="true" hidden="false"/>
    </xf>
    <xf numFmtId="164" fontId="36" fillId="0" borderId="16" xfId="0" applyFont="true" applyBorder="true" applyAlignment="true" applyProtection="true">
      <alignment horizontal="left" vertical="bottom" textRotation="0" wrapText="false" indent="0" shrinkToFit="false"/>
      <protection locked="true" hidden="true"/>
    </xf>
    <xf numFmtId="169" fontId="36" fillId="0" borderId="17" xfId="0" applyFont="true" applyBorder="true" applyAlignment="true" applyProtection="true">
      <alignment horizontal="left" vertical="center" textRotation="0" wrapText="false" indent="0" shrinkToFit="false"/>
      <protection locked="true" hidden="false"/>
    </xf>
    <xf numFmtId="169" fontId="35" fillId="0" borderId="16" xfId="0" applyFont="true" applyBorder="true" applyAlignment="true" applyProtection="true">
      <alignment horizontal="center" vertical="center" textRotation="0" wrapText="false" indent="0" shrinkToFit="false"/>
      <protection locked="true" hidden="false"/>
    </xf>
    <xf numFmtId="164" fontId="33" fillId="0" borderId="16" xfId="0" applyFont="true" applyBorder="true" applyAlignment="true" applyProtection="true">
      <alignment horizontal="general" vertical="bottom" textRotation="0" wrapText="false" indent="0" shrinkToFit="false"/>
      <protection locked="true" hidden="false"/>
    </xf>
    <xf numFmtId="169" fontId="35" fillId="0" borderId="17" xfId="0" applyFont="true" applyBorder="true" applyAlignment="true" applyProtection="true">
      <alignment horizontal="center" vertical="center" textRotation="0" wrapText="false" indent="0" shrinkToFit="false"/>
      <protection locked="true" hidden="false"/>
    </xf>
    <xf numFmtId="169" fontId="35" fillId="0" borderId="17" xfId="0" applyFont="true" applyBorder="true" applyAlignment="true" applyProtection="true">
      <alignment horizontal="left" vertical="center" textRotation="0" wrapText="false" indent="0" shrinkToFit="false"/>
      <protection locked="true" hidden="false"/>
    </xf>
    <xf numFmtId="170" fontId="35" fillId="0" borderId="15" xfId="17" applyFont="true" applyBorder="true" applyAlignment="true" applyProtection="true">
      <alignment horizontal="left" vertical="center" textRotation="0" wrapText="false" indent="0" shrinkToFit="false"/>
      <protection locked="true" hidden="false"/>
    </xf>
    <xf numFmtId="170" fontId="35" fillId="0" borderId="16" xfId="17" applyFont="true" applyBorder="true" applyAlignment="true" applyProtection="true">
      <alignment horizontal="left" vertical="center" textRotation="0" wrapText="false" indent="0" shrinkToFit="false"/>
      <protection locked="true" hidden="false"/>
    </xf>
    <xf numFmtId="169" fontId="35" fillId="0" borderId="15" xfId="0" applyFont="true" applyBorder="true" applyAlignment="true" applyProtection="true">
      <alignment horizontal="center" vertical="center" textRotation="0" wrapText="false" indent="0" shrinkToFit="false"/>
      <protection locked="true" hidden="false"/>
    </xf>
    <xf numFmtId="164" fontId="33" fillId="0" borderId="18" xfId="0" applyFont="true" applyBorder="true" applyAlignment="true" applyProtection="true">
      <alignment horizontal="general" vertical="bottom" textRotation="0" wrapText="false" indent="0" shrinkToFit="false"/>
      <protection locked="true" hidden="false"/>
    </xf>
    <xf numFmtId="164" fontId="33" fillId="0" borderId="19" xfId="0" applyFont="true" applyBorder="true" applyAlignment="true" applyProtection="true">
      <alignment horizontal="general" vertical="bottom" textRotation="0" wrapText="false" indent="0" shrinkToFit="false"/>
      <protection locked="true" hidden="false"/>
    </xf>
    <xf numFmtId="169" fontId="36" fillId="0" borderId="18" xfId="0" applyFont="true" applyBorder="true" applyAlignment="true" applyProtection="true">
      <alignment horizontal="left" vertical="center" textRotation="0" wrapText="false" indent="0" shrinkToFit="false"/>
      <protection locked="true" hidden="false"/>
    </xf>
    <xf numFmtId="169" fontId="36" fillId="0" borderId="19" xfId="0" applyFont="true" applyBorder="true" applyAlignment="true" applyProtection="true">
      <alignment horizontal="left" vertical="center" textRotation="0" wrapText="true" indent="0" shrinkToFit="false"/>
      <protection locked="true" hidden="false"/>
    </xf>
    <xf numFmtId="169" fontId="36" fillId="0" borderId="20" xfId="0" applyFont="true" applyBorder="true" applyAlignment="true" applyProtection="true">
      <alignment horizontal="left" vertical="center" textRotation="0" wrapText="true" indent="0" shrinkToFit="false"/>
      <protection locked="true" hidden="false"/>
    </xf>
    <xf numFmtId="169" fontId="36" fillId="0" borderId="14" xfId="0" applyFont="true" applyBorder="true" applyAlignment="true" applyProtection="true">
      <alignment horizontal="left" vertical="center" textRotation="0" wrapText="false" indent="0" shrinkToFit="false"/>
      <protection locked="true" hidden="false"/>
    </xf>
    <xf numFmtId="164" fontId="33" fillId="0" borderId="29" xfId="0" applyFont="true" applyBorder="tru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right" vertical="bottom" textRotation="0" wrapText="false" indent="0" shrinkToFit="false"/>
      <protection locked="true" hidden="false"/>
    </xf>
    <xf numFmtId="169" fontId="36" fillId="0" borderId="22" xfId="0" applyFont="true" applyBorder="true" applyAlignment="true" applyProtection="true">
      <alignment horizontal="left" vertical="center" textRotation="0" wrapText="false" indent="0" shrinkToFit="false"/>
      <protection locked="true" hidden="false"/>
    </xf>
    <xf numFmtId="164" fontId="33" fillId="0" borderId="23" xfId="0" applyFont="true" applyBorder="true" applyAlignment="true" applyProtection="true">
      <alignment horizontal="general" vertical="bottom" textRotation="0" wrapText="false" indent="0" shrinkToFit="false"/>
      <protection locked="true" hidden="false"/>
    </xf>
    <xf numFmtId="164" fontId="33" fillId="0" borderId="24" xfId="0" applyFont="true" applyBorder="true" applyAlignment="true" applyProtection="true">
      <alignment horizontal="general" vertical="bottom" textRotation="0" wrapText="false" indent="0" shrinkToFit="false"/>
      <protection locked="true" hidden="false"/>
    </xf>
    <xf numFmtId="169" fontId="36" fillId="0" borderId="0" xfId="0" applyFont="true" applyBorder="true" applyAlignment="true" applyProtection="true">
      <alignment horizontal="left" vertical="center" textRotation="0" wrapText="false" indent="0" shrinkToFit="false"/>
      <protection locked="true" hidden="false"/>
    </xf>
    <xf numFmtId="169" fontId="36" fillId="4" borderId="15" xfId="0" applyFont="true" applyBorder="true" applyAlignment="true" applyProtection="true">
      <alignment horizontal="left" vertical="bottom" textRotation="0" wrapText="false" indent="0" shrinkToFit="false"/>
      <protection locked="true" hidden="false"/>
    </xf>
    <xf numFmtId="169" fontId="36" fillId="0" borderId="21" xfId="0" applyFont="true" applyBorder="true" applyAlignment="true" applyProtection="true">
      <alignment horizontal="left" vertical="top" textRotation="0" wrapText="true" indent="0" shrinkToFit="false"/>
      <protection locked="true" hidden="false"/>
    </xf>
    <xf numFmtId="166" fontId="36" fillId="0" borderId="0" xfId="0" applyFont="true" applyBorder="true" applyAlignment="true" applyProtection="true">
      <alignment horizontal="righ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true"/>
    </xf>
    <xf numFmtId="164" fontId="40" fillId="0" borderId="2" xfId="0" applyFont="true" applyBorder="true" applyAlignment="true" applyProtection="true">
      <alignment horizontal="general" vertical="bottom" textRotation="0" wrapText="false" indent="0" shrinkToFit="false"/>
      <protection locked="true" hidden="true"/>
    </xf>
    <xf numFmtId="164" fontId="39" fillId="0" borderId="3" xfId="0" applyFont="true" applyBorder="true" applyAlignment="true" applyProtection="true">
      <alignment horizontal="general" vertical="bottom" textRotation="0" wrapText="false" indent="0" shrinkToFit="false"/>
      <protection locked="true" hidden="true"/>
    </xf>
    <xf numFmtId="164" fontId="39" fillId="0" borderId="4" xfId="0" applyFont="true" applyBorder="true" applyAlignment="true" applyProtection="true">
      <alignment horizontal="general" vertical="bottom" textRotation="0" wrapText="false" indent="0" shrinkToFit="false"/>
      <protection locked="true" hidden="true"/>
    </xf>
    <xf numFmtId="164" fontId="41" fillId="0" borderId="2" xfId="0" applyFont="true" applyBorder="true" applyAlignment="true" applyProtection="true">
      <alignment horizontal="general" vertical="bottom" textRotation="0" wrapText="false" indent="0" shrinkToFit="false"/>
      <protection locked="true" hidden="true"/>
    </xf>
    <xf numFmtId="164" fontId="43" fillId="0" borderId="1" xfId="0" applyFont="true" applyBorder="true" applyAlignment="true" applyProtection="false">
      <alignment horizontal="left" vertical="bottom" textRotation="0" wrapText="tru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true"/>
    </xf>
    <xf numFmtId="173" fontId="39" fillId="0" borderId="0" xfId="0" applyFont="true" applyBorder="true" applyAlignment="true" applyProtection="true">
      <alignment horizontal="general" vertical="bottom" textRotation="0" wrapText="false" indent="0" shrinkToFit="false"/>
      <protection locked="true" hidden="true"/>
    </xf>
    <xf numFmtId="164" fontId="44" fillId="0" borderId="0" xfId="0" applyFont="true" applyBorder="true" applyAlignment="true" applyProtection="true">
      <alignment horizontal="center" vertical="top" textRotation="0" wrapText="true" indent="0" shrinkToFit="false"/>
      <protection locked="true" hidden="false"/>
    </xf>
    <xf numFmtId="164" fontId="43" fillId="0" borderId="2" xfId="0" applyFont="true" applyBorder="true" applyAlignment="true" applyProtection="true">
      <alignment horizontal="general" vertical="bottom" textRotation="0" wrapText="false" indent="0" shrinkToFit="false"/>
      <protection locked="true" hidden="true"/>
    </xf>
    <xf numFmtId="164" fontId="44" fillId="0" borderId="0" xfId="0" applyFont="true" applyBorder="true" applyAlignment="true" applyProtection="true">
      <alignment horizontal="center" vertical="top" textRotation="0" wrapText="true" indent="0" shrinkToFit="false"/>
      <protection locked="true" hidden="false"/>
    </xf>
    <xf numFmtId="164" fontId="41" fillId="0" borderId="5" xfId="0" applyFont="true" applyBorder="true" applyAlignment="true" applyProtection="true">
      <alignment horizontal="left" vertical="bottom" textRotation="0" wrapText="false" indent="0" shrinkToFit="false"/>
      <protection locked="true" hidden="true"/>
    </xf>
    <xf numFmtId="164" fontId="41" fillId="0" borderId="6" xfId="0" applyFont="true" applyBorder="true" applyAlignment="true" applyProtection="true">
      <alignment horizontal="left" vertical="bottom" textRotation="0" wrapText="false" indent="0" shrinkToFit="false"/>
      <protection locked="true" hidden="true"/>
    </xf>
    <xf numFmtId="164" fontId="36" fillId="0" borderId="1" xfId="0" applyFont="true" applyBorder="true" applyAlignment="true" applyProtection="true">
      <alignment horizontal="center" vertical="bottom" textRotation="0" wrapText="true" indent="0" shrinkToFit="false"/>
      <protection locked="true" hidden="true"/>
    </xf>
    <xf numFmtId="164" fontId="36" fillId="0" borderId="2" xfId="0" applyFont="true" applyBorder="true" applyAlignment="true" applyProtection="true">
      <alignment horizontal="center" vertical="bottom" textRotation="0" wrapText="true" indent="0" shrinkToFit="false"/>
      <protection locked="true" hidden="true"/>
    </xf>
    <xf numFmtId="166" fontId="36" fillId="0" borderId="5" xfId="0" applyFont="true" applyBorder="true" applyAlignment="true" applyProtection="true">
      <alignment horizontal="general" vertical="bottom" textRotation="0" wrapText="false" indent="0" shrinkToFit="false"/>
      <protection locked="true" hidden="true"/>
    </xf>
    <xf numFmtId="166" fontId="36" fillId="0" borderId="7" xfId="0" applyFont="true" applyBorder="true" applyAlignment="true" applyProtection="true">
      <alignment horizontal="general" vertical="bottom" textRotation="0" wrapText="false" indent="0" shrinkToFit="false"/>
      <protection locked="true" hidden="true"/>
    </xf>
    <xf numFmtId="166" fontId="36" fillId="0" borderId="6" xfId="0" applyFont="true" applyBorder="true" applyAlignment="true" applyProtection="true">
      <alignment horizontal="general" vertical="bottom" textRotation="0" wrapText="false" indent="0" shrinkToFit="false"/>
      <protection locked="true" hidden="true"/>
    </xf>
    <xf numFmtId="164" fontId="39" fillId="0" borderId="7" xfId="0" applyFont="true" applyBorder="true" applyAlignment="true" applyProtection="true">
      <alignment horizontal="general" vertical="bottom" textRotation="0" wrapText="false" indent="0" shrinkToFit="false"/>
      <protection locked="true" hidden="true"/>
    </xf>
    <xf numFmtId="164" fontId="45" fillId="0" borderId="0" xfId="0" applyFont="true" applyBorder="true" applyAlignment="true" applyProtection="true">
      <alignment horizontal="left" vertical="top" textRotation="0" wrapText="true" indent="0" shrinkToFit="false"/>
      <protection locked="true" hidden="true"/>
    </xf>
    <xf numFmtId="164" fontId="41" fillId="0" borderId="8" xfId="0" applyFont="true" applyBorder="true" applyAlignment="true" applyProtection="true">
      <alignment horizontal="left" vertical="bottom" textRotation="0" wrapText="false" indent="0" shrinkToFit="false"/>
      <protection locked="true" hidden="true"/>
    </xf>
    <xf numFmtId="164" fontId="41" fillId="0" borderId="9" xfId="0" applyFont="true" applyBorder="true" applyAlignment="true" applyProtection="true">
      <alignment horizontal="center" vertical="bottom" textRotation="0" wrapText="false" indent="0" shrinkToFit="false"/>
      <protection locked="true" hidden="true"/>
    </xf>
    <xf numFmtId="164" fontId="46" fillId="2" borderId="2" xfId="0" applyFont="true" applyBorder="true" applyAlignment="true" applyProtection="true">
      <alignment horizontal="left" vertical="bottom" textRotation="0" wrapText="false" indent="0" shrinkToFit="false"/>
      <protection locked="true" hidden="true"/>
    </xf>
    <xf numFmtId="166" fontId="36" fillId="0" borderId="8" xfId="0" applyFont="true" applyBorder="true" applyAlignment="true" applyProtection="true">
      <alignment horizontal="general" vertical="bottom" textRotation="0" wrapText="false" indent="0" shrinkToFit="false"/>
      <protection locked="true" hidden="true"/>
    </xf>
    <xf numFmtId="166" fontId="36" fillId="0" borderId="10" xfId="0" applyFont="true" applyBorder="true" applyAlignment="true" applyProtection="true">
      <alignment horizontal="general" vertical="bottom" textRotation="0" wrapText="false" indent="0" shrinkToFit="false"/>
      <protection locked="true" hidden="true"/>
    </xf>
    <xf numFmtId="166" fontId="36" fillId="0" borderId="9" xfId="0" applyFont="true" applyBorder="true" applyAlignment="true" applyProtection="true">
      <alignment horizontal="general" vertical="bottom" textRotation="0" wrapText="false" indent="0" shrinkToFit="false"/>
      <protection locked="true" hidden="true"/>
    </xf>
    <xf numFmtId="164" fontId="39" fillId="0" borderId="10" xfId="0" applyFont="true" applyBorder="true" applyAlignment="true" applyProtection="true">
      <alignment horizontal="general" vertical="bottom" textRotation="0" wrapText="false" indent="0" shrinkToFit="false"/>
      <protection locked="true" hidden="true"/>
    </xf>
    <xf numFmtId="164" fontId="36" fillId="0" borderId="11" xfId="0" applyFont="true" applyBorder="true" applyAlignment="true" applyProtection="true">
      <alignment horizontal="left" vertical="bottom" textRotation="0" wrapText="false" indent="0" shrinkToFit="false"/>
      <protection locked="true" hidden="true"/>
    </xf>
    <xf numFmtId="164" fontId="36" fillId="0" borderId="12" xfId="0" applyFont="true" applyBorder="true" applyAlignment="true" applyProtection="true">
      <alignment horizontal="left" vertical="bottom" textRotation="0" wrapText="false" indent="0" shrinkToFit="false"/>
      <protection locked="true" hidden="true"/>
    </xf>
    <xf numFmtId="164" fontId="36" fillId="0" borderId="13" xfId="0" applyFont="true" applyBorder="true" applyAlignment="true" applyProtection="true">
      <alignment horizontal="left" vertical="bottom" textRotation="0" wrapText="false" indent="0" shrinkToFit="false"/>
      <protection locked="true" hidden="true"/>
    </xf>
    <xf numFmtId="164" fontId="36" fillId="0" borderId="14" xfId="0" applyFont="true" applyBorder="true" applyAlignment="true" applyProtection="true">
      <alignment horizontal="left" vertical="bottom" textRotation="0" wrapText="false" indent="0" shrinkToFit="false"/>
      <protection locked="true" hidden="true"/>
    </xf>
    <xf numFmtId="164" fontId="36" fillId="0" borderId="30" xfId="0" applyFont="true" applyBorder="true" applyAlignment="true" applyProtection="true">
      <alignment horizontal="left" vertical="bottom" textRotation="0" wrapText="false" indent="0" shrinkToFit="false"/>
      <protection locked="true" hidden="true"/>
    </xf>
    <xf numFmtId="164" fontId="39" fillId="0" borderId="6" xfId="0" applyFont="true" applyBorder="true" applyAlignment="true" applyProtection="true">
      <alignment horizontal="general" vertical="bottom" textRotation="0" wrapText="false" indent="0" shrinkToFit="false"/>
      <protection locked="true" hidden="true"/>
    </xf>
    <xf numFmtId="164" fontId="39" fillId="0" borderId="13" xfId="0" applyFont="true" applyBorder="true" applyAlignment="true" applyProtection="true">
      <alignment horizontal="general" vertical="bottom" textRotation="0" wrapText="false" indent="0" shrinkToFit="false"/>
      <protection locked="true" hidden="true"/>
    </xf>
    <xf numFmtId="164" fontId="36" fillId="0" borderId="0" xfId="0" applyFont="true" applyBorder="true" applyAlignment="true" applyProtection="true">
      <alignment horizontal="left" vertical="bottom" textRotation="0" wrapText="false" indent="0" shrinkToFit="false"/>
      <protection locked="true" hidden="true"/>
    </xf>
    <xf numFmtId="164" fontId="46" fillId="2" borderId="15" xfId="0" applyFont="true" applyBorder="true" applyAlignment="true" applyProtection="true">
      <alignment horizontal="left" vertical="bottom" textRotation="0" wrapText="false" indent="0" shrinkToFit="false"/>
      <protection locked="true" hidden="true"/>
    </xf>
    <xf numFmtId="164" fontId="36" fillId="0" borderId="17" xfId="0" applyFont="true" applyBorder="true" applyAlignment="true" applyProtection="true">
      <alignment horizontal="left" vertical="bottom" textRotation="0" wrapText="false" indent="0" shrinkToFit="false"/>
      <protection locked="true" hidden="true"/>
    </xf>
    <xf numFmtId="164" fontId="36" fillId="3" borderId="15" xfId="0" applyFont="true" applyBorder="true" applyAlignment="true" applyProtection="true">
      <alignment horizontal="left" vertical="bottom" textRotation="0" wrapText="false" indent="0" shrinkToFit="false"/>
      <protection locked="true" hidden="true"/>
    </xf>
    <xf numFmtId="167" fontId="46" fillId="2" borderId="14" xfId="0" applyFont="true" applyBorder="true" applyAlignment="true" applyProtection="true">
      <alignment horizontal="left" vertical="bottom" textRotation="0" wrapText="false" indent="0" shrinkToFit="false"/>
      <protection locked="true" hidden="true"/>
    </xf>
    <xf numFmtId="164" fontId="39" fillId="2" borderId="16" xfId="0" applyFont="true" applyBorder="true" applyAlignment="true" applyProtection="true">
      <alignment horizontal="general" vertical="bottom" textRotation="0" wrapText="false" indent="0" shrinkToFit="false"/>
      <protection locked="true" hidden="true"/>
    </xf>
    <xf numFmtId="164" fontId="39" fillId="0" borderId="17" xfId="0" applyFont="true" applyBorder="true" applyAlignment="true" applyProtection="true">
      <alignment horizontal="general" vertical="bottom" textRotation="0" wrapText="false" indent="0" shrinkToFit="false"/>
      <protection locked="true" hidden="true"/>
    </xf>
    <xf numFmtId="164" fontId="36" fillId="0" borderId="15" xfId="0" applyFont="true" applyBorder="true" applyAlignment="true" applyProtection="true">
      <alignment horizontal="left" vertical="bottom" textRotation="0" wrapText="false" indent="0" shrinkToFit="false"/>
      <protection locked="true" hidden="true"/>
    </xf>
    <xf numFmtId="164" fontId="36" fillId="0" borderId="16" xfId="0" applyFont="true" applyBorder="true" applyAlignment="true" applyProtection="true">
      <alignment horizontal="left" vertical="bottom" textRotation="0" wrapText="false" indent="0" shrinkToFit="false"/>
      <protection locked="true" hidden="true"/>
    </xf>
    <xf numFmtId="164" fontId="36" fillId="0" borderId="17" xfId="0" applyFont="true" applyBorder="true" applyAlignment="true" applyProtection="true">
      <alignment horizontal="left" vertical="bottom" textRotation="0" wrapText="false" indent="0" shrinkToFit="false"/>
      <protection locked="true" hidden="true"/>
    </xf>
    <xf numFmtId="164" fontId="36" fillId="0" borderId="15" xfId="0" applyFont="true" applyBorder="true" applyAlignment="true" applyProtection="true">
      <alignment horizontal="left" vertical="top" textRotation="0" wrapText="true" indent="0" shrinkToFit="false"/>
      <protection locked="true" hidden="true"/>
    </xf>
    <xf numFmtId="164" fontId="39" fillId="0" borderId="16" xfId="0" applyFont="true" applyBorder="true" applyAlignment="true" applyProtection="true">
      <alignment horizontal="general" vertical="bottom" textRotation="0" wrapText="false" indent="0" shrinkToFit="false"/>
      <protection locked="true" hidden="true"/>
    </xf>
    <xf numFmtId="164" fontId="44" fillId="0" borderId="0" xfId="0" applyFont="true" applyBorder="false" applyAlignment="true" applyProtection="true">
      <alignment horizontal="left" vertical="top" textRotation="0" wrapText="true" indent="0" shrinkToFit="false"/>
      <protection locked="true" hidden="false"/>
    </xf>
    <xf numFmtId="168" fontId="46" fillId="2" borderId="21" xfId="0" applyFont="true" applyBorder="true" applyAlignment="true" applyProtection="true">
      <alignment horizontal="general" vertical="bottom" textRotation="0" wrapText="false" indent="0" shrinkToFit="false"/>
      <protection locked="true" hidden="true"/>
    </xf>
    <xf numFmtId="164" fontId="36" fillId="0" borderId="21" xfId="0" applyFont="true" applyBorder="true" applyAlignment="true" applyProtection="true">
      <alignment horizontal="center" vertical="bottom" textRotation="0" wrapText="false" indent="0" shrinkToFit="false"/>
      <protection locked="true" hidden="true"/>
    </xf>
    <xf numFmtId="164" fontId="36" fillId="3" borderId="22" xfId="0" applyFont="true" applyBorder="true" applyAlignment="true" applyProtection="true">
      <alignment horizontal="left" vertical="bottom" textRotation="0" wrapText="false" indent="0" shrinkToFit="false"/>
      <protection locked="true" hidden="true"/>
    </xf>
    <xf numFmtId="164" fontId="39" fillId="3" borderId="16" xfId="0" applyFont="true" applyBorder="true" applyAlignment="true" applyProtection="true">
      <alignment horizontal="general" vertical="bottom" textRotation="0" wrapText="false" indent="0" shrinkToFit="false"/>
      <protection locked="true" hidden="true"/>
    </xf>
    <xf numFmtId="168" fontId="36" fillId="0" borderId="0" xfId="0" applyFont="true" applyBorder="true" applyAlignment="true" applyProtection="true">
      <alignment horizontal="general" vertical="bottom" textRotation="0" wrapText="false" indent="0" shrinkToFit="false"/>
      <protection locked="true" hidden="true"/>
    </xf>
    <xf numFmtId="164" fontId="36" fillId="0" borderId="0" xfId="0" applyFont="true" applyBorder="true" applyAlignment="true" applyProtection="true">
      <alignment horizontal="center" vertical="bottom" textRotation="0" wrapText="false" indent="0" shrinkToFit="false"/>
      <protection locked="true" hidden="true"/>
    </xf>
    <xf numFmtId="169" fontId="35" fillId="4" borderId="15" xfId="0" applyFont="true" applyBorder="true" applyAlignment="true" applyProtection="true">
      <alignment horizontal="left" vertical="center" textRotation="0" wrapText="false" indent="0" shrinkToFit="false"/>
      <protection locked="true" hidden="true"/>
    </xf>
    <xf numFmtId="169" fontId="35" fillId="4" borderId="16" xfId="0" applyFont="true" applyBorder="true" applyAlignment="true" applyProtection="true">
      <alignment horizontal="left" vertical="center" textRotation="0" wrapText="false" indent="0" shrinkToFit="false"/>
      <protection locked="true" hidden="true"/>
    </xf>
    <xf numFmtId="164" fontId="36" fillId="3" borderId="16" xfId="0" applyFont="true" applyBorder="true" applyAlignment="true" applyProtection="true">
      <alignment horizontal="left" vertical="center" textRotation="0" wrapText="false" indent="0" shrinkToFit="false"/>
      <protection locked="true" hidden="true"/>
    </xf>
    <xf numFmtId="169" fontId="36" fillId="0" borderId="16" xfId="0" applyFont="true" applyBorder="true" applyAlignment="true" applyProtection="true">
      <alignment horizontal="left" vertical="center" textRotation="0" wrapText="false" indent="0" shrinkToFit="false"/>
      <protection locked="true" hidden="true"/>
    </xf>
    <xf numFmtId="169" fontId="36" fillId="3" borderId="16" xfId="0" applyFont="true" applyBorder="true" applyAlignment="true" applyProtection="true">
      <alignment horizontal="left" vertical="center" textRotation="0" wrapText="false" indent="0" shrinkToFit="false"/>
      <protection locked="true" hidden="true"/>
    </xf>
    <xf numFmtId="169" fontId="36" fillId="0" borderId="17" xfId="0" applyFont="true" applyBorder="true" applyAlignment="true" applyProtection="true">
      <alignment horizontal="left" vertical="center" textRotation="0" wrapText="false" indent="0" shrinkToFit="false"/>
      <protection locked="true" hidden="true"/>
    </xf>
    <xf numFmtId="169" fontId="35" fillId="4" borderId="16" xfId="0" applyFont="true" applyBorder="true" applyAlignment="true" applyProtection="true">
      <alignment horizontal="center" vertical="center" textRotation="0" wrapText="false" indent="0" shrinkToFit="false"/>
      <protection locked="true" hidden="true"/>
    </xf>
    <xf numFmtId="169" fontId="35" fillId="4" borderId="17" xfId="0" applyFont="true" applyBorder="true" applyAlignment="true" applyProtection="true">
      <alignment horizontal="center" vertical="center" textRotation="0" wrapText="false" indent="0" shrinkToFit="false"/>
      <protection locked="true" hidden="true"/>
    </xf>
    <xf numFmtId="169" fontId="35" fillId="4" borderId="17" xfId="0" applyFont="true" applyBorder="true" applyAlignment="true" applyProtection="true">
      <alignment horizontal="left" vertical="center" textRotation="0" wrapText="false" indent="0" shrinkToFit="false"/>
      <protection locked="true" hidden="true"/>
    </xf>
    <xf numFmtId="170" fontId="35" fillId="4" borderId="15" xfId="17" applyFont="true" applyBorder="true" applyAlignment="true" applyProtection="true">
      <alignment horizontal="left" vertical="center" textRotation="0" wrapText="false" indent="0" shrinkToFit="false"/>
      <protection locked="true" hidden="true"/>
    </xf>
    <xf numFmtId="170" fontId="35" fillId="4" borderId="16" xfId="17" applyFont="true" applyBorder="true" applyAlignment="true" applyProtection="true">
      <alignment horizontal="left" vertical="center" textRotation="0" wrapText="false" indent="0" shrinkToFit="false"/>
      <protection locked="true" hidden="true"/>
    </xf>
    <xf numFmtId="169" fontId="36" fillId="0" borderId="15" xfId="0" applyFont="true" applyBorder="true" applyAlignment="true" applyProtection="true">
      <alignment horizontal="left" vertical="center" textRotation="0" wrapText="false" indent="0" shrinkToFit="false"/>
      <protection locked="true" hidden="true"/>
    </xf>
    <xf numFmtId="169" fontId="36" fillId="3" borderId="15" xfId="0" applyFont="true" applyBorder="true" applyAlignment="true" applyProtection="true">
      <alignment horizontal="left" vertical="center" textRotation="0" wrapText="false" indent="0" shrinkToFit="false"/>
      <protection locked="true" hidden="true"/>
    </xf>
    <xf numFmtId="168" fontId="36" fillId="0" borderId="25" xfId="0" applyFont="true" applyBorder="true" applyAlignment="true" applyProtection="true">
      <alignment horizontal="general" vertical="bottom" textRotation="0" wrapText="false" indent="0" shrinkToFit="false"/>
      <protection locked="true" hidden="true"/>
    </xf>
    <xf numFmtId="164" fontId="36" fillId="0" borderId="18" xfId="0" applyFont="true" applyBorder="true" applyAlignment="true" applyProtection="true">
      <alignment horizontal="center" vertical="bottom" textRotation="0" wrapText="false" indent="0" shrinkToFit="false"/>
      <protection locked="true" hidden="true"/>
    </xf>
    <xf numFmtId="164" fontId="36" fillId="0" borderId="19" xfId="0" applyFont="true" applyBorder="true" applyAlignment="true" applyProtection="true">
      <alignment horizontal="left" vertical="bottom" textRotation="0" wrapText="false" indent="0" shrinkToFit="false"/>
      <protection locked="true" hidden="true"/>
    </xf>
    <xf numFmtId="164" fontId="36" fillId="0" borderId="18" xfId="0" applyFont="true" applyBorder="true" applyAlignment="true" applyProtection="true">
      <alignment horizontal="left" vertical="bottom" textRotation="0" wrapText="false" indent="0" shrinkToFit="false"/>
      <protection locked="true" hidden="true"/>
    </xf>
    <xf numFmtId="164" fontId="39" fillId="0" borderId="20" xfId="0" applyFont="true" applyBorder="true" applyAlignment="true" applyProtection="true">
      <alignment horizontal="general" vertical="bottom" textRotation="0" wrapText="false" indent="0" shrinkToFit="false"/>
      <protection locked="true" hidden="true"/>
    </xf>
    <xf numFmtId="168" fontId="36" fillId="0" borderId="26" xfId="0" applyFont="true" applyBorder="true" applyAlignment="true" applyProtection="true">
      <alignment horizontal="general" vertical="bottom" textRotation="0" wrapText="false" indent="0" shrinkToFit="false"/>
      <protection locked="true" hidden="true"/>
    </xf>
    <xf numFmtId="164" fontId="36" fillId="0" borderId="26" xfId="0" applyFont="true" applyBorder="true" applyAlignment="true" applyProtection="true">
      <alignment horizontal="center" vertical="bottom" textRotation="0" wrapText="false" indent="0" shrinkToFit="false"/>
      <protection locked="true" hidden="true"/>
    </xf>
    <xf numFmtId="168" fontId="36" fillId="0" borderId="26"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center" vertical="bottom" textRotation="0" wrapText="tru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36" fillId="0" borderId="27" xfId="0" applyFont="true" applyBorder="true" applyAlignment="true" applyProtection="true">
      <alignment horizontal="left" vertical="top" textRotation="0" wrapText="true" indent="0" shrinkToFit="false"/>
      <protection locked="true" hidden="true"/>
    </xf>
    <xf numFmtId="164" fontId="36" fillId="0" borderId="26" xfId="0" applyFont="true" applyBorder="true" applyAlignment="true" applyProtection="true">
      <alignment horizontal="center" vertical="bottom" textRotation="0" wrapText="true" indent="0" shrinkToFit="false"/>
      <protection locked="true" hidden="true"/>
    </xf>
    <xf numFmtId="164" fontId="36" fillId="0" borderId="27" xfId="0" applyFont="true" applyBorder="true" applyAlignment="true" applyProtection="true">
      <alignment horizontal="center" vertical="bottom" textRotation="0" wrapText="false" indent="0" shrinkToFit="false"/>
      <protection locked="true" hidden="true"/>
    </xf>
    <xf numFmtId="168" fontId="17" fillId="0" borderId="27" xfId="0" applyFont="true" applyBorder="true" applyAlignment="true" applyProtection="true">
      <alignment horizontal="right" vertical="bottom" textRotation="0" wrapText="false" indent="0" shrinkToFit="false"/>
      <protection locked="true" hidden="true"/>
    </xf>
    <xf numFmtId="164" fontId="17" fillId="0" borderId="15" xfId="0" applyFont="true" applyBorder="true" applyAlignment="true" applyProtection="true">
      <alignment horizontal="left" vertical="bottom" textRotation="0" wrapText="false" indent="0" shrinkToFit="false"/>
      <protection locked="true" hidden="false"/>
    </xf>
    <xf numFmtId="164" fontId="17" fillId="0" borderId="16" xfId="0" applyFont="true" applyBorder="true" applyAlignment="true" applyProtection="true">
      <alignment horizontal="left" vertical="bottom" textRotation="0" wrapText="false" indent="0" shrinkToFit="false"/>
      <protection locked="true" hidden="true"/>
    </xf>
    <xf numFmtId="166" fontId="17" fillId="0" borderId="17" xfId="0" applyFont="true" applyBorder="true" applyAlignment="true" applyProtection="true">
      <alignment horizontal="right" vertical="bottom" textRotation="0" wrapText="false" indent="0" shrinkToFit="false"/>
      <protection locked="true" hidden="true"/>
    </xf>
    <xf numFmtId="164" fontId="17" fillId="0" borderId="21" xfId="0" applyFont="true" applyBorder="true" applyAlignment="true" applyProtection="true">
      <alignment horizontal="right" vertical="bottom" textRotation="0" wrapText="false" indent="0" shrinkToFit="false"/>
      <protection locked="true" hidden="true"/>
    </xf>
    <xf numFmtId="164" fontId="17" fillId="0" borderId="21" xfId="0" applyFont="true" applyBorder="true" applyAlignment="true" applyProtection="true">
      <alignment horizontal="right" vertical="bottom" textRotation="0" wrapText="false" indent="0" shrinkToFit="false"/>
      <protection locked="true" hidden="false"/>
    </xf>
    <xf numFmtId="173" fontId="45" fillId="0" borderId="0" xfId="0" applyFont="true" applyBorder="true" applyAlignment="true" applyProtection="true">
      <alignment horizontal="left" vertical="top" textRotation="0" wrapText="true" indent="0" shrinkToFit="false"/>
      <protection locked="true" hidden="true"/>
    </xf>
    <xf numFmtId="164" fontId="17" fillId="0" borderId="15" xfId="0" applyFont="true" applyBorder="true" applyAlignment="true" applyProtection="true">
      <alignment horizontal="left" vertical="bottom" textRotation="0" wrapText="false" indent="0" shrinkToFit="false"/>
      <protection locked="true" hidden="true"/>
    </xf>
    <xf numFmtId="164" fontId="17" fillId="0" borderId="15" xfId="0" applyFont="true" applyBorder="true" applyAlignment="true" applyProtection="true">
      <alignment horizontal="right" vertical="bottom" textRotation="0" wrapText="false" indent="0" shrinkToFit="false"/>
      <protection locked="true" hidden="true"/>
    </xf>
    <xf numFmtId="168" fontId="17" fillId="0" borderId="21" xfId="0" applyFont="true" applyBorder="true" applyAlignment="true" applyProtection="true">
      <alignment horizontal="right" vertical="bottom" textRotation="0" wrapText="false" indent="0" shrinkToFit="false"/>
      <protection locked="true" hidden="true"/>
    </xf>
    <xf numFmtId="164" fontId="23" fillId="0" borderId="19" xfId="0" applyFont="true" applyBorder="true" applyAlignment="true" applyProtection="true">
      <alignment horizontal="left" vertical="bottom" textRotation="0" wrapText="true" indent="0" shrinkToFit="false"/>
      <protection locked="true" hidden="true"/>
    </xf>
    <xf numFmtId="164" fontId="32" fillId="0" borderId="0" xfId="0" applyFont="true" applyBorder="true" applyAlignment="true" applyProtection="true">
      <alignment horizontal="right" vertical="bottom" textRotation="0" wrapText="false" indent="0" shrinkToFit="false"/>
      <protection locked="true" hidden="true"/>
    </xf>
    <xf numFmtId="174" fontId="17" fillId="0" borderId="21" xfId="0" applyFont="true" applyBorder="true" applyAlignment="true" applyProtection="true">
      <alignment horizontal="right" vertical="bottom" textRotation="0" wrapText="false" indent="0" shrinkToFit="false"/>
      <protection locked="true" hidden="true"/>
    </xf>
    <xf numFmtId="174" fontId="17" fillId="0" borderId="0" xfId="0" applyFont="true" applyBorder="true" applyAlignment="true" applyProtection="true">
      <alignment horizontal="right" vertical="bottom" textRotation="0" wrapText="false" indent="0" shrinkToFit="false"/>
      <protection locked="true" hidden="true"/>
    </xf>
    <xf numFmtId="173" fontId="39" fillId="0" borderId="0" xfId="0" applyFont="true" applyBorder="true" applyAlignment="true" applyProtection="true">
      <alignment horizontal="right" vertical="bottom" textRotation="0" wrapText="false" indent="0" shrinkToFit="false"/>
      <protection locked="true" hidden="true"/>
    </xf>
    <xf numFmtId="174" fontId="17" fillId="0" borderId="23" xfId="0" applyFont="true" applyBorder="true" applyAlignment="true" applyProtection="true">
      <alignment horizontal="right" vertical="bottom" textRotation="0" wrapText="false" indent="0" shrinkToFit="false"/>
      <protection locked="true" hidden="true"/>
    </xf>
    <xf numFmtId="164" fontId="36" fillId="4" borderId="15" xfId="0" applyFont="true" applyBorder="true" applyAlignment="true" applyProtection="true">
      <alignment horizontal="left" vertical="center" textRotation="0" wrapText="false" indent="0" shrinkToFit="false"/>
      <protection locked="true" hidden="true"/>
    </xf>
    <xf numFmtId="164" fontId="36" fillId="4" borderId="16" xfId="0" applyFont="true" applyBorder="true" applyAlignment="true" applyProtection="true">
      <alignment horizontal="left" vertical="center" textRotation="0" wrapText="false" indent="0" shrinkToFit="false"/>
      <protection locked="true" hidden="true"/>
    </xf>
    <xf numFmtId="164" fontId="36" fillId="4" borderId="17" xfId="0" applyFont="true" applyBorder="true" applyAlignment="true" applyProtection="true">
      <alignment horizontal="left" vertical="center" textRotation="0" wrapText="false" indent="0" shrinkToFit="false"/>
      <protection locked="true" hidden="true"/>
    </xf>
    <xf numFmtId="164" fontId="36" fillId="4" borderId="0" xfId="0" applyFont="true" applyBorder="true" applyAlignment="true" applyProtection="true">
      <alignment horizontal="left" vertical="center" textRotation="0" wrapText="false" indent="0" shrinkToFit="false"/>
      <protection locked="true" hidden="true"/>
    </xf>
    <xf numFmtId="164" fontId="36" fillId="4" borderId="14" xfId="0" applyFont="true" applyBorder="true" applyAlignment="true" applyProtection="true">
      <alignment horizontal="left" vertical="center" textRotation="0" wrapText="false" indent="0" shrinkToFit="false"/>
      <protection locked="true" hidden="true"/>
    </xf>
    <xf numFmtId="164" fontId="36" fillId="4" borderId="29" xfId="0" applyFont="true" applyBorder="true" applyAlignment="true" applyProtection="true">
      <alignment horizontal="left" vertical="center" textRotation="0" wrapText="false" indent="0" shrinkToFit="false"/>
      <protection locked="true" hidden="true"/>
    </xf>
    <xf numFmtId="169" fontId="36" fillId="4" borderId="14" xfId="0" applyFont="true" applyBorder="true" applyAlignment="true" applyProtection="true">
      <alignment horizontal="left" vertical="center" textRotation="0" wrapText="false" indent="0" shrinkToFit="false"/>
      <protection locked="true" hidden="true"/>
    </xf>
    <xf numFmtId="169" fontId="36" fillId="4" borderId="0" xfId="0" applyFont="true" applyBorder="true" applyAlignment="true" applyProtection="true">
      <alignment horizontal="left" vertical="center" textRotation="0" wrapText="false" indent="0" shrinkToFit="false"/>
      <protection locked="true" hidden="true"/>
    </xf>
    <xf numFmtId="169" fontId="36" fillId="4" borderId="29" xfId="0" applyFont="true" applyBorder="true" applyAlignment="true" applyProtection="true">
      <alignment horizontal="left" vertical="center" textRotation="0" wrapText="false" indent="0" shrinkToFit="false"/>
      <protection locked="true" hidden="true"/>
    </xf>
    <xf numFmtId="169" fontId="36" fillId="4" borderId="22" xfId="0" applyFont="true" applyBorder="true" applyAlignment="true" applyProtection="true">
      <alignment horizontal="left" vertical="center" textRotation="0" wrapText="false" indent="0" shrinkToFit="false"/>
      <protection locked="true" hidden="true"/>
    </xf>
    <xf numFmtId="169" fontId="36" fillId="4" borderId="23" xfId="0" applyFont="true" applyBorder="true" applyAlignment="true" applyProtection="true">
      <alignment horizontal="left" vertical="center" textRotation="0" wrapText="false" indent="0" shrinkToFit="false"/>
      <protection locked="true" hidden="true"/>
    </xf>
    <xf numFmtId="169" fontId="36" fillId="4" borderId="24" xfId="0" applyFont="true" applyBorder="true" applyAlignment="true" applyProtection="true">
      <alignment horizontal="left" vertical="center" textRotation="0" wrapText="false" indent="0" shrinkToFit="false"/>
      <protection locked="true" hidden="true"/>
    </xf>
    <xf numFmtId="169" fontId="36" fillId="4" borderId="15" xfId="0" applyFont="true" applyBorder="true" applyAlignment="true" applyProtection="true">
      <alignment horizontal="left" vertical="bottom" textRotation="0" wrapText="false" indent="0" shrinkToFit="false"/>
      <protection locked="true" hidden="true"/>
    </xf>
    <xf numFmtId="169" fontId="36" fillId="4" borderId="16" xfId="0" applyFont="true" applyBorder="true" applyAlignment="true" applyProtection="true">
      <alignment horizontal="left" vertical="bottom" textRotation="0" wrapText="false" indent="0" shrinkToFit="false"/>
      <protection locked="true" hidden="true"/>
    </xf>
    <xf numFmtId="169" fontId="36" fillId="4" borderId="17" xfId="0" applyFont="true" applyBorder="true" applyAlignment="true" applyProtection="true">
      <alignment horizontal="left" vertical="bottom" textRotation="0" wrapText="false" indent="0" shrinkToFit="false"/>
      <protection locked="true" hidden="true"/>
    </xf>
    <xf numFmtId="169" fontId="36" fillId="4" borderId="0" xfId="0" applyFont="true" applyBorder="true" applyAlignment="true" applyProtection="true">
      <alignment horizontal="left" vertical="bottom" textRotation="0" wrapText="false" indent="0" shrinkToFit="false"/>
      <protection locked="true" hidden="true"/>
    </xf>
    <xf numFmtId="169" fontId="36" fillId="0" borderId="0" xfId="0" applyFont="true" applyBorder="true" applyAlignment="true" applyProtection="true">
      <alignment horizontal="left" vertical="bottom" textRotation="0" wrapText="false" indent="0" shrinkToFit="false"/>
      <protection locked="true" hidden="true"/>
    </xf>
    <xf numFmtId="164" fontId="36" fillId="0" borderId="21" xfId="0" applyFont="true" applyBorder="true" applyAlignment="true" applyProtection="true">
      <alignment horizontal="left" vertical="top" textRotation="0" wrapText="true" indent="0" shrinkToFit="false"/>
      <protection locked="true" hidden="true"/>
    </xf>
    <xf numFmtId="164" fontId="36" fillId="0" borderId="0" xfId="0" applyFont="true" applyBorder="true" applyAlignment="true" applyProtection="true">
      <alignment horizontal="left" vertical="top" textRotation="0" wrapText="true" indent="0" shrinkToFit="false"/>
      <protection locked="true" hidden="true"/>
    </xf>
    <xf numFmtId="164" fontId="39" fillId="0" borderId="0" xfId="0" applyFont="true" applyBorder="true" applyAlignment="true" applyProtection="true">
      <alignment horizontal="left" vertical="center" textRotation="0" wrapText="false" indent="0" shrinkToFit="false"/>
      <protection locked="true" hidden="true"/>
    </xf>
    <xf numFmtId="164"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CheckBox" autoLine="false" print="true" fmlaLink="DataEntry!$A$112" lockText="1" noThreeD="1"/>
</file>

<file path=xl/ctrlProps/ctrlProps12.xml><?xml version="1.0" encoding="utf-8"?>
<formControlPr xmlns="http://schemas.microsoft.com/office/spreadsheetml/2009/9/main" objectType="CheckBox" autoLine="false" print="true" fmlaLink="DataEntry!$A$111" lockText="1" noThreeD="1"/>
</file>

<file path=xl/ctrlProps/ctrlProps13.xml><?xml version="1.0" encoding="utf-8"?>
<formControlPr xmlns="http://schemas.microsoft.com/office/spreadsheetml/2009/9/main" objectType="CheckBox" autoLine="false" print="true" fmlaLink="DataEntry!$A$114" lockText="1" noThreeD="1"/>
</file>

<file path=xl/ctrlProps/ctrlProps14.xml><?xml version="1.0" encoding="utf-8"?>
<formControlPr xmlns="http://schemas.microsoft.com/office/spreadsheetml/2009/9/main" objectType="CheckBox" autoLine="false" print="true" fmlaLink="DataEntry!$A$113" lockText="1" noThreeD="1"/>
</file>

<file path=xl/ctrlProps/ctrlProps15.xml><?xml version="1.0" encoding="utf-8"?>
<formControlPr xmlns="http://schemas.microsoft.com/office/spreadsheetml/2009/9/main" objectType="CheckBox" autoLine="false" print="true" fmlaLink="DataEntry!$A$110" lockText="1" noThreeD="1"/>
</file>

<file path=xl/ctrlProps/ctrlProps17.xml><?xml version="1.0" encoding="UTF-8" standalone="yes"?>
<formControlPr xmlns="http://schemas.microsoft.com/office/spreadsheetml/2009/9/main" objectType="CheckBox" autoLine="false" print="true" fmlaLink="Sample T&E Entry Sheet!$A$1" lockText="1" noThreeD="1"/>
</file>

<file path=xl/ctrlProps/ctrlProps18.xml><?xml version="1.0" encoding="UTF-8" standalone="yes"?>
<formControlPr xmlns="http://schemas.microsoft.com/office/spreadsheetml/2009/9/main" objectType="CheckBox" autoLine="false" print="true" fmlaLink="Sample T&E Entry Sheet!$A$2" lockText="1" noThreeD="1"/>
</file>

<file path=xl/ctrlProps/ctrlProps19.xml><?xml version="1.0" encoding="UTF-8" standalone="yes"?>
<formControlPr xmlns="http://schemas.microsoft.com/office/spreadsheetml/2009/9/main" objectType="CheckBox" autoLine="false" print="true" fmlaLink="Sample T&E Entry Sheet!$A$3" lockText="1" noThreeD="1"/>
</file>

<file path=xl/ctrlProps/ctrlProps2.xml><?xml version="1.0" encoding="utf-8"?>
<formControlPr xmlns="http://schemas.microsoft.com/office/spreadsheetml/2009/9/main" objectType="Button" lockText="1"/>
</file>

<file path=xl/ctrlProps/ctrlProps20.xml><?xml version="1.0" encoding="UTF-8" standalone="yes"?>
<formControlPr xmlns="http://schemas.microsoft.com/office/spreadsheetml/2009/9/main" objectType="CheckBox" checked="Checked" autoLine="false" print="true" fmlaLink="Sample T&E Entry Sheet!$A$4" lockText="1" noThreeD="1"/>
</file>

<file path=xl/ctrlProps/ctrlProps3.xml><?xml version="1.0" encoding="utf-8"?>
<formControlPr xmlns="http://schemas.microsoft.com/office/spreadsheetml/2009/9/main" objectType="CheckBox" autoLine="false" print="true" fmlaLink="DataEntry!$A$111" lockText="1" noThreeD="1"/>
</file>

<file path=xl/ctrlProps/ctrlProps4.xml><?xml version="1.0" encoding="utf-8"?>
<formControlPr xmlns="http://schemas.microsoft.com/office/spreadsheetml/2009/9/main" objectType="CheckBox" autoLine="false" print="true" fmlaLink="DataEntry!$A$112" lockText="1" noThreeD="1"/>
</file>

<file path=xl/ctrlProps/ctrlProps5.xml><?xml version="1.0" encoding="utf-8"?>
<formControlPr xmlns="http://schemas.microsoft.com/office/spreadsheetml/2009/9/main" objectType="CheckBox" autoLine="false" print="true" fmlaLink="DataEntry!$A$113" lockText="1" noThreeD="1"/>
</file>

<file path=xl/ctrlProps/ctrlProps6.xml><?xml version="1.0" encoding="utf-8"?>
<formControlPr xmlns="http://schemas.microsoft.com/office/spreadsheetml/2009/9/main" objectType="CheckBox" autoLine="false" print="true" fmlaLink="DataEntry!$A$114" lockText="1" noThreeD="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CheckBox" autoLine="false" print="true" fmlaLink="DataEntry!$A$110" lockText="1" noThreeD="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12</xdr:col>
          <xdr:colOff>1530000</xdr:colOff>
          <xdr:row>20</xdr:row>
          <xdr:rowOff>0</xdr:rowOff>
        </xdr:to>
        <xdr:sp>
          <xdr:nvSpPr>
            <xdr:cNvPr id="0" name="Drop Dow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1530000</xdr:colOff>
          <xdr:row>22</xdr:row>
          <xdr:rowOff>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1530000</xdr:colOff>
          <xdr:row>23</xdr:row>
          <xdr:rowOff>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1530000</xdr:colOff>
          <xdr:row>24</xdr:row>
          <xdr:rowOff>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12</xdr:col>
          <xdr:colOff>1530000</xdr:colOff>
          <xdr:row>25</xdr:row>
          <xdr:rowOff>0</xdr:rowOff>
        </xdr:to>
        <xdr:sp>
          <xdr:nvSpPr>
            <xdr:cNvPr id="0" name="Drop Dow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1530000</xdr:colOff>
          <xdr:row>26</xdr:row>
          <xdr:rowOff>0</xdr:rowOff>
        </xdr:to>
        <xdr:sp>
          <xdr:nvSpPr>
            <xdr:cNvPr id="0" name="Drop Dow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1530000</xdr:colOff>
          <xdr:row>27</xdr:row>
          <xdr:rowOff>0</xdr:rowOff>
        </xdr:to>
        <xdr:sp>
          <xdr:nvSpPr>
            <xdr:cNvPr id="0" name="Drop Dow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12</xdr:col>
          <xdr:colOff>1530000</xdr:colOff>
          <xdr:row>28</xdr:row>
          <xdr:rowOff>0</xdr:rowOff>
        </xdr:to>
        <xdr:sp>
          <xdr:nvSpPr>
            <xdr:cNvPr id="0" name="Drop Dow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12</xdr:col>
          <xdr:colOff>1530000</xdr:colOff>
          <xdr:row>29</xdr:row>
          <xdr:rowOff>0</xdr:rowOff>
        </xdr:to>
        <xdr:sp>
          <xdr:nvSpPr>
            <xdr:cNvPr id="0" name="Drop Dow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12</xdr:col>
          <xdr:colOff>1530000</xdr:colOff>
          <xdr:row>30</xdr:row>
          <xdr:rowOff>0</xdr:rowOff>
        </xdr:to>
        <xdr:sp>
          <xdr:nvSpPr>
            <xdr:cNvPr id="0" name="Drop Dow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30</xdr:row>
          <xdr:rowOff>0</xdr:rowOff>
        </xdr:from>
        <xdr:to>
          <xdr:col>12</xdr:col>
          <xdr:colOff>1530000</xdr:colOff>
          <xdr:row>31</xdr:row>
          <xdr:rowOff>0</xdr:rowOff>
        </xdr:to>
        <xdr:sp>
          <xdr:nvSpPr>
            <xdr:cNvPr id="0" name="Drop Dow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12</xdr:col>
          <xdr:colOff>1530000</xdr:colOff>
          <xdr:row>32</xdr:row>
          <xdr:rowOff>0</xdr:rowOff>
        </xdr:to>
        <xdr:sp>
          <xdr:nvSpPr>
            <xdr:cNvPr id="0" name="Drop Down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12</xdr:col>
          <xdr:colOff>1530000</xdr:colOff>
          <xdr:row>33</xdr:row>
          <xdr:rowOff>0</xdr:rowOff>
        </xdr:to>
        <xdr:sp>
          <xdr:nvSpPr>
            <xdr:cNvPr id="0" name="Drop Down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12</xdr:col>
          <xdr:colOff>1530000</xdr:colOff>
          <xdr:row>34</xdr:row>
          <xdr:rowOff>0</xdr:rowOff>
        </xdr:to>
        <xdr:sp>
          <xdr:nvSpPr>
            <xdr:cNvPr id="0" name="Drop Down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12</xdr:col>
          <xdr:colOff>1530000</xdr:colOff>
          <xdr:row>35</xdr:row>
          <xdr:rowOff>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12</xdr:col>
          <xdr:colOff>1530000</xdr:colOff>
          <xdr:row>36</xdr:row>
          <xdr:rowOff>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36</xdr:row>
          <xdr:rowOff>0</xdr:rowOff>
        </xdr:from>
        <xdr:to>
          <xdr:col>12</xdr:col>
          <xdr:colOff>1530000</xdr:colOff>
          <xdr:row>37</xdr:row>
          <xdr:rowOff>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12</xdr:col>
          <xdr:colOff>1530000</xdr:colOff>
          <xdr:row>38</xdr:row>
          <xdr:rowOff>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38</xdr:row>
          <xdr:rowOff>0</xdr:rowOff>
        </xdr:from>
        <xdr:to>
          <xdr:col>12</xdr:col>
          <xdr:colOff>1530000</xdr:colOff>
          <xdr:row>39</xdr:row>
          <xdr:rowOff>0</xdr:rowOff>
        </xdr:to>
        <xdr:sp>
          <xdr:nvSpPr>
            <xdr:cNvPr id="0" name="Drop Down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39</xdr:row>
          <xdr:rowOff>0</xdr:rowOff>
        </xdr:from>
        <xdr:to>
          <xdr:col>12</xdr:col>
          <xdr:colOff>1530000</xdr:colOff>
          <xdr:row>40</xdr:row>
          <xdr:rowOff>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12</xdr:col>
          <xdr:colOff>1530000</xdr:colOff>
          <xdr:row>41</xdr:row>
          <xdr:rowOff>0</xdr:rowOff>
        </xdr:to>
        <xdr:sp>
          <xdr:nvSpPr>
            <xdr:cNvPr id="0" name="Drop Down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12</xdr:col>
          <xdr:colOff>1530000</xdr:colOff>
          <xdr:row>42</xdr:row>
          <xdr:rowOff>0</xdr:rowOff>
        </xdr:to>
        <xdr:sp>
          <xdr:nvSpPr>
            <xdr:cNvPr id="0" name="Drop Down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42</xdr:row>
          <xdr:rowOff>0</xdr:rowOff>
        </xdr:from>
        <xdr:to>
          <xdr:col>12</xdr:col>
          <xdr:colOff>1530000</xdr:colOff>
          <xdr:row>43</xdr:row>
          <xdr:rowOff>0</xdr:rowOff>
        </xdr:to>
        <xdr:sp>
          <xdr:nvSpPr>
            <xdr:cNvPr id="0" name="Drop Down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43</xdr:row>
          <xdr:rowOff>0</xdr:rowOff>
        </xdr:from>
        <xdr:to>
          <xdr:col>12</xdr:col>
          <xdr:colOff>1530000</xdr:colOff>
          <xdr:row>44</xdr:row>
          <xdr:rowOff>0</xdr:rowOff>
        </xdr:to>
        <xdr:sp>
          <xdr:nvSpPr>
            <xdr:cNvPr id="0" name="Drop Down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44</xdr:row>
          <xdr:rowOff>0</xdr:rowOff>
        </xdr:from>
        <xdr:to>
          <xdr:col>12</xdr:col>
          <xdr:colOff>1530000</xdr:colOff>
          <xdr:row>45</xdr:row>
          <xdr:rowOff>0</xdr:rowOff>
        </xdr:to>
        <xdr:sp>
          <xdr:nvSpPr>
            <xdr:cNvPr id="0" name="Drop Down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45</xdr:row>
          <xdr:rowOff>0</xdr:rowOff>
        </xdr:from>
        <xdr:to>
          <xdr:col>12</xdr:col>
          <xdr:colOff>1530000</xdr:colOff>
          <xdr:row>46</xdr:row>
          <xdr:rowOff>0</xdr:rowOff>
        </xdr:to>
        <xdr:sp>
          <xdr:nvSpPr>
            <xdr:cNvPr id="0" name="Drop Down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46</xdr:row>
          <xdr:rowOff>0</xdr:rowOff>
        </xdr:from>
        <xdr:to>
          <xdr:col>12</xdr:col>
          <xdr:colOff>1530000</xdr:colOff>
          <xdr:row>47</xdr:row>
          <xdr:rowOff>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47</xdr:row>
          <xdr:rowOff>0</xdr:rowOff>
        </xdr:from>
        <xdr:to>
          <xdr:col>12</xdr:col>
          <xdr:colOff>1530000</xdr:colOff>
          <xdr:row>48</xdr:row>
          <xdr:rowOff>0</xdr:rowOff>
        </xdr:to>
        <xdr:sp>
          <xdr:nvSpPr>
            <xdr:cNvPr id="0" name="Drop Down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48</xdr:row>
          <xdr:rowOff>0</xdr:rowOff>
        </xdr:from>
        <xdr:to>
          <xdr:col>12</xdr:col>
          <xdr:colOff>1530000</xdr:colOff>
          <xdr:row>49</xdr:row>
          <xdr:rowOff>0</xdr:rowOff>
        </xdr:to>
        <xdr:sp>
          <xdr:nvSpPr>
            <xdr:cNvPr id="0" name="Drop Dow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12</xdr:col>
          <xdr:colOff>1530000</xdr:colOff>
          <xdr:row>50</xdr:row>
          <xdr:rowOff>0</xdr:rowOff>
        </xdr:to>
        <xdr:sp>
          <xdr:nvSpPr>
            <xdr:cNvPr id="0" name="Drop Dow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50</xdr:row>
          <xdr:rowOff>0</xdr:rowOff>
        </xdr:from>
        <xdr:to>
          <xdr:col>12</xdr:col>
          <xdr:colOff>1530000</xdr:colOff>
          <xdr:row>51</xdr:row>
          <xdr:rowOff>0</xdr:rowOff>
        </xdr:to>
        <xdr:sp>
          <xdr:nvSpPr>
            <xdr:cNvPr id="0" name="Drop Dow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51</xdr:row>
          <xdr:rowOff>0</xdr:rowOff>
        </xdr:from>
        <xdr:to>
          <xdr:col>12</xdr:col>
          <xdr:colOff>1530000</xdr:colOff>
          <xdr:row>52</xdr:row>
          <xdr:rowOff>0</xdr:rowOff>
        </xdr:to>
        <xdr:sp>
          <xdr:nvSpPr>
            <xdr:cNvPr id="0" name="Drop Dow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52</xdr:row>
          <xdr:rowOff>0</xdr:rowOff>
        </xdr:from>
        <xdr:to>
          <xdr:col>12</xdr:col>
          <xdr:colOff>1530000</xdr:colOff>
          <xdr:row>53</xdr:row>
          <xdr:rowOff>0</xdr:rowOff>
        </xdr:to>
        <xdr:sp>
          <xdr:nvSpPr>
            <xdr:cNvPr id="0" name="Drop Dow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53</xdr:row>
          <xdr:rowOff>0</xdr:rowOff>
        </xdr:from>
        <xdr:to>
          <xdr:col>12</xdr:col>
          <xdr:colOff>1530000</xdr:colOff>
          <xdr:row>54</xdr:row>
          <xdr:rowOff>0</xdr:rowOff>
        </xdr:to>
        <xdr:sp>
          <xdr:nvSpPr>
            <xdr:cNvPr id="0" name="Drop Dow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54</xdr:row>
          <xdr:rowOff>0</xdr:rowOff>
        </xdr:from>
        <xdr:to>
          <xdr:col>12</xdr:col>
          <xdr:colOff>1530000</xdr:colOff>
          <xdr:row>55</xdr:row>
          <xdr:rowOff>0</xdr:rowOff>
        </xdr:to>
        <xdr:sp>
          <xdr:nvSpPr>
            <xdr:cNvPr id="0" name="Drop Dow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12</xdr:col>
          <xdr:colOff>1530000</xdr:colOff>
          <xdr:row>56</xdr:row>
          <xdr:rowOff>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1530000</xdr:colOff>
          <xdr:row>57</xdr:row>
          <xdr:rowOff>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57</xdr:row>
          <xdr:rowOff>0</xdr:rowOff>
        </xdr:from>
        <xdr:to>
          <xdr:col>12</xdr:col>
          <xdr:colOff>1530000</xdr:colOff>
          <xdr:row>58</xdr:row>
          <xdr:rowOff>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12</xdr:col>
          <xdr:colOff>1530000</xdr:colOff>
          <xdr:row>59</xdr:row>
          <xdr:rowOff>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59</xdr:row>
          <xdr:rowOff>0</xdr:rowOff>
        </xdr:from>
        <xdr:to>
          <xdr:col>12</xdr:col>
          <xdr:colOff>1530000</xdr:colOff>
          <xdr:row>60</xdr:row>
          <xdr:rowOff>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60</xdr:row>
          <xdr:rowOff>0</xdr:rowOff>
        </xdr:from>
        <xdr:to>
          <xdr:col>12</xdr:col>
          <xdr:colOff>1530000</xdr:colOff>
          <xdr:row>61</xdr:row>
          <xdr:rowOff>0</xdr:rowOff>
        </xdr:to>
        <xdr:sp>
          <xdr:nvSpPr>
            <xdr:cNvPr id="0" name="Drop Dow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61</xdr:row>
          <xdr:rowOff>0</xdr:rowOff>
        </xdr:from>
        <xdr:to>
          <xdr:col>12</xdr:col>
          <xdr:colOff>1530000</xdr:colOff>
          <xdr:row>62</xdr:row>
          <xdr:rowOff>0</xdr:rowOff>
        </xdr:to>
        <xdr:sp>
          <xdr:nvSpPr>
            <xdr:cNvPr id="0" name="Drop Dow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62</xdr:row>
          <xdr:rowOff>0</xdr:rowOff>
        </xdr:from>
        <xdr:to>
          <xdr:col>12</xdr:col>
          <xdr:colOff>1530000</xdr:colOff>
          <xdr:row>63</xdr:row>
          <xdr:rowOff>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12</xdr:col>
          <xdr:colOff>1530000</xdr:colOff>
          <xdr:row>64</xdr:row>
          <xdr:rowOff>0</xdr:rowOff>
        </xdr:to>
        <xdr:sp>
          <xdr:nvSpPr>
            <xdr:cNvPr id="0" name="Drop Dow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1530000</xdr:colOff>
          <xdr:row>65</xdr:row>
          <xdr:rowOff>0</xdr:rowOff>
        </xdr:to>
        <xdr:sp>
          <xdr:nvSpPr>
            <xdr:cNvPr id="0" name="Drop Dow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65</xdr:row>
          <xdr:rowOff>0</xdr:rowOff>
        </xdr:from>
        <xdr:to>
          <xdr:col>12</xdr:col>
          <xdr:colOff>1530000</xdr:colOff>
          <xdr:row>66</xdr:row>
          <xdr:rowOff>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1530000</xdr:colOff>
          <xdr:row>67</xdr:row>
          <xdr:rowOff>0</xdr:rowOff>
        </xdr:to>
        <xdr:sp>
          <xdr:nvSpPr>
            <xdr:cNvPr id="0" name="Drop Dow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67</xdr:row>
          <xdr:rowOff>0</xdr:rowOff>
        </xdr:from>
        <xdr:to>
          <xdr:col>12</xdr:col>
          <xdr:colOff>1530000</xdr:colOff>
          <xdr:row>68</xdr:row>
          <xdr:rowOff>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68</xdr:row>
          <xdr:rowOff>0</xdr:rowOff>
        </xdr:from>
        <xdr:to>
          <xdr:col>12</xdr:col>
          <xdr:colOff>1530000</xdr:colOff>
          <xdr:row>69</xdr:row>
          <xdr:rowOff>0</xdr:rowOff>
        </xdr:to>
        <xdr:sp>
          <xdr:nvSpPr>
            <xdr:cNvPr id="0" name="Drop Down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1530000</xdr:colOff>
          <xdr:row>21</xdr:row>
          <xdr:rowOff>0</xdr:rowOff>
        </xdr:to>
        <xdr:sp>
          <xdr:nvSpPr>
            <xdr:cNvPr id="0" name="Drop Down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39960</xdr:colOff>
          <xdr:row>0</xdr:row>
          <xdr:rowOff>19080</xdr:rowOff>
        </xdr:from>
        <xdr:to>
          <xdr:col>14</xdr:col>
          <xdr:colOff>564120</xdr:colOff>
          <xdr:row>3</xdr:row>
          <xdr:rowOff>133200</xdr:rowOff>
        </xdr:to>
        <xdr:sp>
          <xdr:nvSpPr>
            <xdr:cNvPr id="1001" name="Button 52" descr="Populate Report" hidden="0"/>
            <xdr:cNvSpPr/>
          </xdr:nvSpPr>
          <xdr:spPr>
            <a:xfrm>
              <a:off x="0" y="0"/>
              <a:ext cx="0" cy="0"/>
            </a:xfrm>
            <a:prstGeom prst="rect">
              <a:avLst/>
            </a:prstGeom>
          </xdr:spPr>
          <xdr:txBody>
            <a:bodyPr anchor="ctr">
              <a:noAutofit/>
            </a:bodyPr>
            <a:p>
              <a:r>
                <a:t>Populate Report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0</xdr:colOff>
          <xdr:row>2</xdr:row>
          <xdr:rowOff>209160</xdr:rowOff>
        </xdr:from>
        <xdr:to>
          <xdr:col>9</xdr:col>
          <xdr:colOff>-1166760</xdr:colOff>
          <xdr:row>3</xdr:row>
          <xdr:rowOff>0</xdr:rowOff>
        </xdr:to>
        <xdr:sp>
          <xdr:nvSpPr>
            <xdr:cNvPr id="1002" name="Check Box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-1166760</xdr:colOff>
          <xdr:row>4</xdr:row>
          <xdr:rowOff>9360</xdr:rowOff>
        </xdr:to>
        <xdr:sp>
          <xdr:nvSpPr>
            <xdr:cNvPr id="1003" name="Check Box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2</xdr:row>
          <xdr:rowOff>190800</xdr:rowOff>
        </xdr:from>
        <xdr:to>
          <xdr:col>11</xdr:col>
          <xdr:colOff>212400</xdr:colOff>
          <xdr:row>3</xdr:row>
          <xdr:rowOff>-18360</xdr:rowOff>
        </xdr:to>
        <xdr:sp>
          <xdr:nvSpPr>
            <xdr:cNvPr id="1004" name="Check Box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11</xdr:col>
          <xdr:colOff>212400</xdr:colOff>
          <xdr:row>4</xdr:row>
          <xdr:rowOff>9360</xdr:rowOff>
        </xdr:to>
        <xdr:sp>
          <xdr:nvSpPr>
            <xdr:cNvPr id="1005" name="Check Box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13</xdr:col>
          <xdr:colOff>50040</xdr:colOff>
          <xdr:row>3</xdr:row>
          <xdr:rowOff>199440</xdr:rowOff>
        </xdr:from>
        <xdr:to>
          <xdr:col>14</xdr:col>
          <xdr:colOff>573840</xdr:colOff>
          <xdr:row>8</xdr:row>
          <xdr:rowOff>66960</xdr:rowOff>
        </xdr:to>
        <xdr:sp>
          <xdr:nvSpPr>
            <xdr:cNvPr id="1006" name="Button 63" descr="Clear All Entries" hidden="0"/>
            <xdr:cNvSpPr/>
          </xdr:nvSpPr>
          <xdr:spPr>
            <a:xfrm>
              <a:off x="0" y="0"/>
              <a:ext cx="0" cy="0"/>
            </a:xfrm>
            <a:prstGeom prst="rect">
              <a:avLst/>
            </a:prstGeom>
          </xdr:spPr>
          <xdr:txBody>
            <a:bodyPr anchor="ctr">
              <a:noAutofit/>
            </a:bodyPr>
            <a:p>
              <a:r>
                <a:t>Clear All Entries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69</xdr:row>
          <xdr:rowOff>0</xdr:rowOff>
        </xdr:from>
        <xdr:to>
          <xdr:col>12</xdr:col>
          <xdr:colOff>1530000</xdr:colOff>
          <xdr:row>70</xdr:row>
          <xdr:rowOff>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0</xdr:colOff>
          <xdr:row>6</xdr:row>
          <xdr:rowOff>123840</xdr:rowOff>
        </xdr:from>
        <xdr:to>
          <xdr:col>9</xdr:col>
          <xdr:colOff>-1166760</xdr:colOff>
          <xdr:row>7</xdr:row>
          <xdr:rowOff>171360</xdr:rowOff>
        </xdr:to>
        <xdr:sp>
          <xdr:nvSpPr>
            <xdr:cNvPr id="1007" name="Check Box 8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16.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720</xdr:colOff>
          <xdr:row>20</xdr:row>
          <xdr:rowOff>0</xdr:rowOff>
        </xdr:to>
        <xdr:sp>
          <xdr:nvSpPr>
            <xdr:cNvPr id="0" name="Drop Dow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13</xdr:col>
          <xdr:colOff>720</xdr:colOff>
          <xdr:row>22</xdr:row>
          <xdr:rowOff>0</xdr:rowOff>
        </xdr:to>
        <xdr:sp>
          <xdr:nvSpPr>
            <xdr:cNvPr id="0" name="Drop Dow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13</xdr:col>
          <xdr:colOff>720</xdr:colOff>
          <xdr:row>23</xdr:row>
          <xdr:rowOff>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13</xdr:col>
          <xdr:colOff>720</xdr:colOff>
          <xdr:row>24</xdr:row>
          <xdr:rowOff>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13</xdr:col>
          <xdr:colOff>720</xdr:colOff>
          <xdr:row>25</xdr:row>
          <xdr:rowOff>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13</xdr:col>
          <xdr:colOff>720</xdr:colOff>
          <xdr:row>26</xdr:row>
          <xdr:rowOff>0</xdr:rowOff>
        </xdr:to>
        <xdr:sp>
          <xdr:nvSpPr>
            <xdr:cNvPr id="0" name="Drop Dow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13</xdr:col>
          <xdr:colOff>720</xdr:colOff>
          <xdr:row>27</xdr:row>
          <xdr:rowOff>0</xdr:rowOff>
        </xdr:to>
        <xdr:sp>
          <xdr:nvSpPr>
            <xdr:cNvPr id="0" name="Drop Dow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13</xdr:col>
          <xdr:colOff>720</xdr:colOff>
          <xdr:row>28</xdr:row>
          <xdr:rowOff>0</xdr:rowOff>
        </xdr:to>
        <xdr:sp>
          <xdr:nvSpPr>
            <xdr:cNvPr id="0" name="Drop Dow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13</xdr:col>
          <xdr:colOff>720</xdr:colOff>
          <xdr:row>29</xdr:row>
          <xdr:rowOff>0</xdr:rowOff>
        </xdr:to>
        <xdr:sp>
          <xdr:nvSpPr>
            <xdr:cNvPr id="0" name="Drop Dow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13</xdr:col>
          <xdr:colOff>720</xdr:colOff>
          <xdr:row>21</xdr:row>
          <xdr:rowOff>0</xdr:rowOff>
        </xdr:to>
        <xdr:sp>
          <xdr:nvSpPr>
            <xdr:cNvPr id="0" name="Drop Down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0</xdr:colOff>
          <xdr:row>2</xdr:row>
          <xdr:rowOff>104760</xdr:rowOff>
        </xdr:from>
        <xdr:to>
          <xdr:col>9</xdr:col>
          <xdr:colOff>-703440</xdr:colOff>
          <xdr:row>3</xdr:row>
          <xdr:rowOff>0</xdr:rowOff>
        </xdr:to>
        <xdr:sp>
          <xdr:nvSpPr>
            <xdr:cNvPr id="1001" name="Check Box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0</xdr:colOff>
          <xdr:row>2</xdr:row>
          <xdr:rowOff>313560</xdr:rowOff>
        </xdr:from>
        <xdr:to>
          <xdr:col>9</xdr:col>
          <xdr:colOff>-703440</xdr:colOff>
          <xdr:row>3</xdr:row>
          <xdr:rowOff>209520</xdr:rowOff>
        </xdr:to>
        <xdr:sp>
          <xdr:nvSpPr>
            <xdr:cNvPr id="1002" name="Check Box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2</xdr:row>
          <xdr:rowOff>104760</xdr:rowOff>
        </xdr:from>
        <xdr:to>
          <xdr:col>11</xdr:col>
          <xdr:colOff>212400</xdr:colOff>
          <xdr:row>3</xdr:row>
          <xdr:rowOff>0</xdr:rowOff>
        </xdr:to>
        <xdr:sp>
          <xdr:nvSpPr>
            <xdr:cNvPr id="1003" name="Check Box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0</xdr:colOff>
          <xdr:row>2</xdr:row>
          <xdr:rowOff>313560</xdr:rowOff>
        </xdr:from>
        <xdr:to>
          <xdr:col>11</xdr:col>
          <xdr:colOff>212400</xdr:colOff>
          <xdr:row>3</xdr:row>
          <xdr:rowOff>209520</xdr:rowOff>
        </xdr:to>
        <xdr:sp>
          <xdr:nvSpPr>
            <xdr:cNvPr id="1004" name="Check Box 5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8</xdr:col>
      <xdr:colOff>533160</xdr:colOff>
      <xdr:row>8</xdr:row>
      <xdr:rowOff>28800</xdr:rowOff>
    </xdr:from>
    <xdr:to>
      <xdr:col>13</xdr:col>
      <xdr:colOff>10800</xdr:colOff>
      <xdr:row>9</xdr:row>
      <xdr:rowOff>38160</xdr:rowOff>
    </xdr:to>
    <xdr:sp>
      <xdr:nvSpPr>
        <xdr:cNvPr id="0" name="Rectangle 57"/>
        <xdr:cNvSpPr/>
      </xdr:nvSpPr>
      <xdr:spPr>
        <a:xfrm>
          <a:off x="6004800" y="1581480"/>
          <a:ext cx="3088440" cy="18072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Only check ONE box.</a:t>
          </a:r>
          <a:endParaRPr b="0" lang="en-US" sz="1000" strike="noStrike" u="none">
            <a:effectLst/>
            <a:uFillTx/>
            <a:latin typeface="Times New Roman"/>
          </a:endParaRPr>
        </a:p>
      </xdr:txBody>
    </xdr:sp>
    <xdr:clientData/>
  </xdr:twoCellAnchor>
  <xdr:twoCellAnchor editAs="oneCell">
    <xdr:from>
      <xdr:col>11</xdr:col>
      <xdr:colOff>90360</xdr:colOff>
      <xdr:row>3</xdr:row>
      <xdr:rowOff>114480</xdr:rowOff>
    </xdr:from>
    <xdr:to>
      <xdr:col>12</xdr:col>
      <xdr:colOff>162360</xdr:colOff>
      <xdr:row>8</xdr:row>
      <xdr:rowOff>47520</xdr:rowOff>
    </xdr:to>
    <xdr:sp>
      <xdr:nvSpPr>
        <xdr:cNvPr id="1" name="Line 58"/>
        <xdr:cNvSpPr/>
      </xdr:nvSpPr>
      <xdr:spPr>
        <a:xfrm flipH="1" flipV="1">
          <a:off x="6697440" y="762120"/>
          <a:ext cx="1017720" cy="8380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11</xdr:col>
      <xdr:colOff>542880</xdr:colOff>
      <xdr:row>24</xdr:row>
      <xdr:rowOff>199800</xdr:rowOff>
    </xdr:from>
    <xdr:to>
      <xdr:col>12</xdr:col>
      <xdr:colOff>1299600</xdr:colOff>
      <xdr:row>29</xdr:row>
      <xdr:rowOff>95040</xdr:rowOff>
    </xdr:to>
    <xdr:sp>
      <xdr:nvSpPr>
        <xdr:cNvPr id="2" name="Rectangle 59"/>
        <xdr:cNvSpPr/>
      </xdr:nvSpPr>
      <xdr:spPr>
        <a:xfrm>
          <a:off x="7149960" y="4829040"/>
          <a:ext cx="1702440" cy="108576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Click on the drop-down arrow to select a G/L Code.  To remove a G/L Code, select the blank entry at the bottom of the list.</a:t>
          </a:r>
          <a:endParaRPr b="0" lang="en-US" sz="1000" strike="noStrike" u="none">
            <a:effectLst/>
            <a:uFillTx/>
            <a:latin typeface="Times New Roman"/>
          </a:endParaRPr>
        </a:p>
      </xdr:txBody>
    </xdr:sp>
    <xdr:clientData/>
  </xdr:twoCellAnchor>
  <xdr:twoCellAnchor editAs="oneCell">
    <xdr:from>
      <xdr:col>12</xdr:col>
      <xdr:colOff>1026000</xdr:colOff>
      <xdr:row>23</xdr:row>
      <xdr:rowOff>123480</xdr:rowOff>
    </xdr:from>
    <xdr:to>
      <xdr:col>12</xdr:col>
      <xdr:colOff>1269720</xdr:colOff>
      <xdr:row>24</xdr:row>
      <xdr:rowOff>199440</xdr:rowOff>
    </xdr:to>
    <xdr:sp>
      <xdr:nvSpPr>
        <xdr:cNvPr id="3" name="Line 60"/>
        <xdr:cNvSpPr/>
      </xdr:nvSpPr>
      <xdr:spPr>
        <a:xfrm flipV="1">
          <a:off x="8578800" y="4514400"/>
          <a:ext cx="243720" cy="31428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4</xdr:col>
      <xdr:colOff>421920</xdr:colOff>
      <xdr:row>19</xdr:row>
      <xdr:rowOff>123840</xdr:rowOff>
    </xdr:from>
    <xdr:to>
      <xdr:col>4</xdr:col>
      <xdr:colOff>593640</xdr:colOff>
      <xdr:row>19</xdr:row>
      <xdr:rowOff>123840</xdr:rowOff>
    </xdr:to>
    <xdr:sp>
      <xdr:nvSpPr>
        <xdr:cNvPr id="4" name="Line 61"/>
        <xdr:cNvSpPr/>
      </xdr:nvSpPr>
      <xdr:spPr>
        <a:xfrm flipH="1">
          <a:off x="2855880" y="3562200"/>
          <a:ext cx="17172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593280</xdr:colOff>
      <xdr:row>19</xdr:row>
      <xdr:rowOff>123840</xdr:rowOff>
    </xdr:from>
    <xdr:to>
      <xdr:col>4</xdr:col>
      <xdr:colOff>594000</xdr:colOff>
      <xdr:row>28</xdr:row>
      <xdr:rowOff>94680</xdr:rowOff>
    </xdr:to>
    <xdr:sp>
      <xdr:nvSpPr>
        <xdr:cNvPr id="5" name="Line 62"/>
        <xdr:cNvSpPr/>
      </xdr:nvSpPr>
      <xdr:spPr>
        <a:xfrm>
          <a:off x="3027240" y="3562200"/>
          <a:ext cx="720" cy="211428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442440</xdr:colOff>
      <xdr:row>28</xdr:row>
      <xdr:rowOff>94680</xdr:rowOff>
    </xdr:from>
    <xdr:to>
      <xdr:col>4</xdr:col>
      <xdr:colOff>594000</xdr:colOff>
      <xdr:row>28</xdr:row>
      <xdr:rowOff>94680</xdr:rowOff>
    </xdr:to>
    <xdr:sp>
      <xdr:nvSpPr>
        <xdr:cNvPr id="6" name="Line 63"/>
        <xdr:cNvSpPr/>
      </xdr:nvSpPr>
      <xdr:spPr>
        <a:xfrm>
          <a:off x="2876400" y="5676480"/>
          <a:ext cx="15156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100440</xdr:colOff>
      <xdr:row>19</xdr:row>
      <xdr:rowOff>66960</xdr:rowOff>
    </xdr:from>
    <xdr:to>
      <xdr:col>7</xdr:col>
      <xdr:colOff>433440</xdr:colOff>
      <xdr:row>22</xdr:row>
      <xdr:rowOff>94680</xdr:rowOff>
    </xdr:to>
    <xdr:sp>
      <xdr:nvSpPr>
        <xdr:cNvPr id="7" name="Rectangle 65"/>
        <xdr:cNvSpPr/>
      </xdr:nvSpPr>
      <xdr:spPr>
        <a:xfrm>
          <a:off x="3620880" y="3505320"/>
          <a:ext cx="1459440" cy="74232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DO NOT SKIP ANY ROWS.  Begin entering information in Cell "C17".</a:t>
          </a:r>
          <a:endParaRPr b="0" lang="en-US" sz="1000" strike="noStrike" u="none">
            <a:effectLst/>
            <a:uFillTx/>
            <a:latin typeface="Times New Roman"/>
          </a:endParaRPr>
        </a:p>
      </xdr:txBody>
    </xdr:sp>
    <xdr:clientData/>
  </xdr:twoCellAnchor>
  <xdr:twoCellAnchor editAs="oneCell">
    <xdr:from>
      <xdr:col>4</xdr:col>
      <xdr:colOff>563040</xdr:colOff>
      <xdr:row>22</xdr:row>
      <xdr:rowOff>76320</xdr:rowOff>
    </xdr:from>
    <xdr:to>
      <xdr:col>5</xdr:col>
      <xdr:colOff>81000</xdr:colOff>
      <xdr:row>23</xdr:row>
      <xdr:rowOff>85680</xdr:rowOff>
    </xdr:to>
    <xdr:sp>
      <xdr:nvSpPr>
        <xdr:cNvPr id="8" name="Line 66"/>
        <xdr:cNvSpPr/>
      </xdr:nvSpPr>
      <xdr:spPr>
        <a:xfrm flipH="1">
          <a:off x="2997000" y="4229280"/>
          <a:ext cx="604440" cy="2473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4</xdr:col>
      <xdr:colOff>814680</xdr:colOff>
      <xdr:row>24</xdr:row>
      <xdr:rowOff>0</xdr:rowOff>
    </xdr:from>
    <xdr:to>
      <xdr:col>7</xdr:col>
      <xdr:colOff>443160</xdr:colOff>
      <xdr:row>26</xdr:row>
      <xdr:rowOff>219240</xdr:rowOff>
    </xdr:to>
    <xdr:sp>
      <xdr:nvSpPr>
        <xdr:cNvPr id="9" name="Rectangle 67"/>
        <xdr:cNvSpPr/>
      </xdr:nvSpPr>
      <xdr:spPr>
        <a:xfrm>
          <a:off x="3248640" y="4629240"/>
          <a:ext cx="1841400" cy="69552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Every expense item MUST have an Expense Description in Column C and a G/L Code.</a:t>
          </a:r>
          <a:endParaRPr b="0" lang="en-US" sz="1000" strike="noStrike" u="none">
            <a:effectLst/>
            <a:uFillTx/>
            <a:latin typeface="Times New Roman"/>
          </a:endParaRPr>
        </a:p>
      </xdr:txBody>
    </xdr:sp>
    <xdr:clientData/>
  </xdr:twoCellAnchor>
  <xdr:twoCellAnchor editAs="oneCell">
    <xdr:from>
      <xdr:col>2</xdr:col>
      <xdr:colOff>462600</xdr:colOff>
      <xdr:row>24</xdr:row>
      <xdr:rowOff>9000</xdr:rowOff>
    </xdr:from>
    <xdr:to>
      <xdr:col>4</xdr:col>
      <xdr:colOff>795600</xdr:colOff>
      <xdr:row>25</xdr:row>
      <xdr:rowOff>237960</xdr:rowOff>
    </xdr:to>
    <xdr:sp>
      <xdr:nvSpPr>
        <xdr:cNvPr id="10" name="Line 68"/>
        <xdr:cNvSpPr/>
      </xdr:nvSpPr>
      <xdr:spPr>
        <a:xfrm flipH="1" flipV="1">
          <a:off x="1639080" y="4638240"/>
          <a:ext cx="1590480" cy="46692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0</xdr:col>
      <xdr:colOff>40320</xdr:colOff>
      <xdr:row>26</xdr:row>
      <xdr:rowOff>123480</xdr:rowOff>
    </xdr:from>
    <xdr:to>
      <xdr:col>3</xdr:col>
      <xdr:colOff>221400</xdr:colOff>
      <xdr:row>28</xdr:row>
      <xdr:rowOff>190440</xdr:rowOff>
    </xdr:to>
    <xdr:sp>
      <xdr:nvSpPr>
        <xdr:cNvPr id="11" name="Rectangle 69"/>
        <xdr:cNvSpPr/>
      </xdr:nvSpPr>
      <xdr:spPr>
        <a:xfrm>
          <a:off x="40320" y="5229000"/>
          <a:ext cx="2072160" cy="54324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Begin typing detail expense information in Column C.</a:t>
          </a:r>
          <a:endParaRPr b="0" lang="en-US" sz="1000" strike="noStrike" u="none">
            <a:effectLst/>
            <a:uFillTx/>
            <a:latin typeface="Times New Roman"/>
          </a:endParaRPr>
        </a:p>
      </xdr:txBody>
    </xdr:sp>
    <xdr:clientData/>
  </xdr:twoCellAnchor>
  <xdr:twoCellAnchor editAs="oneCell">
    <xdr:from>
      <xdr:col>1</xdr:col>
      <xdr:colOff>281160</xdr:colOff>
      <xdr:row>24</xdr:row>
      <xdr:rowOff>9360</xdr:rowOff>
    </xdr:from>
    <xdr:to>
      <xdr:col>2</xdr:col>
      <xdr:colOff>91440</xdr:colOff>
      <xdr:row>26</xdr:row>
      <xdr:rowOff>123480</xdr:rowOff>
    </xdr:to>
    <xdr:sp>
      <xdr:nvSpPr>
        <xdr:cNvPr id="12" name="Line 70"/>
        <xdr:cNvSpPr/>
      </xdr:nvSpPr>
      <xdr:spPr>
        <a:xfrm flipV="1">
          <a:off x="925200" y="4638600"/>
          <a:ext cx="342720" cy="5904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6</xdr:col>
      <xdr:colOff>70560</xdr:colOff>
      <xdr:row>6</xdr:row>
      <xdr:rowOff>171720</xdr:rowOff>
    </xdr:from>
    <xdr:to>
      <xdr:col>8</xdr:col>
      <xdr:colOff>1026360</xdr:colOff>
      <xdr:row>7</xdr:row>
      <xdr:rowOff>162360</xdr:rowOff>
    </xdr:to>
    <xdr:sp>
      <xdr:nvSpPr>
        <xdr:cNvPr id="13" name="Rectangle 73"/>
        <xdr:cNvSpPr/>
      </xdr:nvSpPr>
      <xdr:spPr>
        <a:xfrm>
          <a:off x="4285080" y="1371960"/>
          <a:ext cx="2212920" cy="171360"/>
        </a:xfrm>
        <a:prstGeom prst="rect">
          <a:avLst/>
        </a:prstGeom>
        <a:solidFill>
          <a:srgbClr val="33cccc"/>
        </a:solidFill>
        <a:ln w="19080">
          <a:solidFill>
            <a:srgbClr val="008000"/>
          </a:solidFill>
          <a:miter/>
        </a:ln>
      </xdr:spPr>
      <xdr:style>
        <a:lnRef idx="0"/>
        <a:fillRef idx="0"/>
        <a:effectRef idx="0"/>
        <a:fontRef idx="minor"/>
      </xdr:style>
      <xdr:txBody>
        <a:bodyPr lIns="20160" rIns="20160" tIns="20160" bIns="20160" anchor="t">
          <a:noAutofit/>
        </a:bodyPr>
        <a:p>
          <a:r>
            <a:rPr b="1" lang="en-US" sz="1000" strike="noStrike" u="none">
              <a:solidFill>
                <a:srgbClr val="ff0000"/>
              </a:solidFill>
              <a:effectLst/>
              <a:uFillTx/>
              <a:latin typeface="Arial"/>
            </a:rPr>
            <a:t>Cells in </a:t>
          </a:r>
          <a:r>
            <a:rPr b="1" lang="en-US" sz="1000" strike="noStrike" u="none">
              <a:solidFill>
                <a:srgbClr val="ccffff"/>
              </a:solidFill>
              <a:effectLst/>
              <a:uFillTx/>
              <a:latin typeface="Arial"/>
            </a:rPr>
            <a:t>TEAL</a:t>
          </a:r>
          <a:r>
            <a:rPr b="1" lang="en-US" sz="1000" strike="noStrike" u="none">
              <a:solidFill>
                <a:srgbClr val="ff0000"/>
              </a:solidFill>
              <a:effectLst/>
              <a:uFillTx/>
              <a:latin typeface="Arial"/>
            </a:rPr>
            <a:t> are mandatory.</a:t>
          </a:r>
          <a:endParaRPr b="0" lang="en-US" sz="1000" strike="noStrike" u="none">
            <a:effectLst/>
            <a:uFillTx/>
            <a:latin typeface="Times New Roman"/>
          </a:endParaRPr>
        </a:p>
      </xdr:txBody>
    </xdr:sp>
    <xdr:clientData/>
  </xdr:twoCellAnchor>
  <xdr:twoCellAnchor editAs="oneCell">
    <xdr:from>
      <xdr:col>8</xdr:col>
      <xdr:colOff>120240</xdr:colOff>
      <xdr:row>5</xdr:row>
      <xdr:rowOff>152280</xdr:rowOff>
    </xdr:from>
    <xdr:to>
      <xdr:col>9</xdr:col>
      <xdr:colOff>19800</xdr:colOff>
      <xdr:row>6</xdr:row>
      <xdr:rowOff>161280</xdr:rowOff>
    </xdr:to>
    <xdr:sp>
      <xdr:nvSpPr>
        <xdr:cNvPr id="14" name="Line 74"/>
        <xdr:cNvSpPr/>
      </xdr:nvSpPr>
      <xdr:spPr>
        <a:xfrm flipV="1">
          <a:off x="5591880" y="1181160"/>
          <a:ext cx="925920" cy="18036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5</xdr:col>
      <xdr:colOff>0</xdr:colOff>
      <xdr:row>5</xdr:row>
      <xdr:rowOff>152280</xdr:rowOff>
    </xdr:from>
    <xdr:to>
      <xdr:col>6</xdr:col>
      <xdr:colOff>161280</xdr:colOff>
      <xdr:row>6</xdr:row>
      <xdr:rowOff>171360</xdr:rowOff>
    </xdr:to>
    <xdr:sp>
      <xdr:nvSpPr>
        <xdr:cNvPr id="15" name="Line 75"/>
        <xdr:cNvSpPr/>
      </xdr:nvSpPr>
      <xdr:spPr>
        <a:xfrm flipH="1" flipV="1">
          <a:off x="3520440" y="1181160"/>
          <a:ext cx="855360" cy="1904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4</xdr:col>
      <xdr:colOff>1066320</xdr:colOff>
      <xdr:row>3</xdr:row>
      <xdr:rowOff>86040</xdr:rowOff>
    </xdr:from>
    <xdr:to>
      <xdr:col>7</xdr:col>
      <xdr:colOff>171720</xdr:colOff>
      <xdr:row>6</xdr:row>
      <xdr:rowOff>152640</xdr:rowOff>
    </xdr:to>
    <xdr:sp>
      <xdr:nvSpPr>
        <xdr:cNvPr id="16" name="Line 76"/>
        <xdr:cNvSpPr/>
      </xdr:nvSpPr>
      <xdr:spPr>
        <a:xfrm flipH="1" flipV="1">
          <a:off x="3500280" y="733680"/>
          <a:ext cx="1318320" cy="61920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7</xdr:col>
      <xdr:colOff>432720</xdr:colOff>
      <xdr:row>23</xdr:row>
      <xdr:rowOff>181080</xdr:rowOff>
    </xdr:from>
    <xdr:to>
      <xdr:col>10</xdr:col>
      <xdr:colOff>29520</xdr:colOff>
      <xdr:row>25</xdr:row>
      <xdr:rowOff>152280</xdr:rowOff>
    </xdr:to>
    <xdr:sp>
      <xdr:nvSpPr>
        <xdr:cNvPr id="17" name="Line 77"/>
        <xdr:cNvSpPr/>
      </xdr:nvSpPr>
      <xdr:spPr>
        <a:xfrm flipV="1">
          <a:off x="5079600" y="4572000"/>
          <a:ext cx="1507680" cy="447480"/>
        </a:xfrm>
        <a:prstGeom prst="line">
          <a:avLst/>
        </a:prstGeom>
        <a:ln w="9360">
          <a:solidFill>
            <a:srgbClr val="000000"/>
          </a:solidFill>
          <a:miter/>
          <a:tailEnd len="med" type="triangle" w="med"/>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11</xdr:col>
          <xdr:colOff>100440</xdr:colOff>
          <xdr:row>4</xdr:row>
          <xdr:rowOff>0</xdr:rowOff>
        </xdr:from>
        <xdr:to>
          <xdr:col>12</xdr:col>
          <xdr:colOff>846360</xdr:colOff>
          <xdr:row>8</xdr:row>
          <xdr:rowOff>18720</xdr:rowOff>
        </xdr:to>
        <xdr:sp>
          <xdr:nvSpPr>
            <xdr:cNvPr id="1001" name="Button 11" descr="Clear Report" hidden="0"/>
            <xdr:cNvSpPr/>
          </xdr:nvSpPr>
          <xdr:spPr>
            <a:xfrm>
              <a:off x="0" y="0"/>
              <a:ext cx="0" cy="0"/>
            </a:xfrm>
            <a:prstGeom prst="rect">
              <a:avLst/>
            </a:prstGeom>
          </xdr:spPr>
          <xdr:txBody>
            <a:bodyPr anchor="ctr">
              <a:noAutofit/>
            </a:bodyPr>
            <a:p>
              <a:r>
                <a:t>Clear Report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826920</xdr:colOff>
          <xdr:row>2</xdr:row>
          <xdr:rowOff>132840</xdr:rowOff>
        </xdr:from>
        <xdr:to>
          <xdr:col>8</xdr:col>
          <xdr:colOff>-279360</xdr:colOff>
          <xdr:row>3</xdr:row>
          <xdr:rowOff>-75960</xdr:rowOff>
        </xdr:to>
        <xdr:sp>
          <xdr:nvSpPr>
            <xdr:cNvPr id="100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826920</xdr:colOff>
          <xdr:row>1</xdr:row>
          <xdr:rowOff>95400</xdr:rowOff>
        </xdr:from>
        <xdr:to>
          <xdr:col>8</xdr:col>
          <xdr:colOff>-279360</xdr:colOff>
          <xdr:row>2</xdr:row>
          <xdr:rowOff>142920</xdr:rowOff>
        </xdr:to>
        <xdr:sp>
          <xdr:nvSpPr>
            <xdr:cNvPr id="1003"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31680</xdr:colOff>
          <xdr:row>2</xdr:row>
          <xdr:rowOff>132840</xdr:rowOff>
        </xdr:from>
        <xdr:to>
          <xdr:col>11</xdr:col>
          <xdr:colOff>246240</xdr:colOff>
          <xdr:row>3</xdr:row>
          <xdr:rowOff>-75960</xdr:rowOff>
        </xdr:to>
        <xdr:sp>
          <xdr:nvSpPr>
            <xdr:cNvPr id="1004"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31680</xdr:colOff>
          <xdr:row>1</xdr:row>
          <xdr:rowOff>95400</xdr:rowOff>
        </xdr:from>
        <xdr:to>
          <xdr:col>11</xdr:col>
          <xdr:colOff>246240</xdr:colOff>
          <xdr:row>2</xdr:row>
          <xdr:rowOff>142920</xdr:rowOff>
        </xdr:to>
        <xdr:sp>
          <xdr:nvSpPr>
            <xdr:cNvPr id="1005"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826920</xdr:colOff>
          <xdr:row>5</xdr:row>
          <xdr:rowOff>76320</xdr:rowOff>
        </xdr:from>
        <xdr:to>
          <xdr:col>8</xdr:col>
          <xdr:colOff>-279360</xdr:colOff>
          <xdr:row>6</xdr:row>
          <xdr:rowOff>124200</xdr:rowOff>
        </xdr:to>
        <xdr:sp>
          <xdr:nvSpPr>
            <xdr:cNvPr id="1006" name="Check Box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tmweb.stm.swissbank.com/TE_Expenses/index.html" TargetMode="External"/><Relationship Id="rId2" Type="http://schemas.openxmlformats.org/officeDocument/2006/relationships/hyperlink" Target="http://ldndomweb.ldn.swissbank.com/ggl/gglcontrolgroup.nsf/MAINFRAMESET" TargetMode="External"/><Relationship Id="rId3" Type="http://schemas.openxmlformats.org/officeDocument/2006/relationships/hyperlink" Target="https://peopleplus.ldn.swissbank.com/scripts/nd_CGI_50.exe/Wand/pgAdvancedSearch" TargetMode="External"/><Relationship Id="rId4" Type="http://schemas.openxmlformats.org/officeDocument/2006/relationships/hyperlink" Target="http://ldndomweb.ldn.swissbank.com/ggl/gglcontrolgroup.nsf/MAINFRAMESET" TargetMode="External"/>
</Relationships>
</file>

<file path=xl/worksheets/_rels/sheet3.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
</Relationships>
</file>

<file path=xl/worksheets/_rels/sheet4.xml.rels><?xml version="1.0" encoding="UTF-8"?>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2.vml"/><Relationship Id="rId3" Type="http://schemas.openxmlformats.org/officeDocument/2006/relationships/ctrlProp" Target="../ctrlProps/ctrlProps10.xml"/><Relationship Id="rId4" Type="http://schemas.openxmlformats.org/officeDocument/2006/relationships/ctrlProp" Target="../ctrlProps/ctrlProps11.xml"/><Relationship Id="rId5" Type="http://schemas.openxmlformats.org/officeDocument/2006/relationships/ctrlProp" Target="../ctrlProps/ctrlProps12.xml"/><Relationship Id="rId6" Type="http://schemas.openxmlformats.org/officeDocument/2006/relationships/ctrlProp" Target="../ctrlProps/ctrlProps13.xml"/><Relationship Id="rId7" Type="http://schemas.openxmlformats.org/officeDocument/2006/relationships/ctrlProp" Target="../ctrlProps/ctrlProps14.xml"/><Relationship Id="rId8" Type="http://schemas.openxmlformats.org/officeDocument/2006/relationships/ctrlProp" Target="../ctrlProps/ctrlProps15.xml"/>
</Relationships>
</file>

<file path=xl/worksheets/_rels/sheet5.xml.rels><?xml version="1.0" encoding="UTF-8"?>
<Relationships xmlns="http://schemas.openxmlformats.org/package/2006/relationships"><Relationship Id="rId1" Type="http://schemas.openxmlformats.org/officeDocument/2006/relationships/drawing" Target="../drawings/drawing16.xml"/><Relationship Id="rId2" Type="http://schemas.openxmlformats.org/officeDocument/2006/relationships/vmlDrawing" Target="../drawings/vmlDrawing3.vml"/><Relationship Id="rId3" Type="http://schemas.openxmlformats.org/officeDocument/2006/relationships/ctrlProp" Target="../ctrlProps/ctrlProps17.xml"/><Relationship Id="rId4" Type="http://schemas.openxmlformats.org/officeDocument/2006/relationships/ctrlProp" Target="../ctrlProps/ctrlProps18.xml"/><Relationship Id="rId5" Type="http://schemas.openxmlformats.org/officeDocument/2006/relationships/ctrlProp" Target="../ctrlProps/ctrlProps19.xml"/><Relationship Id="rId6" Type="http://schemas.openxmlformats.org/officeDocument/2006/relationships/ctrlProp" Target="../ctrlProps/ctrlProps2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4.7"/>
    <col collapsed="false" customWidth="false" hidden="false" outlineLevel="0" max="6" min="2" style="1" width="9.14"/>
    <col collapsed="false" customWidth="true" hidden="false" outlineLevel="0" max="7" min="7" style="1" width="11.13"/>
    <col collapsed="false" customWidth="false" hidden="false" outlineLevel="0" max="8" min="8" style="1" width="9.14"/>
    <col collapsed="false" customWidth="true" hidden="false" outlineLevel="0" max="9" min="9" style="1" width="14.85"/>
    <col collapsed="false" customWidth="false" hidden="false" outlineLevel="0" max="257" min="10" style="1" width="9.14"/>
  </cols>
  <sheetData>
    <row r="1" customFormat="false" ht="23.25" hidden="false" customHeight="false" outlineLevel="0" collapsed="false">
      <c r="A1" s="2" t="s">
        <v>0</v>
      </c>
      <c r="B1" s="2"/>
      <c r="C1" s="2"/>
      <c r="D1" s="2"/>
      <c r="E1" s="2"/>
      <c r="F1" s="2"/>
      <c r="G1" s="2"/>
      <c r="H1" s="2"/>
      <c r="I1" s="2"/>
      <c r="J1" s="2"/>
    </row>
    <row r="2" customFormat="false" ht="21" hidden="false" customHeight="true" outlineLevel="0" collapsed="false">
      <c r="A2" s="3" t="s">
        <v>1</v>
      </c>
      <c r="B2" s="3"/>
      <c r="C2" s="3"/>
      <c r="D2" s="3"/>
      <c r="E2" s="3"/>
      <c r="F2" s="3"/>
      <c r="G2" s="3"/>
      <c r="H2" s="3"/>
      <c r="I2" s="3"/>
      <c r="J2" s="3"/>
    </row>
    <row r="3" customFormat="false" ht="21" hidden="false" customHeight="true" outlineLevel="0" collapsed="false">
      <c r="A3" s="4" t="s">
        <v>2</v>
      </c>
      <c r="B3" s="4"/>
      <c r="C3" s="4"/>
      <c r="D3" s="4"/>
      <c r="E3" s="4"/>
      <c r="F3" s="4"/>
      <c r="G3" s="4"/>
      <c r="H3" s="4"/>
      <c r="I3" s="4"/>
      <c r="J3" s="4"/>
    </row>
    <row r="5" customFormat="false" ht="15" hidden="false" customHeight="false" outlineLevel="0" collapsed="false">
      <c r="A5" s="5" t="s">
        <v>3</v>
      </c>
      <c r="B5" s="5"/>
      <c r="C5" s="5"/>
      <c r="D5" s="5"/>
      <c r="E5" s="5"/>
      <c r="F5" s="5"/>
      <c r="G5" s="5"/>
      <c r="H5" s="5"/>
      <c r="I5" s="5"/>
    </row>
    <row r="6" customFormat="false" ht="15" hidden="false" customHeight="true" outlineLevel="0" collapsed="false">
      <c r="A6" s="6" t="s">
        <v>0</v>
      </c>
      <c r="B6" s="7" t="s">
        <v>4</v>
      </c>
      <c r="C6" s="7"/>
      <c r="D6" s="7"/>
      <c r="E6" s="7"/>
      <c r="F6" s="7"/>
      <c r="G6" s="7"/>
      <c r="H6" s="7"/>
      <c r="I6" s="7"/>
    </row>
    <row r="7" customFormat="false" ht="15" hidden="false" customHeight="true" outlineLevel="0" collapsed="false">
      <c r="A7" s="6" t="s">
        <v>5</v>
      </c>
      <c r="B7" s="8" t="s">
        <v>6</v>
      </c>
      <c r="C7" s="8"/>
      <c r="D7" s="8"/>
      <c r="E7" s="8"/>
      <c r="F7" s="8"/>
      <c r="G7" s="8"/>
      <c r="H7" s="8"/>
      <c r="I7" s="8"/>
    </row>
    <row r="8" customFormat="false" ht="15" hidden="false" customHeight="true" outlineLevel="0" collapsed="false">
      <c r="A8" s="6" t="s">
        <v>7</v>
      </c>
      <c r="B8" s="8" t="s">
        <v>8</v>
      </c>
      <c r="C8" s="8"/>
      <c r="D8" s="8"/>
      <c r="E8" s="8"/>
      <c r="F8" s="8"/>
      <c r="G8" s="8"/>
      <c r="H8" s="8"/>
      <c r="I8" s="8"/>
    </row>
    <row r="9" customFormat="false" ht="31.5" hidden="false" customHeight="true" outlineLevel="0" collapsed="false">
      <c r="A9" s="6" t="s">
        <v>9</v>
      </c>
      <c r="B9" s="8" t="s">
        <v>10</v>
      </c>
      <c r="C9" s="8"/>
      <c r="D9" s="8"/>
      <c r="E9" s="8"/>
      <c r="F9" s="8"/>
      <c r="G9" s="8"/>
      <c r="H9" s="8"/>
      <c r="I9" s="8"/>
    </row>
    <row r="10" customFormat="false" ht="31.5" hidden="false" customHeight="true" outlineLevel="0" collapsed="false">
      <c r="A10" s="7" t="s">
        <v>11</v>
      </c>
      <c r="B10" s="7" t="s">
        <v>12</v>
      </c>
      <c r="C10" s="7"/>
      <c r="D10" s="7"/>
      <c r="E10" s="7"/>
      <c r="F10" s="7"/>
      <c r="G10" s="7"/>
      <c r="H10" s="7"/>
      <c r="I10" s="7"/>
    </row>
    <row r="11" customFormat="false" ht="15" hidden="false" customHeight="false" outlineLevel="0" collapsed="false">
      <c r="A11" s="5"/>
      <c r="B11" s="5"/>
      <c r="C11" s="5"/>
      <c r="D11" s="5"/>
      <c r="E11" s="5"/>
      <c r="F11" s="5"/>
      <c r="G11" s="5"/>
      <c r="H11" s="5"/>
      <c r="I11" s="5"/>
    </row>
    <row r="12" customFormat="false" ht="15.75" hidden="false" customHeight="false" outlineLevel="0" collapsed="false">
      <c r="A12" s="9" t="s">
        <v>13</v>
      </c>
      <c r="B12" s="5"/>
      <c r="C12" s="5"/>
      <c r="D12" s="5"/>
      <c r="E12" s="5"/>
      <c r="F12" s="5"/>
      <c r="G12" s="5"/>
      <c r="H12" s="5"/>
      <c r="I12" s="5"/>
    </row>
    <row r="13" customFormat="false" ht="18.75" hidden="false" customHeight="true" outlineLevel="0" collapsed="false">
      <c r="A13" s="5" t="n">
        <v>1</v>
      </c>
      <c r="B13" s="5" t="s">
        <v>14</v>
      </c>
      <c r="C13" s="5"/>
      <c r="D13" s="5"/>
      <c r="E13" s="5"/>
      <c r="F13" s="5"/>
      <c r="G13" s="5"/>
      <c r="H13" s="5"/>
      <c r="I13" s="5"/>
    </row>
    <row r="14" customFormat="false" ht="18.75" hidden="false" customHeight="true" outlineLevel="0" collapsed="false">
      <c r="A14" s="5" t="n">
        <v>2</v>
      </c>
      <c r="B14" s="5" t="s">
        <v>15</v>
      </c>
      <c r="C14" s="5"/>
      <c r="D14" s="5"/>
      <c r="E14" s="5"/>
      <c r="F14" s="5"/>
      <c r="G14" s="5"/>
      <c r="H14" s="5"/>
      <c r="I14" s="5"/>
    </row>
    <row r="15" customFormat="false" ht="18.75" hidden="false" customHeight="true" outlineLevel="0" collapsed="false">
      <c r="A15" s="5" t="n">
        <v>3</v>
      </c>
      <c r="B15" s="5" t="s">
        <v>16</v>
      </c>
      <c r="C15" s="5"/>
      <c r="D15" s="5"/>
      <c r="E15" s="5"/>
      <c r="F15" s="5"/>
      <c r="G15" s="5"/>
      <c r="H15" s="5"/>
      <c r="I15" s="5"/>
    </row>
    <row r="16" customFormat="false" ht="18.75" hidden="false" customHeight="true" outlineLevel="0" collapsed="false">
      <c r="A16" s="5" t="n">
        <v>4</v>
      </c>
      <c r="B16" s="9" t="s">
        <v>17</v>
      </c>
      <c r="C16" s="5"/>
      <c r="D16" s="5"/>
      <c r="E16" s="5"/>
      <c r="F16" s="5"/>
      <c r="G16" s="5"/>
      <c r="H16" s="5"/>
      <c r="I16" s="5"/>
    </row>
    <row r="17" customFormat="false" ht="18.75" hidden="false" customHeight="true" outlineLevel="0" collapsed="false">
      <c r="A17" s="5" t="n">
        <v>5</v>
      </c>
      <c r="B17" s="5" t="s">
        <v>18</v>
      </c>
      <c r="C17" s="5"/>
      <c r="D17" s="5"/>
      <c r="E17" s="5"/>
      <c r="F17" s="5"/>
      <c r="G17" s="5"/>
      <c r="H17" s="5"/>
      <c r="I17" s="5"/>
    </row>
    <row r="18" customFormat="false" ht="18.75" hidden="false" customHeight="true" outlineLevel="0" collapsed="false">
      <c r="A18" s="5"/>
      <c r="B18" s="5" t="s">
        <v>19</v>
      </c>
      <c r="C18" s="5"/>
      <c r="D18" s="5"/>
      <c r="E18" s="5"/>
      <c r="F18" s="5"/>
      <c r="G18" s="5"/>
      <c r="H18" s="5"/>
      <c r="I18" s="5"/>
    </row>
    <row r="19" customFormat="false" ht="18.75" hidden="false" customHeight="true" outlineLevel="0" collapsed="false">
      <c r="A19" s="5" t="n">
        <v>6</v>
      </c>
      <c r="B19" s="5" t="s">
        <v>20</v>
      </c>
      <c r="C19" s="5"/>
      <c r="D19" s="5"/>
      <c r="E19" s="5"/>
      <c r="F19" s="5"/>
      <c r="G19" s="5"/>
      <c r="H19" s="5"/>
      <c r="I19" s="5"/>
    </row>
    <row r="20" customFormat="false" ht="18.75" hidden="false" customHeight="true" outlineLevel="0" collapsed="false">
      <c r="A20" s="5"/>
      <c r="B20" s="5" t="s">
        <v>21</v>
      </c>
      <c r="C20" s="5"/>
      <c r="D20" s="5"/>
      <c r="E20" s="5"/>
      <c r="F20" s="5"/>
      <c r="G20" s="5"/>
      <c r="H20" s="5"/>
      <c r="I20" s="5"/>
    </row>
    <row r="21" customFormat="false" ht="18.75" hidden="false" customHeight="true" outlineLevel="0" collapsed="false">
      <c r="A21" s="5" t="n">
        <v>7</v>
      </c>
      <c r="B21" s="5" t="s">
        <v>22</v>
      </c>
      <c r="C21" s="5"/>
      <c r="D21" s="5"/>
      <c r="E21" s="5"/>
      <c r="F21" s="5"/>
      <c r="G21" s="5"/>
      <c r="H21" s="5"/>
      <c r="I21" s="5"/>
    </row>
    <row r="22" customFormat="false" ht="18.75" hidden="false" customHeight="true" outlineLevel="0" collapsed="false">
      <c r="A22" s="5"/>
      <c r="B22" s="5" t="s">
        <v>23</v>
      </c>
      <c r="C22" s="5"/>
      <c r="D22" s="5"/>
      <c r="E22" s="5"/>
      <c r="F22" s="5"/>
      <c r="G22" s="5"/>
      <c r="H22" s="5"/>
      <c r="I22" s="5"/>
    </row>
    <row r="23" customFormat="false" ht="18.75" hidden="false" customHeight="true" outlineLevel="0" collapsed="false">
      <c r="A23" s="5" t="n">
        <v>8</v>
      </c>
      <c r="B23" s="5" t="s">
        <v>24</v>
      </c>
      <c r="C23" s="5"/>
      <c r="D23" s="5"/>
      <c r="E23" s="5"/>
      <c r="F23" s="5"/>
      <c r="G23" s="5"/>
      <c r="H23" s="5"/>
      <c r="I23" s="5"/>
    </row>
    <row r="24" customFormat="false" ht="18.75" hidden="false" customHeight="true" outlineLevel="0" collapsed="false">
      <c r="A24" s="5"/>
      <c r="B24" s="5" t="s">
        <v>25</v>
      </c>
      <c r="C24" s="5"/>
      <c r="D24" s="5"/>
      <c r="E24" s="5"/>
      <c r="F24" s="5"/>
      <c r="G24" s="5"/>
      <c r="H24" s="5"/>
      <c r="I24" s="5"/>
    </row>
    <row r="25" customFormat="false" ht="18.75" hidden="false" customHeight="true" outlineLevel="0" collapsed="false">
      <c r="A25" s="5" t="n">
        <v>9</v>
      </c>
      <c r="B25" s="9" t="s">
        <v>26</v>
      </c>
      <c r="C25" s="5"/>
      <c r="D25" s="5"/>
      <c r="E25" s="5"/>
      <c r="F25" s="5"/>
      <c r="G25" s="5"/>
      <c r="H25" s="5"/>
      <c r="I25" s="5"/>
    </row>
    <row r="26" customFormat="false" ht="18.75" hidden="false" customHeight="true" outlineLevel="0" collapsed="false">
      <c r="A26" s="5"/>
      <c r="B26" s="9" t="s">
        <v>27</v>
      </c>
      <c r="C26" s="5"/>
      <c r="D26" s="5"/>
      <c r="E26" s="5"/>
      <c r="F26" s="5"/>
      <c r="G26" s="5"/>
      <c r="H26" s="5"/>
      <c r="I26" s="5"/>
    </row>
    <row r="27" customFormat="false" ht="18.75" hidden="false" customHeight="true" outlineLevel="0" collapsed="false">
      <c r="A27" s="5" t="n">
        <v>10</v>
      </c>
      <c r="B27" s="9" t="s">
        <v>28</v>
      </c>
      <c r="C27" s="5"/>
      <c r="D27" s="5"/>
      <c r="E27" s="5"/>
      <c r="F27" s="5"/>
      <c r="G27" s="5"/>
      <c r="H27" s="5"/>
      <c r="I27" s="5"/>
    </row>
    <row r="28" customFormat="false" ht="18.75" hidden="false" customHeight="true" outlineLevel="0" collapsed="false">
      <c r="A28" s="5"/>
      <c r="B28" s="9" t="s">
        <v>29</v>
      </c>
      <c r="C28" s="5"/>
      <c r="D28" s="5"/>
      <c r="E28" s="5"/>
      <c r="F28" s="5"/>
      <c r="G28" s="5"/>
      <c r="H28" s="5"/>
      <c r="I28" s="5"/>
    </row>
    <row r="29" customFormat="false" ht="18.75" hidden="false" customHeight="true" outlineLevel="0" collapsed="false">
      <c r="A29" s="5" t="n">
        <v>11</v>
      </c>
      <c r="B29" s="5" t="s">
        <v>30</v>
      </c>
      <c r="C29" s="5"/>
      <c r="D29" s="5"/>
      <c r="E29" s="5"/>
      <c r="F29" s="5"/>
      <c r="G29" s="5"/>
      <c r="H29" s="5"/>
      <c r="I29" s="5"/>
    </row>
    <row r="30" customFormat="false" ht="18.75" hidden="false" customHeight="true" outlineLevel="0" collapsed="false">
      <c r="A30" s="5" t="n">
        <v>12</v>
      </c>
      <c r="B30" s="5" t="s">
        <v>31</v>
      </c>
      <c r="C30" s="5"/>
      <c r="D30" s="5"/>
      <c r="E30" s="5"/>
      <c r="F30" s="5"/>
      <c r="G30" s="5"/>
      <c r="H30" s="5"/>
      <c r="I30" s="5"/>
    </row>
    <row r="31" customFormat="false" ht="18.75" hidden="false" customHeight="true" outlineLevel="0" collapsed="false">
      <c r="A31" s="5"/>
      <c r="B31" s="5" t="s">
        <v>32</v>
      </c>
      <c r="C31" s="5"/>
      <c r="D31" s="5"/>
      <c r="E31" s="5"/>
      <c r="F31" s="5"/>
      <c r="G31" s="5"/>
      <c r="H31" s="5"/>
      <c r="I31" s="5"/>
    </row>
    <row r="32" customFormat="false" ht="13.5" hidden="false" customHeight="true" outlineLevel="0" collapsed="false">
      <c r="A32" s="5"/>
      <c r="B32" s="5"/>
      <c r="C32" s="5"/>
      <c r="D32" s="5"/>
      <c r="E32" s="5"/>
      <c r="F32" s="5"/>
      <c r="G32" s="5"/>
      <c r="H32" s="5"/>
      <c r="I32" s="5"/>
    </row>
    <row r="33" customFormat="false" ht="15.75" hidden="false" customHeight="false" outlineLevel="0" collapsed="false">
      <c r="A33" s="9" t="s">
        <v>33</v>
      </c>
      <c r="B33" s="5"/>
      <c r="C33" s="5"/>
      <c r="D33" s="5"/>
      <c r="E33" s="5"/>
      <c r="F33" s="5"/>
      <c r="G33" s="5"/>
      <c r="H33" s="5"/>
      <c r="I33" s="5"/>
    </row>
    <row r="34" customFormat="false" ht="18.75" hidden="false" customHeight="true" outlineLevel="0" collapsed="false">
      <c r="A34" s="5" t="n">
        <v>1</v>
      </c>
      <c r="B34" s="5" t="s">
        <v>34</v>
      </c>
      <c r="C34" s="5"/>
      <c r="D34" s="5"/>
      <c r="E34" s="5"/>
      <c r="F34" s="5"/>
      <c r="G34" s="5"/>
      <c r="H34" s="5"/>
      <c r="I34" s="5"/>
    </row>
    <row r="35" customFormat="false" ht="18.75" hidden="false" customHeight="true" outlineLevel="0" collapsed="false">
      <c r="A35" s="5" t="n">
        <v>2</v>
      </c>
      <c r="B35" s="5" t="s">
        <v>35</v>
      </c>
      <c r="C35" s="5"/>
      <c r="D35" s="5"/>
      <c r="E35" s="5"/>
      <c r="F35" s="5"/>
      <c r="G35" s="5"/>
      <c r="H35" s="5"/>
      <c r="I35" s="5"/>
    </row>
    <row r="36" customFormat="false" ht="18.75" hidden="false" customHeight="true" outlineLevel="0" collapsed="false">
      <c r="A36" s="5"/>
      <c r="B36" s="5" t="s">
        <v>36</v>
      </c>
      <c r="C36" s="5"/>
      <c r="D36" s="5"/>
      <c r="E36" s="5"/>
      <c r="F36" s="5"/>
      <c r="G36" s="5"/>
      <c r="H36" s="5"/>
      <c r="I36" s="5"/>
    </row>
    <row r="37" customFormat="false" ht="18.75" hidden="false" customHeight="true" outlineLevel="0" collapsed="false">
      <c r="A37" s="5"/>
      <c r="B37" s="5" t="s">
        <v>37</v>
      </c>
      <c r="C37" s="5"/>
      <c r="D37" s="5"/>
      <c r="E37" s="5"/>
      <c r="F37" s="5"/>
      <c r="G37" s="5"/>
      <c r="H37" s="5"/>
      <c r="I37" s="5"/>
    </row>
    <row r="38" customFormat="false" ht="18.75" hidden="false" customHeight="true" outlineLevel="0" collapsed="false">
      <c r="A38" s="5" t="n">
        <v>3</v>
      </c>
      <c r="B38" s="5" t="s">
        <v>38</v>
      </c>
      <c r="C38" s="5"/>
      <c r="D38" s="5"/>
      <c r="E38" s="5"/>
      <c r="F38" s="5"/>
      <c r="G38" s="5"/>
      <c r="H38" s="5"/>
      <c r="I38" s="5"/>
    </row>
    <row r="39" customFormat="false" ht="18.75" hidden="false" customHeight="true" outlineLevel="0" collapsed="false">
      <c r="A39" s="5" t="n">
        <v>4</v>
      </c>
      <c r="B39" s="5" t="s">
        <v>39</v>
      </c>
      <c r="C39" s="5"/>
      <c r="D39" s="5"/>
      <c r="E39" s="5"/>
      <c r="F39" s="5"/>
      <c r="G39" s="5"/>
      <c r="H39" s="5"/>
      <c r="I39" s="5"/>
    </row>
    <row r="40" customFormat="false" ht="22.5" hidden="false" customHeight="true" outlineLevel="0" collapsed="false"/>
  </sheetData>
  <sheetProtection sheet="true" password="e1a9" objects="true" scenarios="true"/>
  <mergeCells count="8">
    <mergeCell ref="A1:J1"/>
    <mergeCell ref="A2:J2"/>
    <mergeCell ref="A3:J3"/>
    <mergeCell ref="B6:I6"/>
    <mergeCell ref="B7:I7"/>
    <mergeCell ref="B8:I8"/>
    <mergeCell ref="B9:I9"/>
    <mergeCell ref="B10:I1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I96"/>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G13" activeCellId="0" sqref="G13"/>
    </sheetView>
  </sheetViews>
  <sheetFormatPr defaultColWidth="9.0546875" defaultRowHeight="15.75" customHeight="true" zeroHeight="false" outlineLevelRow="0" outlineLevelCol="0"/>
  <cols>
    <col collapsed="false" customWidth="true" hidden="false" outlineLevel="0" max="1" min="1" style="0" width="3.7"/>
    <col collapsed="false" customWidth="true" hidden="false" outlineLevel="0" max="2" min="2" style="10" width="20.7"/>
    <col collapsed="false" customWidth="true" hidden="false" outlineLevel="0" max="3" min="3" style="0" width="37.28"/>
    <col collapsed="false" customWidth="true" hidden="false" outlineLevel="0" max="4" min="4" style="0" width="2.7"/>
    <col collapsed="false" customWidth="true" hidden="false" outlineLevel="0" max="5" min="5" style="0" width="4.7"/>
    <col collapsed="false" customWidth="true" hidden="false" outlineLevel="0" max="6" min="6" style="0" width="7.28"/>
  </cols>
  <sheetData>
    <row r="1" customFormat="false" ht="15.75" hidden="false" customHeight="true" outlineLevel="0" collapsed="false">
      <c r="B1" s="11" t="s">
        <v>40</v>
      </c>
      <c r="C1" s="11"/>
      <c r="D1" s="11"/>
      <c r="E1" s="11"/>
      <c r="F1" s="11"/>
      <c r="G1" s="11"/>
      <c r="H1" s="11"/>
      <c r="I1" s="11"/>
    </row>
    <row r="2" customFormat="false" ht="15.75" hidden="false" customHeight="true" outlineLevel="0" collapsed="false">
      <c r="B2" s="11" t="s">
        <v>41</v>
      </c>
      <c r="C2" s="11"/>
      <c r="D2" s="11"/>
      <c r="E2" s="11"/>
      <c r="F2" s="11"/>
      <c r="G2" s="11"/>
      <c r="H2" s="11"/>
      <c r="I2" s="11"/>
    </row>
    <row r="3" customFormat="false" ht="15.75" hidden="false" customHeight="true" outlineLevel="0" collapsed="false">
      <c r="B3" s="12"/>
      <c r="C3" s="13"/>
      <c r="D3" s="13"/>
      <c r="E3" s="13"/>
      <c r="F3" s="13"/>
      <c r="G3" s="13"/>
      <c r="H3" s="13"/>
      <c r="I3" s="13"/>
    </row>
    <row r="4" customFormat="false" ht="15.75" hidden="false" customHeight="true" outlineLevel="0" collapsed="false">
      <c r="B4" s="14" t="s">
        <v>42</v>
      </c>
      <c r="C4" s="14"/>
      <c r="D4" s="14"/>
      <c r="E4" s="14"/>
      <c r="F4" s="14"/>
      <c r="G4" s="14"/>
      <c r="H4" s="14"/>
      <c r="I4" s="14"/>
    </row>
    <row r="5" customFormat="false" ht="15.75" hidden="false" customHeight="true" outlineLevel="0" collapsed="false">
      <c r="B5" s="12"/>
      <c r="C5" s="13"/>
      <c r="D5" s="13"/>
      <c r="E5" s="13"/>
      <c r="F5" s="13"/>
      <c r="G5" s="13"/>
      <c r="H5" s="13"/>
      <c r="I5" s="13"/>
    </row>
    <row r="6" customFormat="false" ht="42" hidden="false" customHeight="true" outlineLevel="0" collapsed="false">
      <c r="B6" s="15" t="s">
        <v>43</v>
      </c>
      <c r="C6" s="15"/>
      <c r="D6" s="15"/>
      <c r="E6" s="15"/>
      <c r="F6" s="15"/>
      <c r="G6" s="15"/>
      <c r="H6" s="15"/>
      <c r="I6" s="15"/>
    </row>
    <row r="7" customFormat="false" ht="15.75" hidden="false" customHeight="true" outlineLevel="0" collapsed="false">
      <c r="B7" s="12"/>
      <c r="C7" s="13"/>
      <c r="D7" s="13"/>
      <c r="E7" s="13"/>
      <c r="F7" s="13"/>
      <c r="G7" s="13"/>
      <c r="H7" s="13"/>
      <c r="I7" s="13"/>
    </row>
    <row r="8" customFormat="false" ht="28.5" hidden="false" customHeight="true" outlineLevel="0" collapsed="false">
      <c r="B8" s="16" t="s">
        <v>44</v>
      </c>
      <c r="C8" s="16"/>
      <c r="D8" s="16"/>
      <c r="E8" s="16"/>
      <c r="F8" s="16"/>
      <c r="G8" s="16"/>
      <c r="H8" s="16"/>
      <c r="I8" s="16"/>
    </row>
    <row r="9" customFormat="false" ht="15.75" hidden="false" customHeight="true" outlineLevel="0" collapsed="false">
      <c r="B9" s="12"/>
      <c r="C9" s="13"/>
      <c r="D9" s="13"/>
      <c r="E9" s="13"/>
      <c r="F9" s="13"/>
      <c r="G9" s="13"/>
      <c r="H9" s="13"/>
      <c r="I9" s="13"/>
    </row>
    <row r="10" customFormat="false" ht="15.75" hidden="false" customHeight="true" outlineLevel="0" collapsed="false">
      <c r="B10" s="17" t="s">
        <v>45</v>
      </c>
      <c r="C10" s="18" t="s">
        <v>46</v>
      </c>
      <c r="D10" s="13"/>
      <c r="E10" s="13"/>
      <c r="F10" s="13"/>
      <c r="G10" s="13"/>
      <c r="H10" s="13"/>
      <c r="I10" s="13"/>
    </row>
    <row r="11" customFormat="false" ht="15.75" hidden="false" customHeight="true" outlineLevel="0" collapsed="false">
      <c r="B11" s="17" t="s">
        <v>47</v>
      </c>
      <c r="C11" s="19" t="n">
        <v>1000</v>
      </c>
      <c r="D11" s="13"/>
      <c r="E11" s="13"/>
      <c r="F11" s="13"/>
      <c r="G11" s="13"/>
      <c r="H11" s="13"/>
      <c r="I11" s="13"/>
    </row>
    <row r="12" customFormat="false" ht="15.75" hidden="false" customHeight="true" outlineLevel="0" collapsed="false">
      <c r="B12" s="17" t="s">
        <v>48</v>
      </c>
      <c r="C12" s="20" t="n">
        <v>10000</v>
      </c>
      <c r="D12" s="13"/>
      <c r="E12" s="13"/>
      <c r="F12" s="13"/>
      <c r="G12" s="13"/>
      <c r="H12" s="13"/>
      <c r="I12" s="13"/>
    </row>
    <row r="13" customFormat="false" ht="15.75" hidden="false" customHeight="true" outlineLevel="0" collapsed="false">
      <c r="B13" s="17" t="s">
        <v>49</v>
      </c>
      <c r="C13" s="20" t="n">
        <v>50000</v>
      </c>
      <c r="D13" s="13"/>
      <c r="E13" s="13"/>
      <c r="F13" s="13"/>
      <c r="G13" s="13"/>
      <c r="H13" s="13"/>
      <c r="I13" s="13"/>
    </row>
    <row r="14" customFormat="false" ht="15.75" hidden="false" customHeight="true" outlineLevel="0" collapsed="false">
      <c r="B14" s="17" t="s">
        <v>50</v>
      </c>
      <c r="C14" s="18" t="s">
        <v>51</v>
      </c>
      <c r="D14" s="13"/>
      <c r="E14" s="13"/>
      <c r="F14" s="13"/>
      <c r="G14" s="13"/>
      <c r="H14" s="13"/>
      <c r="I14" s="13"/>
    </row>
    <row r="15" customFormat="false" ht="15.75" hidden="false" customHeight="true" outlineLevel="0" collapsed="false">
      <c r="B15" s="12"/>
      <c r="C15" s="13"/>
      <c r="D15" s="13"/>
      <c r="E15" s="13"/>
      <c r="F15" s="13"/>
      <c r="G15" s="13"/>
      <c r="H15" s="13"/>
      <c r="I15" s="13"/>
    </row>
    <row r="16" customFormat="false" ht="54.75" hidden="false" customHeight="true" outlineLevel="0" collapsed="false">
      <c r="B16" s="16" t="s">
        <v>52</v>
      </c>
      <c r="C16" s="16"/>
      <c r="D16" s="16"/>
      <c r="E16" s="16"/>
      <c r="F16" s="16"/>
      <c r="G16" s="16"/>
      <c r="H16" s="16"/>
      <c r="I16" s="16"/>
    </row>
    <row r="17" customFormat="false" ht="15.75" hidden="false" customHeight="true" outlineLevel="0" collapsed="false">
      <c r="B17" s="12"/>
      <c r="C17" s="13"/>
      <c r="D17" s="13"/>
      <c r="E17" s="13"/>
      <c r="F17" s="13"/>
      <c r="G17" s="13"/>
      <c r="H17" s="13"/>
      <c r="I17" s="13"/>
    </row>
    <row r="18" customFormat="false" ht="54.75" hidden="false" customHeight="true" outlineLevel="0" collapsed="false">
      <c r="B18" s="15" t="s">
        <v>53</v>
      </c>
      <c r="C18" s="15"/>
      <c r="D18" s="15"/>
      <c r="E18" s="15"/>
      <c r="F18" s="15"/>
      <c r="G18" s="15"/>
      <c r="H18" s="15"/>
      <c r="I18" s="15"/>
    </row>
    <row r="19" customFormat="false" ht="15.75" hidden="false" customHeight="true" outlineLevel="0" collapsed="false">
      <c r="B19" s="12"/>
      <c r="C19" s="13"/>
      <c r="D19" s="13"/>
      <c r="E19" s="13"/>
      <c r="F19" s="13"/>
      <c r="G19" s="13"/>
      <c r="H19" s="13"/>
      <c r="I19" s="13"/>
    </row>
    <row r="20" customFormat="false" ht="15.75" hidden="false" customHeight="true" outlineLevel="0" collapsed="false">
      <c r="B20" s="12" t="s">
        <v>54</v>
      </c>
      <c r="C20" s="13"/>
      <c r="D20" s="13"/>
      <c r="E20" s="13"/>
      <c r="F20" s="13"/>
      <c r="G20" s="13"/>
      <c r="H20" s="13"/>
      <c r="I20" s="13"/>
    </row>
    <row r="21" customFormat="false" ht="15.75" hidden="false" customHeight="true" outlineLevel="0" collapsed="false">
      <c r="B21" s="12"/>
      <c r="C21" s="13"/>
      <c r="D21" s="13"/>
      <c r="E21" s="13"/>
      <c r="F21" s="13"/>
      <c r="G21" s="13"/>
      <c r="H21" s="13"/>
      <c r="I21" s="13"/>
    </row>
    <row r="22" customFormat="false" ht="85.5" hidden="false" customHeight="true" outlineLevel="0" collapsed="false">
      <c r="B22" s="21" t="s">
        <v>55</v>
      </c>
      <c r="C22" s="21"/>
      <c r="D22" s="21"/>
      <c r="E22" s="21"/>
      <c r="F22" s="21"/>
      <c r="G22" s="21"/>
      <c r="H22" s="21"/>
      <c r="I22" s="21"/>
    </row>
    <row r="23" customFormat="false" ht="15.75" hidden="false" customHeight="true" outlineLevel="0" collapsed="false">
      <c r="B23" s="12"/>
      <c r="C23" s="13"/>
      <c r="D23" s="13"/>
      <c r="E23" s="13"/>
      <c r="F23" s="13"/>
      <c r="G23" s="13"/>
      <c r="H23" s="13"/>
      <c r="I23" s="13"/>
    </row>
    <row r="24" customFormat="false" ht="18" hidden="false" customHeight="true" outlineLevel="0" collapsed="false">
      <c r="B24" s="22" t="s">
        <v>56</v>
      </c>
      <c r="C24" s="22"/>
      <c r="D24" s="22"/>
      <c r="E24" s="22"/>
      <c r="F24" s="22"/>
      <c r="G24" s="22"/>
      <c r="H24" s="22"/>
      <c r="I24" s="22"/>
    </row>
    <row r="25" customFormat="false" ht="15.75" hidden="false" customHeight="true" outlineLevel="0" collapsed="false">
      <c r="B25" s="12"/>
      <c r="C25" s="13"/>
      <c r="D25" s="13"/>
      <c r="E25" s="13"/>
      <c r="F25" s="13"/>
      <c r="G25" s="13"/>
      <c r="H25" s="13"/>
      <c r="I25" s="13"/>
    </row>
    <row r="26" customFormat="false" ht="15.75" hidden="false" customHeight="true" outlineLevel="0" collapsed="false">
      <c r="B26" s="23" t="s">
        <v>57</v>
      </c>
      <c r="C26" s="13"/>
      <c r="D26" s="13"/>
      <c r="E26" s="13"/>
      <c r="F26" s="13"/>
      <c r="G26" s="13"/>
      <c r="H26" s="13"/>
      <c r="I26" s="13"/>
    </row>
    <row r="27" customFormat="false" ht="15.75" hidden="false" customHeight="true" outlineLevel="0" collapsed="false">
      <c r="B27" s="12"/>
      <c r="C27" s="13"/>
      <c r="D27" s="13"/>
      <c r="E27" s="13"/>
      <c r="F27" s="13"/>
      <c r="G27" s="13"/>
      <c r="H27" s="13"/>
      <c r="I27" s="13"/>
    </row>
    <row r="28" customFormat="false" ht="15.75" hidden="false" customHeight="true" outlineLevel="0" collapsed="false">
      <c r="B28" s="23" t="s">
        <v>58</v>
      </c>
      <c r="C28" s="13"/>
      <c r="D28" s="13"/>
      <c r="E28" s="13"/>
      <c r="F28" s="13"/>
      <c r="G28" s="13"/>
      <c r="H28" s="13"/>
      <c r="I28" s="13"/>
    </row>
    <row r="29" customFormat="false" ht="15.75" hidden="false" customHeight="true" outlineLevel="0" collapsed="false">
      <c r="B29" s="12"/>
      <c r="C29" s="13"/>
      <c r="D29" s="13"/>
      <c r="E29" s="13"/>
      <c r="F29" s="13"/>
      <c r="G29" s="13"/>
      <c r="H29" s="13"/>
      <c r="I29" s="13"/>
    </row>
    <row r="30" customFormat="false" ht="33" hidden="false" customHeight="true" outlineLevel="0" collapsed="false">
      <c r="B30" s="22" t="s">
        <v>59</v>
      </c>
      <c r="C30" s="22"/>
      <c r="D30" s="22"/>
      <c r="E30" s="22"/>
      <c r="F30" s="22"/>
      <c r="G30" s="22"/>
      <c r="H30" s="22"/>
      <c r="I30" s="22"/>
    </row>
    <row r="31" customFormat="false" ht="15.75" hidden="false" customHeight="true" outlineLevel="0" collapsed="false">
      <c r="B31" s="23"/>
      <c r="C31" s="13"/>
      <c r="D31" s="13"/>
      <c r="E31" s="13"/>
      <c r="F31" s="13"/>
      <c r="G31" s="13"/>
      <c r="H31" s="13"/>
      <c r="I31" s="13"/>
    </row>
    <row r="32" customFormat="false" ht="75" hidden="false" customHeight="true" outlineLevel="0" collapsed="false">
      <c r="B32" s="24" t="s">
        <v>60</v>
      </c>
      <c r="C32" s="24"/>
      <c r="D32" s="24"/>
      <c r="E32" s="24"/>
      <c r="F32" s="24"/>
      <c r="G32" s="24"/>
      <c r="H32" s="24"/>
      <c r="I32" s="24"/>
    </row>
    <row r="33" customFormat="false" ht="15.75" hidden="false" customHeight="true" outlineLevel="0" collapsed="false">
      <c r="B33" s="12"/>
      <c r="C33" s="13"/>
      <c r="D33" s="13"/>
      <c r="E33" s="13"/>
      <c r="F33" s="13"/>
      <c r="G33" s="13"/>
      <c r="H33" s="13"/>
      <c r="I33" s="13"/>
    </row>
    <row r="34" customFormat="false" ht="19.5" hidden="false" customHeight="true" outlineLevel="0" collapsed="false">
      <c r="B34" s="22" t="s">
        <v>61</v>
      </c>
      <c r="C34" s="22"/>
      <c r="D34" s="22"/>
      <c r="E34" s="22"/>
      <c r="F34" s="22"/>
      <c r="G34" s="22"/>
      <c r="H34" s="22"/>
      <c r="I34" s="22"/>
    </row>
    <row r="35" customFormat="false" ht="15.75" hidden="false" customHeight="true" outlineLevel="0" collapsed="false">
      <c r="B35" s="23"/>
      <c r="C35" s="13"/>
      <c r="D35" s="13"/>
      <c r="E35" s="13"/>
      <c r="F35" s="13"/>
      <c r="G35" s="13"/>
      <c r="H35" s="13"/>
      <c r="I35" s="13"/>
    </row>
    <row r="36" customFormat="false" ht="26.25" hidden="false" customHeight="true" outlineLevel="0" collapsed="false">
      <c r="B36" s="22" t="s">
        <v>62</v>
      </c>
      <c r="C36" s="22"/>
      <c r="D36" s="22"/>
      <c r="E36" s="22"/>
      <c r="F36" s="22"/>
      <c r="G36" s="22"/>
      <c r="H36" s="22"/>
      <c r="I36" s="22"/>
    </row>
    <row r="37" customFormat="false" ht="15.75" hidden="false" customHeight="true" outlineLevel="0" collapsed="false">
      <c r="B37" s="23"/>
      <c r="C37" s="13"/>
      <c r="D37" s="13"/>
      <c r="E37" s="13"/>
      <c r="F37" s="13"/>
      <c r="G37" s="13"/>
      <c r="H37" s="13"/>
      <c r="I37" s="13"/>
    </row>
    <row r="38" customFormat="false" ht="45.75" hidden="false" customHeight="true" outlineLevel="0" collapsed="false">
      <c r="B38" s="22" t="s">
        <v>63</v>
      </c>
      <c r="C38" s="22"/>
      <c r="D38" s="22"/>
      <c r="E38" s="22"/>
      <c r="F38" s="22"/>
      <c r="G38" s="22"/>
      <c r="H38" s="22"/>
      <c r="I38" s="22"/>
    </row>
    <row r="39" customFormat="false" ht="15.75" hidden="false" customHeight="true" outlineLevel="0" collapsed="false">
      <c r="B39" s="12"/>
      <c r="C39" s="13"/>
      <c r="D39" s="13"/>
      <c r="E39" s="13"/>
      <c r="F39" s="13"/>
      <c r="G39" s="13"/>
      <c r="H39" s="13"/>
      <c r="I39" s="13"/>
    </row>
    <row r="40" customFormat="false" ht="39.75" hidden="false" customHeight="true" outlineLevel="0" collapsed="false">
      <c r="B40" s="22" t="s">
        <v>64</v>
      </c>
      <c r="C40" s="22"/>
      <c r="D40" s="22"/>
      <c r="E40" s="22"/>
      <c r="F40" s="22"/>
      <c r="G40" s="22"/>
      <c r="H40" s="22"/>
      <c r="I40" s="22"/>
    </row>
    <row r="41" customFormat="false" ht="15.75" hidden="false" customHeight="true" outlineLevel="0" collapsed="false">
      <c r="B41" s="12"/>
      <c r="C41" s="13"/>
      <c r="D41" s="13"/>
      <c r="E41" s="13"/>
      <c r="F41" s="13"/>
      <c r="G41" s="13"/>
      <c r="H41" s="13"/>
      <c r="I41" s="13"/>
    </row>
    <row r="42" customFormat="false" ht="15.75" hidden="false" customHeight="true" outlineLevel="0" collapsed="false">
      <c r="B42" s="17" t="s">
        <v>65</v>
      </c>
      <c r="C42" s="25" t="s">
        <v>66</v>
      </c>
      <c r="D42" s="13"/>
      <c r="E42" s="13"/>
      <c r="F42" s="13"/>
      <c r="G42" s="13"/>
      <c r="H42" s="13"/>
      <c r="I42" s="13"/>
    </row>
    <row r="43" customFormat="false" ht="15.75" hidden="false" customHeight="true" outlineLevel="0" collapsed="false">
      <c r="B43" s="26" t="s">
        <v>67</v>
      </c>
      <c r="C43" s="25"/>
      <c r="D43" s="13"/>
      <c r="E43" s="13"/>
      <c r="F43" s="13"/>
      <c r="G43" s="13"/>
      <c r="H43" s="13"/>
      <c r="I43" s="13"/>
    </row>
    <row r="44" customFormat="false" ht="15.75" hidden="false" customHeight="true" outlineLevel="0" collapsed="false">
      <c r="B44" s="26" t="s">
        <v>68</v>
      </c>
      <c r="C44" s="25"/>
      <c r="D44" s="13"/>
      <c r="E44" s="13"/>
      <c r="F44" s="13"/>
      <c r="G44" s="13"/>
      <c r="H44" s="13"/>
      <c r="I44" s="13"/>
    </row>
    <row r="45" customFormat="false" ht="15.75" hidden="false" customHeight="true" outlineLevel="0" collapsed="false">
      <c r="B45" s="26" t="s">
        <v>69</v>
      </c>
      <c r="C45" s="25"/>
      <c r="D45" s="13"/>
      <c r="E45" s="13"/>
      <c r="F45" s="13"/>
      <c r="G45" s="13"/>
      <c r="H45" s="13"/>
      <c r="I45" s="13"/>
    </row>
    <row r="46" customFormat="false" ht="15.75" hidden="false" customHeight="true" outlineLevel="0" collapsed="false">
      <c r="B46" s="26" t="s">
        <v>70</v>
      </c>
      <c r="C46" s="25"/>
      <c r="D46" s="13"/>
      <c r="E46" s="13"/>
      <c r="F46" s="13"/>
      <c r="G46" s="13"/>
      <c r="H46" s="13"/>
      <c r="I46" s="13"/>
    </row>
    <row r="47" customFormat="false" ht="15.75" hidden="false" customHeight="true" outlineLevel="0" collapsed="false">
      <c r="B47" s="26" t="s">
        <v>71</v>
      </c>
      <c r="C47" s="25"/>
      <c r="D47" s="13"/>
      <c r="E47" s="13"/>
      <c r="F47" s="13"/>
      <c r="G47" s="13"/>
      <c r="H47" s="13"/>
      <c r="I47" s="13"/>
    </row>
    <row r="48" customFormat="false" ht="15.75" hidden="false" customHeight="true" outlineLevel="0" collapsed="false">
      <c r="B48" s="26" t="s">
        <v>72</v>
      </c>
      <c r="C48" s="25"/>
      <c r="D48" s="13"/>
      <c r="E48" s="13"/>
      <c r="F48" s="13"/>
      <c r="G48" s="13"/>
      <c r="H48" s="13"/>
      <c r="I48" s="13"/>
    </row>
    <row r="49" customFormat="false" ht="15.75" hidden="false" customHeight="true" outlineLevel="0" collapsed="false">
      <c r="B49" s="26" t="s">
        <v>73</v>
      </c>
      <c r="C49" s="25"/>
      <c r="D49" s="13"/>
      <c r="E49" s="13"/>
      <c r="F49" s="13"/>
      <c r="G49" s="13"/>
      <c r="H49" s="13"/>
      <c r="I49" s="13"/>
    </row>
    <row r="50" customFormat="false" ht="15.75" hidden="false" customHeight="true" outlineLevel="0" collapsed="false">
      <c r="B50" s="26" t="s">
        <v>74</v>
      </c>
      <c r="C50" s="25"/>
      <c r="D50" s="13"/>
      <c r="E50" s="13"/>
      <c r="F50" s="13"/>
      <c r="G50" s="13"/>
      <c r="H50" s="13"/>
      <c r="I50" s="13"/>
    </row>
    <row r="51" customFormat="false" ht="15.75" hidden="false" customHeight="true" outlineLevel="0" collapsed="false">
      <c r="B51" s="26" t="s">
        <v>75</v>
      </c>
      <c r="C51" s="25"/>
      <c r="D51" s="13"/>
      <c r="E51" s="13"/>
      <c r="F51" s="13"/>
      <c r="G51" s="13"/>
      <c r="H51" s="13"/>
      <c r="I51" s="13"/>
    </row>
    <row r="52" customFormat="false" ht="15.75" hidden="false" customHeight="true" outlineLevel="0" collapsed="false">
      <c r="B52" s="26" t="s">
        <v>76</v>
      </c>
      <c r="C52" s="25"/>
      <c r="D52" s="13"/>
      <c r="E52" s="13"/>
      <c r="F52" s="13"/>
      <c r="G52" s="13"/>
      <c r="H52" s="13"/>
      <c r="I52" s="13"/>
    </row>
    <row r="53" customFormat="false" ht="15.75" hidden="false" customHeight="true" outlineLevel="0" collapsed="false">
      <c r="B53" s="26" t="s">
        <v>77</v>
      </c>
      <c r="C53" s="25"/>
      <c r="D53" s="13"/>
      <c r="E53" s="13"/>
      <c r="F53" s="13"/>
      <c r="G53" s="13"/>
      <c r="H53" s="13"/>
      <c r="I53" s="13"/>
    </row>
    <row r="54" customFormat="false" ht="15.75" hidden="false" customHeight="true" outlineLevel="0" collapsed="false">
      <c r="B54" s="26" t="s">
        <v>78</v>
      </c>
      <c r="C54" s="25"/>
      <c r="D54" s="13"/>
      <c r="E54" s="13"/>
      <c r="F54" s="13"/>
      <c r="G54" s="13"/>
      <c r="H54" s="13"/>
      <c r="I54" s="13"/>
    </row>
    <row r="55" customFormat="false" ht="15.75" hidden="false" customHeight="true" outlineLevel="0" collapsed="false">
      <c r="B55" s="26" t="s">
        <v>79</v>
      </c>
      <c r="C55" s="25"/>
      <c r="D55" s="13"/>
      <c r="E55" s="13"/>
      <c r="F55" s="13"/>
      <c r="G55" s="13"/>
      <c r="H55" s="13"/>
      <c r="I55" s="13"/>
    </row>
    <row r="56" customFormat="false" ht="15.75" hidden="false" customHeight="true" outlineLevel="0" collapsed="false">
      <c r="B56" s="26" t="s">
        <v>80</v>
      </c>
      <c r="C56" s="25"/>
      <c r="D56" s="13"/>
      <c r="E56" s="13"/>
      <c r="F56" s="13"/>
      <c r="G56" s="13"/>
      <c r="H56" s="13"/>
      <c r="I56" s="13"/>
    </row>
    <row r="57" customFormat="false" ht="15.75" hidden="false" customHeight="true" outlineLevel="0" collapsed="false">
      <c r="B57" s="26" t="s">
        <v>81</v>
      </c>
      <c r="C57" s="25"/>
      <c r="D57" s="13"/>
      <c r="E57" s="13"/>
      <c r="F57" s="13"/>
      <c r="G57" s="13"/>
      <c r="H57" s="13"/>
      <c r="I57" s="13"/>
    </row>
    <row r="58" customFormat="false" ht="15.75" hidden="false" customHeight="true" outlineLevel="0" collapsed="false">
      <c r="B58" s="26" t="s">
        <v>82</v>
      </c>
      <c r="C58" s="25"/>
      <c r="D58" s="13"/>
      <c r="E58" s="13"/>
      <c r="F58" s="13"/>
      <c r="G58" s="13"/>
      <c r="H58" s="13"/>
      <c r="I58" s="13"/>
    </row>
    <row r="59" customFormat="false" ht="15.75" hidden="false" customHeight="true" outlineLevel="0" collapsed="false">
      <c r="B59" s="26" t="s">
        <v>83</v>
      </c>
      <c r="C59" s="25"/>
      <c r="D59" s="13"/>
      <c r="E59" s="13"/>
      <c r="F59" s="13"/>
      <c r="G59" s="13"/>
      <c r="H59" s="13"/>
      <c r="I59" s="13"/>
    </row>
    <row r="60" customFormat="false" ht="15.75" hidden="false" customHeight="true" outlineLevel="0" collapsed="false">
      <c r="B60" s="26" t="s">
        <v>84</v>
      </c>
      <c r="C60" s="25"/>
      <c r="D60" s="13"/>
      <c r="E60" s="13"/>
      <c r="F60" s="13"/>
      <c r="G60" s="13"/>
      <c r="H60" s="13"/>
      <c r="I60" s="13"/>
    </row>
    <row r="61" customFormat="false" ht="15.75" hidden="false" customHeight="true" outlineLevel="0" collapsed="false">
      <c r="B61" s="26" t="s">
        <v>85</v>
      </c>
      <c r="C61" s="25"/>
      <c r="D61" s="13"/>
      <c r="E61" s="13"/>
      <c r="F61" s="13"/>
      <c r="G61" s="13"/>
      <c r="H61" s="13"/>
      <c r="I61" s="13"/>
    </row>
    <row r="62" customFormat="false" ht="15.75" hidden="false" customHeight="true" outlineLevel="0" collapsed="false">
      <c r="B62" s="26" t="s">
        <v>86</v>
      </c>
      <c r="C62" s="25"/>
      <c r="D62" s="13"/>
      <c r="E62" s="13"/>
      <c r="F62" s="13"/>
      <c r="G62" s="13"/>
      <c r="H62" s="13"/>
      <c r="I62" s="13"/>
    </row>
    <row r="63" customFormat="false" ht="15.75" hidden="false" customHeight="true" outlineLevel="0" collapsed="false">
      <c r="B63" s="26" t="s">
        <v>87</v>
      </c>
      <c r="C63" s="25"/>
      <c r="D63" s="13"/>
      <c r="E63" s="13"/>
      <c r="F63" s="13"/>
      <c r="G63" s="13"/>
      <c r="H63" s="13"/>
      <c r="I63" s="13"/>
    </row>
    <row r="64" customFormat="false" ht="15.75" hidden="false" customHeight="true" outlineLevel="0" collapsed="false">
      <c r="B64" s="26" t="s">
        <v>88</v>
      </c>
      <c r="C64" s="25"/>
      <c r="D64" s="13"/>
      <c r="E64" s="13"/>
      <c r="F64" s="13"/>
      <c r="G64" s="13"/>
      <c r="H64" s="13"/>
      <c r="I64" s="13"/>
    </row>
    <row r="65" customFormat="false" ht="15.75" hidden="false" customHeight="true" outlineLevel="0" collapsed="false">
      <c r="B65" s="26" t="s">
        <v>89</v>
      </c>
      <c r="C65" s="25"/>
      <c r="D65" s="13"/>
      <c r="E65" s="13"/>
      <c r="F65" s="13"/>
      <c r="G65" s="13"/>
      <c r="H65" s="13"/>
      <c r="I65" s="13"/>
    </row>
    <row r="66" customFormat="false" ht="15.75" hidden="false" customHeight="true" outlineLevel="0" collapsed="false">
      <c r="B66" s="26" t="s">
        <v>90</v>
      </c>
      <c r="C66" s="25"/>
      <c r="D66" s="13"/>
      <c r="E66" s="13"/>
      <c r="F66" s="13"/>
      <c r="G66" s="13"/>
      <c r="H66" s="13"/>
      <c r="I66" s="13"/>
    </row>
    <row r="67" customFormat="false" ht="15.75" hidden="false" customHeight="true" outlineLevel="0" collapsed="false">
      <c r="B67" s="26" t="s">
        <v>91</v>
      </c>
      <c r="C67" s="25"/>
      <c r="D67" s="13"/>
      <c r="E67" s="13"/>
      <c r="F67" s="13"/>
      <c r="G67" s="13"/>
      <c r="H67" s="13"/>
      <c r="I67" s="13"/>
    </row>
    <row r="68" customFormat="false" ht="15.75" hidden="false" customHeight="true" outlineLevel="0" collapsed="false">
      <c r="B68" s="26" t="s">
        <v>92</v>
      </c>
      <c r="C68" s="25"/>
      <c r="D68" s="13"/>
      <c r="E68" s="13"/>
      <c r="F68" s="13"/>
      <c r="G68" s="13"/>
      <c r="H68" s="13"/>
      <c r="I68" s="13"/>
    </row>
    <row r="69" customFormat="false" ht="15.75" hidden="false" customHeight="true" outlineLevel="0" collapsed="false">
      <c r="B69" s="26" t="s">
        <v>93</v>
      </c>
      <c r="C69" s="25"/>
      <c r="D69" s="13"/>
      <c r="E69" s="13"/>
      <c r="F69" s="13"/>
      <c r="G69" s="13"/>
      <c r="H69" s="13"/>
      <c r="I69" s="13"/>
    </row>
    <row r="70" customFormat="false" ht="15.75" hidden="false" customHeight="true" outlineLevel="0" collapsed="false">
      <c r="B70" s="26" t="s">
        <v>94</v>
      </c>
      <c r="C70" s="25"/>
      <c r="D70" s="13"/>
      <c r="E70" s="13"/>
      <c r="F70" s="13"/>
      <c r="G70" s="13"/>
      <c r="H70" s="13"/>
      <c r="I70" s="13"/>
    </row>
    <row r="71" customFormat="false" ht="15.75" hidden="false" customHeight="true" outlineLevel="0" collapsed="false">
      <c r="B71" s="26" t="s">
        <v>95</v>
      </c>
      <c r="C71" s="25"/>
      <c r="D71" s="13"/>
      <c r="E71" s="13"/>
      <c r="F71" s="13"/>
      <c r="G71" s="13"/>
      <c r="H71" s="13"/>
      <c r="I71" s="13"/>
    </row>
    <row r="72" customFormat="false" ht="15.75" hidden="false" customHeight="true" outlineLevel="0" collapsed="false">
      <c r="B72" s="26" t="s">
        <v>96</v>
      </c>
      <c r="C72" s="25"/>
      <c r="D72" s="13"/>
      <c r="E72" s="13"/>
      <c r="F72" s="13"/>
      <c r="G72" s="13"/>
      <c r="H72" s="13"/>
      <c r="I72" s="13"/>
    </row>
    <row r="73" customFormat="false" ht="15.75" hidden="false" customHeight="true" outlineLevel="0" collapsed="false">
      <c r="B73" s="26" t="s">
        <v>97</v>
      </c>
      <c r="C73" s="25"/>
      <c r="D73" s="13"/>
      <c r="E73" s="13"/>
      <c r="F73" s="13"/>
      <c r="G73" s="13"/>
      <c r="H73" s="13"/>
      <c r="I73" s="13"/>
    </row>
    <row r="74" customFormat="false" ht="15.75" hidden="false" customHeight="true" outlineLevel="0" collapsed="false">
      <c r="B74" s="26" t="s">
        <v>98</v>
      </c>
      <c r="C74" s="25"/>
      <c r="D74" s="13"/>
      <c r="E74" s="13"/>
      <c r="F74" s="13"/>
      <c r="G74" s="13"/>
      <c r="H74" s="13"/>
      <c r="I74" s="13"/>
    </row>
    <row r="75" customFormat="false" ht="15.75" hidden="false" customHeight="true" outlineLevel="0" collapsed="false">
      <c r="B75" s="26" t="s">
        <v>99</v>
      </c>
      <c r="C75" s="25"/>
      <c r="D75" s="13"/>
      <c r="E75" s="13"/>
      <c r="F75" s="13"/>
      <c r="G75" s="13"/>
      <c r="H75" s="13"/>
      <c r="I75" s="13"/>
    </row>
    <row r="76" customFormat="false" ht="15.75" hidden="false" customHeight="true" outlineLevel="0" collapsed="false">
      <c r="B76" s="26" t="s">
        <v>100</v>
      </c>
      <c r="C76" s="25"/>
      <c r="D76" s="13"/>
      <c r="E76" s="13"/>
      <c r="F76" s="13"/>
      <c r="G76" s="13"/>
      <c r="H76" s="13"/>
      <c r="I76" s="13"/>
    </row>
    <row r="77" customFormat="false" ht="15.75" hidden="false" customHeight="true" outlineLevel="0" collapsed="false">
      <c r="B77" s="26" t="s">
        <v>101</v>
      </c>
      <c r="C77" s="25"/>
      <c r="D77" s="13"/>
      <c r="E77" s="13"/>
      <c r="F77" s="13"/>
      <c r="G77" s="13"/>
      <c r="H77" s="13"/>
      <c r="I77" s="13"/>
    </row>
    <row r="78" customFormat="false" ht="15.75" hidden="false" customHeight="true" outlineLevel="0" collapsed="false">
      <c r="B78" s="26" t="s">
        <v>102</v>
      </c>
      <c r="C78" s="25"/>
      <c r="D78" s="13"/>
      <c r="E78" s="13"/>
      <c r="F78" s="13"/>
      <c r="G78" s="13"/>
      <c r="H78" s="13"/>
      <c r="I78" s="13"/>
    </row>
    <row r="79" customFormat="false" ht="15.75" hidden="false" customHeight="true" outlineLevel="0" collapsed="false">
      <c r="B79" s="26" t="s">
        <v>103</v>
      </c>
      <c r="C79" s="25"/>
      <c r="D79" s="13"/>
      <c r="E79" s="13"/>
      <c r="F79" s="13"/>
      <c r="G79" s="13"/>
      <c r="H79" s="13"/>
      <c r="I79" s="13"/>
    </row>
    <row r="80" customFormat="false" ht="15.75" hidden="false" customHeight="true" outlineLevel="0" collapsed="false">
      <c r="B80" s="26" t="s">
        <v>104</v>
      </c>
      <c r="C80" s="25"/>
      <c r="D80" s="13"/>
      <c r="E80" s="13"/>
      <c r="F80" s="13"/>
      <c r="G80" s="13"/>
      <c r="H80" s="13"/>
      <c r="I80" s="13"/>
    </row>
    <row r="81" customFormat="false" ht="15.75" hidden="false" customHeight="true" outlineLevel="0" collapsed="false">
      <c r="B81" s="26" t="s">
        <v>105</v>
      </c>
      <c r="C81" s="25"/>
      <c r="D81" s="13"/>
      <c r="E81" s="13"/>
      <c r="F81" s="13"/>
      <c r="G81" s="13"/>
      <c r="H81" s="13"/>
      <c r="I81" s="13"/>
    </row>
    <row r="82" customFormat="false" ht="15.75" hidden="false" customHeight="true" outlineLevel="0" collapsed="false">
      <c r="B82" s="12"/>
      <c r="C82" s="13"/>
      <c r="D82" s="13"/>
      <c r="E82" s="13"/>
      <c r="F82" s="13"/>
      <c r="G82" s="13"/>
      <c r="H82" s="13"/>
      <c r="I82" s="13"/>
    </row>
    <row r="83" customFormat="false" ht="27.75" hidden="false" customHeight="true" outlineLevel="0" collapsed="false">
      <c r="B83" s="16" t="s">
        <v>106</v>
      </c>
      <c r="C83" s="16"/>
      <c r="D83" s="16"/>
      <c r="E83" s="16"/>
      <c r="F83" s="16"/>
      <c r="G83" s="16"/>
      <c r="H83" s="16"/>
      <c r="I83" s="16"/>
    </row>
    <row r="84" customFormat="false" ht="15.75" hidden="false" customHeight="true" outlineLevel="0" collapsed="false">
      <c r="B84" s="12" t="s">
        <v>107</v>
      </c>
      <c r="C84" s="13"/>
      <c r="D84" s="13"/>
      <c r="E84" s="13"/>
      <c r="F84" s="13"/>
      <c r="G84" s="13"/>
      <c r="H84" s="13"/>
      <c r="I84" s="13"/>
    </row>
    <row r="85" customFormat="false" ht="24.75" hidden="false" customHeight="true" outlineLevel="0" collapsed="false">
      <c r="B85" s="16" t="s">
        <v>108</v>
      </c>
      <c r="C85" s="16"/>
      <c r="D85" s="16"/>
      <c r="E85" s="16"/>
      <c r="F85" s="16"/>
      <c r="G85" s="16"/>
      <c r="H85" s="16"/>
      <c r="I85" s="16"/>
    </row>
    <row r="86" customFormat="false" ht="15.75" hidden="false" customHeight="true" outlineLevel="0" collapsed="false">
      <c r="B86" s="12"/>
      <c r="C86" s="13"/>
      <c r="D86" s="13"/>
      <c r="E86" s="13"/>
      <c r="F86" s="13"/>
      <c r="G86" s="13"/>
      <c r="H86" s="13"/>
      <c r="I86" s="13"/>
    </row>
    <row r="87" customFormat="false" ht="42.75" hidden="false" customHeight="true" outlineLevel="0" collapsed="false">
      <c r="B87" s="22" t="s">
        <v>109</v>
      </c>
      <c r="C87" s="22"/>
      <c r="D87" s="22"/>
      <c r="E87" s="22"/>
      <c r="F87" s="22"/>
      <c r="G87" s="22"/>
      <c r="H87" s="22"/>
      <c r="I87" s="22"/>
    </row>
    <row r="88" customFormat="false" ht="15.75" hidden="false" customHeight="true" outlineLevel="0" collapsed="false">
      <c r="B88" s="12"/>
      <c r="C88" s="13"/>
      <c r="D88" s="13"/>
      <c r="E88" s="13"/>
      <c r="F88" s="13"/>
      <c r="G88" s="13"/>
      <c r="H88" s="13"/>
      <c r="I88" s="13"/>
    </row>
    <row r="89" customFormat="false" ht="66" hidden="false" customHeight="true" outlineLevel="0" collapsed="false">
      <c r="B89" s="22" t="s">
        <v>110</v>
      </c>
      <c r="C89" s="22"/>
      <c r="D89" s="22"/>
      <c r="E89" s="22"/>
      <c r="F89" s="22"/>
      <c r="G89" s="22"/>
      <c r="H89" s="22"/>
      <c r="I89" s="22"/>
    </row>
    <row r="90" customFormat="false" ht="15.75" hidden="false" customHeight="true" outlineLevel="0" collapsed="false">
      <c r="B90" s="12"/>
      <c r="C90" s="13"/>
      <c r="D90" s="13"/>
      <c r="E90" s="13"/>
      <c r="F90" s="13"/>
      <c r="G90" s="13"/>
      <c r="H90" s="13"/>
      <c r="I90" s="13"/>
    </row>
    <row r="91" customFormat="false" ht="39" hidden="false" customHeight="true" outlineLevel="0" collapsed="false">
      <c r="B91" s="16" t="s">
        <v>111</v>
      </c>
      <c r="C91" s="16"/>
      <c r="D91" s="16"/>
      <c r="E91" s="16"/>
      <c r="F91" s="16"/>
      <c r="G91" s="16"/>
      <c r="H91" s="16"/>
      <c r="I91" s="16"/>
    </row>
    <row r="92" customFormat="false" ht="15.75" hidden="false" customHeight="true" outlineLevel="0" collapsed="false">
      <c r="B92" s="12"/>
      <c r="C92" s="13"/>
      <c r="D92" s="13"/>
      <c r="E92" s="13"/>
      <c r="F92" s="13"/>
      <c r="G92" s="13"/>
      <c r="H92" s="13"/>
      <c r="I92" s="13"/>
    </row>
    <row r="93" customFormat="false" ht="56.25" hidden="false" customHeight="true" outlineLevel="0" collapsed="false">
      <c r="B93" s="16" t="s">
        <v>112</v>
      </c>
      <c r="C93" s="16"/>
      <c r="D93" s="16"/>
      <c r="E93" s="16"/>
      <c r="F93" s="16"/>
      <c r="G93" s="16"/>
      <c r="H93" s="16"/>
      <c r="I93" s="16"/>
    </row>
    <row r="94" customFormat="false" ht="15.75" hidden="false" customHeight="true" outlineLevel="0" collapsed="false">
      <c r="B94" s="27"/>
    </row>
    <row r="95" customFormat="false" ht="15.75" hidden="false" customHeight="true" outlineLevel="0" collapsed="false">
      <c r="B95" s="27"/>
    </row>
    <row r="96" customFormat="false" ht="15.75" hidden="false" customHeight="true" outlineLevel="0" collapsed="false">
      <c r="B96" s="27"/>
    </row>
  </sheetData>
  <sheetProtection sheet="true" password="e1a9" objects="true" scenarios="true"/>
  <mergeCells count="21">
    <mergeCell ref="B1:I1"/>
    <mergeCell ref="B2:I2"/>
    <mergeCell ref="B4:I4"/>
    <mergeCell ref="B6:I6"/>
    <mergeCell ref="B8:I8"/>
    <mergeCell ref="B16:I16"/>
    <mergeCell ref="B18:I18"/>
    <mergeCell ref="B22:I22"/>
    <mergeCell ref="B24:I24"/>
    <mergeCell ref="B30:I30"/>
    <mergeCell ref="B32:I32"/>
    <mergeCell ref="B34:I34"/>
    <mergeCell ref="B36:I36"/>
    <mergeCell ref="B38:I38"/>
    <mergeCell ref="B40:I40"/>
    <mergeCell ref="B83:I83"/>
    <mergeCell ref="B85:I85"/>
    <mergeCell ref="B87:I87"/>
    <mergeCell ref="B89:I89"/>
    <mergeCell ref="B91:I91"/>
    <mergeCell ref="B93:I93"/>
  </mergeCells>
  <hyperlinks>
    <hyperlink ref="B6" r:id="rId1" display="All employees must use the T&amp;E form located on the bank’s intranet at http://stmweb.stm.swissbank.com/TE_Expenses/index.html.  T&amp;E forms that are received with improper or incomplete coding or approval will be returned to the claimant. "/>
    <hyperlink ref="B18" r:id="rId2" display="Listings of valid company codes, cost centers and GL accounts are available on the intranet at http://ldndomweb.ldn.swissbank.com/ggl/gglcontrolgroup.nsf/MAINFRAMESET.  From this page, click on “Request Forms” and select from the available options.  For an easy reference, please review the listing of GL accounts most commonly used on T&amp;E forms included below. "/>
    <hyperlink ref="B22" r:id="rId3" display="GPIN (Global Personal Identification Number): This is a nine-digit identifier that is unique for each employee.  To determine an individual’s GPIN, go to https://peopleplus.ldn.swissbank.com/scripts/nd_CGI_50.exe/Wand/pgAdvancedSearch and type in the family name and the given name of the person.  Then click the “search” icon at the bottom right of the screen.  The employee’s GPIN is in the top right-hand corner of the information box that appears.  In the event that more than one employee name appears, click on the yellow arrow to the left of the name of the relevant employee."/>
    <hyperlink ref="B32" r:id="rId4" display="Company code: Enter the four digit company code assigned to the employee’s cost center.  To determine the company code, go to http://ldndomweb.ldn.swissbank.com/ggl/gglcontrolgroup.nsf/MAINFRAMESET and select “Communication” from the right-hand side of the screen.  Then select “North America,” at which point several options will appear in the center of the screen.  Choose “List of Cost / Profit Centers” and search column “A” of the Excel spreadsheet that appears for the cost center.  The assigned company code is displayed under column “D”."/>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90"/>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0" ySplit="19" topLeftCell="BM20" activePane="bottomLeft" state="frozen"/>
      <selection pane="topLeft" activeCell="A1" activeCellId="0" sqref="A1"/>
      <selection pane="bottomLeft" activeCell="L7" activeCellId="0" sqref="L7"/>
    </sheetView>
  </sheetViews>
  <sheetFormatPr defaultColWidth="9.13671875" defaultRowHeight="12.75" customHeight="true" zeroHeight="false" outlineLevelRow="0" outlineLevelCol="0"/>
  <cols>
    <col collapsed="false" customWidth="true" hidden="false" outlineLevel="0" max="1" min="1" style="28" width="0.85"/>
    <col collapsed="false" customWidth="true" hidden="false" outlineLevel="0" max="2" min="2" style="28" width="9.85"/>
    <col collapsed="false" customWidth="true" hidden="false" outlineLevel="0" max="3" min="3" style="28" width="8.7"/>
    <col collapsed="false" customWidth="true" hidden="false" outlineLevel="0" max="5" min="4" style="28" width="10.41"/>
    <col collapsed="false" customWidth="true" hidden="false" outlineLevel="0" max="6" min="6" style="28" width="10.13"/>
    <col collapsed="false" customWidth="true" hidden="false" outlineLevel="0" max="7" min="7" style="28" width="17.14"/>
    <col collapsed="false" customWidth="true" hidden="false" outlineLevel="0" max="8" min="8" style="28" width="20.28"/>
    <col collapsed="false" customWidth="true" hidden="false" outlineLevel="0" max="9" min="9" style="28" width="21.13"/>
    <col collapsed="false" customWidth="true" hidden="false" outlineLevel="0" max="10" min="10" style="28" width="0.85"/>
    <col collapsed="false" customWidth="true" hidden="false" outlineLevel="0" max="11" min="11" style="28" width="0.7"/>
    <col collapsed="false" customWidth="true" hidden="false" outlineLevel="0" max="12" min="12" style="28" width="13.41"/>
    <col collapsed="false" customWidth="true" hidden="false" outlineLevel="0" max="13" min="13" style="28" width="21.7"/>
    <col collapsed="false" customWidth="true" hidden="false" outlineLevel="0" max="14" min="14" style="28" width="3.85"/>
    <col collapsed="false" customWidth="true" hidden="false" outlineLevel="0" max="15" min="15" style="28" width="8.28"/>
    <col collapsed="false" customWidth="true" hidden="false" outlineLevel="0" max="16" min="16" style="28" width="11.85"/>
    <col collapsed="false" customWidth="true" hidden="false" outlineLevel="0" max="27" min="17" style="28" width="12.7"/>
    <col collapsed="false" customWidth="false" hidden="false" outlineLevel="0" max="257" min="28" style="28" width="9.14"/>
  </cols>
  <sheetData>
    <row r="1" customFormat="false" ht="12.75" hidden="false" customHeight="true" outlineLevel="0" collapsed="false">
      <c r="A1" s="29" t="b">
        <f aca="false">FALSE()</f>
        <v>0</v>
      </c>
      <c r="B1" s="30" t="s">
        <v>113</v>
      </c>
      <c r="C1" s="31"/>
      <c r="D1" s="31"/>
      <c r="E1" s="32"/>
      <c r="F1" s="33"/>
      <c r="G1" s="34" t="s">
        <v>114</v>
      </c>
      <c r="H1" s="31"/>
      <c r="I1" s="32"/>
      <c r="J1" s="35" t="s">
        <v>115</v>
      </c>
      <c r="K1" s="35"/>
      <c r="L1" s="35"/>
      <c r="M1" s="35"/>
      <c r="N1" s="29"/>
      <c r="O1" s="29"/>
      <c r="P1" s="36" t="s">
        <v>116</v>
      </c>
      <c r="Q1" s="29"/>
      <c r="R1" s="29" t="n">
        <f aca="false">IF(A111=FALSE(),0,1)</f>
        <v>0</v>
      </c>
      <c r="S1" s="29"/>
      <c r="T1" s="29"/>
      <c r="U1" s="37"/>
      <c r="AA1" s="38"/>
    </row>
    <row r="2" customFormat="false" ht="13.5" hidden="false" customHeight="false" outlineLevel="0" collapsed="false">
      <c r="A2" s="29" t="b">
        <f aca="false">FALSE()</f>
        <v>0</v>
      </c>
      <c r="B2" s="39" t="s">
        <v>117</v>
      </c>
      <c r="C2" s="31"/>
      <c r="D2" s="31"/>
      <c r="E2" s="31"/>
      <c r="F2" s="31"/>
      <c r="G2" s="31"/>
      <c r="H2" s="31"/>
      <c r="I2" s="32"/>
      <c r="J2" s="35"/>
      <c r="K2" s="35"/>
      <c r="L2" s="35"/>
      <c r="M2" s="35"/>
      <c r="N2" s="29"/>
      <c r="O2" s="29"/>
      <c r="P2" s="36"/>
      <c r="Q2" s="29"/>
      <c r="R2" s="29" t="n">
        <f aca="false">IF(A112=FALSE(),0,1)</f>
        <v>0</v>
      </c>
      <c r="S2" s="29"/>
      <c r="T2" s="29"/>
      <c r="U2" s="37"/>
      <c r="AA2" s="38"/>
    </row>
    <row r="3" customFormat="false" ht="33.75" hidden="false" customHeight="true" outlineLevel="0" collapsed="false">
      <c r="A3" s="29" t="b">
        <f aca="false">FALSE()</f>
        <v>0</v>
      </c>
      <c r="B3" s="40" t="s">
        <v>118</v>
      </c>
      <c r="C3" s="41"/>
      <c r="D3" s="41"/>
      <c r="E3" s="42" t="s">
        <v>119</v>
      </c>
      <c r="F3" s="42"/>
      <c r="G3" s="42"/>
      <c r="H3" s="43" t="s">
        <v>120</v>
      </c>
      <c r="I3" s="44" t="s">
        <v>121</v>
      </c>
      <c r="J3" s="45"/>
      <c r="K3" s="46" t="s">
        <v>122</v>
      </c>
      <c r="L3" s="45"/>
      <c r="M3" s="47"/>
      <c r="N3" s="48"/>
      <c r="O3" s="48"/>
      <c r="P3" s="36"/>
      <c r="Q3" s="49"/>
      <c r="R3" s="29" t="n">
        <f aca="false">IF(A113=FALSE(),0,1)</f>
        <v>0</v>
      </c>
      <c r="S3" s="29"/>
      <c r="T3" s="29"/>
      <c r="U3" s="37"/>
      <c r="AA3" s="38"/>
    </row>
    <row r="4" customFormat="false" ht="16.5" hidden="false" customHeight="true" outlineLevel="0" collapsed="false">
      <c r="A4" s="29" t="b">
        <f aca="false">FALSE()</f>
        <v>0</v>
      </c>
      <c r="B4" s="50" t="s">
        <v>123</v>
      </c>
      <c r="C4" s="51"/>
      <c r="D4" s="51"/>
      <c r="E4" s="52"/>
      <c r="F4" s="53"/>
      <c r="G4" s="54"/>
      <c r="H4" s="43"/>
      <c r="I4" s="55" t="s">
        <v>124</v>
      </c>
      <c r="J4" s="56"/>
      <c r="K4" s="57" t="s">
        <v>125</v>
      </c>
      <c r="L4" s="56"/>
      <c r="M4" s="58"/>
      <c r="N4" s="48"/>
      <c r="O4" s="48"/>
      <c r="P4" s="36"/>
      <c r="Q4" s="49"/>
      <c r="R4" s="29" t="n">
        <f aca="false">IF(A114=FALSE(),0,1)</f>
        <v>0</v>
      </c>
      <c r="S4" s="29"/>
      <c r="T4" s="29"/>
      <c r="U4" s="37"/>
      <c r="AA4" s="38"/>
    </row>
    <row r="5" customFormat="false" ht="13.5" hidden="false" customHeight="true" outlineLevel="0" collapsed="false">
      <c r="A5" s="29" t="n">
        <f aca="false">IF(ISBLANK(EmpName),0,1)</f>
        <v>0</v>
      </c>
      <c r="B5" s="59" t="s">
        <v>126</v>
      </c>
      <c r="C5" s="60"/>
      <c r="D5" s="61"/>
      <c r="E5" s="59" t="s">
        <v>127</v>
      </c>
      <c r="F5" s="60"/>
      <c r="G5" s="60"/>
      <c r="H5" s="62" t="s">
        <v>128</v>
      </c>
      <c r="I5" s="63"/>
      <c r="J5" s="64"/>
      <c r="K5" s="65"/>
      <c r="L5" s="59" t="s">
        <v>129</v>
      </c>
      <c r="M5" s="66"/>
      <c r="N5" s="67"/>
      <c r="O5" s="67"/>
      <c r="P5" s="36" t="s">
        <v>130</v>
      </c>
      <c r="Q5" s="49"/>
      <c r="R5" s="29" t="n">
        <f aca="false">SUM(R1:R4)</f>
        <v>0</v>
      </c>
      <c r="S5" s="29"/>
      <c r="T5" s="29"/>
      <c r="U5" s="37"/>
      <c r="AA5" s="38"/>
    </row>
    <row r="6" customFormat="false" ht="13.5" hidden="false" customHeight="false" outlineLevel="0" collapsed="false">
      <c r="A6" s="29" t="n">
        <f aca="false">IF(ISBLANK(FromDate),0,1)</f>
        <v>0</v>
      </c>
      <c r="B6" s="68"/>
      <c r="C6" s="69"/>
      <c r="D6" s="70"/>
      <c r="E6" s="68"/>
      <c r="F6" s="69"/>
      <c r="G6" s="69"/>
      <c r="H6" s="71"/>
      <c r="I6" s="69"/>
      <c r="J6" s="72"/>
      <c r="K6" s="73"/>
      <c r="L6" s="74"/>
      <c r="M6" s="75"/>
      <c r="N6" s="67"/>
      <c r="O6" s="67"/>
      <c r="P6" s="36"/>
      <c r="Q6" s="49"/>
      <c r="R6" s="29"/>
      <c r="S6" s="29"/>
      <c r="T6" s="29"/>
      <c r="U6" s="37"/>
    </row>
    <row r="7" customFormat="false" ht="14.25" hidden="false" customHeight="true" outlineLevel="0" collapsed="false">
      <c r="A7" s="29" t="n">
        <f aca="false">IF(ISBLANK(ToDate),0,1)</f>
        <v>0</v>
      </c>
      <c r="B7" s="76" t="s">
        <v>131</v>
      </c>
      <c r="C7" s="77"/>
      <c r="D7" s="78"/>
      <c r="E7" s="76" t="s">
        <v>132</v>
      </c>
      <c r="F7" s="77"/>
      <c r="G7" s="78"/>
      <c r="H7" s="79" t="s">
        <v>133</v>
      </c>
      <c r="I7" s="80"/>
      <c r="J7" s="81"/>
      <c r="K7" s="82"/>
      <c r="L7" s="76" t="s">
        <v>134</v>
      </c>
      <c r="M7" s="75"/>
      <c r="N7" s="83"/>
      <c r="O7" s="29"/>
      <c r="P7" s="36"/>
      <c r="Q7" s="84"/>
      <c r="R7" s="29"/>
      <c r="S7" s="29"/>
      <c r="T7" s="29"/>
      <c r="U7" s="37"/>
    </row>
    <row r="8" customFormat="false" ht="13.5" hidden="false" customHeight="false" outlineLevel="0" collapsed="false">
      <c r="A8" s="29" t="n">
        <f aca="false">IF(ISBLANK(GPIN),0,1)</f>
        <v>0</v>
      </c>
      <c r="B8" s="85"/>
      <c r="C8" s="86" t="s">
        <v>135</v>
      </c>
      <c r="D8" s="85"/>
      <c r="E8" s="71"/>
      <c r="F8" s="69"/>
      <c r="G8" s="70"/>
      <c r="H8" s="79"/>
      <c r="I8" s="87"/>
      <c r="J8" s="88"/>
      <c r="K8" s="89"/>
      <c r="L8" s="90"/>
      <c r="M8" s="75"/>
      <c r="N8" s="83"/>
      <c r="O8" s="29"/>
      <c r="P8" s="36"/>
      <c r="Q8" s="84"/>
      <c r="R8" s="29" t="s">
        <v>136</v>
      </c>
      <c r="S8" s="29"/>
      <c r="T8" s="29"/>
      <c r="U8" s="37"/>
    </row>
    <row r="9" customFormat="false" ht="13.5" hidden="false" customHeight="false" outlineLevel="0" collapsed="false">
      <c r="A9" s="29" t="n">
        <f aca="false">IF(ISBLANK(CompCode),0,1)</f>
        <v>0</v>
      </c>
      <c r="B9" s="91"/>
      <c r="C9" s="92"/>
      <c r="D9" s="91"/>
      <c r="E9" s="93"/>
      <c r="F9" s="93"/>
      <c r="G9" s="93"/>
      <c r="H9" s="93"/>
      <c r="I9" s="69"/>
      <c r="J9" s="69"/>
      <c r="K9" s="69"/>
      <c r="L9" s="69"/>
      <c r="M9" s="69"/>
      <c r="N9" s="83"/>
      <c r="O9" s="29"/>
      <c r="P9" s="37"/>
      <c r="Q9" s="84"/>
      <c r="R9" s="29"/>
      <c r="S9" s="29"/>
      <c r="T9" s="29"/>
      <c r="U9" s="37"/>
    </row>
    <row r="10" customFormat="false" ht="13.5" hidden="false" customHeight="true" outlineLevel="0" collapsed="false">
      <c r="A10" s="29" t="n">
        <f aca="false">IF(ISBLANK(CCNum),0,1)</f>
        <v>0</v>
      </c>
      <c r="B10" s="94" t="s">
        <v>137</v>
      </c>
      <c r="C10" s="95"/>
      <c r="D10" s="96"/>
      <c r="E10" s="97"/>
      <c r="F10" s="97"/>
      <c r="G10" s="75"/>
      <c r="H10" s="94" t="s">
        <v>138</v>
      </c>
      <c r="I10" s="96"/>
      <c r="J10" s="98"/>
      <c r="K10" s="98"/>
      <c r="L10" s="98"/>
      <c r="M10" s="99"/>
      <c r="N10" s="83"/>
      <c r="O10" s="29"/>
      <c r="P10" s="100"/>
      <c r="Q10" s="84"/>
      <c r="R10" s="29"/>
      <c r="S10" s="29"/>
      <c r="T10" s="29"/>
      <c r="U10" s="37"/>
    </row>
    <row r="11" customFormat="false" ht="13.5" hidden="false" customHeight="false" outlineLevel="0" collapsed="false">
      <c r="A11" s="29"/>
      <c r="B11" s="94" t="s">
        <v>139</v>
      </c>
      <c r="C11" s="101"/>
      <c r="D11" s="101"/>
      <c r="E11" s="101"/>
      <c r="F11" s="101"/>
      <c r="G11" s="75"/>
      <c r="H11" s="94" t="s">
        <v>140</v>
      </c>
      <c r="I11" s="101"/>
      <c r="J11" s="101"/>
      <c r="K11" s="101"/>
      <c r="L11" s="101"/>
      <c r="M11" s="102"/>
      <c r="N11" s="83"/>
      <c r="O11" s="84"/>
      <c r="P11" s="100"/>
      <c r="Q11" s="84"/>
      <c r="R11" s="29"/>
      <c r="S11" s="29"/>
      <c r="T11" s="29"/>
      <c r="U11" s="37"/>
    </row>
    <row r="12" customFormat="false" ht="13.5" hidden="false" customHeight="false" outlineLevel="0" collapsed="false">
      <c r="A12" s="29"/>
      <c r="B12" s="94" t="s">
        <v>141</v>
      </c>
      <c r="C12" s="95"/>
      <c r="D12" s="103"/>
      <c r="E12" s="94" t="s">
        <v>142</v>
      </c>
      <c r="F12" s="95"/>
      <c r="G12" s="75"/>
      <c r="H12" s="104" t="s">
        <v>141</v>
      </c>
      <c r="I12" s="105"/>
      <c r="J12" s="72"/>
      <c r="K12" s="106"/>
      <c r="L12" s="94" t="s">
        <v>142</v>
      </c>
      <c r="M12" s="75"/>
      <c r="N12" s="83"/>
      <c r="O12" s="84"/>
      <c r="P12" s="100"/>
      <c r="Q12" s="84"/>
      <c r="R12" s="29"/>
      <c r="S12" s="29"/>
      <c r="T12" s="29"/>
      <c r="U12" s="37"/>
    </row>
    <row r="13" customFormat="false" ht="13.5" hidden="false" customHeight="false" outlineLevel="0" collapsed="false">
      <c r="A13" s="29"/>
      <c r="B13" s="107" t="str">
        <f aca="false">IF(B6=""," ",B6)</f>
        <v> </v>
      </c>
      <c r="C13" s="97"/>
      <c r="D13" s="108"/>
      <c r="E13" s="109"/>
      <c r="F13" s="97"/>
      <c r="G13" s="75"/>
      <c r="H13" s="109"/>
      <c r="I13" s="97"/>
      <c r="J13" s="72"/>
      <c r="K13" s="106"/>
      <c r="L13" s="109"/>
      <c r="M13" s="75"/>
      <c r="N13" s="83"/>
      <c r="O13" s="84"/>
      <c r="P13" s="100"/>
      <c r="Q13" s="84"/>
      <c r="R13" s="29"/>
      <c r="S13" s="29"/>
      <c r="T13" s="29"/>
      <c r="U13" s="37"/>
    </row>
    <row r="14" customFormat="false" ht="13.5" hidden="false" customHeight="false" outlineLevel="0" collapsed="false">
      <c r="A14" s="29"/>
      <c r="B14" s="94" t="s">
        <v>143</v>
      </c>
      <c r="C14" s="95"/>
      <c r="D14" s="103"/>
      <c r="E14" s="94" t="s">
        <v>144</v>
      </c>
      <c r="F14" s="95"/>
      <c r="G14" s="75"/>
      <c r="H14" s="94" t="s">
        <v>143</v>
      </c>
      <c r="I14" s="110"/>
      <c r="J14" s="72"/>
      <c r="K14" s="106"/>
      <c r="L14" s="94" t="s">
        <v>144</v>
      </c>
      <c r="M14" s="75"/>
      <c r="N14" s="83"/>
      <c r="O14" s="84"/>
      <c r="P14" s="84"/>
      <c r="Q14" s="84"/>
      <c r="R14" s="29"/>
      <c r="S14" s="29"/>
      <c r="T14" s="29"/>
      <c r="U14" s="37"/>
    </row>
    <row r="15" customFormat="false" ht="13.5" hidden="false" customHeight="false" outlineLevel="0" collapsed="false">
      <c r="A15" s="29"/>
      <c r="B15" s="109"/>
      <c r="C15" s="97"/>
      <c r="D15" s="108"/>
      <c r="E15" s="111"/>
      <c r="F15" s="97"/>
      <c r="G15" s="75"/>
      <c r="H15" s="109"/>
      <c r="I15" s="97"/>
      <c r="J15" s="72"/>
      <c r="K15" s="106"/>
      <c r="L15" s="111"/>
      <c r="M15" s="75"/>
      <c r="N15" s="83"/>
      <c r="O15" s="84"/>
      <c r="P15" s="112"/>
      <c r="Q15" s="113"/>
      <c r="R15" s="29"/>
      <c r="S15" s="29"/>
      <c r="T15" s="29"/>
      <c r="U15" s="37"/>
    </row>
    <row r="16" customFormat="false" ht="12.75" hidden="false" customHeight="false" outlineLevel="0" collapsed="false">
      <c r="A16" s="29"/>
      <c r="B16" s="114"/>
      <c r="C16" s="115"/>
      <c r="D16" s="114"/>
      <c r="E16" s="116"/>
      <c r="F16" s="116"/>
      <c r="G16" s="116"/>
      <c r="H16" s="116"/>
      <c r="I16" s="116"/>
      <c r="J16" s="116"/>
      <c r="K16" s="116"/>
      <c r="L16" s="116"/>
      <c r="M16" s="116"/>
      <c r="N16" s="83"/>
      <c r="O16" s="84"/>
      <c r="P16" s="112"/>
      <c r="Q16" s="113"/>
      <c r="R16" s="29"/>
      <c r="S16" s="29"/>
      <c r="T16" s="29"/>
      <c r="U16" s="37"/>
    </row>
    <row r="17" customFormat="false" ht="12.75" hidden="false" customHeight="false" outlineLevel="0" collapsed="false">
      <c r="A17" s="29"/>
      <c r="B17" s="117"/>
      <c r="C17" s="118" t="s">
        <v>145</v>
      </c>
      <c r="D17" s="118"/>
      <c r="E17" s="118"/>
      <c r="F17" s="118"/>
      <c r="G17" s="118"/>
      <c r="H17" s="117"/>
      <c r="I17" s="119" t="s">
        <v>146</v>
      </c>
      <c r="J17" s="120"/>
      <c r="K17" s="121"/>
      <c r="L17" s="121"/>
      <c r="M17" s="122"/>
      <c r="N17" s="84"/>
      <c r="O17" s="84"/>
      <c r="P17" s="112"/>
      <c r="Q17" s="113"/>
      <c r="R17" s="29"/>
      <c r="S17" s="29"/>
      <c r="T17" s="29"/>
    </row>
    <row r="18" customFormat="false" ht="12.75" hidden="false" customHeight="true" outlineLevel="0" collapsed="false">
      <c r="A18" s="29"/>
      <c r="B18" s="123"/>
      <c r="C18" s="124" t="s">
        <v>147</v>
      </c>
      <c r="D18" s="124"/>
      <c r="E18" s="124"/>
      <c r="F18" s="124"/>
      <c r="G18" s="124"/>
      <c r="H18" s="125" t="s">
        <v>148</v>
      </c>
      <c r="I18" s="125" t="s">
        <v>149</v>
      </c>
      <c r="J18" s="126" t="s">
        <v>150</v>
      </c>
      <c r="K18" s="126"/>
      <c r="L18" s="126"/>
      <c r="M18" s="126"/>
      <c r="N18" s="84"/>
      <c r="O18" s="84"/>
      <c r="P18" s="112"/>
      <c r="Q18" s="113"/>
      <c r="R18" s="29"/>
      <c r="S18" s="29"/>
      <c r="T18" s="29"/>
    </row>
    <row r="19" customFormat="false" ht="13.5" hidden="false" customHeight="true" outlineLevel="0" collapsed="false">
      <c r="A19" s="29"/>
      <c r="B19" s="127" t="s">
        <v>151</v>
      </c>
      <c r="C19" s="128" t="s">
        <v>152</v>
      </c>
      <c r="D19" s="128"/>
      <c r="E19" s="128"/>
      <c r="F19" s="128"/>
      <c r="G19" s="128"/>
      <c r="H19" s="129" t="s">
        <v>153</v>
      </c>
      <c r="I19" s="130" t="s">
        <v>154</v>
      </c>
      <c r="J19" s="126"/>
      <c r="K19" s="126"/>
      <c r="L19" s="126"/>
      <c r="M19" s="126"/>
      <c r="N19" s="84"/>
      <c r="O19" s="84"/>
      <c r="P19" s="131"/>
      <c r="Q19" s="29"/>
      <c r="R19" s="29"/>
      <c r="S19" s="29"/>
      <c r="T19" s="29"/>
    </row>
    <row r="20" customFormat="false" ht="31.5" hidden="false" customHeight="true" outlineLevel="0" collapsed="false">
      <c r="A20" s="29"/>
      <c r="B20" s="132"/>
      <c r="C20" s="133"/>
      <c r="D20" s="133"/>
      <c r="E20" s="133"/>
      <c r="F20" s="133"/>
      <c r="G20" s="133"/>
      <c r="H20" s="134"/>
      <c r="I20" s="135"/>
      <c r="J20" s="136" t="str">
        <f aca="false">IF(A115&gt;39," ",INDEX(Codes!$A$2:$A$40,A115))</f>
        <v> </v>
      </c>
      <c r="K20" s="137"/>
      <c r="L20" s="138"/>
      <c r="M20" s="139"/>
      <c r="N20" s="140" t="n">
        <f aca="false">IF(A115&gt;23,1,0)</f>
        <v>1</v>
      </c>
      <c r="O20" s="141" t="n">
        <f aca="false">IF(ISBLANK(C20),0,1)</f>
        <v>0</v>
      </c>
      <c r="P20" s="141" t="n">
        <f aca="false">IF(A115=40,0,1)</f>
        <v>0</v>
      </c>
      <c r="Q20" s="84"/>
      <c r="R20" s="29"/>
      <c r="S20" s="38"/>
      <c r="T20" s="38"/>
    </row>
    <row r="21" customFormat="false" ht="31.5" hidden="false" customHeight="true" outlineLevel="0" collapsed="false">
      <c r="A21" s="29"/>
      <c r="B21" s="132"/>
      <c r="C21" s="133"/>
      <c r="D21" s="133"/>
      <c r="E21" s="133"/>
      <c r="F21" s="133"/>
      <c r="G21" s="133"/>
      <c r="H21" s="134"/>
      <c r="I21" s="135"/>
      <c r="J21" s="136" t="str">
        <f aca="false">IF(A116&gt;39," ",INDEX(Codes!$A$2:$A$40,A116))</f>
        <v> </v>
      </c>
      <c r="K21" s="137"/>
      <c r="L21" s="138"/>
      <c r="M21" s="142"/>
      <c r="N21" s="140" t="n">
        <f aca="false">IF(A116&gt;23,1,0)</f>
        <v>1</v>
      </c>
      <c r="O21" s="141" t="n">
        <f aca="false">IF(ISBLANK(C21),0,1)</f>
        <v>0</v>
      </c>
      <c r="P21" s="141" t="n">
        <f aca="false">IF(A116=40,0,1)</f>
        <v>0</v>
      </c>
      <c r="Q21" s="84"/>
      <c r="R21" s="29"/>
      <c r="S21" s="38"/>
      <c r="T21" s="38"/>
    </row>
    <row r="22" customFormat="false" ht="31.5" hidden="false" customHeight="true" outlineLevel="0" collapsed="false">
      <c r="A22" s="29"/>
      <c r="B22" s="132"/>
      <c r="C22" s="133"/>
      <c r="D22" s="133"/>
      <c r="E22" s="133"/>
      <c r="F22" s="133"/>
      <c r="G22" s="133"/>
      <c r="H22" s="134"/>
      <c r="I22" s="135"/>
      <c r="J22" s="136" t="str">
        <f aca="false">IF(A117&gt;39," ",INDEX(Codes!$A$2:$A$40,A117))</f>
        <v> </v>
      </c>
      <c r="K22" s="137"/>
      <c r="L22" s="138"/>
      <c r="M22" s="142"/>
      <c r="N22" s="140" t="n">
        <f aca="false">IF(A117&gt;23,1,0)</f>
        <v>1</v>
      </c>
      <c r="O22" s="141" t="n">
        <f aca="false">IF(ISBLANK(C22),0,1)</f>
        <v>0</v>
      </c>
      <c r="P22" s="141" t="n">
        <f aca="false">IF(A117=40,0,1)</f>
        <v>0</v>
      </c>
      <c r="Q22" s="84"/>
      <c r="R22" s="29"/>
      <c r="S22" s="38"/>
      <c r="T22" s="38"/>
    </row>
    <row r="23" customFormat="false" ht="31.5" hidden="false" customHeight="true" outlineLevel="0" collapsed="false">
      <c r="A23" s="29"/>
      <c r="B23" s="132"/>
      <c r="C23" s="133"/>
      <c r="D23" s="133"/>
      <c r="E23" s="133"/>
      <c r="F23" s="133"/>
      <c r="G23" s="133"/>
      <c r="H23" s="134"/>
      <c r="I23" s="135"/>
      <c r="J23" s="136" t="str">
        <f aca="false">IF(A118&gt;39," ",INDEX(Codes!$A$2:$A$40,A118))</f>
        <v> </v>
      </c>
      <c r="K23" s="137"/>
      <c r="L23" s="138"/>
      <c r="M23" s="142"/>
      <c r="N23" s="140" t="n">
        <f aca="false">IF(A118&gt;23,1,0)</f>
        <v>1</v>
      </c>
      <c r="O23" s="141" t="n">
        <f aca="false">IF(ISBLANK(C23),0,1)</f>
        <v>0</v>
      </c>
      <c r="P23" s="141" t="n">
        <f aca="false">IF(A118=40,0,1)</f>
        <v>0</v>
      </c>
      <c r="Q23" s="84"/>
      <c r="R23" s="29"/>
      <c r="S23" s="29"/>
      <c r="T23" s="38"/>
    </row>
    <row r="24" customFormat="false" ht="31.5" hidden="false" customHeight="true" outlineLevel="0" collapsed="false">
      <c r="A24" s="29"/>
      <c r="B24" s="132"/>
      <c r="C24" s="133"/>
      <c r="D24" s="133"/>
      <c r="E24" s="133"/>
      <c r="F24" s="133"/>
      <c r="G24" s="133"/>
      <c r="H24" s="134"/>
      <c r="I24" s="135"/>
      <c r="J24" s="136" t="str">
        <f aca="false">IF(A119&gt;39," ",INDEX(Codes!$A$2:$A$40,A119))</f>
        <v> </v>
      </c>
      <c r="K24" s="137"/>
      <c r="L24" s="138"/>
      <c r="M24" s="142"/>
      <c r="N24" s="140" t="n">
        <f aca="false">IF(A119&gt;23,1,0)</f>
        <v>1</v>
      </c>
      <c r="O24" s="141" t="n">
        <f aca="false">IF(ISBLANK(C24),0,1)</f>
        <v>0</v>
      </c>
      <c r="P24" s="141" t="n">
        <f aca="false">IF(A119=40,0,1)</f>
        <v>0</v>
      </c>
      <c r="Q24" s="84"/>
      <c r="R24" s="29"/>
      <c r="S24" s="38"/>
      <c r="T24" s="38"/>
    </row>
    <row r="25" customFormat="false" ht="31.5" hidden="false" customHeight="true" outlineLevel="0" collapsed="false">
      <c r="A25" s="29"/>
      <c r="B25" s="132"/>
      <c r="C25" s="133"/>
      <c r="D25" s="133"/>
      <c r="E25" s="133"/>
      <c r="F25" s="133"/>
      <c r="G25" s="133"/>
      <c r="H25" s="134"/>
      <c r="I25" s="135"/>
      <c r="J25" s="136" t="str">
        <f aca="false">IF(A120&gt;39," ",INDEX(Codes!$A$2:$A$40,A120))</f>
        <v> </v>
      </c>
      <c r="K25" s="137"/>
      <c r="L25" s="138"/>
      <c r="M25" s="142"/>
      <c r="N25" s="140" t="n">
        <f aca="false">IF(A120&gt;23,1,0)</f>
        <v>1</v>
      </c>
      <c r="O25" s="141" t="n">
        <f aca="false">IF(ISBLANK(C25),0,1)</f>
        <v>0</v>
      </c>
      <c r="P25" s="141" t="n">
        <f aca="false">IF(A120=40,0,1)</f>
        <v>0</v>
      </c>
      <c r="Q25" s="84"/>
      <c r="R25" s="29"/>
      <c r="S25" s="38"/>
      <c r="T25" s="38"/>
    </row>
    <row r="26" customFormat="false" ht="31.5" hidden="false" customHeight="true" outlineLevel="0" collapsed="false">
      <c r="A26" s="29"/>
      <c r="B26" s="132"/>
      <c r="C26" s="133"/>
      <c r="D26" s="133"/>
      <c r="E26" s="133"/>
      <c r="F26" s="133"/>
      <c r="G26" s="133"/>
      <c r="H26" s="134"/>
      <c r="I26" s="135"/>
      <c r="J26" s="136" t="str">
        <f aca="false">IF(A121&gt;39," ",INDEX(Codes!$A$2:$A$40,A121))</f>
        <v> </v>
      </c>
      <c r="K26" s="137"/>
      <c r="L26" s="138"/>
      <c r="M26" s="142"/>
      <c r="N26" s="140" t="n">
        <f aca="false">IF(A121&gt;23,1,0)</f>
        <v>1</v>
      </c>
      <c r="O26" s="141" t="n">
        <f aca="false">IF(ISBLANK(C26),0,1)</f>
        <v>0</v>
      </c>
      <c r="P26" s="141" t="n">
        <f aca="false">IF(A121=40,0,1)</f>
        <v>0</v>
      </c>
      <c r="Q26" s="84"/>
      <c r="R26" s="29"/>
      <c r="S26" s="38"/>
      <c r="T26" s="38"/>
    </row>
    <row r="27" customFormat="false" ht="31.5" hidden="false" customHeight="true" outlineLevel="0" collapsed="false">
      <c r="A27" s="29"/>
      <c r="B27" s="132"/>
      <c r="C27" s="133"/>
      <c r="D27" s="133"/>
      <c r="E27" s="133"/>
      <c r="F27" s="133"/>
      <c r="G27" s="133"/>
      <c r="H27" s="134"/>
      <c r="I27" s="135"/>
      <c r="J27" s="136" t="str">
        <f aca="false">IF(A122&gt;39," ",INDEX(Codes!$A$2:$A$40,A122))</f>
        <v> </v>
      </c>
      <c r="K27" s="137"/>
      <c r="L27" s="138"/>
      <c r="M27" s="142"/>
      <c r="N27" s="140" t="n">
        <f aca="false">IF(A122&gt;23,1,0)</f>
        <v>1</v>
      </c>
      <c r="O27" s="141" t="n">
        <f aca="false">IF(ISBLANK(C27),0,1)</f>
        <v>0</v>
      </c>
      <c r="P27" s="141" t="n">
        <f aca="false">IF(A122=40,0,1)</f>
        <v>0</v>
      </c>
      <c r="Q27" s="29"/>
      <c r="R27" s="29"/>
      <c r="S27" s="38"/>
      <c r="T27" s="38"/>
    </row>
    <row r="28" customFormat="false" ht="31.5" hidden="false" customHeight="true" outlineLevel="0" collapsed="false">
      <c r="A28" s="29"/>
      <c r="B28" s="132"/>
      <c r="C28" s="133"/>
      <c r="D28" s="133"/>
      <c r="E28" s="133"/>
      <c r="F28" s="133"/>
      <c r="G28" s="133"/>
      <c r="H28" s="134"/>
      <c r="I28" s="135"/>
      <c r="J28" s="136" t="str">
        <f aca="false">IF(A123&gt;39," ",INDEX(Codes!$A$2:$A$40,A123))</f>
        <v> </v>
      </c>
      <c r="K28" s="137"/>
      <c r="L28" s="138"/>
      <c r="M28" s="142"/>
      <c r="N28" s="141" t="n">
        <f aca="false">IF(A123&gt;23,1,0)</f>
        <v>1</v>
      </c>
      <c r="O28" s="141" t="n">
        <f aca="false">IF(ISBLANK(C28),0,1)</f>
        <v>0</v>
      </c>
      <c r="P28" s="141" t="n">
        <f aca="false">IF(A123=40,0,1)</f>
        <v>0</v>
      </c>
      <c r="Q28" s="29"/>
      <c r="R28" s="29"/>
      <c r="S28" s="38"/>
      <c r="T28" s="38"/>
    </row>
    <row r="29" customFormat="false" ht="31.5" hidden="false" customHeight="true" outlineLevel="0" collapsed="false">
      <c r="A29" s="29"/>
      <c r="B29" s="132"/>
      <c r="C29" s="133"/>
      <c r="D29" s="133"/>
      <c r="E29" s="133"/>
      <c r="F29" s="133"/>
      <c r="G29" s="133"/>
      <c r="H29" s="134"/>
      <c r="I29" s="135"/>
      <c r="J29" s="136" t="str">
        <f aca="false">IF(A124&gt;39," ",INDEX(Codes!$A$2:$A$40,A124))</f>
        <v> </v>
      </c>
      <c r="K29" s="137"/>
      <c r="L29" s="138"/>
      <c r="M29" s="142"/>
      <c r="N29" s="141" t="n">
        <f aca="false">IF(A124&gt;23,1,0)</f>
        <v>1</v>
      </c>
      <c r="O29" s="141" t="n">
        <f aca="false">IF(ISBLANK(C29),0,1)</f>
        <v>0</v>
      </c>
      <c r="P29" s="141" t="n">
        <f aca="false">IF(A124=40,0,1)</f>
        <v>0</v>
      </c>
      <c r="Q29" s="29"/>
      <c r="R29" s="29"/>
      <c r="S29" s="38"/>
      <c r="T29" s="38"/>
    </row>
    <row r="30" customFormat="false" ht="31.5" hidden="false" customHeight="true" outlineLevel="0" collapsed="false">
      <c r="A30" s="29"/>
      <c r="B30" s="132"/>
      <c r="C30" s="133"/>
      <c r="D30" s="133"/>
      <c r="E30" s="133"/>
      <c r="F30" s="133"/>
      <c r="G30" s="133"/>
      <c r="H30" s="134"/>
      <c r="I30" s="135"/>
      <c r="J30" s="136" t="str">
        <f aca="false">IF(A125&gt;39," ",INDEX(Codes!$A$2:$A$40,A125))</f>
        <v> </v>
      </c>
      <c r="K30" s="137"/>
      <c r="L30" s="138"/>
      <c r="M30" s="142"/>
      <c r="N30" s="141" t="n">
        <f aca="false">IF(A125&gt;23,1,0)</f>
        <v>1</v>
      </c>
      <c r="O30" s="141" t="n">
        <f aca="false">IF(ISBLANK(C30),0,1)</f>
        <v>0</v>
      </c>
      <c r="P30" s="141" t="n">
        <f aca="false">IF(A125=40,0,1)</f>
        <v>0</v>
      </c>
      <c r="Q30" s="29"/>
      <c r="R30" s="29"/>
      <c r="S30" s="38"/>
      <c r="T30" s="38"/>
    </row>
    <row r="31" customFormat="false" ht="31.5" hidden="false" customHeight="true" outlineLevel="0" collapsed="false">
      <c r="A31" s="29"/>
      <c r="B31" s="132"/>
      <c r="C31" s="133"/>
      <c r="D31" s="133"/>
      <c r="E31" s="133"/>
      <c r="F31" s="133"/>
      <c r="G31" s="133"/>
      <c r="H31" s="134"/>
      <c r="I31" s="135"/>
      <c r="J31" s="136" t="str">
        <f aca="false">IF(A126&gt;39," ",INDEX(Codes!$A$2:$A$40,A126))</f>
        <v> </v>
      </c>
      <c r="K31" s="137"/>
      <c r="L31" s="138"/>
      <c r="M31" s="142"/>
      <c r="N31" s="141" t="n">
        <f aca="false">IF(A126&gt;23,1,0)</f>
        <v>1</v>
      </c>
      <c r="O31" s="141" t="n">
        <f aca="false">IF(ISBLANK(C31),0,1)</f>
        <v>0</v>
      </c>
      <c r="P31" s="141" t="n">
        <f aca="false">IF(A126=40,0,1)</f>
        <v>0</v>
      </c>
      <c r="Q31" s="29"/>
      <c r="R31" s="29"/>
      <c r="S31" s="38"/>
      <c r="T31" s="38"/>
    </row>
    <row r="32" customFormat="false" ht="31.5" hidden="false" customHeight="true" outlineLevel="0" collapsed="false">
      <c r="A32" s="29"/>
      <c r="B32" s="132"/>
      <c r="C32" s="133"/>
      <c r="D32" s="133"/>
      <c r="E32" s="133"/>
      <c r="F32" s="133"/>
      <c r="G32" s="133"/>
      <c r="H32" s="134"/>
      <c r="I32" s="135"/>
      <c r="J32" s="136" t="str">
        <f aca="false">IF(A127&gt;39," ",INDEX(Codes!$A$2:$A$40,A127))</f>
        <v> </v>
      </c>
      <c r="K32" s="137"/>
      <c r="L32" s="138"/>
      <c r="M32" s="142"/>
      <c r="N32" s="141" t="n">
        <f aca="false">IF(A127&gt;23,1,0)</f>
        <v>1</v>
      </c>
      <c r="O32" s="141" t="n">
        <f aca="false">IF(ISBLANK(C32),0,1)</f>
        <v>0</v>
      </c>
      <c r="P32" s="141" t="n">
        <f aca="false">IF(A127=40,0,1)</f>
        <v>0</v>
      </c>
      <c r="Q32" s="29"/>
      <c r="R32" s="29"/>
      <c r="S32" s="38"/>
      <c r="T32" s="38"/>
    </row>
    <row r="33" customFormat="false" ht="31.5" hidden="false" customHeight="true" outlineLevel="0" collapsed="false">
      <c r="A33" s="29"/>
      <c r="B33" s="143"/>
      <c r="C33" s="133"/>
      <c r="D33" s="133"/>
      <c r="E33" s="133"/>
      <c r="F33" s="133"/>
      <c r="G33" s="133"/>
      <c r="H33" s="134"/>
      <c r="I33" s="135"/>
      <c r="J33" s="136" t="str">
        <f aca="false">IF(A128&gt;39," ",INDEX(Codes!$A$2:$A$40,A128))</f>
        <v> </v>
      </c>
      <c r="K33" s="137"/>
      <c r="L33" s="138"/>
      <c r="M33" s="142"/>
      <c r="N33" s="141" t="n">
        <f aca="false">IF(A128&gt;23,1,0)</f>
        <v>1</v>
      </c>
      <c r="O33" s="141" t="n">
        <f aca="false">IF(ISBLANK(C33),0,1)</f>
        <v>0</v>
      </c>
      <c r="P33" s="141" t="n">
        <f aca="false">IF(A128=40,0,1)</f>
        <v>0</v>
      </c>
      <c r="Q33" s="29"/>
      <c r="R33" s="29"/>
      <c r="S33" s="38"/>
      <c r="T33" s="38"/>
    </row>
    <row r="34" customFormat="false" ht="31.5" hidden="false" customHeight="true" outlineLevel="0" collapsed="false">
      <c r="A34" s="29"/>
      <c r="B34" s="143"/>
      <c r="C34" s="133"/>
      <c r="D34" s="133"/>
      <c r="E34" s="133"/>
      <c r="F34" s="133"/>
      <c r="G34" s="133"/>
      <c r="H34" s="134"/>
      <c r="I34" s="135"/>
      <c r="J34" s="136" t="str">
        <f aca="false">IF(A129&gt;39," ",INDEX(Codes!$A$2:$A$40,A129))</f>
        <v> </v>
      </c>
      <c r="K34" s="137"/>
      <c r="L34" s="138"/>
      <c r="M34" s="142"/>
      <c r="N34" s="141" t="n">
        <f aca="false">IF(A129&gt;23,1,0)</f>
        <v>1</v>
      </c>
      <c r="O34" s="141" t="n">
        <f aca="false">IF(ISBLANK(C34),0,1)</f>
        <v>0</v>
      </c>
      <c r="P34" s="141" t="n">
        <f aca="false">IF(A129=40,0,1)</f>
        <v>0</v>
      </c>
      <c r="Q34" s="29"/>
      <c r="R34" s="29"/>
      <c r="S34" s="38"/>
      <c r="T34" s="38"/>
    </row>
    <row r="35" customFormat="false" ht="31.5" hidden="false" customHeight="true" outlineLevel="0" collapsed="false">
      <c r="A35" s="29"/>
      <c r="B35" s="143"/>
      <c r="C35" s="133"/>
      <c r="D35" s="133"/>
      <c r="E35" s="133"/>
      <c r="F35" s="133"/>
      <c r="G35" s="133"/>
      <c r="H35" s="134"/>
      <c r="I35" s="135"/>
      <c r="J35" s="136" t="str">
        <f aca="false">IF(A130&gt;39," ",INDEX(Codes!$A$2:$A$40,A130))</f>
        <v> </v>
      </c>
      <c r="K35" s="137"/>
      <c r="L35" s="138"/>
      <c r="M35" s="142"/>
      <c r="N35" s="141" t="n">
        <f aca="false">IF(A130&gt;23,1,0)</f>
        <v>1</v>
      </c>
      <c r="O35" s="141" t="n">
        <f aca="false">IF(ISBLANK(C35),0,1)</f>
        <v>0</v>
      </c>
      <c r="P35" s="141" t="n">
        <f aca="false">IF(A130=40,0,1)</f>
        <v>0</v>
      </c>
      <c r="Q35" s="29"/>
      <c r="R35" s="29"/>
      <c r="S35" s="38"/>
      <c r="T35" s="38"/>
    </row>
    <row r="36" customFormat="false" ht="31.5" hidden="false" customHeight="true" outlineLevel="0" collapsed="false">
      <c r="A36" s="29"/>
      <c r="B36" s="144"/>
      <c r="C36" s="133"/>
      <c r="D36" s="133"/>
      <c r="E36" s="133"/>
      <c r="F36" s="133"/>
      <c r="G36" s="133"/>
      <c r="H36" s="134"/>
      <c r="I36" s="135"/>
      <c r="J36" s="136" t="str">
        <f aca="false">IF(A131&gt;39," ",INDEX(Codes!$A$2:$A$40,A131))</f>
        <v> </v>
      </c>
      <c r="K36" s="137"/>
      <c r="L36" s="138"/>
      <c r="M36" s="142"/>
      <c r="N36" s="141" t="n">
        <f aca="false">IF(A131&gt;23,1,0)</f>
        <v>1</v>
      </c>
      <c r="O36" s="141" t="n">
        <f aca="false">IF(ISBLANK(C36),0,1)</f>
        <v>0</v>
      </c>
      <c r="P36" s="141" t="n">
        <f aca="false">IF(A131=40,0,1)</f>
        <v>0</v>
      </c>
      <c r="Q36" s="29"/>
      <c r="R36" s="29"/>
      <c r="S36" s="38"/>
      <c r="T36" s="38"/>
    </row>
    <row r="37" customFormat="false" ht="31.5" hidden="false" customHeight="true" outlineLevel="0" collapsed="false">
      <c r="A37" s="29"/>
      <c r="B37" s="144"/>
      <c r="C37" s="133"/>
      <c r="D37" s="133"/>
      <c r="E37" s="133"/>
      <c r="F37" s="133"/>
      <c r="G37" s="133"/>
      <c r="H37" s="134"/>
      <c r="I37" s="135"/>
      <c r="J37" s="136" t="str">
        <f aca="false">IF(A132&gt;39," ",INDEX(Codes!$A$2:$A$40,A132))</f>
        <v> </v>
      </c>
      <c r="K37" s="137"/>
      <c r="L37" s="138"/>
      <c r="M37" s="142"/>
      <c r="N37" s="141" t="n">
        <f aca="false">IF(A132&gt;23,1,0)</f>
        <v>1</v>
      </c>
      <c r="O37" s="141" t="n">
        <f aca="false">IF(ISBLANK(C37),0,1)</f>
        <v>0</v>
      </c>
      <c r="P37" s="141" t="n">
        <f aca="false">IF(A132=40,0,1)</f>
        <v>0</v>
      </c>
      <c r="Q37" s="29"/>
      <c r="R37" s="29"/>
      <c r="S37" s="38"/>
      <c r="T37" s="38"/>
    </row>
    <row r="38" customFormat="false" ht="31.5" hidden="false" customHeight="true" outlineLevel="0" collapsed="false">
      <c r="A38" s="29"/>
      <c r="B38" s="144"/>
      <c r="C38" s="133"/>
      <c r="D38" s="133"/>
      <c r="E38" s="133"/>
      <c r="F38" s="133"/>
      <c r="G38" s="133"/>
      <c r="H38" s="134"/>
      <c r="I38" s="135"/>
      <c r="J38" s="136" t="str">
        <f aca="false">IF(A133&gt;39," ",INDEX(Codes!$A$2:$A$40,A133))</f>
        <v> </v>
      </c>
      <c r="K38" s="137"/>
      <c r="L38" s="138"/>
      <c r="M38" s="142"/>
      <c r="N38" s="141" t="n">
        <f aca="false">IF(A133&gt;23,1,0)</f>
        <v>1</v>
      </c>
      <c r="O38" s="141" t="n">
        <f aca="false">IF(ISBLANK(C38),0,1)</f>
        <v>0</v>
      </c>
      <c r="P38" s="141" t="n">
        <f aca="false">IF(A133=40,0,1)</f>
        <v>0</v>
      </c>
      <c r="Q38" s="29"/>
      <c r="R38" s="29"/>
      <c r="S38" s="38"/>
      <c r="T38" s="38"/>
    </row>
    <row r="39" customFormat="false" ht="31.5" hidden="false" customHeight="true" outlineLevel="0" collapsed="false">
      <c r="A39" s="29"/>
      <c r="B39" s="144"/>
      <c r="C39" s="133"/>
      <c r="D39" s="133"/>
      <c r="E39" s="133"/>
      <c r="F39" s="133"/>
      <c r="G39" s="133"/>
      <c r="H39" s="134"/>
      <c r="I39" s="135"/>
      <c r="J39" s="136" t="str">
        <f aca="false">IF(A134&gt;39," ",INDEX(Codes!$A$2:$A$40,A134))</f>
        <v> </v>
      </c>
      <c r="K39" s="137"/>
      <c r="L39" s="138"/>
      <c r="M39" s="142"/>
      <c r="N39" s="141" t="n">
        <f aca="false">IF(A134&gt;23,1,0)</f>
        <v>1</v>
      </c>
      <c r="O39" s="141" t="n">
        <f aca="false">IF(ISBLANK(C39),0,1)</f>
        <v>0</v>
      </c>
      <c r="P39" s="141" t="n">
        <f aca="false">IF(A134=40,0,1)</f>
        <v>0</v>
      </c>
      <c r="Q39" s="29"/>
      <c r="R39" s="29"/>
      <c r="S39" s="38"/>
      <c r="T39" s="38"/>
    </row>
    <row r="40" customFormat="false" ht="31.5" hidden="false" customHeight="true" outlineLevel="0" collapsed="false">
      <c r="A40" s="29"/>
      <c r="B40" s="144"/>
      <c r="C40" s="133"/>
      <c r="D40" s="133"/>
      <c r="E40" s="133"/>
      <c r="F40" s="133"/>
      <c r="G40" s="133"/>
      <c r="H40" s="134"/>
      <c r="I40" s="135"/>
      <c r="J40" s="136" t="str">
        <f aca="false">IF(A135&gt;39," ",INDEX(Codes!$A$2:$A$40,A135))</f>
        <v> </v>
      </c>
      <c r="K40" s="137"/>
      <c r="L40" s="138"/>
      <c r="M40" s="142"/>
      <c r="N40" s="141" t="n">
        <f aca="false">IF(A135&gt;23,1,0)</f>
        <v>1</v>
      </c>
      <c r="O40" s="141" t="n">
        <f aca="false">IF(ISBLANK(C40),0,1)</f>
        <v>0</v>
      </c>
      <c r="P40" s="141" t="n">
        <f aca="false">IF(A135=40,0,1)</f>
        <v>0</v>
      </c>
      <c r="Q40" s="29"/>
      <c r="R40" s="29"/>
      <c r="S40" s="38"/>
      <c r="T40" s="38"/>
    </row>
    <row r="41" customFormat="false" ht="31.5" hidden="false" customHeight="true" outlineLevel="0" collapsed="false">
      <c r="A41" s="29"/>
      <c r="B41" s="144"/>
      <c r="C41" s="133"/>
      <c r="D41" s="133"/>
      <c r="E41" s="133"/>
      <c r="F41" s="133"/>
      <c r="G41" s="133"/>
      <c r="H41" s="134"/>
      <c r="I41" s="135"/>
      <c r="J41" s="136" t="str">
        <f aca="false">IF(A136&gt;39," ",INDEX(Codes!$A$2:$A$40,A136))</f>
        <v> </v>
      </c>
      <c r="K41" s="137"/>
      <c r="L41" s="138"/>
      <c r="M41" s="142"/>
      <c r="N41" s="141" t="n">
        <f aca="false">IF(A136&gt;23,1,0)</f>
        <v>1</v>
      </c>
      <c r="O41" s="141" t="n">
        <f aca="false">IF(ISBLANK(C41),0,1)</f>
        <v>0</v>
      </c>
      <c r="P41" s="141" t="n">
        <f aca="false">IF(A136=40,0,1)</f>
        <v>0</v>
      </c>
      <c r="Q41" s="29"/>
      <c r="R41" s="29"/>
      <c r="S41" s="38"/>
      <c r="T41" s="38"/>
    </row>
    <row r="42" customFormat="false" ht="31.5" hidden="false" customHeight="true" outlineLevel="0" collapsed="false">
      <c r="A42" s="29"/>
      <c r="B42" s="144"/>
      <c r="C42" s="133"/>
      <c r="D42" s="133"/>
      <c r="E42" s="133"/>
      <c r="F42" s="133"/>
      <c r="G42" s="133"/>
      <c r="H42" s="134"/>
      <c r="I42" s="135"/>
      <c r="J42" s="136" t="str">
        <f aca="false">IF(A137&gt;39," ",INDEX(Codes!$A$2:$A$40,A137))</f>
        <v> </v>
      </c>
      <c r="K42" s="137"/>
      <c r="L42" s="138"/>
      <c r="M42" s="142"/>
      <c r="N42" s="141" t="n">
        <f aca="false">IF(A137&gt;23,1,0)</f>
        <v>1</v>
      </c>
      <c r="O42" s="141" t="n">
        <f aca="false">IF(ISBLANK(C42),0,1)</f>
        <v>0</v>
      </c>
      <c r="P42" s="141" t="n">
        <f aca="false">IF(A137=40,0,1)</f>
        <v>0</v>
      </c>
      <c r="Q42" s="29"/>
      <c r="R42" s="29"/>
      <c r="S42" s="38"/>
      <c r="T42" s="38"/>
    </row>
    <row r="43" customFormat="false" ht="31.5" hidden="false" customHeight="true" outlineLevel="0" collapsed="false">
      <c r="A43" s="29"/>
      <c r="B43" s="144"/>
      <c r="C43" s="133"/>
      <c r="D43" s="133"/>
      <c r="E43" s="133"/>
      <c r="F43" s="133"/>
      <c r="G43" s="133"/>
      <c r="H43" s="134"/>
      <c r="I43" s="135"/>
      <c r="J43" s="136" t="str">
        <f aca="false">IF(A138&gt;39," ",INDEX(Codes!$A$2:$A$40,A138))</f>
        <v> </v>
      </c>
      <c r="K43" s="137"/>
      <c r="L43" s="138"/>
      <c r="M43" s="142"/>
      <c r="N43" s="141" t="n">
        <f aca="false">IF(A138&gt;23,1,0)</f>
        <v>1</v>
      </c>
      <c r="O43" s="141" t="n">
        <f aca="false">IF(ISBLANK(C43),0,1)</f>
        <v>0</v>
      </c>
      <c r="P43" s="141" t="n">
        <f aca="false">IF(A138=40,0,1)</f>
        <v>0</v>
      </c>
      <c r="Q43" s="29"/>
      <c r="R43" s="29"/>
      <c r="S43" s="38"/>
      <c r="T43" s="38"/>
    </row>
    <row r="44" customFormat="false" ht="31.5" hidden="false" customHeight="true" outlineLevel="0" collapsed="false">
      <c r="A44" s="29"/>
      <c r="B44" s="144"/>
      <c r="C44" s="133"/>
      <c r="D44" s="133"/>
      <c r="E44" s="133"/>
      <c r="F44" s="133"/>
      <c r="G44" s="133"/>
      <c r="H44" s="134"/>
      <c r="I44" s="135"/>
      <c r="J44" s="136" t="str">
        <f aca="false">IF(A139&gt;39," ",INDEX(Codes!$A$2:$A$40,A139))</f>
        <v> </v>
      </c>
      <c r="K44" s="137"/>
      <c r="L44" s="138"/>
      <c r="M44" s="142"/>
      <c r="N44" s="141" t="n">
        <f aca="false">IF(A139&gt;23,1,0)</f>
        <v>1</v>
      </c>
      <c r="O44" s="141" t="n">
        <f aca="false">IF(ISBLANK(C44),0,1)</f>
        <v>0</v>
      </c>
      <c r="P44" s="141" t="n">
        <f aca="false">IF(A139=40,0,1)</f>
        <v>0</v>
      </c>
      <c r="Q44" s="29"/>
      <c r="R44" s="29"/>
      <c r="S44" s="38"/>
      <c r="T44" s="38"/>
    </row>
    <row r="45" customFormat="false" ht="31.5" hidden="false" customHeight="true" outlineLevel="0" collapsed="false">
      <c r="A45" s="29"/>
      <c r="B45" s="144"/>
      <c r="C45" s="133"/>
      <c r="D45" s="133"/>
      <c r="E45" s="133"/>
      <c r="F45" s="133"/>
      <c r="G45" s="133"/>
      <c r="H45" s="134"/>
      <c r="I45" s="135"/>
      <c r="J45" s="136" t="str">
        <f aca="false">IF(A140&gt;39," ",INDEX(Codes!$A$2:$A$40,A140))</f>
        <v> </v>
      </c>
      <c r="K45" s="137"/>
      <c r="L45" s="138"/>
      <c r="M45" s="142"/>
      <c r="N45" s="141" t="n">
        <f aca="false">IF(A140&gt;23,1,0)</f>
        <v>1</v>
      </c>
      <c r="O45" s="141" t="n">
        <f aca="false">IF(ISBLANK(C45),0,1)</f>
        <v>0</v>
      </c>
      <c r="P45" s="141" t="n">
        <f aca="false">IF(A140=40,0,1)</f>
        <v>0</v>
      </c>
      <c r="Q45" s="29"/>
      <c r="R45" s="29"/>
      <c r="S45" s="38"/>
      <c r="T45" s="38"/>
    </row>
    <row r="46" customFormat="false" ht="31.5" hidden="false" customHeight="true" outlineLevel="0" collapsed="false">
      <c r="A46" s="29"/>
      <c r="B46" s="144"/>
      <c r="C46" s="133"/>
      <c r="D46" s="133"/>
      <c r="E46" s="133"/>
      <c r="F46" s="133"/>
      <c r="G46" s="133"/>
      <c r="H46" s="134"/>
      <c r="I46" s="135"/>
      <c r="J46" s="136" t="str">
        <f aca="false">IF(A141&gt;39," ",INDEX(Codes!$A$2:$A$40,A141))</f>
        <v> </v>
      </c>
      <c r="K46" s="137"/>
      <c r="L46" s="138"/>
      <c r="M46" s="142"/>
      <c r="N46" s="141" t="n">
        <f aca="false">IF(A141&gt;23,1,0)</f>
        <v>1</v>
      </c>
      <c r="O46" s="141" t="n">
        <f aca="false">IF(ISBLANK(C46),0,1)</f>
        <v>0</v>
      </c>
      <c r="P46" s="141" t="n">
        <f aca="false">IF(A141=40,0,1)</f>
        <v>0</v>
      </c>
      <c r="Q46" s="29"/>
      <c r="R46" s="29"/>
      <c r="S46" s="38"/>
      <c r="T46" s="38"/>
    </row>
    <row r="47" customFormat="false" ht="31.5" hidden="false" customHeight="true" outlineLevel="0" collapsed="false">
      <c r="A47" s="29"/>
      <c r="B47" s="144"/>
      <c r="C47" s="133"/>
      <c r="D47" s="133"/>
      <c r="E47" s="133"/>
      <c r="F47" s="133"/>
      <c r="G47" s="133"/>
      <c r="H47" s="134"/>
      <c r="I47" s="135"/>
      <c r="J47" s="136" t="str">
        <f aca="false">IF(A142&gt;39," ",INDEX(Codes!$A$2:$A$40,A142))</f>
        <v> </v>
      </c>
      <c r="K47" s="137"/>
      <c r="L47" s="138"/>
      <c r="M47" s="142"/>
      <c r="N47" s="141" t="n">
        <f aca="false">IF(A142&gt;23,1,0)</f>
        <v>1</v>
      </c>
      <c r="O47" s="141" t="n">
        <f aca="false">IF(ISBLANK(C47),0,1)</f>
        <v>0</v>
      </c>
      <c r="P47" s="141" t="n">
        <f aca="false">IF(A142=40,0,1)</f>
        <v>0</v>
      </c>
      <c r="Q47" s="29"/>
      <c r="R47" s="29"/>
      <c r="S47" s="38"/>
      <c r="T47" s="38"/>
    </row>
    <row r="48" customFormat="false" ht="31.5" hidden="false" customHeight="true" outlineLevel="0" collapsed="false">
      <c r="A48" s="29"/>
      <c r="B48" s="144"/>
      <c r="C48" s="133"/>
      <c r="D48" s="133"/>
      <c r="E48" s="133"/>
      <c r="F48" s="133"/>
      <c r="G48" s="133"/>
      <c r="H48" s="134"/>
      <c r="I48" s="135"/>
      <c r="J48" s="136" t="str">
        <f aca="false">IF(A143&gt;39," ",INDEX(Codes!$A$2:$A$40,A143))</f>
        <v> </v>
      </c>
      <c r="K48" s="137"/>
      <c r="L48" s="138"/>
      <c r="M48" s="142"/>
      <c r="N48" s="141" t="n">
        <f aca="false">IF(A143&gt;23,1,0)</f>
        <v>1</v>
      </c>
      <c r="O48" s="141" t="n">
        <f aca="false">IF(ISBLANK(C48),0,1)</f>
        <v>0</v>
      </c>
      <c r="P48" s="141" t="n">
        <f aca="false">IF(A143=40,0,1)</f>
        <v>0</v>
      </c>
      <c r="Q48" s="29"/>
      <c r="R48" s="29"/>
      <c r="S48" s="38"/>
      <c r="T48" s="38"/>
    </row>
    <row r="49" customFormat="false" ht="31.5" hidden="false" customHeight="true" outlineLevel="0" collapsed="false">
      <c r="A49" s="29"/>
      <c r="B49" s="144"/>
      <c r="C49" s="133"/>
      <c r="D49" s="133"/>
      <c r="E49" s="133"/>
      <c r="F49" s="133"/>
      <c r="G49" s="133"/>
      <c r="H49" s="134"/>
      <c r="I49" s="135"/>
      <c r="J49" s="136" t="str">
        <f aca="false">IF(A144&gt;39," ",INDEX(Codes!$A$2:$A$40,A144))</f>
        <v> </v>
      </c>
      <c r="K49" s="137"/>
      <c r="L49" s="138"/>
      <c r="M49" s="142"/>
      <c r="N49" s="141" t="n">
        <f aca="false">IF(A144&gt;23,1,0)</f>
        <v>1</v>
      </c>
      <c r="O49" s="141" t="n">
        <f aca="false">IF(ISBLANK(C49),0,1)</f>
        <v>0</v>
      </c>
      <c r="P49" s="141" t="n">
        <f aca="false">IF(A144=40,0,1)</f>
        <v>0</v>
      </c>
      <c r="Q49" s="29"/>
      <c r="R49" s="29"/>
      <c r="S49" s="38"/>
      <c r="T49" s="38"/>
    </row>
    <row r="50" customFormat="false" ht="31.5" hidden="false" customHeight="true" outlineLevel="0" collapsed="false">
      <c r="A50" s="29"/>
      <c r="B50" s="144"/>
      <c r="C50" s="133"/>
      <c r="D50" s="133"/>
      <c r="E50" s="133"/>
      <c r="F50" s="133"/>
      <c r="G50" s="133"/>
      <c r="H50" s="134"/>
      <c r="I50" s="135"/>
      <c r="J50" s="136" t="str">
        <f aca="false">IF(A145&gt;39," ",INDEX(Codes!$A$2:$A$40,A145))</f>
        <v> </v>
      </c>
      <c r="K50" s="137"/>
      <c r="L50" s="138"/>
      <c r="M50" s="142"/>
      <c r="N50" s="141" t="n">
        <f aca="false">IF(A145&gt;23,1,0)</f>
        <v>1</v>
      </c>
      <c r="O50" s="141" t="n">
        <f aca="false">IF(ISBLANK(C50),0,1)</f>
        <v>0</v>
      </c>
      <c r="P50" s="141" t="n">
        <f aca="false">IF(A145=40,0,1)</f>
        <v>0</v>
      </c>
      <c r="Q50" s="29"/>
      <c r="R50" s="29"/>
      <c r="S50" s="38"/>
      <c r="T50" s="38"/>
    </row>
    <row r="51" customFormat="false" ht="31.5" hidden="false" customHeight="true" outlineLevel="0" collapsed="false">
      <c r="A51" s="29"/>
      <c r="B51" s="144"/>
      <c r="C51" s="133"/>
      <c r="D51" s="133"/>
      <c r="E51" s="133"/>
      <c r="F51" s="133"/>
      <c r="G51" s="133"/>
      <c r="H51" s="134"/>
      <c r="I51" s="135"/>
      <c r="J51" s="136" t="str">
        <f aca="false">IF(A146&gt;39," ",INDEX(Codes!$A$2:$A$40,A146))</f>
        <v> </v>
      </c>
      <c r="K51" s="137"/>
      <c r="L51" s="138"/>
      <c r="M51" s="142"/>
      <c r="N51" s="141" t="n">
        <f aca="false">IF(A146&gt;23,1,0)</f>
        <v>1</v>
      </c>
      <c r="O51" s="141" t="n">
        <f aca="false">IF(ISBLANK(C51),0,1)</f>
        <v>0</v>
      </c>
      <c r="P51" s="141" t="n">
        <f aca="false">IF(A146=40,0,1)</f>
        <v>0</v>
      </c>
      <c r="Q51" s="29"/>
      <c r="R51" s="29"/>
      <c r="S51" s="38"/>
      <c r="T51" s="38"/>
    </row>
    <row r="52" customFormat="false" ht="31.5" hidden="false" customHeight="true" outlineLevel="0" collapsed="false">
      <c r="A52" s="29"/>
      <c r="B52" s="144"/>
      <c r="C52" s="133"/>
      <c r="D52" s="133"/>
      <c r="E52" s="133"/>
      <c r="F52" s="133"/>
      <c r="G52" s="133"/>
      <c r="H52" s="134"/>
      <c r="I52" s="135"/>
      <c r="J52" s="136" t="str">
        <f aca="false">IF(A147&gt;39," ",INDEX(Codes!$A$2:$A$40,A147))</f>
        <v> </v>
      </c>
      <c r="K52" s="137"/>
      <c r="L52" s="138"/>
      <c r="M52" s="142"/>
      <c r="N52" s="141" t="n">
        <f aca="false">IF(A147&gt;23,1,0)</f>
        <v>1</v>
      </c>
      <c r="O52" s="141" t="n">
        <f aca="false">IF(ISBLANK(C52),0,1)</f>
        <v>0</v>
      </c>
      <c r="P52" s="141" t="n">
        <f aca="false">IF(A147=40,0,1)</f>
        <v>0</v>
      </c>
      <c r="Q52" s="29"/>
      <c r="R52" s="29"/>
      <c r="S52" s="38"/>
      <c r="T52" s="38"/>
    </row>
    <row r="53" customFormat="false" ht="31.5" hidden="false" customHeight="true" outlineLevel="0" collapsed="false">
      <c r="A53" s="29"/>
      <c r="B53" s="144"/>
      <c r="C53" s="133"/>
      <c r="D53" s="133"/>
      <c r="E53" s="133"/>
      <c r="F53" s="133"/>
      <c r="G53" s="133"/>
      <c r="H53" s="134"/>
      <c r="I53" s="135"/>
      <c r="J53" s="136" t="str">
        <f aca="false">IF(A148&gt;39," ",INDEX(Codes!$A$2:$A$40,A148))</f>
        <v> </v>
      </c>
      <c r="K53" s="137"/>
      <c r="L53" s="138"/>
      <c r="M53" s="142"/>
      <c r="N53" s="141" t="n">
        <f aca="false">IF(A148&gt;23,1,0)</f>
        <v>1</v>
      </c>
      <c r="O53" s="141" t="n">
        <f aca="false">IF(ISBLANK(C53),0,1)</f>
        <v>0</v>
      </c>
      <c r="P53" s="141" t="n">
        <f aca="false">IF(A148=40,0,1)</f>
        <v>0</v>
      </c>
      <c r="Q53" s="29"/>
      <c r="R53" s="29"/>
      <c r="S53" s="38"/>
      <c r="T53" s="38"/>
    </row>
    <row r="54" customFormat="false" ht="31.5" hidden="false" customHeight="true" outlineLevel="0" collapsed="false">
      <c r="A54" s="29"/>
      <c r="B54" s="144"/>
      <c r="C54" s="133"/>
      <c r="D54" s="133"/>
      <c r="E54" s="133"/>
      <c r="F54" s="133"/>
      <c r="G54" s="133"/>
      <c r="H54" s="134"/>
      <c r="I54" s="135"/>
      <c r="J54" s="136" t="str">
        <f aca="false">IF(A149&gt;39," ",INDEX(Codes!$A$2:$A$40,A149))</f>
        <v> </v>
      </c>
      <c r="K54" s="137"/>
      <c r="L54" s="138"/>
      <c r="M54" s="142"/>
      <c r="N54" s="141" t="n">
        <f aca="false">IF(A149&gt;23,1,0)</f>
        <v>1</v>
      </c>
      <c r="O54" s="141" t="n">
        <f aca="false">IF(ISBLANK(C54),0,1)</f>
        <v>0</v>
      </c>
      <c r="P54" s="141" t="n">
        <f aca="false">IF(A149=40,0,1)</f>
        <v>0</v>
      </c>
      <c r="Q54" s="29"/>
      <c r="R54" s="29"/>
      <c r="S54" s="38"/>
      <c r="T54" s="38"/>
    </row>
    <row r="55" customFormat="false" ht="31.5" hidden="false" customHeight="true" outlineLevel="0" collapsed="false">
      <c r="A55" s="29"/>
      <c r="B55" s="144"/>
      <c r="C55" s="133"/>
      <c r="D55" s="133"/>
      <c r="E55" s="133"/>
      <c r="F55" s="133"/>
      <c r="G55" s="133"/>
      <c r="H55" s="134"/>
      <c r="I55" s="135"/>
      <c r="J55" s="136" t="str">
        <f aca="false">IF(A150&gt;39," ",INDEX(Codes!$A$2:$A$40,A150))</f>
        <v> </v>
      </c>
      <c r="K55" s="137"/>
      <c r="L55" s="138"/>
      <c r="M55" s="142"/>
      <c r="N55" s="141" t="n">
        <f aca="false">IF(A150&gt;23,1,0)</f>
        <v>1</v>
      </c>
      <c r="O55" s="141" t="n">
        <f aca="false">IF(ISBLANK(C55),0,1)</f>
        <v>0</v>
      </c>
      <c r="P55" s="141" t="n">
        <f aca="false">IF(A150=40,0,1)</f>
        <v>0</v>
      </c>
      <c r="Q55" s="29"/>
      <c r="R55" s="29"/>
      <c r="S55" s="38"/>
      <c r="T55" s="38"/>
    </row>
    <row r="56" customFormat="false" ht="31.5" hidden="false" customHeight="true" outlineLevel="0" collapsed="false">
      <c r="A56" s="29"/>
      <c r="B56" s="144"/>
      <c r="C56" s="133"/>
      <c r="D56" s="133"/>
      <c r="E56" s="133"/>
      <c r="F56" s="133"/>
      <c r="G56" s="133"/>
      <c r="H56" s="134"/>
      <c r="I56" s="135"/>
      <c r="J56" s="136" t="str">
        <f aca="false">IF(A151&gt;39," ",INDEX(Codes!$A$2:$A$40,A151))</f>
        <v> </v>
      </c>
      <c r="K56" s="137"/>
      <c r="L56" s="138"/>
      <c r="M56" s="142"/>
      <c r="N56" s="141" t="n">
        <f aca="false">IF(A151&gt;23,1,0)</f>
        <v>1</v>
      </c>
      <c r="O56" s="141" t="n">
        <f aca="false">IF(ISBLANK(C56),0,1)</f>
        <v>0</v>
      </c>
      <c r="P56" s="141" t="n">
        <f aca="false">IF(A151=40,0,1)</f>
        <v>0</v>
      </c>
      <c r="Q56" s="29"/>
      <c r="R56" s="29"/>
      <c r="S56" s="38"/>
      <c r="T56" s="38"/>
    </row>
    <row r="57" customFormat="false" ht="31.5" hidden="false" customHeight="true" outlineLevel="0" collapsed="false">
      <c r="A57" s="29"/>
      <c r="B57" s="144"/>
      <c r="C57" s="133"/>
      <c r="D57" s="133"/>
      <c r="E57" s="133"/>
      <c r="F57" s="133"/>
      <c r="G57" s="133"/>
      <c r="H57" s="134"/>
      <c r="I57" s="135"/>
      <c r="J57" s="136" t="str">
        <f aca="false">IF(A152&gt;39," ",INDEX(Codes!$A$2:$A$40,A152))</f>
        <v> </v>
      </c>
      <c r="K57" s="137"/>
      <c r="L57" s="138"/>
      <c r="M57" s="142"/>
      <c r="N57" s="141" t="n">
        <f aca="false">IF(A152&gt;23,1,0)</f>
        <v>1</v>
      </c>
      <c r="O57" s="141" t="n">
        <f aca="false">IF(ISBLANK(C57),0,1)</f>
        <v>0</v>
      </c>
      <c r="P57" s="141" t="n">
        <f aca="false">IF(A152=40,0,1)</f>
        <v>0</v>
      </c>
      <c r="Q57" s="29"/>
      <c r="R57" s="29"/>
      <c r="S57" s="38"/>
      <c r="T57" s="38"/>
    </row>
    <row r="58" customFormat="false" ht="31.5" hidden="false" customHeight="true" outlineLevel="0" collapsed="false">
      <c r="A58" s="29"/>
      <c r="B58" s="144"/>
      <c r="C58" s="133"/>
      <c r="D58" s="133"/>
      <c r="E58" s="133"/>
      <c r="F58" s="133"/>
      <c r="G58" s="133"/>
      <c r="H58" s="134"/>
      <c r="I58" s="135"/>
      <c r="J58" s="136" t="str">
        <f aca="false">IF(A153&gt;39," ",INDEX(Codes!$A$2:$A$40,A153))</f>
        <v> </v>
      </c>
      <c r="K58" s="137"/>
      <c r="L58" s="138"/>
      <c r="M58" s="142"/>
      <c r="N58" s="141" t="n">
        <f aca="false">IF(A153&gt;23,1,0)</f>
        <v>1</v>
      </c>
      <c r="O58" s="141" t="n">
        <f aca="false">IF(ISBLANK(C58),0,1)</f>
        <v>0</v>
      </c>
      <c r="P58" s="141" t="n">
        <f aca="false">IF(A153=40,0,1)</f>
        <v>0</v>
      </c>
      <c r="Q58" s="29"/>
      <c r="R58" s="29"/>
      <c r="S58" s="38"/>
      <c r="T58" s="38"/>
    </row>
    <row r="59" customFormat="false" ht="31.5" hidden="false" customHeight="true" outlineLevel="0" collapsed="false">
      <c r="A59" s="29"/>
      <c r="B59" s="144"/>
      <c r="C59" s="133"/>
      <c r="D59" s="133"/>
      <c r="E59" s="133"/>
      <c r="F59" s="133"/>
      <c r="G59" s="133"/>
      <c r="H59" s="134"/>
      <c r="I59" s="135"/>
      <c r="J59" s="136" t="str">
        <f aca="false">IF(A154&gt;39," ",INDEX(Codes!$A$2:$A$40,A154))</f>
        <v> </v>
      </c>
      <c r="K59" s="137"/>
      <c r="L59" s="138"/>
      <c r="M59" s="142"/>
      <c r="N59" s="141" t="n">
        <f aca="false">IF(A154&gt;23,1,0)</f>
        <v>1</v>
      </c>
      <c r="O59" s="141" t="n">
        <f aca="false">IF(ISBLANK(C59),0,1)</f>
        <v>0</v>
      </c>
      <c r="P59" s="141" t="n">
        <f aca="false">IF(A154=40,0,1)</f>
        <v>0</v>
      </c>
      <c r="Q59" s="29"/>
      <c r="R59" s="29"/>
      <c r="S59" s="38"/>
      <c r="T59" s="38"/>
    </row>
    <row r="60" customFormat="false" ht="31.5" hidden="false" customHeight="true" outlineLevel="0" collapsed="false">
      <c r="A60" s="29"/>
      <c r="B60" s="144"/>
      <c r="C60" s="133"/>
      <c r="D60" s="133"/>
      <c r="E60" s="133"/>
      <c r="F60" s="133"/>
      <c r="G60" s="133"/>
      <c r="H60" s="134"/>
      <c r="I60" s="135"/>
      <c r="J60" s="136" t="str">
        <f aca="false">IF(A155&gt;39," ",INDEX(Codes!$A$2:$A$40,A155))</f>
        <v> </v>
      </c>
      <c r="K60" s="137"/>
      <c r="L60" s="138"/>
      <c r="M60" s="142"/>
      <c r="N60" s="141" t="n">
        <f aca="false">IF(A155&gt;23,1,0)</f>
        <v>1</v>
      </c>
      <c r="O60" s="141" t="n">
        <f aca="false">IF(ISBLANK(C60),0,1)</f>
        <v>0</v>
      </c>
      <c r="P60" s="141" t="n">
        <f aca="false">IF(A155=40,0,1)</f>
        <v>0</v>
      </c>
      <c r="Q60" s="29"/>
      <c r="R60" s="29"/>
      <c r="S60" s="38"/>
      <c r="T60" s="38"/>
    </row>
    <row r="61" customFormat="false" ht="31.5" hidden="false" customHeight="true" outlineLevel="0" collapsed="false">
      <c r="A61" s="29"/>
      <c r="B61" s="144"/>
      <c r="C61" s="133"/>
      <c r="D61" s="133"/>
      <c r="E61" s="133"/>
      <c r="F61" s="133"/>
      <c r="G61" s="133"/>
      <c r="H61" s="134"/>
      <c r="I61" s="135"/>
      <c r="J61" s="136" t="str">
        <f aca="false">IF(A156&gt;39," ",INDEX(Codes!$A$2:$A$40,A156))</f>
        <v> </v>
      </c>
      <c r="K61" s="137"/>
      <c r="L61" s="138"/>
      <c r="M61" s="142"/>
      <c r="N61" s="141" t="n">
        <f aca="false">IF(A156&gt;23,1,0)</f>
        <v>1</v>
      </c>
      <c r="O61" s="141" t="n">
        <f aca="false">IF(ISBLANK(C61),0,1)</f>
        <v>0</v>
      </c>
      <c r="P61" s="141" t="n">
        <f aca="false">IF(A156=40,0,1)</f>
        <v>0</v>
      </c>
      <c r="Q61" s="29"/>
      <c r="R61" s="29"/>
      <c r="S61" s="38"/>
      <c r="T61" s="38"/>
    </row>
    <row r="62" customFormat="false" ht="31.5" hidden="false" customHeight="true" outlineLevel="0" collapsed="false">
      <c r="A62" s="29"/>
      <c r="B62" s="144"/>
      <c r="C62" s="133"/>
      <c r="D62" s="133"/>
      <c r="E62" s="133"/>
      <c r="F62" s="133"/>
      <c r="G62" s="133"/>
      <c r="H62" s="134"/>
      <c r="I62" s="135"/>
      <c r="J62" s="136" t="str">
        <f aca="false">IF(A157&gt;39," ",INDEX(Codes!$A$2:$A$40,A157))</f>
        <v> </v>
      </c>
      <c r="K62" s="137"/>
      <c r="L62" s="138"/>
      <c r="M62" s="142"/>
      <c r="N62" s="141" t="n">
        <f aca="false">IF(A157&gt;23,1,0)</f>
        <v>1</v>
      </c>
      <c r="O62" s="141" t="n">
        <f aca="false">IF(ISBLANK(C62),0,1)</f>
        <v>0</v>
      </c>
      <c r="P62" s="141" t="n">
        <f aca="false">IF(A157=40,0,1)</f>
        <v>0</v>
      </c>
      <c r="Q62" s="29"/>
      <c r="R62" s="29"/>
      <c r="S62" s="38"/>
      <c r="T62" s="38"/>
    </row>
    <row r="63" customFormat="false" ht="31.5" hidden="false" customHeight="true" outlineLevel="0" collapsed="false">
      <c r="A63" s="29"/>
      <c r="B63" s="144"/>
      <c r="C63" s="133"/>
      <c r="D63" s="133"/>
      <c r="E63" s="133"/>
      <c r="F63" s="133"/>
      <c r="G63" s="133"/>
      <c r="H63" s="134"/>
      <c r="I63" s="135"/>
      <c r="J63" s="136" t="str">
        <f aca="false">IF(A158&gt;39," ",INDEX(Codes!$A$2:$A$40,A158))</f>
        <v> </v>
      </c>
      <c r="K63" s="137"/>
      <c r="L63" s="138"/>
      <c r="M63" s="142"/>
      <c r="N63" s="141" t="n">
        <f aca="false">IF(A158&gt;23,1,0)</f>
        <v>1</v>
      </c>
      <c r="O63" s="141" t="n">
        <f aca="false">IF(ISBLANK(C63),0,1)</f>
        <v>0</v>
      </c>
      <c r="P63" s="141" t="n">
        <f aca="false">IF(A158=40,0,1)</f>
        <v>0</v>
      </c>
      <c r="Q63" s="29"/>
      <c r="R63" s="29"/>
      <c r="S63" s="38"/>
      <c r="T63" s="38"/>
    </row>
    <row r="64" customFormat="false" ht="31.5" hidden="false" customHeight="true" outlineLevel="0" collapsed="false">
      <c r="A64" s="29"/>
      <c r="B64" s="144"/>
      <c r="C64" s="133"/>
      <c r="D64" s="133"/>
      <c r="E64" s="133"/>
      <c r="F64" s="133"/>
      <c r="G64" s="133"/>
      <c r="H64" s="134"/>
      <c r="I64" s="135"/>
      <c r="J64" s="136" t="str">
        <f aca="false">IF(A159&gt;39," ",INDEX(Codes!$A$2:$A$40,A159))</f>
        <v> </v>
      </c>
      <c r="K64" s="137"/>
      <c r="L64" s="138"/>
      <c r="M64" s="142"/>
      <c r="N64" s="141" t="n">
        <f aca="false">IF(A159&gt;23,1,0)</f>
        <v>1</v>
      </c>
      <c r="O64" s="141" t="n">
        <f aca="false">IF(ISBLANK(C64),0,1)</f>
        <v>0</v>
      </c>
      <c r="P64" s="141" t="n">
        <f aca="false">IF(A159=40,0,1)</f>
        <v>0</v>
      </c>
      <c r="Q64" s="29"/>
      <c r="R64" s="29"/>
      <c r="S64" s="38"/>
      <c r="T64" s="38"/>
    </row>
    <row r="65" customFormat="false" ht="31.5" hidden="false" customHeight="true" outlineLevel="0" collapsed="false">
      <c r="A65" s="29"/>
      <c r="B65" s="144"/>
      <c r="C65" s="133"/>
      <c r="D65" s="133"/>
      <c r="E65" s="133"/>
      <c r="F65" s="133"/>
      <c r="G65" s="133"/>
      <c r="H65" s="134"/>
      <c r="I65" s="135"/>
      <c r="J65" s="136" t="str">
        <f aca="false">IF(A160&gt;39," ",INDEX(Codes!$A$2:$A$40,A160))</f>
        <v> </v>
      </c>
      <c r="K65" s="137"/>
      <c r="L65" s="138"/>
      <c r="M65" s="142"/>
      <c r="N65" s="141" t="n">
        <f aca="false">IF(A160&gt;23,1,0)</f>
        <v>1</v>
      </c>
      <c r="O65" s="141" t="n">
        <f aca="false">IF(ISBLANK(C65),0,1)</f>
        <v>0</v>
      </c>
      <c r="P65" s="141" t="n">
        <f aca="false">IF(A160=40,0,1)</f>
        <v>0</v>
      </c>
      <c r="Q65" s="29"/>
      <c r="R65" s="29"/>
      <c r="S65" s="38"/>
      <c r="T65" s="38"/>
    </row>
    <row r="66" customFormat="false" ht="31.5" hidden="false" customHeight="true" outlineLevel="0" collapsed="false">
      <c r="A66" s="29"/>
      <c r="B66" s="144"/>
      <c r="C66" s="133"/>
      <c r="D66" s="133"/>
      <c r="E66" s="133"/>
      <c r="F66" s="133"/>
      <c r="G66" s="133"/>
      <c r="H66" s="134"/>
      <c r="I66" s="135"/>
      <c r="J66" s="136" t="str">
        <f aca="false">IF(A161&gt;39," ",INDEX(Codes!$A$2:$A$40,A161))</f>
        <v> </v>
      </c>
      <c r="K66" s="137"/>
      <c r="L66" s="138"/>
      <c r="M66" s="142"/>
      <c r="N66" s="141" t="n">
        <f aca="false">IF(A161&gt;23,1,0)</f>
        <v>1</v>
      </c>
      <c r="O66" s="141" t="n">
        <f aca="false">IF(ISBLANK(C66),0,1)</f>
        <v>0</v>
      </c>
      <c r="P66" s="141" t="n">
        <f aca="false">IF(A161=40,0,1)</f>
        <v>0</v>
      </c>
      <c r="Q66" s="145"/>
      <c r="R66" s="29"/>
      <c r="S66" s="38"/>
      <c r="T66" s="38"/>
    </row>
    <row r="67" customFormat="false" ht="31.5" hidden="false" customHeight="true" outlineLevel="0" collapsed="false">
      <c r="A67" s="29"/>
      <c r="B67" s="144"/>
      <c r="C67" s="133"/>
      <c r="D67" s="133"/>
      <c r="E67" s="133"/>
      <c r="F67" s="133"/>
      <c r="G67" s="133"/>
      <c r="H67" s="134"/>
      <c r="I67" s="135"/>
      <c r="J67" s="136" t="str">
        <f aca="false">IF(A162&gt;39," ",INDEX(Codes!$A$2:$A$40,A162))</f>
        <v> </v>
      </c>
      <c r="K67" s="137"/>
      <c r="L67" s="138"/>
      <c r="M67" s="142"/>
      <c r="N67" s="141" t="n">
        <f aca="false">IF(A162&gt;23,1,0)</f>
        <v>1</v>
      </c>
      <c r="O67" s="141" t="n">
        <f aca="false">IF(ISBLANK(C67),0,1)</f>
        <v>0</v>
      </c>
      <c r="P67" s="141" t="n">
        <f aca="false">IF(A162=40,0,1)</f>
        <v>0</v>
      </c>
      <c r="Q67" s="29"/>
      <c r="R67" s="29"/>
      <c r="S67" s="38"/>
      <c r="T67" s="38"/>
    </row>
    <row r="68" customFormat="false" ht="31.5" hidden="false" customHeight="true" outlineLevel="0" collapsed="false">
      <c r="A68" s="29"/>
      <c r="B68" s="144"/>
      <c r="C68" s="133"/>
      <c r="D68" s="133"/>
      <c r="E68" s="133"/>
      <c r="F68" s="133"/>
      <c r="G68" s="133"/>
      <c r="H68" s="134"/>
      <c r="I68" s="135"/>
      <c r="J68" s="136" t="str">
        <f aca="false">IF(A163&gt;39," ",INDEX(Codes!$A$2:$A$40,A163))</f>
        <v> </v>
      </c>
      <c r="K68" s="137"/>
      <c r="L68" s="138"/>
      <c r="M68" s="142"/>
      <c r="N68" s="141" t="n">
        <f aca="false">IF(A163&gt;23,1,0)</f>
        <v>1</v>
      </c>
      <c r="O68" s="141" t="n">
        <f aca="false">IF(ISBLANK(C68),0,1)</f>
        <v>0</v>
      </c>
      <c r="P68" s="141" t="n">
        <f aca="false">IF(A163=40,0,1)</f>
        <v>0</v>
      </c>
      <c r="Q68" s="29"/>
      <c r="R68" s="29"/>
      <c r="S68" s="38"/>
      <c r="T68" s="38"/>
    </row>
    <row r="69" customFormat="false" ht="31.5" hidden="false" customHeight="true" outlineLevel="0" collapsed="false">
      <c r="A69" s="29"/>
      <c r="B69" s="144"/>
      <c r="C69" s="133"/>
      <c r="D69" s="133"/>
      <c r="E69" s="133"/>
      <c r="F69" s="133"/>
      <c r="G69" s="133"/>
      <c r="H69" s="134"/>
      <c r="I69" s="135"/>
      <c r="J69" s="136" t="str">
        <f aca="false">IF(A164&gt;39," ",INDEX(Codes!$A$2:$A$40,A164))</f>
        <v> </v>
      </c>
      <c r="K69" s="137"/>
      <c r="L69" s="138"/>
      <c r="M69" s="142"/>
      <c r="N69" s="141" t="n">
        <f aca="false">IF(A164&gt;23,1,0)</f>
        <v>1</v>
      </c>
      <c r="O69" s="141" t="n">
        <f aca="false">IF(ISBLANK(C69),0,1)</f>
        <v>0</v>
      </c>
      <c r="P69" s="141" t="n">
        <f aca="false">IF(A164=40,0,1)</f>
        <v>0</v>
      </c>
      <c r="Q69" s="29"/>
      <c r="R69" s="29"/>
      <c r="S69" s="38"/>
      <c r="T69" s="38"/>
    </row>
    <row r="70" customFormat="false" ht="31.5" hidden="false" customHeight="true" outlineLevel="0" collapsed="false">
      <c r="A70" s="29"/>
      <c r="B70" s="144"/>
      <c r="C70" s="133"/>
      <c r="D70" s="133"/>
      <c r="E70" s="133"/>
      <c r="F70" s="133"/>
      <c r="G70" s="133"/>
      <c r="H70" s="134"/>
      <c r="I70" s="135"/>
      <c r="J70" s="136" t="str">
        <f aca="false">IF(A165&gt;39," ",INDEX(Codes!$A$2:$A$40,A165))</f>
        <v> </v>
      </c>
      <c r="K70" s="137"/>
      <c r="L70" s="138"/>
      <c r="M70" s="142"/>
      <c r="N70" s="141" t="n">
        <f aca="false">IF(A165&gt;23,1,0)</f>
        <v>1</v>
      </c>
      <c r="O70" s="141" t="n">
        <f aca="false">IF(ISBLANK(C70),0,1)</f>
        <v>0</v>
      </c>
      <c r="P70" s="141" t="n">
        <f aca="false">IF(A165=40,0,1)</f>
        <v>0</v>
      </c>
      <c r="Q70" s="29"/>
      <c r="R70" s="29"/>
      <c r="S70" s="38"/>
      <c r="T70" s="38"/>
    </row>
    <row r="71" customFormat="false" ht="13.5" hidden="false" customHeight="true" outlineLevel="0" collapsed="false">
      <c r="A71" s="29"/>
      <c r="B71" s="146" t="s">
        <v>155</v>
      </c>
      <c r="C71" s="146"/>
      <c r="D71" s="146"/>
      <c r="E71" s="146"/>
      <c r="G71" s="147" t="s">
        <v>156</v>
      </c>
      <c r="H71" s="148" t="n">
        <f aca="false">SUM(H20:H70)</f>
        <v>0</v>
      </c>
      <c r="I71" s="149"/>
      <c r="J71" s="149"/>
      <c r="K71" s="149"/>
      <c r="L71" s="149"/>
      <c r="N71" s="150" t="n">
        <f aca="false">SUM(N20:N70)</f>
        <v>51</v>
      </c>
      <c r="O71" s="150" t="n">
        <f aca="false">SUM(O20:O70)</f>
        <v>0</v>
      </c>
      <c r="P71" s="150" t="n">
        <f aca="false">SUM(P20:P70)</f>
        <v>0</v>
      </c>
      <c r="Q71" s="29"/>
      <c r="R71" s="29"/>
      <c r="S71" s="38"/>
      <c r="T71" s="38"/>
    </row>
    <row r="72" customFormat="false" ht="19.5" hidden="false" customHeight="true" outlineLevel="0" collapsed="false">
      <c r="A72" s="29"/>
      <c r="B72" s="146"/>
      <c r="C72" s="146"/>
      <c r="D72" s="146"/>
      <c r="E72" s="146"/>
      <c r="N72" s="151"/>
      <c r="O72" s="150" t="str">
        <f aca="false">IF(O71=P71,"Perfect","Error")</f>
        <v>Perfect</v>
      </c>
      <c r="P72" s="150"/>
      <c r="Q72" s="29"/>
      <c r="R72" s="29"/>
      <c r="S72" s="38"/>
      <c r="T72" s="38"/>
    </row>
    <row r="73" customFormat="false" ht="13.5" hidden="false" customHeight="true" outlineLevel="0" collapsed="false">
      <c r="A73" s="29"/>
      <c r="B73" s="152" t="s">
        <v>157</v>
      </c>
      <c r="C73" s="153"/>
      <c r="D73" s="153"/>
      <c r="E73" s="153"/>
      <c r="F73" s="153"/>
      <c r="G73" s="153"/>
      <c r="H73" s="153"/>
      <c r="I73" s="153"/>
      <c r="J73" s="153"/>
      <c r="K73" s="153"/>
      <c r="L73" s="153"/>
      <c r="M73" s="154"/>
      <c r="N73" s="29"/>
      <c r="O73" s="155"/>
      <c r="P73" s="155"/>
      <c r="Q73" s="29"/>
      <c r="R73" s="29"/>
      <c r="S73" s="38"/>
      <c r="T73" s="38"/>
    </row>
    <row r="74" customFormat="false" ht="13.5" hidden="false" customHeight="true" outlineLevel="0" collapsed="false">
      <c r="A74" s="29"/>
      <c r="B74" s="156" t="s">
        <v>158</v>
      </c>
      <c r="C74" s="157"/>
      <c r="D74" s="157"/>
      <c r="E74" s="157"/>
      <c r="F74" s="157"/>
      <c r="G74" s="157"/>
      <c r="H74" s="157"/>
      <c r="I74" s="157"/>
      <c r="J74" s="157"/>
      <c r="K74" s="157"/>
      <c r="L74" s="157"/>
      <c r="M74" s="158"/>
      <c r="N74" s="159"/>
      <c r="O74" s="155"/>
      <c r="P74" s="155"/>
      <c r="Q74" s="29"/>
      <c r="R74" s="29"/>
      <c r="S74" s="38"/>
      <c r="T74" s="38"/>
    </row>
    <row r="75" customFormat="false" ht="13.5" hidden="false" customHeight="true" outlineLevel="0" collapsed="false">
      <c r="A75" s="29"/>
      <c r="B75" s="156" t="s">
        <v>159</v>
      </c>
      <c r="C75" s="157"/>
      <c r="D75" s="157"/>
      <c r="E75" s="157"/>
      <c r="F75" s="157"/>
      <c r="G75" s="157"/>
      <c r="H75" s="157"/>
      <c r="I75" s="157"/>
      <c r="J75" s="157"/>
      <c r="K75" s="157"/>
      <c r="L75" s="157"/>
      <c r="M75" s="158"/>
      <c r="N75" s="159"/>
      <c r="O75" s="159"/>
      <c r="P75" s="159"/>
      <c r="Q75" s="29"/>
      <c r="R75" s="29"/>
      <c r="S75" s="38"/>
      <c r="T75" s="38"/>
    </row>
    <row r="76" customFormat="false" ht="13.5" hidden="false" customHeight="true" outlineLevel="0" collapsed="false">
      <c r="A76" s="29"/>
      <c r="B76" s="156" t="s">
        <v>160</v>
      </c>
      <c r="C76" s="157"/>
      <c r="D76" s="157"/>
      <c r="E76" s="157"/>
      <c r="F76" s="157"/>
      <c r="G76" s="157"/>
      <c r="H76" s="157"/>
      <c r="I76" s="157"/>
      <c r="J76" s="157"/>
      <c r="K76" s="157"/>
      <c r="L76" s="157"/>
      <c r="M76" s="158"/>
      <c r="N76" s="159"/>
      <c r="O76" s="159"/>
      <c r="P76" s="159"/>
      <c r="Q76" s="29"/>
      <c r="R76" s="29"/>
      <c r="S76" s="38"/>
      <c r="T76" s="38"/>
    </row>
    <row r="77" customFormat="false" ht="13.5" hidden="false" customHeight="true" outlineLevel="0" collapsed="false">
      <c r="A77" s="29"/>
      <c r="B77" s="156" t="s">
        <v>161</v>
      </c>
      <c r="C77" s="157"/>
      <c r="D77" s="157"/>
      <c r="E77" s="157"/>
      <c r="F77" s="157"/>
      <c r="G77" s="157"/>
      <c r="H77" s="157"/>
      <c r="I77" s="157"/>
      <c r="J77" s="157"/>
      <c r="K77" s="157"/>
      <c r="L77" s="157"/>
      <c r="M77" s="158"/>
      <c r="N77" s="159"/>
      <c r="O77" s="159"/>
      <c r="P77" s="159"/>
      <c r="Q77" s="29"/>
      <c r="R77" s="29"/>
      <c r="S77" s="38"/>
      <c r="T77" s="38"/>
    </row>
    <row r="78" customFormat="false" ht="13.5" hidden="false" customHeight="true" outlineLevel="0" collapsed="false">
      <c r="A78" s="29"/>
      <c r="B78" s="156" t="s">
        <v>162</v>
      </c>
      <c r="C78" s="157"/>
      <c r="D78" s="157"/>
      <c r="E78" s="157"/>
      <c r="F78" s="157"/>
      <c r="G78" s="157"/>
      <c r="H78" s="157"/>
      <c r="I78" s="157"/>
      <c r="J78" s="157"/>
      <c r="K78" s="157"/>
      <c r="L78" s="157"/>
      <c r="M78" s="158"/>
      <c r="N78" s="159"/>
      <c r="O78" s="159"/>
      <c r="P78" s="159"/>
      <c r="Q78" s="29"/>
      <c r="R78" s="29"/>
      <c r="S78" s="38"/>
      <c r="T78" s="38"/>
    </row>
    <row r="79" customFormat="false" ht="13.5" hidden="false" customHeight="true" outlineLevel="0" collapsed="false">
      <c r="A79" s="29"/>
      <c r="B79" s="160" t="s">
        <v>163</v>
      </c>
      <c r="C79" s="161"/>
      <c r="D79" s="161"/>
      <c r="E79" s="161"/>
      <c r="F79" s="161"/>
      <c r="G79" s="161"/>
      <c r="H79" s="161"/>
      <c r="I79" s="161"/>
      <c r="J79" s="161"/>
      <c r="K79" s="161"/>
      <c r="L79" s="161"/>
      <c r="M79" s="162"/>
      <c r="N79" s="159"/>
      <c r="O79" s="159"/>
      <c r="P79" s="159"/>
      <c r="Q79" s="29"/>
      <c r="R79" s="29"/>
      <c r="S79" s="38"/>
      <c r="T79" s="38"/>
    </row>
    <row r="80" customFormat="false" ht="13.5" hidden="false" customHeight="true" outlineLevel="0" collapsed="false">
      <c r="A80" s="29"/>
      <c r="B80" s="163" t="s">
        <v>164</v>
      </c>
      <c r="C80" s="164"/>
      <c r="D80" s="164"/>
      <c r="E80" s="164"/>
      <c r="F80" s="164"/>
      <c r="G80" s="164"/>
      <c r="H80" s="164"/>
      <c r="I80" s="164"/>
      <c r="J80" s="164"/>
      <c r="K80" s="164"/>
      <c r="L80" s="164"/>
      <c r="M80" s="165"/>
      <c r="N80" s="159"/>
      <c r="O80" s="159"/>
      <c r="P80" s="159"/>
      <c r="Q80" s="29"/>
      <c r="R80" s="29"/>
      <c r="S80" s="38"/>
      <c r="T80" s="38"/>
    </row>
    <row r="81" customFormat="false" ht="15" hidden="false" customHeight="true" outlineLevel="0" collapsed="false">
      <c r="A81" s="29"/>
      <c r="B81" s="166" t="s">
        <v>165</v>
      </c>
      <c r="C81" s="167"/>
      <c r="D81" s="167"/>
      <c r="E81" s="167"/>
      <c r="F81" s="167"/>
      <c r="G81" s="167"/>
      <c r="H81" s="167"/>
      <c r="I81" s="167"/>
      <c r="J81" s="167"/>
      <c r="K81" s="167"/>
      <c r="L81" s="167"/>
      <c r="M81" s="168"/>
      <c r="N81" s="159"/>
      <c r="O81" s="83"/>
      <c r="P81" s="169"/>
      <c r="Q81" s="29"/>
      <c r="R81" s="29"/>
      <c r="S81" s="38"/>
      <c r="T81" s="38"/>
    </row>
    <row r="82" customFormat="false" ht="54.75" hidden="false" customHeight="true" outlineLevel="0" collapsed="false">
      <c r="A82" s="29"/>
      <c r="B82" s="170"/>
      <c r="C82" s="170"/>
      <c r="D82" s="170"/>
      <c r="E82" s="170"/>
      <c r="F82" s="170"/>
      <c r="G82" s="170"/>
      <c r="H82" s="170"/>
      <c r="I82" s="170"/>
      <c r="J82" s="170"/>
      <c r="K82" s="170"/>
      <c r="L82" s="170"/>
      <c r="M82" s="170"/>
      <c r="N82" s="169"/>
      <c r="O82" s="171"/>
      <c r="P82" s="171"/>
      <c r="Q82" s="29"/>
      <c r="R82" s="29"/>
      <c r="S82" s="38"/>
      <c r="T82" s="38"/>
    </row>
    <row r="83" customFormat="false" ht="13.5" hidden="false" customHeight="true" outlineLevel="0" collapsed="false">
      <c r="A83" s="29"/>
      <c r="B83" s="172"/>
      <c r="C83" s="172"/>
      <c r="D83" s="172"/>
      <c r="E83" s="172"/>
      <c r="F83" s="172"/>
      <c r="G83" s="172"/>
      <c r="H83" s="172"/>
      <c r="I83" s="172"/>
      <c r="J83" s="172"/>
      <c r="K83" s="172"/>
      <c r="L83" s="172"/>
      <c r="M83" s="172"/>
      <c r="N83" s="171"/>
      <c r="O83" s="173"/>
      <c r="P83" s="173"/>
      <c r="Q83" s="29"/>
      <c r="R83" s="29"/>
      <c r="S83" s="38"/>
      <c r="T83" s="38"/>
    </row>
    <row r="84" customFormat="false" ht="13.5" hidden="false" customHeight="true" outlineLevel="0" collapsed="false">
      <c r="A84" s="29"/>
      <c r="B84" s="38"/>
      <c r="C84" s="38"/>
      <c r="D84" s="38"/>
      <c r="E84" s="38"/>
      <c r="F84" s="38"/>
      <c r="G84" s="38"/>
      <c r="H84" s="38"/>
      <c r="I84" s="38"/>
      <c r="J84" s="38"/>
      <c r="K84" s="38"/>
      <c r="L84" s="38"/>
      <c r="M84" s="38"/>
      <c r="N84" s="173"/>
      <c r="O84" s="29"/>
      <c r="P84" s="29"/>
      <c r="Q84" s="29"/>
      <c r="R84" s="29"/>
      <c r="S84" s="38"/>
      <c r="T84" s="38"/>
    </row>
    <row r="85" customFormat="false" ht="13.5" hidden="false" customHeight="true" outlineLevel="0" collapsed="false">
      <c r="A85" s="29" t="b">
        <f aca="false">TRUE()</f>
        <v>1</v>
      </c>
      <c r="B85" s="38"/>
      <c r="C85" s="38"/>
      <c r="D85" s="38"/>
      <c r="E85" s="38"/>
      <c r="F85" s="38"/>
      <c r="G85" s="38"/>
      <c r="H85" s="38"/>
      <c r="I85" s="38"/>
      <c r="J85" s="38"/>
      <c r="K85" s="38"/>
      <c r="L85" s="38"/>
      <c r="M85" s="38"/>
      <c r="N85" s="29"/>
      <c r="O85" s="29"/>
      <c r="P85" s="29"/>
      <c r="Q85" s="29"/>
      <c r="R85" s="38"/>
      <c r="S85" s="38"/>
      <c r="T85" s="38"/>
      <c r="AA85" s="38"/>
    </row>
    <row r="86" customFormat="false" ht="12.75" hidden="false" customHeight="false" outlineLevel="0" collapsed="false">
      <c r="A86" s="29" t="b">
        <f aca="false">TRUE()</f>
        <v>1</v>
      </c>
      <c r="B86" s="38"/>
      <c r="C86" s="38"/>
      <c r="D86" s="38"/>
      <c r="E86" s="38"/>
      <c r="F86" s="38"/>
      <c r="G86" s="38"/>
      <c r="H86" s="38"/>
      <c r="I86" s="38"/>
      <c r="J86" s="38"/>
      <c r="K86" s="38"/>
      <c r="L86" s="38"/>
      <c r="M86" s="38"/>
      <c r="N86" s="29"/>
      <c r="O86" s="29"/>
      <c r="P86" s="29"/>
      <c r="Q86" s="29"/>
      <c r="R86" s="38"/>
      <c r="S86" s="38"/>
      <c r="T86" s="38"/>
      <c r="AA86" s="38"/>
    </row>
    <row r="87" customFormat="false" ht="12.75" hidden="false" customHeight="false" outlineLevel="0" collapsed="false">
      <c r="A87" s="29"/>
      <c r="B87" s="38"/>
      <c r="C87" s="38"/>
      <c r="D87" s="38"/>
      <c r="E87" s="38"/>
      <c r="F87" s="38"/>
      <c r="G87" s="38"/>
      <c r="H87" s="38"/>
      <c r="I87" s="38"/>
      <c r="J87" s="38"/>
      <c r="K87" s="38"/>
      <c r="L87" s="38"/>
      <c r="M87" s="38"/>
      <c r="N87" s="29"/>
      <c r="O87" s="29"/>
      <c r="P87" s="29"/>
      <c r="Q87" s="29"/>
      <c r="R87" s="38"/>
      <c r="S87" s="38"/>
      <c r="T87" s="38"/>
      <c r="AA87" s="38"/>
    </row>
    <row r="88" customFormat="false" ht="12.75" hidden="false" customHeight="false" outlineLevel="0" collapsed="false">
      <c r="A88" s="29" t="b">
        <f aca="false">FALSE()</f>
        <v>0</v>
      </c>
      <c r="B88" s="38"/>
      <c r="C88" s="38"/>
      <c r="D88" s="38"/>
      <c r="E88" s="38"/>
      <c r="F88" s="38"/>
      <c r="G88" s="38"/>
      <c r="H88" s="38"/>
      <c r="I88" s="38"/>
      <c r="J88" s="38"/>
      <c r="K88" s="38"/>
      <c r="L88" s="38"/>
      <c r="M88" s="38"/>
      <c r="N88" s="29"/>
      <c r="O88" s="29"/>
      <c r="P88" s="29"/>
      <c r="Q88" s="159"/>
      <c r="R88" s="38"/>
      <c r="S88" s="38"/>
      <c r="T88" s="38"/>
      <c r="AA88" s="38"/>
    </row>
    <row r="89" customFormat="false" ht="12.75" hidden="false" customHeight="false" outlineLevel="0" collapsed="false">
      <c r="A89" s="29"/>
      <c r="B89" s="38"/>
      <c r="C89" s="38"/>
      <c r="D89" s="38"/>
      <c r="E89" s="38"/>
      <c r="F89" s="38"/>
      <c r="G89" s="38"/>
      <c r="H89" s="38"/>
      <c r="I89" s="38"/>
      <c r="J89" s="38"/>
      <c r="K89" s="38"/>
      <c r="L89" s="38"/>
      <c r="M89" s="38"/>
      <c r="N89" s="29"/>
      <c r="O89" s="29"/>
      <c r="P89" s="29"/>
      <c r="Q89" s="159"/>
      <c r="R89" s="38"/>
      <c r="S89" s="38"/>
      <c r="T89" s="38"/>
      <c r="AA89" s="38"/>
    </row>
    <row r="90" customFormat="false" ht="12.75" hidden="false" customHeight="false" outlineLevel="0" collapsed="false">
      <c r="A90" s="29"/>
      <c r="N90" s="29"/>
      <c r="O90" s="37"/>
      <c r="P90" s="37"/>
      <c r="Q90" s="159"/>
      <c r="R90" s="38"/>
      <c r="S90" s="38"/>
      <c r="T90" s="38"/>
      <c r="AA90" s="38"/>
    </row>
    <row r="91" customFormat="false" ht="12.75" hidden="false" customHeight="false" outlineLevel="0" collapsed="false">
      <c r="A91" s="29"/>
      <c r="N91" s="37"/>
      <c r="O91" s="37"/>
      <c r="P91" s="37"/>
      <c r="Q91" s="159"/>
      <c r="R91" s="38"/>
      <c r="S91" s="38"/>
      <c r="T91" s="38"/>
      <c r="AA91" s="38"/>
    </row>
    <row r="92" customFormat="false" ht="12.75" hidden="false" customHeight="false" outlineLevel="0" collapsed="false">
      <c r="A92" s="29"/>
      <c r="N92" s="37"/>
      <c r="O92" s="37"/>
      <c r="P92" s="37"/>
      <c r="Q92" s="159"/>
      <c r="R92" s="38"/>
      <c r="S92" s="38"/>
      <c r="T92" s="38"/>
      <c r="AA92" s="38"/>
    </row>
    <row r="93" customFormat="false" ht="12.75" hidden="false" customHeight="false" outlineLevel="0" collapsed="false">
      <c r="A93" s="29"/>
      <c r="N93" s="37"/>
      <c r="O93" s="37"/>
      <c r="P93" s="37"/>
      <c r="Q93" s="159"/>
      <c r="R93" s="38"/>
      <c r="S93" s="38"/>
      <c r="T93" s="38"/>
      <c r="AA93" s="38"/>
    </row>
    <row r="94" customFormat="false" ht="12.75" hidden="false" customHeight="false" outlineLevel="0" collapsed="false">
      <c r="A94" s="29"/>
      <c r="N94" s="37"/>
      <c r="O94" s="37"/>
      <c r="P94" s="37"/>
      <c r="Q94" s="159"/>
      <c r="R94" s="38"/>
      <c r="S94" s="38"/>
      <c r="T94" s="38"/>
      <c r="AA94" s="38"/>
    </row>
    <row r="95" customFormat="false" ht="12.75" hidden="false" customHeight="false" outlineLevel="0" collapsed="false">
      <c r="A95" s="29"/>
      <c r="N95" s="37"/>
      <c r="O95" s="37"/>
      <c r="P95" s="37"/>
      <c r="Q95" s="159"/>
      <c r="R95" s="38"/>
      <c r="S95" s="38"/>
      <c r="T95" s="38"/>
      <c r="AA95" s="38"/>
    </row>
    <row r="96" customFormat="false" ht="12" hidden="false" customHeight="true" outlineLevel="0" collapsed="false">
      <c r="A96" s="29"/>
      <c r="N96" s="37"/>
      <c r="O96" s="37"/>
      <c r="P96" s="37"/>
      <c r="Q96" s="159"/>
      <c r="R96" s="38"/>
      <c r="S96" s="38"/>
      <c r="T96" s="38"/>
      <c r="AA96" s="38"/>
    </row>
    <row r="97" customFormat="false" ht="12.75" hidden="false" customHeight="false" outlineLevel="0" collapsed="false">
      <c r="A97" s="29"/>
      <c r="N97" s="37"/>
      <c r="O97" s="37"/>
      <c r="P97" s="37"/>
      <c r="Q97" s="169"/>
      <c r="R97" s="38"/>
      <c r="S97" s="38"/>
      <c r="T97" s="38"/>
      <c r="AA97" s="38"/>
    </row>
    <row r="98" customFormat="false" ht="13.5" hidden="false" customHeight="true" outlineLevel="0" collapsed="false">
      <c r="A98" s="29"/>
      <c r="N98" s="37"/>
      <c r="O98" s="37"/>
      <c r="P98" s="37"/>
      <c r="Q98" s="171"/>
      <c r="R98" s="38"/>
      <c r="S98" s="38"/>
      <c r="T98" s="38"/>
      <c r="AA98" s="38"/>
    </row>
    <row r="99" customFormat="false" ht="12.75" hidden="false" customHeight="false" outlineLevel="0" collapsed="false">
      <c r="A99" s="29"/>
      <c r="N99" s="37"/>
      <c r="Q99" s="173"/>
      <c r="R99" s="38"/>
      <c r="AA99" s="38"/>
    </row>
    <row r="100" customFormat="false" ht="12.75" hidden="false" customHeight="false" outlineLevel="0" collapsed="false">
      <c r="A100" s="29"/>
      <c r="N100" s="37"/>
      <c r="Q100" s="29"/>
      <c r="R100" s="38"/>
      <c r="AA100" s="38"/>
    </row>
    <row r="101" customFormat="false" ht="12.75" hidden="false" customHeight="false" outlineLevel="0" collapsed="false">
      <c r="A101" s="29"/>
      <c r="N101" s="37"/>
      <c r="Q101" s="29"/>
      <c r="R101" s="38"/>
      <c r="AA101" s="38"/>
    </row>
    <row r="102" customFormat="false" ht="12.75" hidden="false" customHeight="false" outlineLevel="0" collapsed="false">
      <c r="A102" s="29"/>
      <c r="N102" s="37"/>
      <c r="Q102" s="29"/>
      <c r="R102" s="38"/>
      <c r="AA102" s="38"/>
    </row>
    <row r="103" customFormat="false" ht="12.75" hidden="false" customHeight="false" outlineLevel="0" collapsed="false">
      <c r="A103" s="29"/>
      <c r="N103" s="37"/>
      <c r="Q103" s="29"/>
      <c r="R103" s="38"/>
      <c r="AA103" s="38"/>
    </row>
    <row r="104" customFormat="false" ht="12.75" hidden="false" customHeight="false" outlineLevel="0" collapsed="false">
      <c r="A104" s="29"/>
      <c r="N104" s="37"/>
      <c r="Q104" s="29"/>
      <c r="R104" s="38"/>
      <c r="AA104" s="38"/>
    </row>
    <row r="105" customFormat="false" ht="12.75" hidden="false" customHeight="false" outlineLevel="0" collapsed="false">
      <c r="A105" s="29"/>
      <c r="N105" s="37"/>
      <c r="Q105" s="29"/>
      <c r="R105" s="38"/>
      <c r="AA105" s="38"/>
    </row>
    <row r="106" customFormat="false" ht="12.75" hidden="false" customHeight="false" outlineLevel="0" collapsed="false">
      <c r="A106" s="29"/>
      <c r="N106" s="37"/>
      <c r="Q106" s="37"/>
      <c r="AA106" s="38"/>
    </row>
    <row r="107" customFormat="false" ht="12.75" hidden="false" customHeight="false" outlineLevel="0" collapsed="false">
      <c r="A107" s="29"/>
      <c r="N107" s="37"/>
      <c r="Q107" s="37"/>
      <c r="AA107" s="38"/>
    </row>
    <row r="108" customFormat="false" ht="12.75" hidden="false" customHeight="false" outlineLevel="0" collapsed="false">
      <c r="A108" s="29"/>
      <c r="N108" s="37"/>
      <c r="Q108" s="37"/>
      <c r="AA108" s="38"/>
    </row>
    <row r="109" customFormat="false" ht="12.75" hidden="false" customHeight="false" outlineLevel="0" collapsed="false">
      <c r="A109" s="29"/>
      <c r="N109" s="37"/>
      <c r="AA109" s="38"/>
    </row>
    <row r="110" customFormat="false" ht="12.75" hidden="false" customHeight="false" outlineLevel="0" collapsed="false">
      <c r="A110" s="174" t="b">
        <f aca="false">FALSE()</f>
        <v>0</v>
      </c>
      <c r="N110" s="37"/>
      <c r="AA110" s="38"/>
    </row>
    <row r="111" customFormat="false" ht="12.75" hidden="false" customHeight="false" outlineLevel="0" collapsed="false">
      <c r="A111" s="174" t="b">
        <f aca="false">FALSE()</f>
        <v>0</v>
      </c>
      <c r="N111" s="37"/>
      <c r="AA111" s="38"/>
    </row>
    <row r="112" customFormat="false" ht="12.75" hidden="false" customHeight="false" outlineLevel="0" collapsed="false">
      <c r="A112" s="174" t="b">
        <f aca="false">FALSE()</f>
        <v>0</v>
      </c>
      <c r="N112" s="37"/>
      <c r="AA112" s="38"/>
    </row>
    <row r="113" customFormat="false" ht="12.75" hidden="false" customHeight="false" outlineLevel="0" collapsed="false">
      <c r="A113" s="174" t="b">
        <f aca="false">FALSE()</f>
        <v>0</v>
      </c>
      <c r="N113" s="37"/>
      <c r="AA113" s="29" t="b">
        <f aca="false">TRUE()</f>
        <v>1</v>
      </c>
    </row>
    <row r="114" customFormat="false" ht="12.75" hidden="false" customHeight="false" outlineLevel="0" collapsed="false">
      <c r="A114" s="174" t="b">
        <f aca="false">FALSE()</f>
        <v>0</v>
      </c>
      <c r="N114" s="37"/>
      <c r="AA114" s="29"/>
    </row>
    <row r="115" customFormat="false" ht="12.75" hidden="false" customHeight="false" outlineLevel="0" collapsed="false">
      <c r="A115" s="174" t="n">
        <v>40</v>
      </c>
      <c r="AA115" s="29"/>
    </row>
    <row r="116" customFormat="false" ht="12.75" hidden="false" customHeight="false" outlineLevel="0" collapsed="false">
      <c r="A116" s="174" t="n">
        <v>40</v>
      </c>
      <c r="AA116" s="29"/>
    </row>
    <row r="117" customFormat="false" ht="12.75" hidden="false" customHeight="false" outlineLevel="0" collapsed="false">
      <c r="A117" s="174" t="n">
        <v>40</v>
      </c>
      <c r="AA117" s="29"/>
    </row>
    <row r="118" customFormat="false" ht="12.75" hidden="false" customHeight="false" outlineLevel="0" collapsed="false">
      <c r="A118" s="174" t="n">
        <v>40</v>
      </c>
      <c r="AA118" s="29"/>
    </row>
    <row r="119" customFormat="false" ht="12.75" hidden="false" customHeight="false" outlineLevel="0" collapsed="false">
      <c r="A119" s="174" t="n">
        <v>40</v>
      </c>
      <c r="AA119" s="29"/>
    </row>
    <row r="120" customFormat="false" ht="12.75" hidden="false" customHeight="false" outlineLevel="0" collapsed="false">
      <c r="A120" s="174" t="n">
        <v>40</v>
      </c>
      <c r="AA120" s="29"/>
    </row>
    <row r="121" customFormat="false" ht="12.75" hidden="false" customHeight="false" outlineLevel="0" collapsed="false">
      <c r="A121" s="174" t="n">
        <v>40</v>
      </c>
      <c r="AA121" s="29"/>
    </row>
    <row r="122" customFormat="false" ht="12.75" hidden="false" customHeight="false" outlineLevel="0" collapsed="false">
      <c r="A122" s="174" t="n">
        <v>40</v>
      </c>
      <c r="AA122" s="29"/>
    </row>
    <row r="123" customFormat="false" ht="12.75" hidden="false" customHeight="false" outlineLevel="0" collapsed="false">
      <c r="A123" s="174" t="n">
        <v>40</v>
      </c>
      <c r="AA123" s="29"/>
    </row>
    <row r="124" customFormat="false" ht="12.75" hidden="false" customHeight="false" outlineLevel="0" collapsed="false">
      <c r="A124" s="174" t="n">
        <v>40</v>
      </c>
      <c r="AA124" s="29"/>
    </row>
    <row r="125" customFormat="false" ht="12.75" hidden="false" customHeight="false" outlineLevel="0" collapsed="false">
      <c r="A125" s="174" t="n">
        <v>40</v>
      </c>
      <c r="AA125" s="29"/>
    </row>
    <row r="126" customFormat="false" ht="12.75" hidden="false" customHeight="false" outlineLevel="0" collapsed="false">
      <c r="A126" s="174" t="n">
        <v>40</v>
      </c>
      <c r="AA126" s="29"/>
    </row>
    <row r="127" customFormat="false" ht="12.75" hidden="false" customHeight="false" outlineLevel="0" collapsed="false">
      <c r="A127" s="174" t="n">
        <v>40</v>
      </c>
      <c r="AA127" s="29"/>
    </row>
    <row r="128" customFormat="false" ht="12.75" hidden="false" customHeight="false" outlineLevel="0" collapsed="false">
      <c r="A128" s="174" t="n">
        <v>40</v>
      </c>
      <c r="AA128" s="29"/>
    </row>
    <row r="129" customFormat="false" ht="12.75" hidden="false" customHeight="false" outlineLevel="0" collapsed="false">
      <c r="A129" s="174" t="n">
        <v>40</v>
      </c>
      <c r="AA129" s="29"/>
    </row>
    <row r="130" customFormat="false" ht="12.75" hidden="false" customHeight="false" outlineLevel="0" collapsed="false">
      <c r="A130" s="174" t="n">
        <v>40</v>
      </c>
      <c r="AA130" s="29"/>
    </row>
    <row r="131" customFormat="false" ht="12.75" hidden="false" customHeight="false" outlineLevel="0" collapsed="false">
      <c r="A131" s="174" t="n">
        <v>40</v>
      </c>
      <c r="AA131" s="29"/>
    </row>
    <row r="132" customFormat="false" ht="12.75" hidden="false" customHeight="false" outlineLevel="0" collapsed="false">
      <c r="A132" s="174" t="n">
        <v>40</v>
      </c>
      <c r="AA132" s="29"/>
    </row>
    <row r="133" customFormat="false" ht="12.75" hidden="false" customHeight="false" outlineLevel="0" collapsed="false">
      <c r="A133" s="174" t="n">
        <v>40</v>
      </c>
      <c r="AA133" s="29"/>
    </row>
    <row r="134" customFormat="false" ht="12.75" hidden="false" customHeight="false" outlineLevel="0" collapsed="false">
      <c r="A134" s="174" t="n">
        <v>40</v>
      </c>
      <c r="AA134" s="29"/>
    </row>
    <row r="135" customFormat="false" ht="12.75" hidden="false" customHeight="false" outlineLevel="0" collapsed="false">
      <c r="A135" s="174" t="n">
        <v>40</v>
      </c>
    </row>
    <row r="136" customFormat="false" ht="12.75" hidden="false" customHeight="false" outlineLevel="0" collapsed="false">
      <c r="A136" s="174" t="n">
        <v>40</v>
      </c>
    </row>
    <row r="137" customFormat="false" ht="12.75" hidden="false" customHeight="false" outlineLevel="0" collapsed="false">
      <c r="A137" s="174" t="n">
        <v>40</v>
      </c>
    </row>
    <row r="138" customFormat="false" ht="12.75" hidden="false" customHeight="false" outlineLevel="0" collapsed="false">
      <c r="A138" s="174" t="n">
        <v>40</v>
      </c>
    </row>
    <row r="139" customFormat="false" ht="12.75" hidden="false" customHeight="false" outlineLevel="0" collapsed="false">
      <c r="A139" s="174" t="n">
        <v>40</v>
      </c>
    </row>
    <row r="140" customFormat="false" ht="12.75" hidden="false" customHeight="false" outlineLevel="0" collapsed="false">
      <c r="A140" s="174" t="n">
        <v>40</v>
      </c>
    </row>
    <row r="141" customFormat="false" ht="12.75" hidden="false" customHeight="false" outlineLevel="0" collapsed="false">
      <c r="A141" s="174" t="n">
        <v>40</v>
      </c>
    </row>
    <row r="142" customFormat="false" ht="12.75" hidden="false" customHeight="false" outlineLevel="0" collapsed="false">
      <c r="A142" s="174" t="n">
        <v>40</v>
      </c>
    </row>
    <row r="143" customFormat="false" ht="12.75" hidden="false" customHeight="false" outlineLevel="0" collapsed="false">
      <c r="A143" s="174" t="n">
        <v>40</v>
      </c>
    </row>
    <row r="144" customFormat="false" ht="12.75" hidden="false" customHeight="false" outlineLevel="0" collapsed="false">
      <c r="A144" s="174" t="n">
        <v>40</v>
      </c>
    </row>
    <row r="145" customFormat="false" ht="12.75" hidden="false" customHeight="false" outlineLevel="0" collapsed="false">
      <c r="A145" s="174" t="n">
        <v>40</v>
      </c>
    </row>
    <row r="146" customFormat="false" ht="12.75" hidden="false" customHeight="false" outlineLevel="0" collapsed="false">
      <c r="A146" s="174" t="n">
        <v>40</v>
      </c>
    </row>
    <row r="147" customFormat="false" ht="12.75" hidden="false" customHeight="false" outlineLevel="0" collapsed="false">
      <c r="A147" s="174" t="n">
        <v>40</v>
      </c>
    </row>
    <row r="148" customFormat="false" ht="12.75" hidden="false" customHeight="false" outlineLevel="0" collapsed="false">
      <c r="A148" s="174" t="n">
        <v>40</v>
      </c>
    </row>
    <row r="149" customFormat="false" ht="12.75" hidden="false" customHeight="false" outlineLevel="0" collapsed="false">
      <c r="A149" s="174" t="n">
        <v>40</v>
      </c>
    </row>
    <row r="150" customFormat="false" ht="12.75" hidden="false" customHeight="false" outlineLevel="0" collapsed="false">
      <c r="A150" s="174" t="n">
        <v>40</v>
      </c>
    </row>
    <row r="151" customFormat="false" ht="12.75" hidden="false" customHeight="false" outlineLevel="0" collapsed="false">
      <c r="A151" s="174" t="n">
        <v>40</v>
      </c>
    </row>
    <row r="152" customFormat="false" ht="12.75" hidden="false" customHeight="false" outlineLevel="0" collapsed="false">
      <c r="A152" s="174" t="n">
        <v>40</v>
      </c>
    </row>
    <row r="153" customFormat="false" ht="12.75" hidden="false" customHeight="false" outlineLevel="0" collapsed="false">
      <c r="A153" s="174" t="n">
        <v>40</v>
      </c>
    </row>
    <row r="154" customFormat="false" ht="12.75" hidden="false" customHeight="false" outlineLevel="0" collapsed="false">
      <c r="A154" s="174" t="n">
        <v>40</v>
      </c>
    </row>
    <row r="155" customFormat="false" ht="12.75" hidden="false" customHeight="false" outlineLevel="0" collapsed="false">
      <c r="A155" s="174" t="n">
        <v>40</v>
      </c>
    </row>
    <row r="156" customFormat="false" ht="12.75" hidden="false" customHeight="false" outlineLevel="0" collapsed="false">
      <c r="A156" s="174" t="n">
        <v>40</v>
      </c>
    </row>
    <row r="157" customFormat="false" ht="12.75" hidden="false" customHeight="false" outlineLevel="0" collapsed="false">
      <c r="A157" s="174" t="n">
        <v>40</v>
      </c>
    </row>
    <row r="158" customFormat="false" ht="12.75" hidden="false" customHeight="false" outlineLevel="0" collapsed="false">
      <c r="A158" s="174" t="n">
        <v>40</v>
      </c>
    </row>
    <row r="159" customFormat="false" ht="12.75" hidden="false" customHeight="false" outlineLevel="0" collapsed="false">
      <c r="A159" s="174" t="n">
        <v>40</v>
      </c>
    </row>
    <row r="160" customFormat="false" ht="12.75" hidden="false" customHeight="false" outlineLevel="0" collapsed="false">
      <c r="A160" s="174" t="n">
        <v>40</v>
      </c>
    </row>
    <row r="161" customFormat="false" ht="12.75" hidden="false" customHeight="false" outlineLevel="0" collapsed="false">
      <c r="A161" s="174" t="n">
        <v>40</v>
      </c>
    </row>
    <row r="162" customFormat="false" ht="12.75" hidden="false" customHeight="false" outlineLevel="0" collapsed="false">
      <c r="A162" s="174" t="n">
        <v>40</v>
      </c>
    </row>
    <row r="163" customFormat="false" ht="12.75" hidden="false" customHeight="false" outlineLevel="0" collapsed="false">
      <c r="A163" s="174" t="n">
        <v>40</v>
      </c>
    </row>
    <row r="164" customFormat="false" ht="12.75" hidden="false" customHeight="false" outlineLevel="0" collapsed="false">
      <c r="A164" s="174" t="n">
        <v>40</v>
      </c>
    </row>
    <row r="165" customFormat="false" ht="12.75" hidden="false" customHeight="false" outlineLevel="0" collapsed="false">
      <c r="A165" s="175" t="n">
        <v>40</v>
      </c>
    </row>
    <row r="166" customFormat="false" ht="12.75" hidden="false" customHeight="false" outlineLevel="0" collapsed="false">
      <c r="A166" s="176"/>
    </row>
    <row r="167" customFormat="false" ht="12.75" hidden="false" customHeight="false" outlineLevel="0" collapsed="false">
      <c r="A167" s="176"/>
    </row>
    <row r="168" customFormat="false" ht="12.75" hidden="false" customHeight="false" outlineLevel="0" collapsed="false">
      <c r="A168" s="176"/>
    </row>
    <row r="169" customFormat="false" ht="12.75" hidden="false" customHeight="false" outlineLevel="0" collapsed="false">
      <c r="A169" s="176"/>
    </row>
    <row r="170" customFormat="false" ht="12.75" hidden="false" customHeight="false" outlineLevel="0" collapsed="false">
      <c r="A170" s="176"/>
    </row>
    <row r="171" customFormat="false" ht="12.75" hidden="false" customHeight="false" outlineLevel="0" collapsed="false">
      <c r="A171" s="176"/>
    </row>
    <row r="172" customFormat="false" ht="12.75" hidden="false" customHeight="false" outlineLevel="0" collapsed="false">
      <c r="A172" s="176"/>
    </row>
    <row r="173" customFormat="false" ht="12.75" hidden="false" customHeight="false" outlineLevel="0" collapsed="false">
      <c r="A173" s="176"/>
    </row>
    <row r="174" customFormat="false" ht="12.75" hidden="false" customHeight="false" outlineLevel="0" collapsed="false">
      <c r="A174" s="176"/>
    </row>
    <row r="175" customFormat="false" ht="12.75" hidden="false" customHeight="false" outlineLevel="0" collapsed="false">
      <c r="A175" s="176"/>
    </row>
    <row r="176" customFormat="false" ht="12.75" hidden="false" customHeight="false" outlineLevel="0" collapsed="false">
      <c r="A176" s="176"/>
    </row>
    <row r="177" customFormat="false" ht="12.75" hidden="false" customHeight="false" outlineLevel="0" collapsed="false">
      <c r="A177" s="176"/>
    </row>
    <row r="178" customFormat="false" ht="12.75" hidden="false" customHeight="false" outlineLevel="0" collapsed="false">
      <c r="A178" s="176"/>
    </row>
    <row r="179" customFormat="false" ht="12.75" hidden="false" customHeight="false" outlineLevel="0" collapsed="false">
      <c r="A179" s="176"/>
    </row>
    <row r="180" customFormat="false" ht="12.75" hidden="false" customHeight="false" outlineLevel="0" collapsed="false">
      <c r="A180" s="176"/>
    </row>
    <row r="181" customFormat="false" ht="12.75" hidden="false" customHeight="false" outlineLevel="0" collapsed="false">
      <c r="A181" s="176"/>
    </row>
    <row r="182" customFormat="false" ht="12.75" hidden="false" customHeight="false" outlineLevel="0" collapsed="false">
      <c r="A182" s="37"/>
    </row>
    <row r="183" customFormat="false" ht="12.75" hidden="false" customHeight="false" outlineLevel="0" collapsed="false">
      <c r="A183" s="151"/>
    </row>
    <row r="184" customFormat="false" ht="12.75" hidden="false" customHeight="false" outlineLevel="0" collapsed="false">
      <c r="A184" s="151"/>
    </row>
    <row r="185" customFormat="false" ht="12.75" hidden="false" customHeight="false" outlineLevel="0" collapsed="false">
      <c r="A185" s="151"/>
    </row>
    <row r="186" customFormat="false" ht="12.75" hidden="false" customHeight="false" outlineLevel="0" collapsed="false">
      <c r="A186" s="151"/>
    </row>
    <row r="187" customFormat="false" ht="12.75" hidden="false" customHeight="false" outlineLevel="0" collapsed="false">
      <c r="A187" s="151"/>
    </row>
    <row r="188" customFormat="false" ht="12.75" hidden="false" customHeight="false" outlineLevel="0" collapsed="false">
      <c r="A188" s="151"/>
    </row>
    <row r="189" customFormat="false" ht="12.75" hidden="false" customHeight="false" outlineLevel="0" collapsed="false">
      <c r="A189" s="151"/>
    </row>
    <row r="190" customFormat="false" ht="12.75" hidden="false" customHeight="false" outlineLevel="0" collapsed="false">
      <c r="A190" s="151"/>
    </row>
  </sheetData>
  <sheetProtection sheet="true" password="e1a9" objects="true" scenarios="true"/>
  <mergeCells count="63">
    <mergeCell ref="J1:M2"/>
    <mergeCell ref="P1:P4"/>
    <mergeCell ref="E3:G3"/>
    <mergeCell ref="H3:H4"/>
    <mergeCell ref="P5:P8"/>
    <mergeCell ref="H7:H8"/>
    <mergeCell ref="C17:G17"/>
    <mergeCell ref="C18:G18"/>
    <mergeCell ref="J18:M19"/>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B71:E72"/>
    <mergeCell ref="B82:M82"/>
  </mergeCells>
  <dataValidations count="10">
    <dataValidation allowBlank="true" error="You must enter a date: mm/dd/yy" errorStyle="stop" errorTitle="Period Covered" operator="greaterThan" showDropDown="false" showErrorMessage="true" showInputMessage="false" sqref="B9 B16:B18" type="date">
      <formula1>27395</formula1>
      <formula2>0</formula2>
    </dataValidation>
    <dataValidation allowBlank="true" error="The &quot;To&quot; date must be greater than the &quot;From&quot; date." errorStyle="stop" errorTitle="Period Covered" operator="greaterThan" showDropDown="false" showErrorMessage="true" showInputMessage="false" sqref="D9 D16" type="date">
      <formula1>B16</formula1>
      <formula2>0</formula2>
    </dataValidation>
    <dataValidation allowBlank="true" error="The Cost Center Number must be equal to or less then 5 digits." errorStyle="stop" errorTitle="Cost Center Number" operator="lessThanOrEqual" showDropDown="false" showErrorMessage="true" showInputMessage="false" sqref="N6:O6" type="textLength">
      <formula1>5</formula1>
      <formula2>0</formula2>
    </dataValidation>
    <dataValidation allowBlank="true" error="You can not enter more than 9 unique characters for the GPIN Number." errorStyle="stop" errorTitle="GPIN Number" operator="lessThanOrEqual" showDropDown="false" showErrorMessage="true" showInputMessage="false" sqref="E4" type="textLength">
      <formula1>9</formula1>
      <formula2>0</formula2>
    </dataValidation>
    <dataValidation allowBlank="true" error="The date must be between the range covered in this report." errorStyle="stop" errorTitle="Expense Date" operator="between" showDropDown="false" showErrorMessage="true" showInputMessage="false" sqref="B20:B70" type="none">
      <formula1>0</formula1>
      <formula2>0</formula2>
    </dataValidation>
    <dataValidation allowBlank="true" error="The Internal Order Number must be 6 or less characters." errorStyle="stop" errorTitle="Internal Order Number" operator="lessThan" showDropDown="false" showErrorMessage="true" showInputMessage="false" sqref="J20:L70 M21:M70 Q66" type="none">
      <formula1>0</formula1>
      <formula2>0</formula2>
    </dataValidation>
    <dataValidation allowBlank="true" error="You can not enter more than 4 characters for Company Code." errorStyle="stop" errorTitle="Company Code" operator="lessThanOrEqual" showDropDown="false" showErrorMessage="true" showInputMessage="false" sqref="E6" type="textLength">
      <formula1>4</formula1>
      <formula2>0</formula2>
    </dataValidation>
    <dataValidation allowBlank="true" error="You can not enter more than 5 digits for the Cost Center Number." errorStyle="stop" errorTitle="Cost Center Number" operator="lessThanOrEqual" showDropDown="false" showErrorMessage="true" showInputMessage="false" sqref="L6" type="textLength">
      <formula1>5</formula1>
      <formula2>0</formula2>
    </dataValidation>
    <dataValidation allowBlank="true" error="You must enter a date: mm/dd/yy" errorStyle="stop" errorTitle="Period Covered" operator="greaterThan" showDropDown="false" showErrorMessage="true" showInputMessage="false" sqref="B8" type="date">
      <formula1>36892</formula1>
      <formula2>0</formula2>
    </dataValidation>
    <dataValidation allowBlank="true" error="The &quot;To&quot; date must be greater than or equal to the &quot;From&quot; date." errorStyle="stop" errorTitle="Period Covered" operator="greaterThanOrEqual" showDropDown="false" showErrorMessage="true" showInputMessage="false" sqref="D8" type="date">
      <formula1>B8</formula1>
      <formula2>0</formula2>
    </dataValidation>
  </dataValidations>
  <printOptions headings="false" gridLines="false" gridLinesSet="true" horizontalCentered="false" verticalCentered="false"/>
  <pageMargins left="0.3" right="0.3" top="0.984027777777778" bottom="0.984027777777778" header="0.5" footer="0.5"/>
  <pageSetup paperSize="1" scale="70" fitToWidth="1" fitToHeight="1" pageOrder="downThenOver" orientation="portrait" blackAndWhite="false" draft="false" cellComments="none" horizontalDpi="300" verticalDpi="300" copies="1"/>
  <headerFooter differentFirst="false" differentOddEven="false">
    <oddHeader>&amp;CUBS Warburg
Travel and Entertainment Expense Report</oddHeader>
    <oddFooter>&amp;CPage &amp;P of &amp;N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52">
              <controlPr defaultSize="0" print="false" autoFill="0" autoPict="0" macro="Module2.PrepareReport">
                <anchor moveWithCells="true" sizeWithCells="false">
                  <from>
                    <xdr:col>13</xdr:col>
                    <xdr:colOff>39960</xdr:colOff>
                    <xdr:row>0</xdr:row>
                    <xdr:rowOff>19080</xdr:rowOff>
                  </from>
                  <to>
                    <xdr:col>14</xdr:col>
                    <xdr:colOff>564120</xdr:colOff>
                    <xdr:row>3</xdr:row>
                    <xdr:rowOff>133200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5">
                <anchor moveWithCells="true" sizeWithCells="false">
                  <from>
                    <xdr:col>8</xdr:col>
                    <xdr:colOff>0</xdr:colOff>
                    <xdr:row>2</xdr:row>
                    <xdr:rowOff>209160</xdr:rowOff>
                  </from>
                  <to>
                    <xdr:col>9</xdr:col>
                    <xdr:colOff>-1166760</xdr:colOff>
                    <xdr:row>3</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57">
                <anchor moveWithCells="true" sizeWithCells="false">
                  <from>
                    <xdr:col>8</xdr:col>
                    <xdr:colOff>0</xdr:colOff>
                    <xdr:row>3</xdr:row>
                    <xdr:rowOff>0</xdr:rowOff>
                  </from>
                  <to>
                    <xdr:col>9</xdr:col>
                    <xdr:colOff>-1166760</xdr:colOff>
                    <xdr:row>4</xdr:row>
                    <xdr:rowOff>9360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58">
                <anchor moveWithCells="true" sizeWithCells="false">
                  <from>
                    <xdr:col>9</xdr:col>
                    <xdr:colOff>0</xdr:colOff>
                    <xdr:row>2</xdr:row>
                    <xdr:rowOff>190800</xdr:rowOff>
                  </from>
                  <to>
                    <xdr:col>11</xdr:col>
                    <xdr:colOff>212400</xdr:colOff>
                    <xdr:row>3</xdr:row>
                    <xdr:rowOff>-18360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9">
                <anchor moveWithCells="true" sizeWithCells="false">
                  <from>
                    <xdr:col>9</xdr:col>
                    <xdr:colOff>0</xdr:colOff>
                    <xdr:row>3</xdr:row>
                    <xdr:rowOff>0</xdr:rowOff>
                  </from>
                  <to>
                    <xdr:col>11</xdr:col>
                    <xdr:colOff>212400</xdr:colOff>
                    <xdr:row>4</xdr:row>
                    <xdr:rowOff>9360</xdr:rowOff>
                  </to>
                </anchor>
              </controlPr>
            </control>
          </mc:Choice>
        </mc:AlternateContent>
        <mc:AlternateContent xmlns:mc="http://schemas.openxmlformats.org/markup-compatibility/2006">
          <mc:Choice Requires="x14">
            <control shapeId="1006" r:id="rId8" name="Button 63">
              <controlPr defaultSize="0" print="false" autoFill="0" autoPict="0" macro="Module6.ClearData">
                <anchor moveWithCells="true" sizeWithCells="false">
                  <from>
                    <xdr:col>13</xdr:col>
                    <xdr:colOff>50040</xdr:colOff>
                    <xdr:row>3</xdr:row>
                    <xdr:rowOff>199440</xdr:rowOff>
                  </from>
                  <to>
                    <xdr:col>14</xdr:col>
                    <xdr:colOff>573840</xdr:colOff>
                    <xdr:row>8</xdr:row>
                    <xdr:rowOff>66960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86">
                <anchor moveWithCells="true" sizeWithCells="false">
                  <from>
                    <xdr:col>8</xdr:col>
                    <xdr:colOff>0</xdr:colOff>
                    <xdr:row>6</xdr:row>
                    <xdr:rowOff>123840</xdr:rowOff>
                  </from>
                  <to>
                    <xdr:col>9</xdr:col>
                    <xdr:colOff>-1166760</xdr:colOff>
                    <xdr:row>7</xdr:row>
                    <xdr:rowOff>171360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B10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13671875" defaultRowHeight="12" customHeight="true" zeroHeight="false" outlineLevelRow="0" outlineLevelCol="0"/>
  <cols>
    <col collapsed="false" customWidth="true" hidden="false" outlineLevel="0" max="1" min="1" style="177" width="3.28"/>
    <col collapsed="false" customWidth="true" hidden="false" outlineLevel="0" max="2" min="2" style="177" width="10.85"/>
    <col collapsed="false" customWidth="true" hidden="false" outlineLevel="0" max="3" min="3" style="177" width="9.28"/>
    <col collapsed="false" customWidth="true" hidden="false" outlineLevel="0" max="4" min="4" style="177" width="8.28"/>
    <col collapsed="false" customWidth="true" hidden="false" outlineLevel="0" max="5" min="5" style="177" width="16.28"/>
    <col collapsed="false" customWidth="true" hidden="false" outlineLevel="0" max="6" min="6" style="177" width="9.28"/>
    <col collapsed="false" customWidth="true" hidden="false" outlineLevel="0" max="7" min="7" style="177" width="2.84"/>
    <col collapsed="false" customWidth="true" hidden="false" outlineLevel="0" max="8" min="8" style="177" width="19.14"/>
    <col collapsed="false" customWidth="true" hidden="false" outlineLevel="0" max="9" min="9" style="177" width="30.13"/>
    <col collapsed="false" customWidth="true" hidden="false" outlineLevel="0" max="10" min="10" style="177" width="25.7"/>
    <col collapsed="false" customWidth="true" hidden="false" outlineLevel="0" max="11" min="11" style="177" width="1.28"/>
    <col collapsed="false" customWidth="true" hidden="false" outlineLevel="0" max="12" min="12" style="177" width="6.7"/>
    <col collapsed="false" customWidth="true" hidden="false" outlineLevel="0" max="13" min="13" style="177" width="12.85"/>
    <col collapsed="false" customWidth="true" hidden="false" outlineLevel="0" max="14" min="14" style="177" width="14.99"/>
    <col collapsed="false" customWidth="false" hidden="false" outlineLevel="0" max="21" min="15" style="177" width="9.14"/>
    <col collapsed="false" customWidth="true" hidden="false" outlineLevel="0" max="22" min="22" style="177" width="10.99"/>
    <col collapsed="false" customWidth="false" hidden="false" outlineLevel="0" max="26" min="23" style="177" width="9.14"/>
    <col collapsed="false" customWidth="true" hidden="false" outlineLevel="0" max="27" min="27" style="177" width="10.99"/>
    <col collapsed="false" customWidth="false" hidden="false" outlineLevel="0" max="29" min="28" style="177" width="9.14"/>
    <col collapsed="false" customWidth="true" hidden="false" outlineLevel="0" max="30" min="30" style="177" width="10.99"/>
    <col collapsed="false" customWidth="false" hidden="false" outlineLevel="0" max="257" min="31" style="177" width="9.14"/>
  </cols>
  <sheetData>
    <row r="1" customFormat="false" ht="12" hidden="false" customHeight="false" outlineLevel="0" collapsed="false">
      <c r="B1" s="178" t="s">
        <v>166</v>
      </c>
      <c r="Z1" s="179"/>
      <c r="AA1" s="179"/>
      <c r="AB1" s="179"/>
    </row>
    <row r="2" customFormat="false" ht="25.5" hidden="false" customHeight="true" outlineLevel="0" collapsed="false">
      <c r="B2" s="180" t="s">
        <v>118</v>
      </c>
      <c r="C2" s="181"/>
      <c r="D2" s="181"/>
      <c r="E2" s="182" t="s">
        <v>167</v>
      </c>
      <c r="F2" s="182"/>
      <c r="G2" s="182"/>
      <c r="H2" s="182" t="s">
        <v>120</v>
      </c>
      <c r="I2" s="183" t="s">
        <v>168</v>
      </c>
      <c r="J2" s="184" t="s">
        <v>169</v>
      </c>
      <c r="K2" s="185"/>
      <c r="L2" s="186"/>
      <c r="M2" s="187"/>
      <c r="N2" s="188"/>
      <c r="Z2" s="179"/>
      <c r="AA2" s="179"/>
      <c r="AB2" s="179"/>
    </row>
    <row r="3" customFormat="false" ht="19.5" hidden="false" customHeight="true" outlineLevel="0" collapsed="false">
      <c r="B3" s="189" t="s">
        <v>123</v>
      </c>
      <c r="C3" s="190"/>
      <c r="D3" s="190"/>
      <c r="E3" s="191" t="str">
        <f aca="false">IF(DataEntry!E4="","",DataEntry!E4)</f>
        <v/>
      </c>
      <c r="F3" s="192"/>
      <c r="G3" s="193"/>
      <c r="H3" s="182"/>
      <c r="I3" s="194" t="s">
        <v>170</v>
      </c>
      <c r="J3" s="195" t="s">
        <v>171</v>
      </c>
      <c r="K3" s="196"/>
      <c r="L3" s="186"/>
      <c r="M3" s="187"/>
      <c r="N3" s="188"/>
      <c r="Z3" s="179"/>
      <c r="AA3" s="179"/>
      <c r="AB3" s="179"/>
    </row>
    <row r="4" customFormat="false" ht="13.5" hidden="false" customHeight="false" outlineLevel="0" collapsed="false">
      <c r="B4" s="197" t="s">
        <v>126</v>
      </c>
      <c r="C4" s="198"/>
      <c r="D4" s="199"/>
      <c r="E4" s="197" t="s">
        <v>172</v>
      </c>
      <c r="F4" s="198"/>
      <c r="G4" s="198"/>
      <c r="H4" s="200" t="s">
        <v>128</v>
      </c>
      <c r="I4" s="201"/>
      <c r="J4" s="197" t="s">
        <v>129</v>
      </c>
      <c r="K4" s="199"/>
      <c r="L4" s="188"/>
      <c r="M4" s="202"/>
      <c r="N4" s="202"/>
      <c r="P4" s="203"/>
      <c r="Q4" s="203"/>
      <c r="R4" s="203"/>
      <c r="S4" s="203"/>
      <c r="T4" s="203"/>
      <c r="U4" s="203"/>
      <c r="V4" s="203"/>
      <c r="W4" s="203"/>
      <c r="X4" s="203"/>
      <c r="Y4" s="203"/>
      <c r="Z4" s="204"/>
      <c r="AA4" s="204"/>
      <c r="AB4" s="179"/>
    </row>
    <row r="5" customFormat="false" ht="13.5" hidden="false" customHeight="true" outlineLevel="0" collapsed="false">
      <c r="B5" s="205" t="str">
        <f aca="false">IF(DataEntry!B6="","",DataEntry!B6)</f>
        <v/>
      </c>
      <c r="C5" s="206"/>
      <c r="D5" s="207"/>
      <c r="E5" s="205" t="str">
        <f aca="false">IF(DataEntry!E6="","",DataEntry!E6)</f>
        <v/>
      </c>
      <c r="F5" s="206"/>
      <c r="G5" s="206"/>
      <c r="H5" s="205" t="str">
        <f aca="false">IF(DataEntry!H6="","",DataEntry!H6)</f>
        <v/>
      </c>
      <c r="I5" s="206"/>
      <c r="J5" s="205" t="str">
        <f aca="false">IF(DataEntry!L6="","",DataEntry!L6)</f>
        <v/>
      </c>
      <c r="K5" s="207"/>
      <c r="L5" s="188"/>
      <c r="M5" s="202"/>
      <c r="N5" s="208" t="s">
        <v>173</v>
      </c>
      <c r="P5" s="203"/>
      <c r="Q5" s="203"/>
      <c r="R5" s="203"/>
      <c r="S5" s="203"/>
      <c r="T5" s="203"/>
      <c r="U5" s="203"/>
      <c r="V5" s="203"/>
      <c r="W5" s="203"/>
      <c r="X5" s="203"/>
      <c r="Y5" s="203"/>
      <c r="Z5" s="204"/>
      <c r="AA5" s="204"/>
      <c r="AB5" s="179"/>
    </row>
    <row r="6" customFormat="false" ht="13.5" hidden="false" customHeight="true" outlineLevel="0" collapsed="false">
      <c r="B6" s="209" t="s">
        <v>131</v>
      </c>
      <c r="C6" s="206"/>
      <c r="D6" s="207"/>
      <c r="E6" s="209" t="s">
        <v>132</v>
      </c>
      <c r="F6" s="206"/>
      <c r="G6" s="207"/>
      <c r="H6" s="210" t="s">
        <v>133</v>
      </c>
      <c r="I6" s="211"/>
      <c r="J6" s="209" t="s">
        <v>134</v>
      </c>
      <c r="K6" s="207"/>
      <c r="L6" s="188"/>
      <c r="M6" s="202"/>
      <c r="N6" s="208"/>
      <c r="P6" s="203"/>
      <c r="Q6" s="203"/>
      <c r="R6" s="203"/>
      <c r="S6" s="203"/>
      <c r="T6" s="203"/>
      <c r="U6" s="203"/>
      <c r="V6" s="203"/>
      <c r="W6" s="203"/>
      <c r="X6" s="203"/>
      <c r="Y6" s="203"/>
      <c r="Z6" s="204"/>
      <c r="AA6" s="204"/>
      <c r="AB6" s="179"/>
    </row>
    <row r="7" customFormat="false" ht="13.5" hidden="false" customHeight="true" outlineLevel="0" collapsed="false">
      <c r="B7" s="212" t="str">
        <f aca="false">IF(DataEntry!B8="","",DataEntry!B8)</f>
        <v/>
      </c>
      <c r="C7" s="213" t="s">
        <v>135</v>
      </c>
      <c r="D7" s="212" t="str">
        <f aca="false">IF(DataEntry!D8="","",DataEntry!D8)</f>
        <v/>
      </c>
      <c r="E7" s="205" t="str">
        <f aca="false">IF(DataEntry!E8="","",DataEntry!E8)</f>
        <v/>
      </c>
      <c r="F7" s="206"/>
      <c r="G7" s="207"/>
      <c r="H7" s="210"/>
      <c r="I7" s="214"/>
      <c r="J7" s="205" t="str">
        <f aca="false">IF(DataEntry!L8="","",DataEntry!L8)</f>
        <v/>
      </c>
      <c r="K7" s="207"/>
      <c r="L7" s="188"/>
      <c r="M7" s="202"/>
      <c r="N7" s="208"/>
      <c r="P7" s="203"/>
      <c r="Q7" s="203"/>
      <c r="R7" s="203"/>
      <c r="S7" s="203"/>
      <c r="T7" s="203"/>
      <c r="U7" s="203"/>
      <c r="V7" s="203"/>
      <c r="W7" s="203"/>
      <c r="X7" s="203"/>
      <c r="Y7" s="203"/>
      <c r="Z7" s="204"/>
      <c r="AA7" s="204"/>
      <c r="AB7" s="204"/>
    </row>
    <row r="8" customFormat="false" ht="13.5" hidden="false" customHeight="true" outlineLevel="0" collapsed="false">
      <c r="B8" s="215"/>
      <c r="C8" s="216"/>
      <c r="D8" s="215"/>
      <c r="E8" s="217"/>
      <c r="F8" s="202"/>
      <c r="G8" s="202"/>
      <c r="H8" s="202"/>
      <c r="I8" s="202"/>
      <c r="J8" s="217"/>
      <c r="K8" s="202"/>
      <c r="L8" s="188"/>
      <c r="M8" s="202"/>
      <c r="N8" s="208"/>
      <c r="P8" s="203"/>
      <c r="Q8" s="203"/>
      <c r="R8" s="203"/>
      <c r="S8" s="203"/>
      <c r="T8" s="203"/>
      <c r="U8" s="203"/>
      <c r="V8" s="203"/>
      <c r="W8" s="203"/>
      <c r="X8" s="203"/>
      <c r="Y8" s="203"/>
      <c r="Z8" s="204"/>
      <c r="AA8" s="204"/>
      <c r="AB8" s="204"/>
    </row>
    <row r="9" customFormat="false" ht="13.5" hidden="false" customHeight="true" outlineLevel="0" collapsed="false">
      <c r="B9" s="215"/>
      <c r="C9" s="216"/>
      <c r="D9" s="216"/>
      <c r="E9" s="216"/>
      <c r="F9" s="216"/>
      <c r="G9" s="216"/>
      <c r="H9" s="211" t="s">
        <v>148</v>
      </c>
      <c r="I9" s="218"/>
      <c r="J9" s="219" t="s">
        <v>174</v>
      </c>
      <c r="K9" s="220"/>
      <c r="L9" s="216"/>
      <c r="M9" s="202"/>
      <c r="N9" s="208"/>
      <c r="P9" s="203"/>
      <c r="Q9" s="203"/>
      <c r="R9" s="203"/>
      <c r="S9" s="203"/>
      <c r="T9" s="203"/>
      <c r="U9" s="203"/>
      <c r="V9" s="203"/>
      <c r="W9" s="203"/>
      <c r="X9" s="203"/>
      <c r="Y9" s="203"/>
      <c r="Z9" s="204"/>
      <c r="AA9" s="204"/>
      <c r="AB9" s="204"/>
    </row>
    <row r="10" customFormat="false" ht="13.5" hidden="false" customHeight="true" outlineLevel="0" collapsed="false">
      <c r="B10" s="188"/>
      <c r="C10" s="216"/>
      <c r="D10" s="216"/>
      <c r="E10" s="216"/>
      <c r="F10" s="216"/>
      <c r="G10" s="216"/>
      <c r="H10" s="221" t="s">
        <v>153</v>
      </c>
      <c r="I10" s="222"/>
      <c r="J10" s="223" t="s">
        <v>175</v>
      </c>
      <c r="K10" s="224" t="s">
        <v>176</v>
      </c>
      <c r="L10" s="225" t="s">
        <v>177</v>
      </c>
      <c r="N10" s="208"/>
      <c r="P10" s="203"/>
      <c r="Q10" s="203"/>
      <c r="R10" s="203"/>
      <c r="S10" s="203"/>
      <c r="T10" s="203"/>
      <c r="U10" s="203"/>
      <c r="V10" s="203"/>
      <c r="W10" s="203"/>
      <c r="X10" s="203"/>
      <c r="Y10" s="203"/>
      <c r="Z10" s="204"/>
      <c r="AA10" s="204"/>
      <c r="AB10" s="204"/>
    </row>
    <row r="11" customFormat="false" ht="13.5" hidden="false" customHeight="true" outlineLevel="0" collapsed="false">
      <c r="B11" s="188"/>
      <c r="C11" s="216"/>
      <c r="D11" s="216"/>
      <c r="E11" s="216"/>
      <c r="F11" s="216"/>
      <c r="G11" s="216"/>
      <c r="H11" s="221"/>
      <c r="I11" s="222"/>
      <c r="J11" s="223"/>
      <c r="K11" s="224"/>
      <c r="L11" s="225"/>
      <c r="N11" s="208"/>
      <c r="P11" s="203"/>
      <c r="Q11" s="203"/>
      <c r="R11" s="203"/>
      <c r="S11" s="203"/>
      <c r="T11" s="203"/>
      <c r="U11" s="203"/>
      <c r="V11" s="203"/>
      <c r="W11" s="203"/>
      <c r="X11" s="203"/>
      <c r="Y11" s="203"/>
      <c r="Z11" s="204"/>
      <c r="AA11" s="204"/>
      <c r="AB11" s="204"/>
    </row>
    <row r="12" customFormat="false" ht="13.5" hidden="false" customHeight="true" outlineLevel="0" collapsed="false">
      <c r="B12" s="226"/>
      <c r="C12" s="227"/>
      <c r="D12" s="228"/>
      <c r="E12" s="228"/>
      <c r="F12" s="228"/>
      <c r="G12" s="229"/>
      <c r="H12" s="230"/>
      <c r="I12" s="231"/>
      <c r="J12" s="232"/>
      <c r="K12" s="233"/>
      <c r="L12" s="225"/>
      <c r="N12" s="208"/>
      <c r="P12" s="203"/>
      <c r="Q12" s="203"/>
      <c r="R12" s="203"/>
      <c r="S12" s="203"/>
      <c r="T12" s="203"/>
      <c r="U12" s="203"/>
      <c r="V12" s="203"/>
      <c r="W12" s="203"/>
      <c r="X12" s="203"/>
      <c r="Y12" s="203"/>
      <c r="Z12" s="204"/>
      <c r="AA12" s="204"/>
      <c r="AB12" s="204"/>
    </row>
    <row r="13" customFormat="false" ht="13.5" hidden="false" customHeight="true" outlineLevel="0" collapsed="false">
      <c r="B13" s="188"/>
      <c r="C13" s="188"/>
      <c r="D13" s="229"/>
      <c r="E13" s="229"/>
      <c r="F13" s="234"/>
      <c r="G13" s="235" t="s">
        <v>178</v>
      </c>
      <c r="H13" s="236"/>
      <c r="I13" s="237"/>
      <c r="J13" s="237"/>
      <c r="K13" s="238"/>
      <c r="L13" s="225"/>
      <c r="N13" s="208"/>
      <c r="P13" s="203"/>
      <c r="Q13" s="203"/>
      <c r="R13" s="203"/>
      <c r="S13" s="203"/>
      <c r="T13" s="203"/>
      <c r="U13" s="203"/>
      <c r="V13" s="203"/>
      <c r="W13" s="203"/>
      <c r="X13" s="203"/>
      <c r="Y13" s="203"/>
      <c r="Z13" s="204"/>
      <c r="AA13" s="204"/>
      <c r="AB13" s="204"/>
    </row>
    <row r="14" customFormat="false" ht="13.5" hidden="false" customHeight="true" outlineLevel="0" collapsed="false">
      <c r="B14" s="188"/>
      <c r="C14" s="188"/>
      <c r="D14" s="188"/>
      <c r="E14" s="188"/>
      <c r="F14" s="188"/>
      <c r="G14" s="188"/>
      <c r="H14" s="239" t="n">
        <f aca="false">IF(ISBLANK(CellRef),0,1)</f>
        <v>0</v>
      </c>
      <c r="I14" s="240"/>
      <c r="J14" s="241"/>
      <c r="K14" s="242"/>
      <c r="L14" s="225"/>
      <c r="P14" s="203"/>
      <c r="Q14" s="203"/>
      <c r="R14" s="203"/>
      <c r="S14" s="203"/>
      <c r="T14" s="203"/>
      <c r="U14" s="203"/>
      <c r="V14" s="203"/>
      <c r="W14" s="203"/>
      <c r="X14" s="203"/>
      <c r="Y14" s="203"/>
      <c r="Z14" s="204"/>
      <c r="AA14" s="204"/>
      <c r="AB14" s="204"/>
    </row>
    <row r="15" customFormat="false" ht="13.5" hidden="false" customHeight="true" outlineLevel="0" collapsed="false">
      <c r="B15" s="243"/>
      <c r="C15" s="243"/>
      <c r="D15" s="243"/>
      <c r="E15" s="243"/>
      <c r="F15" s="243"/>
      <c r="G15" s="243"/>
      <c r="H15" s="243"/>
      <c r="I15" s="243"/>
      <c r="J15" s="243"/>
      <c r="K15" s="243"/>
      <c r="L15" s="225"/>
      <c r="P15" s="203"/>
      <c r="Q15" s="203"/>
      <c r="R15" s="203"/>
      <c r="S15" s="203"/>
      <c r="T15" s="203"/>
      <c r="U15" s="203"/>
      <c r="V15" s="203"/>
      <c r="W15" s="203"/>
      <c r="X15" s="203"/>
      <c r="Y15" s="203"/>
      <c r="Z15" s="204"/>
      <c r="AA15" s="204"/>
      <c r="AB15" s="204"/>
    </row>
    <row r="16" customFormat="false" ht="13.5" hidden="false" customHeight="true" outlineLevel="0" collapsed="false">
      <c r="B16" s="244" t="s">
        <v>137</v>
      </c>
      <c r="C16" s="245"/>
      <c r="D16" s="205" t="str">
        <f aca="false">IF(DataEntry!D10="","",DataEntry!D10)</f>
        <v/>
      </c>
      <c r="E16" s="246"/>
      <c r="F16" s="246"/>
      <c r="G16" s="244" t="s">
        <v>138</v>
      </c>
      <c r="H16" s="247"/>
      <c r="I16" s="205" t="str">
        <f aca="false">IF(DataEntry!I10="","",DataEntry!I10)</f>
        <v/>
      </c>
      <c r="J16" s="248" t="str">
        <f aca="false">IF(DataEntry!M10="","",DataEntry!M10)</f>
        <v/>
      </c>
      <c r="K16" s="249"/>
      <c r="L16" s="225"/>
      <c r="P16" s="203"/>
      <c r="Q16" s="203"/>
      <c r="R16" s="203"/>
      <c r="S16" s="203"/>
      <c r="T16" s="203"/>
      <c r="U16" s="203"/>
      <c r="V16" s="203"/>
      <c r="W16" s="203"/>
      <c r="X16" s="203"/>
      <c r="Y16" s="203"/>
      <c r="Z16" s="204"/>
      <c r="AA16" s="204"/>
      <c r="AB16" s="204"/>
    </row>
    <row r="17" customFormat="false" ht="13.5" hidden="false" customHeight="true" outlineLevel="0" collapsed="false">
      <c r="B17" s="244" t="s">
        <v>139</v>
      </c>
      <c r="C17" s="250"/>
      <c r="D17" s="250"/>
      <c r="E17" s="250"/>
      <c r="F17" s="250"/>
      <c r="G17" s="244" t="s">
        <v>140</v>
      </c>
      <c r="H17" s="251"/>
      <c r="I17" s="250"/>
      <c r="J17" s="250"/>
      <c r="K17" s="252"/>
      <c r="L17" s="225"/>
      <c r="P17" s="203"/>
      <c r="Q17" s="203"/>
      <c r="R17" s="203"/>
      <c r="S17" s="203"/>
      <c r="T17" s="203"/>
      <c r="U17" s="203"/>
      <c r="V17" s="203"/>
      <c r="W17" s="203"/>
      <c r="X17" s="203"/>
      <c r="Y17" s="203"/>
      <c r="Z17" s="204"/>
      <c r="AA17" s="204"/>
      <c r="AB17" s="204"/>
    </row>
    <row r="18" customFormat="false" ht="13.5" hidden="false" customHeight="true" outlineLevel="0" collapsed="false">
      <c r="B18" s="244" t="s">
        <v>141</v>
      </c>
      <c r="C18" s="245"/>
      <c r="D18" s="253"/>
      <c r="E18" s="244" t="s">
        <v>142</v>
      </c>
      <c r="F18" s="245"/>
      <c r="G18" s="254" t="s">
        <v>141</v>
      </c>
      <c r="H18" s="251"/>
      <c r="I18" s="255"/>
      <c r="J18" s="244" t="s">
        <v>142</v>
      </c>
      <c r="K18" s="247"/>
    </row>
    <row r="19" customFormat="false" ht="13.5" hidden="false" customHeight="true" outlineLevel="0" collapsed="false">
      <c r="B19" s="205" t="str">
        <f aca="false">IF(DataEntry!B13="","",DataEntry!B13)</f>
        <v> </v>
      </c>
      <c r="C19" s="246"/>
      <c r="D19" s="249"/>
      <c r="E19" s="205" t="str">
        <f aca="false">IF(DataEntry!E13="","",DataEntry!E13)</f>
        <v/>
      </c>
      <c r="F19" s="246"/>
      <c r="G19" s="205" t="str">
        <f aca="false">IF(DataEntry!H13="","",DataEntry!H13)</f>
        <v/>
      </c>
      <c r="H19" s="251"/>
      <c r="I19" s="246"/>
      <c r="J19" s="205" t="str">
        <f aca="false">IF(DataEntry!L13="","",DataEntry!L13)</f>
        <v/>
      </c>
      <c r="K19" s="247"/>
      <c r="M19" s="202"/>
      <c r="N19" s="202"/>
      <c r="O19" s="202"/>
    </row>
    <row r="20" customFormat="false" ht="13.5" hidden="false" customHeight="true" outlineLevel="0" collapsed="false">
      <c r="B20" s="244" t="s">
        <v>143</v>
      </c>
      <c r="C20" s="245"/>
      <c r="D20" s="253"/>
      <c r="E20" s="244" t="s">
        <v>144</v>
      </c>
      <c r="F20" s="245"/>
      <c r="G20" s="244" t="s">
        <v>143</v>
      </c>
      <c r="H20" s="251"/>
      <c r="I20" s="245"/>
      <c r="J20" s="244" t="s">
        <v>144</v>
      </c>
      <c r="K20" s="247"/>
      <c r="M20" s="202"/>
      <c r="N20" s="202"/>
      <c r="O20" s="202"/>
    </row>
    <row r="21" customFormat="false" ht="13.5" hidden="false" customHeight="true" outlineLevel="0" collapsed="false">
      <c r="B21" s="205" t="str">
        <f aca="false">IF(DataEntry!B15="","",DataEntry!B15)</f>
        <v/>
      </c>
      <c r="C21" s="246"/>
      <c r="D21" s="249"/>
      <c r="E21" s="212" t="str">
        <f aca="false">IF(DataEntry!E15="","",DataEntry!E15)</f>
        <v/>
      </c>
      <c r="F21" s="246"/>
      <c r="G21" s="205" t="str">
        <f aca="false">IF(DataEntry!H15="","",DataEntry!H15)</f>
        <v/>
      </c>
      <c r="H21" s="251"/>
      <c r="I21" s="246"/>
      <c r="J21" s="212" t="str">
        <f aca="false">IF(DataEntry!L15="","",DataEntry!L15)</f>
        <v/>
      </c>
      <c r="K21" s="247"/>
      <c r="M21" s="202"/>
      <c r="N21" s="202"/>
      <c r="O21" s="202"/>
    </row>
    <row r="22" customFormat="false" ht="13.5" hidden="false" customHeight="true" outlineLevel="0" collapsed="false">
      <c r="B22" s="256" t="s">
        <v>179</v>
      </c>
      <c r="C22" s="250"/>
      <c r="D22" s="250"/>
      <c r="E22" s="250"/>
      <c r="F22" s="250"/>
      <c r="G22" s="244" t="s">
        <v>179</v>
      </c>
      <c r="H22" s="251"/>
      <c r="I22" s="251"/>
      <c r="J22" s="250"/>
      <c r="K22" s="252"/>
      <c r="M22" s="202"/>
      <c r="N22" s="202"/>
      <c r="O22" s="202"/>
    </row>
    <row r="23" customFormat="false" ht="13.5" hidden="false" customHeight="true" outlineLevel="0" collapsed="false">
      <c r="M23" s="202"/>
      <c r="N23" s="202"/>
      <c r="O23" s="202"/>
    </row>
    <row r="24" customFormat="false" ht="13.5" hidden="false" customHeight="true" outlineLevel="0" collapsed="false">
      <c r="B24" s="257"/>
      <c r="C24" s="258"/>
      <c r="D24" s="258"/>
      <c r="E24" s="244" t="s">
        <v>180</v>
      </c>
      <c r="F24" s="245"/>
      <c r="G24" s="245"/>
      <c r="H24" s="245"/>
      <c r="I24" s="245"/>
      <c r="J24" s="245"/>
      <c r="K24" s="253"/>
      <c r="M24" s="202"/>
      <c r="N24" s="202"/>
      <c r="O24" s="202"/>
    </row>
    <row r="25" customFormat="false" ht="13.5" hidden="false" customHeight="true" outlineLevel="0" collapsed="false">
      <c r="B25" s="259" t="s">
        <v>181</v>
      </c>
      <c r="C25" s="260"/>
      <c r="D25" s="260"/>
      <c r="E25" s="260"/>
      <c r="F25" s="260"/>
      <c r="G25" s="260"/>
      <c r="H25" s="260"/>
      <c r="I25" s="260"/>
      <c r="J25" s="260"/>
      <c r="K25" s="261"/>
      <c r="M25" s="202"/>
      <c r="N25" s="202"/>
      <c r="O25" s="202"/>
    </row>
    <row r="26" customFormat="false" ht="13.5" hidden="false" customHeight="true" outlineLevel="0" collapsed="false">
      <c r="B26" s="262" t="s">
        <v>182</v>
      </c>
      <c r="C26" s="203"/>
      <c r="D26" s="203"/>
      <c r="E26" s="203"/>
      <c r="F26" s="203"/>
      <c r="G26" s="203"/>
      <c r="H26" s="203"/>
      <c r="I26" s="203"/>
      <c r="J26" s="203"/>
      <c r="K26" s="263"/>
      <c r="M26" s="202"/>
      <c r="N26" s="202"/>
      <c r="O26" s="202"/>
      <c r="U26" s="264"/>
    </row>
    <row r="27" customFormat="false" ht="13.5" hidden="false" customHeight="true" outlineLevel="0" collapsed="false">
      <c r="B27" s="265" t="s">
        <v>183</v>
      </c>
      <c r="C27" s="266"/>
      <c r="D27" s="266"/>
      <c r="E27" s="266"/>
      <c r="F27" s="266"/>
      <c r="G27" s="266"/>
      <c r="H27" s="266"/>
      <c r="I27" s="266"/>
      <c r="J27" s="266"/>
      <c r="K27" s="267"/>
      <c r="M27" s="202"/>
      <c r="N27" s="202"/>
      <c r="O27" s="202"/>
      <c r="U27" s="264"/>
    </row>
    <row r="28" customFormat="false" ht="13.5" hidden="false" customHeight="true" outlineLevel="0" collapsed="false">
      <c r="B28" s="268"/>
      <c r="C28" s="203"/>
      <c r="D28" s="203"/>
      <c r="E28" s="203"/>
      <c r="F28" s="203"/>
      <c r="G28" s="203"/>
      <c r="H28" s="203"/>
      <c r="I28" s="203"/>
      <c r="J28" s="203"/>
      <c r="K28" s="203"/>
      <c r="M28" s="202"/>
      <c r="N28" s="202"/>
      <c r="O28" s="202"/>
      <c r="U28" s="264"/>
    </row>
    <row r="29" customFormat="false" ht="13.5" hidden="false" customHeight="true" outlineLevel="0" collapsed="false">
      <c r="B29" s="269" t="s">
        <v>165</v>
      </c>
      <c r="C29" s="251"/>
      <c r="D29" s="251"/>
      <c r="E29" s="251"/>
      <c r="F29" s="251"/>
      <c r="G29" s="251"/>
      <c r="H29" s="251"/>
      <c r="I29" s="251"/>
      <c r="J29" s="251"/>
      <c r="K29" s="247"/>
      <c r="M29" s="202"/>
      <c r="N29" s="202"/>
      <c r="O29" s="202"/>
      <c r="U29" s="264"/>
    </row>
    <row r="30" customFormat="false" ht="54.75" hidden="false" customHeight="true" outlineLevel="0" collapsed="false">
      <c r="B30" s="270" t="str">
        <f aca="false">IF(DataEntry!B82="","",DataEntry!B82)</f>
        <v/>
      </c>
      <c r="C30" s="270"/>
      <c r="D30" s="270"/>
      <c r="E30" s="270"/>
      <c r="F30" s="270"/>
      <c r="G30" s="270"/>
      <c r="H30" s="270"/>
      <c r="I30" s="270"/>
      <c r="J30" s="270"/>
      <c r="K30" s="270"/>
      <c r="M30" s="202"/>
      <c r="N30" s="202"/>
      <c r="O30" s="202"/>
      <c r="U30" s="264"/>
    </row>
    <row r="31" customFormat="false" ht="13.5" hidden="false" customHeight="true" outlineLevel="0" collapsed="false">
      <c r="M31" s="202"/>
      <c r="N31" s="202"/>
      <c r="O31" s="202"/>
      <c r="U31" s="264"/>
    </row>
    <row r="32" customFormat="false" ht="13.5" hidden="false" customHeight="true" outlineLevel="0" collapsed="false">
      <c r="U32" s="264"/>
    </row>
    <row r="33" customFormat="false" ht="13.5" hidden="false" customHeight="true" outlineLevel="0" collapsed="false">
      <c r="U33" s="264"/>
    </row>
    <row r="34" customFormat="false" ht="13.5" hidden="false" customHeight="true" outlineLevel="0" collapsed="false">
      <c r="U34" s="264"/>
    </row>
    <row r="35" customFormat="false" ht="13.5" hidden="false" customHeight="true" outlineLevel="0" collapsed="false">
      <c r="U35" s="264"/>
    </row>
    <row r="36" customFormat="false" ht="13.5" hidden="false" customHeight="true" outlineLevel="0" collapsed="false">
      <c r="U36" s="264"/>
    </row>
    <row r="37" customFormat="false" ht="13.5" hidden="false" customHeight="true" outlineLevel="0" collapsed="false">
      <c r="P37" s="202"/>
      <c r="U37" s="264"/>
    </row>
    <row r="38" customFormat="false" ht="13.5" hidden="false" customHeight="true" outlineLevel="0" collapsed="false">
      <c r="P38" s="202"/>
      <c r="U38" s="264"/>
    </row>
    <row r="39" customFormat="false" ht="13.5" hidden="false" customHeight="true" outlineLevel="0" collapsed="false">
      <c r="P39" s="202"/>
      <c r="U39" s="264"/>
    </row>
    <row r="40" customFormat="false" ht="13.5" hidden="false" customHeight="true" outlineLevel="0" collapsed="false">
      <c r="P40" s="202"/>
      <c r="U40" s="264"/>
    </row>
    <row r="41" customFormat="false" ht="13.5" hidden="false" customHeight="true" outlineLevel="0" collapsed="false">
      <c r="P41" s="202"/>
      <c r="U41" s="264"/>
    </row>
    <row r="42" customFormat="false" ht="13.5" hidden="false" customHeight="true" outlineLevel="0" collapsed="false">
      <c r="P42" s="202"/>
      <c r="U42" s="264"/>
    </row>
    <row r="43" customFormat="false" ht="13.5" hidden="false" customHeight="true" outlineLevel="0" collapsed="false">
      <c r="P43" s="202"/>
      <c r="U43" s="264"/>
    </row>
    <row r="44" customFormat="false" ht="13.5" hidden="false" customHeight="true" outlineLevel="0" collapsed="false">
      <c r="P44" s="202"/>
    </row>
    <row r="45" customFormat="false" ht="13.5" hidden="false" customHeight="true" outlineLevel="0" collapsed="false">
      <c r="P45" s="202"/>
    </row>
    <row r="46" customFormat="false" ht="13.5" hidden="false" customHeight="true" outlineLevel="0" collapsed="false">
      <c r="P46" s="202"/>
    </row>
    <row r="47" customFormat="false" ht="13.5" hidden="false" customHeight="true" outlineLevel="0" collapsed="false">
      <c r="P47" s="202"/>
    </row>
    <row r="48" customFormat="false" ht="13.5" hidden="false" customHeight="true" outlineLevel="0" collapsed="false">
      <c r="P48" s="202"/>
    </row>
    <row r="49" customFormat="false" ht="13.5" hidden="false" customHeight="true" outlineLevel="0" collapsed="false">
      <c r="P49" s="202"/>
    </row>
    <row r="50" customFormat="false" ht="13.5" hidden="false" customHeight="true" outlineLevel="0" collapsed="false"/>
    <row r="51" customFormat="false" ht="13.5" hidden="false" customHeight="true" outlineLevel="0" collapsed="false"/>
    <row r="52" customFormat="false" ht="13.5" hidden="false" customHeight="true" outlineLevel="0" collapsed="false">
      <c r="Q52" s="271"/>
      <c r="R52" s="271"/>
      <c r="S52" s="271"/>
      <c r="T52" s="271"/>
      <c r="U52" s="187"/>
    </row>
    <row r="53" customFormat="false" ht="13.5" hidden="false" customHeight="true" outlineLevel="0" collapsed="false">
      <c r="Q53" s="271"/>
      <c r="R53" s="271"/>
      <c r="S53" s="271"/>
      <c r="T53" s="271"/>
      <c r="U53" s="187"/>
    </row>
    <row r="54" customFormat="false" ht="13.5" hidden="false" customHeight="true" outlineLevel="0" collapsed="false">
      <c r="Q54" s="271"/>
      <c r="R54" s="271"/>
      <c r="S54" s="271"/>
      <c r="T54" s="271"/>
      <c r="U54" s="187"/>
    </row>
    <row r="55" customFormat="false" ht="13.5" hidden="false" customHeight="true" outlineLevel="0" collapsed="false">
      <c r="Q55" s="271"/>
      <c r="R55" s="271"/>
      <c r="S55" s="271"/>
      <c r="T55" s="271"/>
      <c r="U55" s="187"/>
    </row>
    <row r="56" customFormat="false" ht="13.5" hidden="false" customHeight="true" outlineLevel="0" collapsed="false">
      <c r="Q56" s="271"/>
      <c r="R56" s="271"/>
      <c r="S56" s="271"/>
      <c r="T56" s="271"/>
      <c r="U56" s="187"/>
    </row>
    <row r="57" customFormat="false" ht="13.5" hidden="false" customHeight="true" outlineLevel="0" collapsed="false">
      <c r="Q57" s="271"/>
      <c r="R57" s="271"/>
      <c r="S57" s="271"/>
      <c r="T57" s="271"/>
      <c r="U57" s="187"/>
    </row>
    <row r="58" customFormat="false" ht="13.5" hidden="false" customHeight="true" outlineLevel="0" collapsed="false">
      <c r="Q58" s="271"/>
      <c r="R58" s="271"/>
      <c r="S58" s="271"/>
      <c r="T58" s="271"/>
      <c r="U58" s="187"/>
    </row>
    <row r="59" customFormat="false" ht="13.5" hidden="false" customHeight="true" outlineLevel="0" collapsed="false">
      <c r="Q59" s="271"/>
      <c r="R59" s="271"/>
      <c r="S59" s="271"/>
      <c r="T59" s="271"/>
      <c r="U59" s="187"/>
    </row>
    <row r="60" customFormat="false" ht="13.5" hidden="false" customHeight="true" outlineLevel="0" collapsed="false">
      <c r="Q60" s="271"/>
      <c r="R60" s="271"/>
      <c r="S60" s="271"/>
      <c r="T60" s="271"/>
      <c r="U60" s="187"/>
    </row>
    <row r="61" customFormat="false" ht="13.5" hidden="false" customHeight="true" outlineLevel="0" collapsed="false">
      <c r="Q61" s="271"/>
      <c r="R61" s="271"/>
      <c r="S61" s="271"/>
      <c r="T61" s="271"/>
      <c r="U61" s="187"/>
    </row>
    <row r="62" customFormat="false" ht="13.5" hidden="false" customHeight="true" outlineLevel="0" collapsed="false">
      <c r="Q62" s="271"/>
      <c r="R62" s="271"/>
      <c r="S62" s="271"/>
      <c r="T62" s="271"/>
      <c r="U62" s="187"/>
    </row>
    <row r="63" customFormat="false" ht="13.5" hidden="false" customHeight="true" outlineLevel="0" collapsed="false">
      <c r="Q63" s="271"/>
      <c r="R63" s="271"/>
      <c r="S63" s="271"/>
      <c r="T63" s="271"/>
      <c r="U63" s="187"/>
    </row>
    <row r="64" customFormat="false" ht="13.5" hidden="false" customHeight="true" outlineLevel="0" collapsed="false">
      <c r="Q64" s="271"/>
      <c r="R64" s="271"/>
      <c r="S64" s="271"/>
      <c r="T64" s="271"/>
      <c r="U64" s="187"/>
    </row>
    <row r="65" customFormat="false" ht="13.5" hidden="false" customHeight="true" outlineLevel="0" collapsed="false"/>
    <row r="66" customFormat="false" ht="13.5" hidden="false" customHeight="true" outlineLevel="0" collapsed="false"/>
    <row r="67" customFormat="false" ht="13.5" hidden="false" customHeight="true" outlineLevel="0" collapsed="false"/>
    <row r="68" customFormat="false" ht="13.5" hidden="false" customHeight="true" outlineLevel="0" collapsed="false"/>
    <row r="69" customFormat="false" ht="13.5" hidden="false" customHeight="true" outlineLevel="0" collapsed="false"/>
    <row r="70" customFormat="false" ht="13.5"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3.5" hidden="false" customHeight="true" outlineLevel="0" collapsed="false"/>
    <row r="103" customFormat="false" ht="13.5" hidden="false" customHeight="true" outlineLevel="0" collapsed="false"/>
    <row r="104" customFormat="false" ht="13.5" hidden="false" customHeight="true" outlineLevel="0" collapsed="false"/>
    <row r="105" customFormat="false" ht="13.5" hidden="false" customHeight="true" outlineLevel="0" collapsed="false"/>
  </sheetData>
  <sheetProtection sheet="true" password="8b29" objects="true" scenarios="true"/>
  <mergeCells count="7">
    <mergeCell ref="E2:G2"/>
    <mergeCell ref="H2:H3"/>
    <mergeCell ref="N5:N10"/>
    <mergeCell ref="H6:H7"/>
    <mergeCell ref="C9:G9"/>
    <mergeCell ref="C10:G10"/>
    <mergeCell ref="B30:K30"/>
  </mergeCells>
  <dataValidations count="2">
    <dataValidation allowBlank="true" error="The Cost Center Number must be equal to or less then 5 digits." errorStyle="stop" errorTitle="Cost Center Number" operator="lessThanOrEqual" showDropDown="false" showErrorMessage="true" showInputMessage="false" sqref="M5" type="textLength">
      <formula1>5</formula1>
      <formula2>0</formula2>
    </dataValidation>
    <dataValidation allowBlank="true" error="The Internal Order Number must be 6 or less characters." errorStyle="stop" errorTitle="Internal Order Number" operator="lessThan" showDropDown="false" showErrorMessage="true" showInputMessage="false" sqref="U52:U64" type="textLength">
      <formula1>7</formula1>
      <formula2>0</formula2>
    </dataValidation>
  </dataValidations>
  <printOptions headings="false" gridLines="false" gridLinesSet="true" horizontalCentered="false" verticalCentered="false"/>
  <pageMargins left="0.3" right="0.3" top="0.984027777777778" bottom="0.984027777777778" header="0.5" footer="0.5"/>
  <pageSetup paperSize="1" scale="100" fitToWidth="1" fitToHeight="100" pageOrder="downThenOver" orientation="portrait" blackAndWhite="false" draft="false" cellComments="none" horizontalDpi="300" verticalDpi="300" copies="1"/>
  <headerFooter differentFirst="false" differentOddEven="false">
    <oddHeader>&amp;CUBS Warburg
Travel and Entertainment Expense Report</oddHeader>
    <oddFooter>&amp;CPage &amp;P of &amp;N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1">
              <controlPr defaultSize="0" print="false" autoFill="0" autoPict="0" macro="Module5.DelData">
                <anchor moveWithCells="true" sizeWithCells="false">
                  <from>
                    <xdr:col>11</xdr:col>
                    <xdr:colOff>100440</xdr:colOff>
                    <xdr:row>4</xdr:row>
                    <xdr:rowOff>0</xdr:rowOff>
                  </from>
                  <to>
                    <xdr:col>12</xdr:col>
                    <xdr:colOff>846360</xdr:colOff>
                    <xdr:row>8</xdr:row>
                    <xdr:rowOff>18720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12">
                <anchor moveWithCells="true" sizeWithCells="false">
                  <from>
                    <xdr:col>7</xdr:col>
                    <xdr:colOff>826920</xdr:colOff>
                    <xdr:row>2</xdr:row>
                    <xdr:rowOff>132840</xdr:rowOff>
                  </from>
                  <to>
                    <xdr:col>8</xdr:col>
                    <xdr:colOff>-279360</xdr:colOff>
                    <xdr:row>3</xdr:row>
                    <xdr:rowOff>-75960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13">
                <anchor moveWithCells="true" sizeWithCells="false">
                  <from>
                    <xdr:col>7</xdr:col>
                    <xdr:colOff>826920</xdr:colOff>
                    <xdr:row>1</xdr:row>
                    <xdr:rowOff>95400</xdr:rowOff>
                  </from>
                  <to>
                    <xdr:col>8</xdr:col>
                    <xdr:colOff>-279360</xdr:colOff>
                    <xdr:row>2</xdr:row>
                    <xdr:rowOff>142920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14">
                <anchor moveWithCells="true" sizeWithCells="false">
                  <from>
                    <xdr:col>9</xdr:col>
                    <xdr:colOff>31680</xdr:colOff>
                    <xdr:row>2</xdr:row>
                    <xdr:rowOff>132840</xdr:rowOff>
                  </from>
                  <to>
                    <xdr:col>11</xdr:col>
                    <xdr:colOff>246240</xdr:colOff>
                    <xdr:row>3</xdr:row>
                    <xdr:rowOff>-75960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15">
                <anchor moveWithCells="true" sizeWithCells="false">
                  <from>
                    <xdr:col>9</xdr:col>
                    <xdr:colOff>31680</xdr:colOff>
                    <xdr:row>1</xdr:row>
                    <xdr:rowOff>95400</xdr:rowOff>
                  </from>
                  <to>
                    <xdr:col>11</xdr:col>
                    <xdr:colOff>246240</xdr:colOff>
                    <xdr:row>2</xdr:row>
                    <xdr:rowOff>142920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19">
                <anchor moveWithCells="true" sizeWithCells="false">
                  <from>
                    <xdr:col>7</xdr:col>
                    <xdr:colOff>826920</xdr:colOff>
                    <xdr:row>5</xdr:row>
                    <xdr:rowOff>76320</xdr:rowOff>
                  </from>
                  <to>
                    <xdr:col>8</xdr:col>
                    <xdr:colOff>-279360</xdr:colOff>
                    <xdr:row>6</xdr:row>
                    <xdr:rowOff>124200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false" hidden="false" outlineLevel="0" max="1" min="1" style="272" width="9.14"/>
    <col collapsed="false" customWidth="true" hidden="false" outlineLevel="0" max="2" min="2" style="272" width="7.56"/>
    <col collapsed="false" customWidth="true" hidden="false" outlineLevel="0" max="3" min="3" style="272" width="10.13"/>
    <col collapsed="false" customWidth="true" hidden="false" outlineLevel="0" max="4" min="4" style="272" width="7.7"/>
    <col collapsed="false" customWidth="true" hidden="false" outlineLevel="0" max="5" min="5" style="272" width="15.41"/>
    <col collapsed="false" customWidth="true" hidden="false" outlineLevel="0" max="6" min="6" style="272" width="9.85"/>
    <col collapsed="false" customWidth="true" hidden="false" outlineLevel="0" max="7" min="7" style="272" width="6.13"/>
    <col collapsed="false" customWidth="true" hidden="false" outlineLevel="0" max="8" min="8" style="272" width="11.7"/>
    <col collapsed="false" customWidth="true" hidden="false" outlineLevel="0" max="9" min="9" style="272" width="14.56"/>
    <col collapsed="false" customWidth="true" hidden="false" outlineLevel="0" max="10" min="10" style="272" width="0.85"/>
    <col collapsed="false" customWidth="true" hidden="false" outlineLevel="0" max="11" min="11" style="272" width="0.7"/>
    <col collapsed="false" customWidth="true" hidden="false" outlineLevel="0" max="12" min="12" style="272" width="13.41"/>
    <col collapsed="false" customWidth="true" hidden="false" outlineLevel="0" max="13" min="13" style="272" width="21.7"/>
    <col collapsed="false" customWidth="true" hidden="false" outlineLevel="0" max="14" min="14" style="272" width="8.85"/>
    <col collapsed="false" customWidth="true" hidden="false" outlineLevel="0" max="15" min="15" style="272" width="6.99"/>
    <col collapsed="false" customWidth="true" hidden="false" outlineLevel="0" max="17" min="16" style="272" width="4.99"/>
    <col collapsed="false" customWidth="true" hidden="false" outlineLevel="0" max="18" min="18" style="272" width="5.71"/>
    <col collapsed="false" customWidth="true" hidden="false" outlineLevel="0" max="19" min="19" style="272" width="5.41"/>
    <col collapsed="false" customWidth="false" hidden="false" outlineLevel="0" max="257" min="20" style="272" width="9.14"/>
  </cols>
  <sheetData>
    <row r="1" customFormat="false" ht="12.75" hidden="false" customHeight="true" outlineLevel="0" collapsed="false">
      <c r="A1" s="1"/>
      <c r="B1" s="273" t="s">
        <v>113</v>
      </c>
      <c r="C1" s="274"/>
      <c r="D1" s="274"/>
      <c r="E1" s="275"/>
      <c r="F1" s="276" t="s">
        <v>184</v>
      </c>
      <c r="G1" s="274"/>
      <c r="H1" s="274"/>
      <c r="I1" s="275"/>
      <c r="J1" s="277" t="s">
        <v>115</v>
      </c>
      <c r="K1" s="277"/>
      <c r="L1" s="277"/>
      <c r="M1" s="277"/>
      <c r="N1" s="1"/>
      <c r="O1" s="278"/>
      <c r="P1" s="278"/>
      <c r="Q1" s="278"/>
      <c r="R1" s="279" t="n">
        <f aca="false">IF(A1=FALSE(),0,1)</f>
        <v>0</v>
      </c>
      <c r="S1" s="278"/>
      <c r="T1" s="278"/>
      <c r="U1" s="278"/>
    </row>
    <row r="2" customFormat="false" ht="12.75" hidden="false" customHeight="true" outlineLevel="0" collapsed="false">
      <c r="A2" s="280" t="s">
        <v>185</v>
      </c>
      <c r="B2" s="281" t="s">
        <v>117</v>
      </c>
      <c r="C2" s="274"/>
      <c r="D2" s="274"/>
      <c r="E2" s="274"/>
      <c r="F2" s="274"/>
      <c r="G2" s="274"/>
      <c r="H2" s="274"/>
      <c r="I2" s="275"/>
      <c r="J2" s="277"/>
      <c r="K2" s="277"/>
      <c r="L2" s="277"/>
      <c r="M2" s="277"/>
      <c r="N2" s="282" t="s">
        <v>185</v>
      </c>
      <c r="O2" s="278"/>
      <c r="P2" s="278"/>
      <c r="Q2" s="278"/>
      <c r="R2" s="279" t="n">
        <f aca="false">IF(A2=FALSE(),0,1)</f>
        <v>1</v>
      </c>
      <c r="S2" s="278"/>
      <c r="T2" s="278"/>
      <c r="U2" s="278"/>
    </row>
    <row r="3" customFormat="false" ht="25.5" hidden="false" customHeight="true" outlineLevel="0" collapsed="false">
      <c r="A3" s="280"/>
      <c r="B3" s="283" t="s">
        <v>118</v>
      </c>
      <c r="C3" s="284"/>
      <c r="D3" s="284"/>
      <c r="E3" s="285" t="s">
        <v>119</v>
      </c>
      <c r="F3" s="285"/>
      <c r="G3" s="285"/>
      <c r="H3" s="286" t="s">
        <v>120</v>
      </c>
      <c r="I3" s="287" t="s">
        <v>186</v>
      </c>
      <c r="J3" s="288" t="s">
        <v>122</v>
      </c>
      <c r="K3" s="289"/>
      <c r="L3" s="289"/>
      <c r="M3" s="290"/>
      <c r="N3" s="282"/>
      <c r="O3" s="278"/>
      <c r="P3" s="291"/>
      <c r="Q3" s="291"/>
      <c r="R3" s="279" t="n">
        <f aca="false">IF(A3=FALSE(),0,1)</f>
        <v>0</v>
      </c>
      <c r="S3" s="278"/>
      <c r="T3" s="278"/>
      <c r="U3" s="278"/>
    </row>
    <row r="4" customFormat="false" ht="16.5" hidden="false" customHeight="true" outlineLevel="0" collapsed="false">
      <c r="A4" s="280" t="b">
        <f aca="false">TRUE()</f>
        <v>1</v>
      </c>
      <c r="B4" s="292" t="s">
        <v>123</v>
      </c>
      <c r="C4" s="293"/>
      <c r="D4" s="293"/>
      <c r="E4" s="294" t="n">
        <v>123456789</v>
      </c>
      <c r="F4" s="274"/>
      <c r="G4" s="275"/>
      <c r="H4" s="286"/>
      <c r="I4" s="295" t="s">
        <v>187</v>
      </c>
      <c r="J4" s="296" t="s">
        <v>125</v>
      </c>
      <c r="K4" s="297"/>
      <c r="L4" s="297"/>
      <c r="M4" s="298"/>
      <c r="N4" s="282"/>
      <c r="O4" s="278"/>
      <c r="P4" s="291"/>
      <c r="Q4" s="291"/>
      <c r="R4" s="279" t="n">
        <f aca="false">IF(A4=FALSE(),0,1)</f>
        <v>1</v>
      </c>
      <c r="S4" s="278"/>
      <c r="T4" s="278"/>
      <c r="U4" s="278"/>
    </row>
    <row r="5" customFormat="false" ht="13.5" hidden="false" customHeight="false" outlineLevel="0" collapsed="false">
      <c r="A5" s="280" t="b">
        <f aca="false">TRUE()</f>
        <v>1</v>
      </c>
      <c r="B5" s="299" t="s">
        <v>126</v>
      </c>
      <c r="C5" s="300"/>
      <c r="D5" s="301"/>
      <c r="E5" s="299" t="s">
        <v>127</v>
      </c>
      <c r="F5" s="300"/>
      <c r="G5" s="300"/>
      <c r="H5" s="302" t="s">
        <v>128</v>
      </c>
      <c r="I5" s="300"/>
      <c r="J5" s="303" t="s">
        <v>129</v>
      </c>
      <c r="K5" s="304"/>
      <c r="L5" s="304"/>
      <c r="M5" s="305"/>
      <c r="N5" s="282"/>
      <c r="O5" s="306"/>
      <c r="P5" s="291"/>
      <c r="Q5" s="291"/>
      <c r="R5" s="279" t="n">
        <f aca="false">SUM(R1:R4)</f>
        <v>2</v>
      </c>
      <c r="S5" s="278"/>
      <c r="T5" s="278"/>
      <c r="U5" s="278"/>
    </row>
    <row r="6" customFormat="false" ht="13.5" hidden="false" customHeight="false" outlineLevel="0" collapsed="false">
      <c r="A6" s="280"/>
      <c r="B6" s="307" t="s">
        <v>188</v>
      </c>
      <c r="C6" s="248"/>
      <c r="D6" s="308"/>
      <c r="E6" s="307" t="n">
        <v>4100</v>
      </c>
      <c r="F6" s="248"/>
      <c r="G6" s="248"/>
      <c r="H6" s="309" t="s">
        <v>189</v>
      </c>
      <c r="I6" s="248"/>
      <c r="J6" s="310" t="s">
        <v>190</v>
      </c>
      <c r="K6" s="311"/>
      <c r="L6" s="311"/>
      <c r="M6" s="312"/>
      <c r="N6" s="282"/>
      <c r="O6" s="306"/>
      <c r="P6" s="291"/>
      <c r="Q6" s="291"/>
      <c r="R6" s="278"/>
      <c r="S6" s="278"/>
      <c r="T6" s="278"/>
      <c r="U6" s="278"/>
    </row>
    <row r="7" customFormat="false" ht="14.25" hidden="false" customHeight="true" outlineLevel="0" collapsed="false">
      <c r="A7" s="280"/>
      <c r="B7" s="313" t="s">
        <v>131</v>
      </c>
      <c r="C7" s="314"/>
      <c r="D7" s="315"/>
      <c r="E7" s="313" t="s">
        <v>132</v>
      </c>
      <c r="F7" s="314"/>
      <c r="G7" s="315"/>
      <c r="H7" s="316" t="s">
        <v>191</v>
      </c>
      <c r="I7" s="314"/>
      <c r="J7" s="302" t="s">
        <v>134</v>
      </c>
      <c r="K7" s="317"/>
      <c r="L7" s="317"/>
      <c r="M7" s="312"/>
      <c r="N7" s="282"/>
      <c r="P7" s="291"/>
      <c r="Q7" s="291"/>
      <c r="R7" s="278"/>
      <c r="S7" s="278"/>
      <c r="T7" s="278"/>
      <c r="U7" s="278"/>
    </row>
    <row r="8" customFormat="false" ht="13.5" hidden="false" customHeight="false" outlineLevel="0" collapsed="false">
      <c r="A8" s="318"/>
      <c r="B8" s="319" t="n">
        <v>36951</v>
      </c>
      <c r="C8" s="320" t="s">
        <v>135</v>
      </c>
      <c r="D8" s="319" t="n">
        <v>36965</v>
      </c>
      <c r="E8" s="309" t="s">
        <v>192</v>
      </c>
      <c r="F8" s="248"/>
      <c r="G8" s="308"/>
      <c r="H8" s="316"/>
      <c r="I8" s="248"/>
      <c r="J8" s="321" t="n">
        <v>90090</v>
      </c>
      <c r="K8" s="322"/>
      <c r="L8" s="322"/>
      <c r="M8" s="312"/>
      <c r="N8" s="1"/>
      <c r="P8" s="291"/>
      <c r="Q8" s="291"/>
      <c r="R8" s="278" t="s">
        <v>136</v>
      </c>
      <c r="S8" s="278"/>
      <c r="T8" s="278"/>
      <c r="U8" s="278"/>
    </row>
    <row r="9" customFormat="false" ht="13.5" hidden="false" customHeight="false" outlineLevel="0" collapsed="false">
      <c r="A9" s="1"/>
      <c r="B9" s="323"/>
      <c r="C9" s="324"/>
      <c r="D9" s="323"/>
      <c r="E9" s="217"/>
      <c r="F9" s="217"/>
      <c r="G9" s="217"/>
      <c r="H9" s="217"/>
      <c r="I9" s="248"/>
      <c r="J9" s="248"/>
      <c r="K9" s="248"/>
      <c r="L9" s="248"/>
      <c r="M9" s="248"/>
      <c r="N9" s="1"/>
      <c r="P9" s="291"/>
      <c r="Q9" s="291"/>
      <c r="R9" s="278"/>
      <c r="S9" s="278"/>
      <c r="T9" s="278"/>
      <c r="U9" s="278"/>
    </row>
    <row r="10" customFormat="false" ht="13.5" hidden="false" customHeight="false" outlineLevel="0" collapsed="false">
      <c r="A10" s="1"/>
      <c r="B10" s="325" t="s">
        <v>137</v>
      </c>
      <c r="C10" s="326"/>
      <c r="D10" s="327" t="s">
        <v>193</v>
      </c>
      <c r="E10" s="328"/>
      <c r="F10" s="328"/>
      <c r="G10" s="325" t="s">
        <v>138</v>
      </c>
      <c r="H10" s="317"/>
      <c r="I10" s="329" t="s">
        <v>194</v>
      </c>
      <c r="J10" s="317"/>
      <c r="K10" s="317"/>
      <c r="L10" s="317"/>
      <c r="M10" s="330"/>
      <c r="N10" s="1"/>
      <c r="P10" s="291"/>
      <c r="Q10" s="291"/>
      <c r="R10" s="278"/>
      <c r="S10" s="278"/>
      <c r="T10" s="278"/>
      <c r="U10" s="278"/>
    </row>
    <row r="11" customFormat="false" ht="13.5" hidden="false" customHeight="false" outlineLevel="0" collapsed="false">
      <c r="A11" s="1"/>
      <c r="B11" s="325" t="s">
        <v>139</v>
      </c>
      <c r="C11" s="331"/>
      <c r="D11" s="331"/>
      <c r="E11" s="331"/>
      <c r="F11" s="331"/>
      <c r="G11" s="325" t="s">
        <v>140</v>
      </c>
      <c r="H11" s="317"/>
      <c r="I11" s="331"/>
      <c r="J11" s="331"/>
      <c r="K11" s="331"/>
      <c r="L11" s="331"/>
      <c r="M11" s="332"/>
      <c r="N11" s="1"/>
      <c r="O11" s="291"/>
      <c r="P11" s="291"/>
      <c r="Q11" s="291"/>
      <c r="R11" s="278"/>
      <c r="S11" s="278"/>
      <c r="T11" s="278"/>
      <c r="U11" s="278"/>
    </row>
    <row r="12" customFormat="false" ht="13.5" hidden="false" customHeight="false" outlineLevel="0" collapsed="false">
      <c r="A12" s="1"/>
      <c r="B12" s="325" t="s">
        <v>141</v>
      </c>
      <c r="C12" s="326"/>
      <c r="D12" s="333"/>
      <c r="E12" s="325" t="s">
        <v>142</v>
      </c>
      <c r="F12" s="326"/>
      <c r="G12" s="334" t="s">
        <v>141</v>
      </c>
      <c r="H12" s="317"/>
      <c r="I12" s="335"/>
      <c r="J12" s="325" t="s">
        <v>142</v>
      </c>
      <c r="K12" s="317"/>
      <c r="L12" s="317"/>
      <c r="M12" s="312"/>
      <c r="N12" s="1"/>
      <c r="O12" s="291"/>
      <c r="P12" s="291"/>
      <c r="Q12" s="291"/>
      <c r="R12" s="278"/>
      <c r="S12" s="278"/>
      <c r="T12" s="278"/>
      <c r="U12" s="278"/>
    </row>
    <row r="13" customFormat="false" ht="13.5" hidden="false" customHeight="false" outlineLevel="0" collapsed="false">
      <c r="A13" s="1"/>
      <c r="B13" s="336" t="str">
        <f aca="false">IF(B6=""," ",B6)</f>
        <v>Cid, Gabriel</v>
      </c>
      <c r="C13" s="328"/>
      <c r="D13" s="330"/>
      <c r="E13" s="337" t="s">
        <v>195</v>
      </c>
      <c r="F13" s="328"/>
      <c r="G13" s="337" t="s">
        <v>196</v>
      </c>
      <c r="H13" s="317"/>
      <c r="I13" s="328"/>
      <c r="J13" s="337" t="s">
        <v>197</v>
      </c>
      <c r="K13" s="322"/>
      <c r="L13" s="322"/>
      <c r="M13" s="312"/>
      <c r="N13" s="1"/>
      <c r="O13" s="291"/>
      <c r="P13" s="291"/>
      <c r="Q13" s="291"/>
      <c r="R13" s="278"/>
      <c r="S13" s="278"/>
      <c r="T13" s="278"/>
      <c r="U13" s="278"/>
    </row>
    <row r="14" customFormat="false" ht="13.5" hidden="false" customHeight="false" outlineLevel="0" collapsed="false">
      <c r="A14" s="1"/>
      <c r="B14" s="325" t="s">
        <v>143</v>
      </c>
      <c r="C14" s="326"/>
      <c r="D14" s="333"/>
      <c r="E14" s="325" t="s">
        <v>144</v>
      </c>
      <c r="F14" s="326"/>
      <c r="G14" s="325" t="s">
        <v>143</v>
      </c>
      <c r="H14" s="317"/>
      <c r="I14" s="326"/>
      <c r="J14" s="325" t="s">
        <v>144</v>
      </c>
      <c r="K14" s="317"/>
      <c r="L14" s="317"/>
      <c r="M14" s="312"/>
      <c r="N14" s="1"/>
      <c r="O14" s="291"/>
      <c r="P14" s="291"/>
      <c r="Q14" s="291"/>
      <c r="R14" s="278"/>
      <c r="S14" s="278"/>
      <c r="T14" s="278"/>
      <c r="U14" s="278"/>
    </row>
    <row r="15" customFormat="false" ht="13.5" hidden="false" customHeight="false" outlineLevel="0" collapsed="false">
      <c r="A15" s="1"/>
      <c r="B15" s="337" t="s">
        <v>198</v>
      </c>
      <c r="C15" s="328"/>
      <c r="D15" s="330"/>
      <c r="E15" s="337" t="n">
        <v>36966</v>
      </c>
      <c r="F15" s="328"/>
      <c r="G15" s="337" t="s">
        <v>199</v>
      </c>
      <c r="H15" s="317"/>
      <c r="I15" s="328"/>
      <c r="J15" s="337" t="n">
        <v>36968</v>
      </c>
      <c r="K15" s="322"/>
      <c r="L15" s="322"/>
      <c r="M15" s="312"/>
      <c r="N15" s="1"/>
      <c r="O15" s="291"/>
      <c r="P15" s="291"/>
      <c r="Q15" s="291"/>
      <c r="R15" s="278"/>
      <c r="S15" s="278"/>
      <c r="T15" s="278"/>
      <c r="U15" s="278"/>
    </row>
    <row r="16" customFormat="false" ht="13.5" hidden="false" customHeight="false" outlineLevel="0" collapsed="false">
      <c r="A16" s="1"/>
      <c r="B16" s="323"/>
      <c r="C16" s="324"/>
      <c r="D16" s="323"/>
      <c r="E16" s="217"/>
      <c r="F16" s="217"/>
      <c r="G16" s="217"/>
      <c r="H16" s="217"/>
      <c r="I16" s="217"/>
      <c r="J16" s="217"/>
      <c r="K16" s="217"/>
      <c r="L16" s="217"/>
      <c r="M16" s="217"/>
      <c r="N16" s="1"/>
      <c r="O16" s="291"/>
      <c r="P16" s="291"/>
      <c r="Q16" s="291"/>
      <c r="R16" s="278"/>
      <c r="S16" s="278"/>
      <c r="T16" s="278"/>
      <c r="U16" s="278"/>
    </row>
    <row r="17" customFormat="false" ht="13.5" hidden="false" customHeight="true" outlineLevel="0" collapsed="false">
      <c r="A17" s="282" t="s">
        <v>185</v>
      </c>
      <c r="B17" s="338"/>
      <c r="C17" s="339" t="s">
        <v>145</v>
      </c>
      <c r="D17" s="339"/>
      <c r="E17" s="339"/>
      <c r="F17" s="339"/>
      <c r="G17" s="340"/>
      <c r="H17" s="338"/>
      <c r="I17" s="338"/>
      <c r="J17" s="341"/>
      <c r="K17" s="340"/>
      <c r="L17" s="340"/>
      <c r="M17" s="342"/>
      <c r="N17" s="282" t="s">
        <v>185</v>
      </c>
      <c r="O17" s="291"/>
      <c r="P17" s="278"/>
      <c r="Q17" s="278"/>
      <c r="R17" s="278"/>
      <c r="S17" s="278"/>
      <c r="T17" s="278"/>
    </row>
    <row r="18" customFormat="false" ht="13.5" hidden="false" customHeight="true" outlineLevel="0" collapsed="false">
      <c r="A18" s="282"/>
      <c r="B18" s="343"/>
      <c r="C18" s="344" t="s">
        <v>200</v>
      </c>
      <c r="D18" s="344"/>
      <c r="E18" s="344"/>
      <c r="F18" s="344"/>
      <c r="G18" s="344"/>
      <c r="H18" s="345" t="s">
        <v>148</v>
      </c>
      <c r="I18" s="343"/>
      <c r="J18" s="346" t="s">
        <v>150</v>
      </c>
      <c r="K18" s="346"/>
      <c r="L18" s="346"/>
      <c r="M18" s="346"/>
      <c r="N18" s="282"/>
      <c r="O18" s="291"/>
      <c r="P18" s="278"/>
      <c r="Q18" s="278"/>
      <c r="R18" s="278"/>
      <c r="S18" s="278"/>
      <c r="T18" s="278"/>
    </row>
    <row r="19" customFormat="false" ht="13.5" hidden="false" customHeight="true" outlineLevel="0" collapsed="false">
      <c r="A19" s="282"/>
      <c r="B19" s="347" t="s">
        <v>151</v>
      </c>
      <c r="C19" s="348" t="s">
        <v>152</v>
      </c>
      <c r="D19" s="348"/>
      <c r="E19" s="348"/>
      <c r="F19" s="348"/>
      <c r="G19" s="348"/>
      <c r="H19" s="349" t="s">
        <v>153</v>
      </c>
      <c r="I19" s="350" t="s">
        <v>201</v>
      </c>
      <c r="J19" s="346"/>
      <c r="K19" s="346"/>
      <c r="L19" s="346"/>
      <c r="M19" s="346"/>
      <c r="N19" s="282"/>
      <c r="O19" s="291"/>
      <c r="P19" s="278"/>
      <c r="Q19" s="278"/>
      <c r="R19" s="278"/>
      <c r="S19" s="278"/>
      <c r="T19" s="278"/>
    </row>
    <row r="20" customFormat="false" ht="18.75" hidden="false" customHeight="true" outlineLevel="0" collapsed="false">
      <c r="A20" s="282"/>
      <c r="B20" s="351" t="n">
        <v>36952</v>
      </c>
      <c r="C20" s="352" t="s">
        <v>202</v>
      </c>
      <c r="D20" s="353"/>
      <c r="E20" s="353"/>
      <c r="F20" s="353"/>
      <c r="G20" s="354"/>
      <c r="H20" s="355" t="n">
        <v>2300</v>
      </c>
      <c r="I20" s="356" t="s">
        <v>203</v>
      </c>
      <c r="J20" s="136" t="str">
        <f aca="false">IF(M20&gt;23," ",INDEX(Codes!$A$2:$A$24,M20))</f>
        <v>6217200008-Annual staff parties</v>
      </c>
      <c r="K20" s="137"/>
      <c r="L20" s="137"/>
      <c r="M20" s="139" t="n">
        <v>1</v>
      </c>
      <c r="N20" s="282"/>
      <c r="O20" s="357" t="n">
        <f aca="false">IF(ISBLANK(C20),0,1)</f>
        <v>1</v>
      </c>
      <c r="P20" s="357" t="n">
        <f aca="false">IF(M20=24,0,1)</f>
        <v>1</v>
      </c>
      <c r="Q20" s="291"/>
      <c r="R20" s="278"/>
    </row>
    <row r="21" customFormat="false" ht="18.75" hidden="false" customHeight="true" outlineLevel="0" collapsed="false">
      <c r="A21" s="282"/>
      <c r="B21" s="351" t="n">
        <v>36952</v>
      </c>
      <c r="C21" s="352" t="s">
        <v>204</v>
      </c>
      <c r="D21" s="353"/>
      <c r="E21" s="353"/>
      <c r="F21" s="353"/>
      <c r="G21" s="354"/>
      <c r="H21" s="355" t="n">
        <v>58.5</v>
      </c>
      <c r="I21" s="356" t="n">
        <v>800700</v>
      </c>
      <c r="J21" s="136" t="str">
        <f aca="false">IF(M21&gt;23," ",INDEX(Codes!$A$2:$A$24,M21))</f>
        <v>6222000002-Books</v>
      </c>
      <c r="K21" s="137"/>
      <c r="L21" s="137"/>
      <c r="M21" s="142" t="n">
        <v>2</v>
      </c>
      <c r="N21" s="282"/>
      <c r="O21" s="357" t="n">
        <f aca="false">IF(ISBLANK(C21),0,1)</f>
        <v>1</v>
      </c>
      <c r="P21" s="357" t="n">
        <f aca="false">IF(M21=24,0,1)</f>
        <v>1</v>
      </c>
      <c r="Q21" s="291"/>
      <c r="R21" s="278"/>
    </row>
    <row r="22" customFormat="false" ht="18.75" hidden="false" customHeight="true" outlineLevel="0" collapsed="false">
      <c r="A22" s="282"/>
      <c r="B22" s="351" t="n">
        <v>36954</v>
      </c>
      <c r="C22" s="352" t="s">
        <v>205</v>
      </c>
      <c r="D22" s="353"/>
      <c r="E22" s="353"/>
      <c r="F22" s="353"/>
      <c r="G22" s="354"/>
      <c r="H22" s="355" t="n">
        <v>100</v>
      </c>
      <c r="J22" s="136" t="str">
        <f aca="false">IF(M22&gt;23," ",INDEX(Codes!$A$2:$A$24,M22))</f>
        <v>6217400011-Car Rental - Client</v>
      </c>
      <c r="K22" s="137"/>
      <c r="L22" s="137"/>
      <c r="M22" s="142" t="n">
        <v>3</v>
      </c>
      <c r="N22" s="282"/>
      <c r="O22" s="357" t="n">
        <f aca="false">IF(ISBLANK(C22),0,1)</f>
        <v>1</v>
      </c>
      <c r="P22" s="357" t="n">
        <f aca="false">IF(M22=24,0,1)</f>
        <v>1</v>
      </c>
      <c r="Q22" s="291"/>
      <c r="R22" s="278"/>
    </row>
    <row r="23" customFormat="false" ht="18.75" hidden="false" customHeight="true" outlineLevel="0" collapsed="false">
      <c r="B23" s="351" t="n">
        <v>36955</v>
      </c>
      <c r="C23" s="352" t="s">
        <v>206</v>
      </c>
      <c r="D23" s="353"/>
      <c r="E23" s="353"/>
      <c r="F23" s="353"/>
      <c r="G23" s="354"/>
      <c r="H23" s="355" t="n">
        <v>5000</v>
      </c>
      <c r="I23" s="356" t="s">
        <v>203</v>
      </c>
      <c r="J23" s="136" t="str">
        <f aca="false">IF(M23&gt;23," ",INDEX(Codes!$A$2:$A$24,M23))</f>
        <v>6217200008-Annual staff parties</v>
      </c>
      <c r="K23" s="137"/>
      <c r="L23" s="137"/>
      <c r="M23" s="142" t="n">
        <v>1</v>
      </c>
      <c r="N23" s="357" t="n">
        <f aca="false">IF(M23&gt;23,1,0)</f>
        <v>0</v>
      </c>
      <c r="O23" s="357" t="n">
        <f aca="false">IF(ISBLANK(C23),0,1)</f>
        <v>1</v>
      </c>
      <c r="P23" s="357" t="n">
        <f aca="false">IF(M23=24,0,1)</f>
        <v>1</v>
      </c>
      <c r="Q23" s="291"/>
      <c r="R23" s="278"/>
      <c r="S23" s="278"/>
    </row>
    <row r="24" customFormat="false" ht="18.75" hidden="false" customHeight="true" outlineLevel="0" collapsed="false">
      <c r="B24" s="351" t="n">
        <v>36957</v>
      </c>
      <c r="C24" s="352" t="s">
        <v>207</v>
      </c>
      <c r="D24" s="353"/>
      <c r="E24" s="353"/>
      <c r="F24" s="353"/>
      <c r="G24" s="354"/>
      <c r="H24" s="355" t="n">
        <v>90</v>
      </c>
      <c r="I24" s="356" t="n">
        <v>800700</v>
      </c>
      <c r="J24" s="136" t="str">
        <f aca="false">IF(M24&gt;23," ",INDEX(Codes!$A$2:$A$24,M24))</f>
        <v>6222000002-Books</v>
      </c>
      <c r="K24" s="137"/>
      <c r="L24" s="137"/>
      <c r="M24" s="142" t="n">
        <v>2</v>
      </c>
      <c r="N24" s="357" t="n">
        <f aca="false">IF(M24&gt;23,1,0)</f>
        <v>0</v>
      </c>
      <c r="O24" s="357" t="n">
        <f aca="false">IF(ISBLANK(C24),0,1)</f>
        <v>1</v>
      </c>
      <c r="P24" s="357" t="n">
        <f aca="false">IF(M24=24,0,1)</f>
        <v>1</v>
      </c>
      <c r="Q24" s="291"/>
      <c r="R24" s="278"/>
    </row>
    <row r="25" customFormat="false" ht="18.75" hidden="false" customHeight="true" outlineLevel="0" collapsed="false">
      <c r="B25" s="351"/>
      <c r="C25" s="358"/>
      <c r="D25" s="353"/>
      <c r="E25" s="353"/>
      <c r="F25" s="353"/>
      <c r="G25" s="354"/>
      <c r="H25" s="355"/>
      <c r="I25" s="355"/>
      <c r="J25" s="359" t="str">
        <f aca="false">IF(M25&gt;23," ",INDEX(Codes!$A$2:$A$24,M25))</f>
        <v> </v>
      </c>
      <c r="K25" s="137"/>
      <c r="L25" s="137"/>
      <c r="M25" s="142" t="n">
        <v>24</v>
      </c>
      <c r="N25" s="357" t="n">
        <f aca="false">IF(M25&gt;23,1,0)</f>
        <v>1</v>
      </c>
      <c r="O25" s="357" t="n">
        <f aca="false">IF(ISBLANK(C25),0,1)</f>
        <v>0</v>
      </c>
      <c r="P25" s="357" t="n">
        <f aca="false">IF(M25=24,0,1)</f>
        <v>0</v>
      </c>
      <c r="Q25" s="291"/>
      <c r="R25" s="278"/>
    </row>
    <row r="26" customFormat="false" ht="18.75" hidden="false" customHeight="true" outlineLevel="0" collapsed="false">
      <c r="B26" s="351"/>
      <c r="C26" s="358"/>
      <c r="D26" s="353"/>
      <c r="E26" s="353"/>
      <c r="F26" s="353"/>
      <c r="G26" s="354"/>
      <c r="H26" s="355"/>
      <c r="I26" s="355"/>
      <c r="J26" s="359" t="str">
        <f aca="false">IF(M26&gt;23," ",INDEX(Codes!$A$2:$A$24,M26))</f>
        <v> </v>
      </c>
      <c r="K26" s="137"/>
      <c r="L26" s="137"/>
      <c r="M26" s="142" t="n">
        <v>24</v>
      </c>
      <c r="N26" s="357" t="n">
        <f aca="false">IF(M26&gt;23,1,0)</f>
        <v>1</v>
      </c>
      <c r="O26" s="357" t="n">
        <f aca="false">IF(ISBLANK(C26),0,1)</f>
        <v>0</v>
      </c>
      <c r="P26" s="357" t="n">
        <f aca="false">IF(M26=24,0,1)</f>
        <v>0</v>
      </c>
      <c r="Q26" s="291"/>
      <c r="R26" s="278"/>
    </row>
    <row r="27" customFormat="false" ht="18.75" hidden="false" customHeight="true" outlineLevel="0" collapsed="false">
      <c r="B27" s="351"/>
      <c r="C27" s="358"/>
      <c r="D27" s="353"/>
      <c r="E27" s="353"/>
      <c r="F27" s="353"/>
      <c r="G27" s="354"/>
      <c r="H27" s="355"/>
      <c r="I27" s="355"/>
      <c r="J27" s="359" t="str">
        <f aca="false">IF(M27&gt;23," ",INDEX(Codes!$A$2:$A$24,M27))</f>
        <v> </v>
      </c>
      <c r="K27" s="137"/>
      <c r="L27" s="137"/>
      <c r="M27" s="142" t="n">
        <v>24</v>
      </c>
      <c r="N27" s="357" t="n">
        <f aca="false">IF(M27&gt;23,1,0)</f>
        <v>1</v>
      </c>
      <c r="O27" s="357" t="n">
        <f aca="false">IF(ISBLANK(C27),0,1)</f>
        <v>0</v>
      </c>
      <c r="P27" s="357" t="n">
        <f aca="false">IF(M27=24,0,1)</f>
        <v>0</v>
      </c>
      <c r="Q27" s="278"/>
      <c r="R27" s="278"/>
    </row>
    <row r="28" customFormat="false" ht="18.75" hidden="false" customHeight="true" outlineLevel="0" collapsed="false">
      <c r="B28" s="360"/>
      <c r="C28" s="358"/>
      <c r="D28" s="353"/>
      <c r="E28" s="353"/>
      <c r="F28" s="353"/>
      <c r="G28" s="354"/>
      <c r="H28" s="355"/>
      <c r="I28" s="355"/>
      <c r="J28" s="359" t="str">
        <f aca="false">IF(M28&gt;23," ",INDEX(Codes!$A$2:$A$24,M28))</f>
        <v> </v>
      </c>
      <c r="K28" s="137"/>
      <c r="L28" s="137"/>
      <c r="M28" s="142" t="n">
        <v>24</v>
      </c>
      <c r="N28" s="357" t="n">
        <f aca="false">IF(M28&gt;23,1,0)</f>
        <v>1</v>
      </c>
      <c r="O28" s="357" t="n">
        <f aca="false">IF(ISBLANK(C28),0,1)</f>
        <v>0</v>
      </c>
      <c r="P28" s="357" t="n">
        <f aca="false">IF(M28=24,0,1)</f>
        <v>0</v>
      </c>
      <c r="Q28" s="278"/>
      <c r="R28" s="278"/>
    </row>
    <row r="29" customFormat="false" ht="18.75" hidden="false" customHeight="true" outlineLevel="0" collapsed="false">
      <c r="B29" s="360"/>
      <c r="C29" s="358"/>
      <c r="D29" s="353"/>
      <c r="E29" s="353"/>
      <c r="F29" s="353"/>
      <c r="G29" s="354"/>
      <c r="H29" s="355"/>
      <c r="I29" s="355"/>
      <c r="J29" s="359" t="str">
        <f aca="false">IF(M29&gt;23," ",INDEX(Codes!$A$2:$A$24,M29))</f>
        <v> </v>
      </c>
      <c r="K29" s="137"/>
      <c r="L29" s="137"/>
      <c r="M29" s="142" t="n">
        <v>24</v>
      </c>
      <c r="N29" s="357" t="n">
        <f aca="false">IF(M29&gt;23,1,0)</f>
        <v>1</v>
      </c>
      <c r="O29" s="357" t="n">
        <f aca="false">IF(ISBLANK(C29),0,1)</f>
        <v>0</v>
      </c>
      <c r="P29" s="357" t="n">
        <f aca="false">IF(M29=24,0,1)</f>
        <v>0</v>
      </c>
      <c r="Q29" s="278"/>
      <c r="R29" s="278"/>
    </row>
    <row r="30" customFormat="false" ht="13.5" hidden="false" customHeight="true" outlineLevel="0" collapsed="false">
      <c r="B30" s="361" t="s">
        <v>208</v>
      </c>
      <c r="C30" s="361"/>
      <c r="D30" s="361"/>
      <c r="E30" s="361"/>
      <c r="G30" s="362" t="s">
        <v>156</v>
      </c>
      <c r="H30" s="363" t="n">
        <f aca="false">SUM(H20:H29)</f>
        <v>7548.5</v>
      </c>
      <c r="I30" s="364"/>
      <c r="J30" s="364"/>
      <c r="K30" s="364"/>
      <c r="L30" s="364"/>
      <c r="N30" s="150" t="n">
        <f aca="false">SUM(N20:N29)</f>
        <v>5</v>
      </c>
      <c r="O30" s="150" t="n">
        <f aca="false">SUM(O20:O29)</f>
        <v>5</v>
      </c>
      <c r="P30" s="150" t="n">
        <f aca="false">SUM(P20:P29)</f>
        <v>5</v>
      </c>
      <c r="Q30" s="29"/>
    </row>
    <row r="31" customFormat="false" ht="13.5" hidden="false" customHeight="false" outlineLevel="0" collapsed="false">
      <c r="B31" s="361"/>
      <c r="C31" s="361"/>
      <c r="D31" s="361"/>
      <c r="E31" s="361"/>
      <c r="N31" s="29"/>
      <c r="O31" s="365" t="str">
        <f aca="false">IF(O30=P30,"Perfect","Error")</f>
        <v>Perfect</v>
      </c>
      <c r="P31" s="279"/>
      <c r="Q31" s="29"/>
    </row>
    <row r="32" customFormat="false" ht="13.5" hidden="false" customHeight="false" outlineLevel="0" collapsed="false">
      <c r="B32" s="29"/>
      <c r="C32" s="29"/>
      <c r="D32" s="29"/>
      <c r="E32" s="29"/>
      <c r="G32" s="29"/>
      <c r="H32" s="29"/>
      <c r="I32" s="362"/>
      <c r="J32" s="366"/>
      <c r="K32" s="364"/>
      <c r="L32" s="364"/>
      <c r="N32" s="29"/>
      <c r="P32" s="278"/>
      <c r="Q32" s="29"/>
    </row>
    <row r="33" customFormat="false" ht="13.5" hidden="false" customHeight="false" outlineLevel="0" collapsed="false">
      <c r="B33" s="367" t="s">
        <v>157</v>
      </c>
      <c r="C33" s="368"/>
      <c r="D33" s="368"/>
      <c r="E33" s="368"/>
      <c r="F33" s="368"/>
      <c r="G33" s="368"/>
      <c r="H33" s="368"/>
      <c r="I33" s="368"/>
      <c r="J33" s="368"/>
      <c r="K33" s="368"/>
      <c r="L33" s="368"/>
      <c r="M33" s="369"/>
      <c r="N33" s="370"/>
      <c r="O33" s="370"/>
      <c r="P33" s="370"/>
      <c r="Q33" s="370"/>
    </row>
    <row r="34" customFormat="false" ht="13.5" hidden="false" customHeight="false" outlineLevel="0" collapsed="false">
      <c r="B34" s="371" t="s">
        <v>158</v>
      </c>
      <c r="C34" s="370"/>
      <c r="D34" s="370"/>
      <c r="E34" s="370"/>
      <c r="F34" s="370"/>
      <c r="G34" s="370"/>
      <c r="H34" s="370"/>
      <c r="I34" s="370"/>
      <c r="J34" s="370"/>
      <c r="K34" s="370"/>
      <c r="L34" s="370"/>
      <c r="M34" s="372"/>
      <c r="N34" s="370"/>
      <c r="O34" s="370"/>
      <c r="P34" s="370"/>
      <c r="Q34" s="370"/>
    </row>
    <row r="35" customFormat="false" ht="13.5" hidden="false" customHeight="false" outlineLevel="0" collapsed="false">
      <c r="B35" s="371" t="s">
        <v>159</v>
      </c>
      <c r="C35" s="370"/>
      <c r="D35" s="370"/>
      <c r="E35" s="370"/>
      <c r="F35" s="370"/>
      <c r="G35" s="370"/>
      <c r="H35" s="370"/>
      <c r="I35" s="370"/>
      <c r="J35" s="370"/>
      <c r="K35" s="370"/>
      <c r="L35" s="370"/>
      <c r="M35" s="372"/>
      <c r="N35" s="370"/>
      <c r="O35" s="370"/>
      <c r="P35" s="370"/>
      <c r="Q35" s="370"/>
    </row>
    <row r="36" customFormat="false" ht="13.5" hidden="false" customHeight="false" outlineLevel="0" collapsed="false">
      <c r="B36" s="371" t="s">
        <v>160</v>
      </c>
      <c r="C36" s="370"/>
      <c r="D36" s="370"/>
      <c r="E36" s="370"/>
      <c r="F36" s="370"/>
      <c r="G36" s="370"/>
      <c r="H36" s="370"/>
      <c r="I36" s="370"/>
      <c r="J36" s="370"/>
      <c r="K36" s="370"/>
      <c r="L36" s="370"/>
      <c r="M36" s="372"/>
      <c r="N36" s="370"/>
      <c r="O36" s="370"/>
      <c r="P36" s="370"/>
      <c r="Q36" s="370"/>
    </row>
    <row r="37" customFormat="false" ht="13.5" hidden="false" customHeight="false" outlineLevel="0" collapsed="false">
      <c r="B37" s="371" t="s">
        <v>161</v>
      </c>
      <c r="C37" s="370"/>
      <c r="D37" s="370"/>
      <c r="E37" s="370"/>
      <c r="F37" s="370"/>
      <c r="G37" s="370"/>
      <c r="H37" s="370"/>
      <c r="I37" s="370"/>
      <c r="J37" s="370"/>
      <c r="K37" s="370"/>
      <c r="L37" s="370"/>
      <c r="M37" s="372"/>
      <c r="N37" s="370"/>
      <c r="O37" s="370"/>
      <c r="P37" s="370"/>
      <c r="Q37" s="370"/>
    </row>
    <row r="38" customFormat="false" ht="13.5" hidden="false" customHeight="false" outlineLevel="0" collapsed="false">
      <c r="B38" s="371" t="s">
        <v>209</v>
      </c>
      <c r="C38" s="370"/>
      <c r="D38" s="370"/>
      <c r="E38" s="370"/>
      <c r="F38" s="370"/>
      <c r="G38" s="370"/>
      <c r="H38" s="370"/>
      <c r="I38" s="370"/>
      <c r="J38" s="370"/>
      <c r="K38" s="370"/>
      <c r="L38" s="370"/>
      <c r="M38" s="372"/>
      <c r="N38" s="370"/>
      <c r="O38" s="370"/>
      <c r="P38" s="370"/>
      <c r="Q38" s="370"/>
    </row>
    <row r="39" customFormat="false" ht="13.5" hidden="false" customHeight="false" outlineLevel="0" collapsed="false">
      <c r="B39" s="373" t="s">
        <v>210</v>
      </c>
      <c r="C39" s="374"/>
      <c r="D39" s="374"/>
      <c r="E39" s="374"/>
      <c r="F39" s="374"/>
      <c r="G39" s="374"/>
      <c r="H39" s="374"/>
      <c r="I39" s="374"/>
      <c r="J39" s="374"/>
      <c r="K39" s="374"/>
      <c r="L39" s="374"/>
      <c r="M39" s="375"/>
      <c r="N39" s="374"/>
      <c r="O39" s="374"/>
      <c r="P39" s="374"/>
      <c r="Q39" s="374"/>
    </row>
    <row r="40" customFormat="false" ht="13.5" hidden="false" customHeight="false" outlineLevel="0" collapsed="false">
      <c r="B40" s="376" t="s">
        <v>164</v>
      </c>
      <c r="C40" s="377"/>
      <c r="D40" s="377"/>
      <c r="E40" s="377"/>
      <c r="F40" s="377"/>
      <c r="G40" s="377"/>
      <c r="H40" s="377"/>
      <c r="I40" s="377"/>
      <c r="J40" s="377"/>
      <c r="K40" s="377"/>
      <c r="L40" s="377"/>
      <c r="M40" s="378"/>
      <c r="N40" s="374"/>
      <c r="O40" s="374"/>
      <c r="P40" s="374"/>
      <c r="Q40" s="374"/>
    </row>
    <row r="41" customFormat="false" ht="12" hidden="false" customHeight="true" outlineLevel="0" collapsed="false">
      <c r="B41" s="374"/>
      <c r="C41" s="374"/>
      <c r="D41" s="374"/>
      <c r="E41" s="374"/>
      <c r="F41" s="374"/>
      <c r="G41" s="374"/>
      <c r="H41" s="374"/>
      <c r="I41" s="374"/>
      <c r="J41" s="374"/>
      <c r="K41" s="374"/>
      <c r="L41" s="374"/>
      <c r="M41" s="374"/>
      <c r="N41" s="374"/>
      <c r="O41" s="374"/>
      <c r="P41" s="374"/>
      <c r="Q41" s="374"/>
    </row>
    <row r="42" customFormat="false" ht="13.5" hidden="false" customHeight="false" outlineLevel="0" collapsed="false">
      <c r="B42" s="379" t="s">
        <v>165</v>
      </c>
      <c r="C42" s="380"/>
      <c r="D42" s="380"/>
      <c r="E42" s="380"/>
      <c r="F42" s="380"/>
      <c r="G42" s="380"/>
      <c r="H42" s="380"/>
      <c r="I42" s="380"/>
      <c r="J42" s="380"/>
      <c r="K42" s="380"/>
      <c r="L42" s="380"/>
      <c r="M42" s="381"/>
      <c r="N42" s="382"/>
      <c r="O42" s="383"/>
      <c r="P42" s="382"/>
      <c r="Q42" s="382"/>
    </row>
    <row r="43" customFormat="false" ht="42" hidden="false" customHeight="true" outlineLevel="0" collapsed="false">
      <c r="B43" s="384"/>
      <c r="C43" s="384"/>
      <c r="D43" s="384"/>
      <c r="E43" s="384"/>
      <c r="F43" s="384"/>
      <c r="G43" s="384"/>
      <c r="H43" s="384"/>
      <c r="I43" s="384"/>
      <c r="J43" s="384"/>
      <c r="K43" s="384"/>
      <c r="L43" s="384"/>
      <c r="M43" s="384"/>
      <c r="N43" s="385"/>
      <c r="O43" s="385"/>
      <c r="P43" s="385"/>
      <c r="Q43" s="385"/>
    </row>
    <row r="44" customFormat="false" ht="12.75" hidden="false" customHeight="false" outlineLevel="0" collapsed="false">
      <c r="B44" s="386"/>
      <c r="C44" s="386"/>
      <c r="D44" s="386"/>
      <c r="E44" s="386"/>
      <c r="F44" s="386"/>
      <c r="G44" s="386"/>
      <c r="H44" s="386"/>
      <c r="I44" s="386"/>
      <c r="J44" s="386"/>
      <c r="K44" s="386"/>
      <c r="L44" s="386"/>
      <c r="M44" s="386"/>
      <c r="N44" s="386"/>
      <c r="O44" s="386"/>
      <c r="P44" s="386"/>
      <c r="Q44" s="386"/>
    </row>
    <row r="45" customFormat="false" ht="12.75" hidden="false" customHeight="false" outlineLevel="0" collapsed="false">
      <c r="B45" s="386"/>
      <c r="C45" s="386"/>
      <c r="D45" s="386"/>
      <c r="E45" s="386"/>
      <c r="F45" s="386"/>
      <c r="G45" s="386"/>
      <c r="H45" s="386"/>
      <c r="I45" s="386"/>
      <c r="J45" s="386"/>
      <c r="K45" s="386"/>
      <c r="L45" s="386"/>
      <c r="M45" s="386"/>
      <c r="N45" s="386"/>
      <c r="O45" s="386"/>
      <c r="P45" s="386"/>
      <c r="Q45" s="386"/>
    </row>
    <row r="46" customFormat="false" ht="12.75" hidden="false" customHeight="false" outlineLevel="0" collapsed="false">
      <c r="B46" s="386"/>
      <c r="C46" s="386"/>
      <c r="D46" s="386"/>
      <c r="E46" s="386"/>
      <c r="F46" s="386"/>
      <c r="G46" s="386"/>
      <c r="H46" s="386"/>
      <c r="I46" s="386"/>
      <c r="J46" s="386"/>
      <c r="K46" s="386"/>
      <c r="L46" s="386"/>
      <c r="M46" s="386"/>
      <c r="N46" s="386"/>
      <c r="O46" s="386"/>
      <c r="P46" s="386"/>
      <c r="Q46" s="386"/>
    </row>
  </sheetData>
  <sheetProtection sheet="true" password="e1a9" objects="true" scenarios="true"/>
  <mergeCells count="18">
    <mergeCell ref="J1:M2"/>
    <mergeCell ref="A2:A7"/>
    <mergeCell ref="N2:N7"/>
    <mergeCell ref="E3:G3"/>
    <mergeCell ref="H3:H4"/>
    <mergeCell ref="P3:Q6"/>
    <mergeCell ref="H7:H8"/>
    <mergeCell ref="A17:A22"/>
    <mergeCell ref="C17:F17"/>
    <mergeCell ref="N17:N22"/>
    <mergeCell ref="C18:G18"/>
    <mergeCell ref="J18:M19"/>
    <mergeCell ref="C19:G19"/>
    <mergeCell ref="B30:E31"/>
    <mergeCell ref="B43:M43"/>
    <mergeCell ref="B44:O44"/>
    <mergeCell ref="B45:O45"/>
    <mergeCell ref="B46:O46"/>
  </mergeCells>
  <dataValidations count="9">
    <dataValidation allowBlank="true" error="You must enter a date: mm/dd/yy" errorStyle="stop" errorTitle="Period Covered" operator="greaterThan" showDropDown="false" showErrorMessage="true" showInputMessage="false" sqref="B8:B9 B16:B18" type="date">
      <formula1>27395</formula1>
      <formula2>0</formula2>
    </dataValidation>
    <dataValidation allowBlank="true" error="The Cost Center Number must be equal to or less then 5 digits." errorStyle="stop" errorTitle="Cost Center Number" operator="lessThanOrEqual" showDropDown="false" showErrorMessage="true" showInputMessage="false" sqref="O6" type="textLength">
      <formula1>5</formula1>
      <formula2>0</formula2>
    </dataValidation>
    <dataValidation allowBlank="true" error="You can not enter more than 9 unique characters for the GPIN Number." errorStyle="stop" errorTitle="GPIN Number" operator="lessThanOrEqual" showDropDown="false" showErrorMessage="true" showInputMessage="false" sqref="E4" type="textLength">
      <formula1>9</formula1>
      <formula2>0</formula2>
    </dataValidation>
    <dataValidation allowBlank="true" error="The date must be between the range covered in this report." errorStyle="stop" errorTitle="Expense Date" operator="between" showDropDown="false" showErrorMessage="true" showInputMessage="false" sqref="B20:B29" type="none">
      <formula1>0</formula1>
      <formula2>0</formula2>
    </dataValidation>
    <dataValidation allowBlank="true" error="The Internal Order Number must be 6 or less characters." errorStyle="stop" errorTitle="Internal Order Number" operator="lessThan" showDropDown="false" showErrorMessage="true" showInputMessage="false" sqref="J20:L29 M21:M29" type="none">
      <formula1>0</formula1>
      <formula2>0</formula2>
    </dataValidation>
    <dataValidation allowBlank="true" error="You can not enter more than 4 characters for Company Code." errorStyle="stop" errorTitle="Company Code" operator="lessThanOrEqual" showDropDown="false" showErrorMessage="true" showInputMessage="false" sqref="E6" type="textLength">
      <formula1>4</formula1>
      <formula2>0</formula2>
    </dataValidation>
    <dataValidation allowBlank="true" error="You can not enter more than 5 digits for the Cost Center Number." errorStyle="stop" errorTitle="Cost Center Number" operator="lessThanOrEqual" showDropDown="false" showErrorMessage="true" showInputMessage="false" sqref="J6" type="textLength">
      <formula1>5</formula1>
      <formula2>0</formula2>
    </dataValidation>
    <dataValidation allowBlank="true" error="The Internal Order Number must be 6 or less characters." errorStyle="stop" errorTitle="Internal Order Number" operator="lessThan" showDropDown="false" showErrorMessage="true" showInputMessage="false" sqref="I20:I24" type="textLength">
      <formula1>7</formula1>
      <formula2>0</formula2>
    </dataValidation>
    <dataValidation allowBlank="true" error="The &quot;To&quot; date must be greater than the &quot;From&quot; date." errorStyle="stop" errorTitle="Period Covered" operator="greaterThan" showDropDown="false" showErrorMessage="true" showInputMessage="false" sqref="D8:D9 D16" type="date">
      <formula1>B8</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00"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52">
                <anchor moveWithCells="true" sizeWithCells="false">
                  <from>
                    <xdr:col>8</xdr:col>
                    <xdr:colOff>0</xdr:colOff>
                    <xdr:row>2</xdr:row>
                    <xdr:rowOff>104760</xdr:rowOff>
                  </from>
                  <to>
                    <xdr:col>9</xdr:col>
                    <xdr:colOff>-703440</xdr:colOff>
                    <xdr:row>3</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3">
                <anchor moveWithCells="true" sizeWithCells="false">
                  <from>
                    <xdr:col>8</xdr:col>
                    <xdr:colOff>0</xdr:colOff>
                    <xdr:row>2</xdr:row>
                    <xdr:rowOff>313560</xdr:rowOff>
                  </from>
                  <to>
                    <xdr:col>9</xdr:col>
                    <xdr:colOff>-703440</xdr:colOff>
                    <xdr:row>3</xdr:row>
                    <xdr:rowOff>209520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54">
                <anchor moveWithCells="true" sizeWithCells="false">
                  <from>
                    <xdr:col>9</xdr:col>
                    <xdr:colOff>0</xdr:colOff>
                    <xdr:row>2</xdr:row>
                    <xdr:rowOff>104760</xdr:rowOff>
                  </from>
                  <to>
                    <xdr:col>11</xdr:col>
                    <xdr:colOff>212400</xdr:colOff>
                    <xdr:row>3</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55">
                <anchor moveWithCells="true" sizeWithCells="false">
                  <from>
                    <xdr:col>9</xdr:col>
                    <xdr:colOff>0</xdr:colOff>
                    <xdr:row>2</xdr:row>
                    <xdr:rowOff>313560</xdr:rowOff>
                  </from>
                  <to>
                    <xdr:col>11</xdr:col>
                    <xdr:colOff>212400</xdr:colOff>
                    <xdr:row>3</xdr:row>
                    <xdr:rowOff>209520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7.28"/>
    <col collapsed="false" customWidth="true" hidden="false" outlineLevel="0" max="2" min="2" style="0" width="17.85"/>
    <col collapsed="false" customWidth="true" hidden="false" outlineLevel="0" max="7" min="7" style="0" width="10.99"/>
  </cols>
  <sheetData>
    <row r="1" customFormat="false" ht="15" hidden="false" customHeight="false" outlineLevel="0" collapsed="false">
      <c r="A1" s="387" t="s">
        <v>211</v>
      </c>
    </row>
    <row r="2" customFormat="false" ht="15" hidden="false" customHeight="true" outlineLevel="0" collapsed="false">
      <c r="A2" s="388" t="s">
        <v>67</v>
      </c>
    </row>
    <row r="3" customFormat="false" ht="15" hidden="false" customHeight="true" outlineLevel="0" collapsed="false">
      <c r="A3" s="388" t="s">
        <v>68</v>
      </c>
    </row>
    <row r="4" customFormat="false" ht="15" hidden="false" customHeight="true" outlineLevel="0" collapsed="false">
      <c r="A4" s="388" t="s">
        <v>69</v>
      </c>
    </row>
    <row r="5" customFormat="false" ht="15" hidden="false" customHeight="true" outlineLevel="0" collapsed="false">
      <c r="A5" s="388" t="s">
        <v>70</v>
      </c>
    </row>
    <row r="6" customFormat="false" ht="15" hidden="false" customHeight="true" outlineLevel="0" collapsed="false">
      <c r="A6" s="388" t="s">
        <v>71</v>
      </c>
    </row>
    <row r="7" customFormat="false" ht="15" hidden="false" customHeight="true" outlineLevel="0" collapsed="false">
      <c r="A7" s="388" t="s">
        <v>72</v>
      </c>
    </row>
    <row r="8" customFormat="false" ht="15" hidden="false" customHeight="true" outlineLevel="0" collapsed="false">
      <c r="A8" s="388" t="s">
        <v>73</v>
      </c>
    </row>
    <row r="9" customFormat="false" ht="15" hidden="false" customHeight="true" outlineLevel="0" collapsed="false">
      <c r="A9" s="388" t="s">
        <v>74</v>
      </c>
    </row>
    <row r="10" customFormat="false" ht="15" hidden="false" customHeight="true" outlineLevel="0" collapsed="false">
      <c r="A10" s="388" t="s">
        <v>75</v>
      </c>
    </row>
    <row r="11" customFormat="false" ht="15" hidden="false" customHeight="true" outlineLevel="0" collapsed="false">
      <c r="A11" s="388" t="s">
        <v>76</v>
      </c>
    </row>
    <row r="12" customFormat="false" ht="15" hidden="false" customHeight="true" outlineLevel="0" collapsed="false">
      <c r="A12" s="388" t="s">
        <v>77</v>
      </c>
    </row>
    <row r="13" customFormat="false" ht="15" hidden="false" customHeight="true" outlineLevel="0" collapsed="false">
      <c r="A13" s="388" t="s">
        <v>78</v>
      </c>
    </row>
    <row r="14" customFormat="false" ht="15" hidden="false" customHeight="true" outlineLevel="0" collapsed="false">
      <c r="A14" s="388" t="s">
        <v>79</v>
      </c>
    </row>
    <row r="15" customFormat="false" ht="15" hidden="false" customHeight="true" outlineLevel="0" collapsed="false">
      <c r="A15" s="388" t="s">
        <v>80</v>
      </c>
    </row>
    <row r="16" customFormat="false" ht="15" hidden="false" customHeight="true" outlineLevel="0" collapsed="false">
      <c r="A16" s="388" t="s">
        <v>81</v>
      </c>
    </row>
    <row r="17" customFormat="false" ht="15" hidden="false" customHeight="true" outlineLevel="0" collapsed="false">
      <c r="A17" s="388" t="s">
        <v>82</v>
      </c>
    </row>
    <row r="18" customFormat="false" ht="15" hidden="false" customHeight="true" outlineLevel="0" collapsed="false">
      <c r="A18" s="388" t="s">
        <v>83</v>
      </c>
    </row>
    <row r="19" customFormat="false" ht="15" hidden="false" customHeight="true" outlineLevel="0" collapsed="false">
      <c r="A19" s="388" t="s">
        <v>84</v>
      </c>
    </row>
    <row r="20" customFormat="false" ht="15" hidden="false" customHeight="true" outlineLevel="0" collapsed="false">
      <c r="A20" s="388" t="s">
        <v>85</v>
      </c>
    </row>
    <row r="21" customFormat="false" ht="15" hidden="false" customHeight="true" outlineLevel="0" collapsed="false">
      <c r="A21" s="388" t="s">
        <v>86</v>
      </c>
    </row>
    <row r="22" customFormat="false" ht="15" hidden="false" customHeight="true" outlineLevel="0" collapsed="false">
      <c r="A22" s="388" t="s">
        <v>87</v>
      </c>
    </row>
    <row r="23" customFormat="false" ht="15" hidden="false" customHeight="true" outlineLevel="0" collapsed="false">
      <c r="A23" s="388" t="s">
        <v>88</v>
      </c>
    </row>
    <row r="24" customFormat="false" ht="15" hidden="false" customHeight="true" outlineLevel="0" collapsed="false">
      <c r="A24" s="388" t="s">
        <v>89</v>
      </c>
    </row>
    <row r="25" customFormat="false" ht="15" hidden="false" customHeight="true" outlineLevel="0" collapsed="false">
      <c r="A25" s="388" t="s">
        <v>90</v>
      </c>
    </row>
    <row r="26" customFormat="false" ht="12.75" hidden="false" customHeight="false" outlineLevel="0" collapsed="false">
      <c r="A26" s="388" t="s">
        <v>91</v>
      </c>
    </row>
    <row r="27" customFormat="false" ht="12.75" hidden="false" customHeight="false" outlineLevel="0" collapsed="false">
      <c r="A27" s="388" t="s">
        <v>92</v>
      </c>
    </row>
    <row r="28" customFormat="false" ht="12.75" hidden="false" customHeight="false" outlineLevel="0" collapsed="false">
      <c r="A28" s="388" t="s">
        <v>93</v>
      </c>
    </row>
    <row r="29" customFormat="false" ht="12.75" hidden="false" customHeight="false" outlineLevel="0" collapsed="false">
      <c r="A29" s="388" t="s">
        <v>94</v>
      </c>
    </row>
    <row r="30" customFormat="false" ht="12.75" hidden="false" customHeight="false" outlineLevel="0" collapsed="false">
      <c r="A30" s="388" t="s">
        <v>95</v>
      </c>
    </row>
    <row r="31" customFormat="false" ht="12.75" hidden="false" customHeight="false" outlineLevel="0" collapsed="false">
      <c r="A31" s="388" t="s">
        <v>96</v>
      </c>
    </row>
    <row r="32" customFormat="false" ht="12.75" hidden="false" customHeight="false" outlineLevel="0" collapsed="false">
      <c r="A32" s="388" t="s">
        <v>97</v>
      </c>
    </row>
    <row r="33" customFormat="false" ht="12.75" hidden="false" customHeight="false" outlineLevel="0" collapsed="false">
      <c r="A33" s="388" t="s">
        <v>98</v>
      </c>
    </row>
    <row r="34" customFormat="false" ht="12.75" hidden="false" customHeight="false" outlineLevel="0" collapsed="false">
      <c r="A34" s="388" t="s">
        <v>99</v>
      </c>
    </row>
    <row r="35" customFormat="false" ht="12.75" hidden="false" customHeight="false" outlineLevel="0" collapsed="false">
      <c r="A35" s="388" t="s">
        <v>100</v>
      </c>
    </row>
    <row r="36" customFormat="false" ht="12.75" hidden="false" customHeight="false" outlineLevel="0" collapsed="false">
      <c r="A36" s="388" t="s">
        <v>101</v>
      </c>
    </row>
    <row r="37" customFormat="false" ht="12.75" hidden="false" customHeight="false" outlineLevel="0" collapsed="false">
      <c r="A37" s="388" t="s">
        <v>102</v>
      </c>
    </row>
    <row r="38" customFormat="false" ht="12.75" hidden="false" customHeight="false" outlineLevel="0" collapsed="false">
      <c r="A38" s="388" t="s">
        <v>103</v>
      </c>
    </row>
    <row r="39" customFormat="false" ht="12.75" hidden="false" customHeight="false" outlineLevel="0" collapsed="false">
      <c r="A39" s="388" t="s">
        <v>104</v>
      </c>
    </row>
    <row r="40" customFormat="false" ht="12.75" hidden="false" customHeight="false" outlineLevel="0" collapsed="false">
      <c r="A40" s="388" t="s">
        <v>105</v>
      </c>
    </row>
  </sheetData>
  <sheetProtection sheet="true" password="e1a9"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2001-03-06T01:43:27Z</dcterms:created>
  <dc:creator>Gabriel Cid</dc:creator>
  <dc:description/>
  <dc:language>en-US</dc:language>
  <cp:lastModifiedBy>hvargas</cp:lastModifiedBy>
  <cp:lastPrinted>2002-02-07T12:25:03Z</cp:lastPrinted>
  <dcterms:modified xsi:type="dcterms:W3CDTF">2002-02-07T12:32:37Z</dcterms:modified>
  <cp:revision>0</cp:revision>
  <dc:subject/>
  <dc:title/>
</cp:coreProperties>
</file>