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definedNames>
    <definedName function="false" hidden="false" localSheetId="0" name="_xlnm.Print_Titles" vbProcedure="false">Sheet2!$5:$5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<sst xmlns="http://schemas.openxmlformats.org/spreadsheetml/2006/main" count="212" uniqueCount="105">
  <si>
    <t xml:space="preserve">THE WOOD REPORT - 10/01/01 THRU 10/15/01</t>
  </si>
  <si>
    <t xml:space="preserve">Trader ID</t>
  </si>
  <si>
    <t xml:space="preserve">Product Name</t>
  </si>
  <si>
    <t xml:space="preserve">Count of Buy Activity</t>
  </si>
  <si>
    <t xml:space="preserve">Count of Sell Activity</t>
  </si>
  <si>
    <t xml:space="preserve">Count of Total Activity</t>
  </si>
  <si>
    <t xml:space="preserve">Buy Volume</t>
  </si>
  <si>
    <t xml:space="preserve">Sell Volume</t>
  </si>
  <si>
    <t xml:space="preserve">Total Volume</t>
  </si>
  <si>
    <t xml:space="preserve">Wood Factor</t>
  </si>
  <si>
    <t xml:space="preserve">FERMIS</t>
  </si>
  <si>
    <t xml:space="preserve">US Gas Basis CIG Rky Mtn Apr-Oct02</t>
  </si>
  <si>
    <t xml:space="preserve">US Gas Basis CIG Rky Mtn Jan02</t>
  </si>
  <si>
    <t xml:space="preserve">US Gas Basis CIG Rky Mtn Nov01</t>
  </si>
  <si>
    <t xml:space="preserve">US Gas Basis CIG Rky Mtn Nov01-Mar02</t>
  </si>
  <si>
    <t xml:space="preserve">US Gas Basis NWPL RkyMtn Apr-Oct02</t>
  </si>
  <si>
    <t xml:space="preserve">US Gas Basis NWPL RkyMtn Apr-Oct03</t>
  </si>
  <si>
    <t xml:space="preserve">US Gas Basis NWPL RkyMtn Dec01</t>
  </si>
  <si>
    <t xml:space="preserve">US Gas Basis NWPL RkyMtn Nov01</t>
  </si>
  <si>
    <t xml:space="preserve">US Gas Basis NWPL RkyMtn Nov01-Mar02</t>
  </si>
  <si>
    <t xml:space="preserve">US Gas Basis NWPL RkyMtn Nov02-Mar03</t>
  </si>
  <si>
    <t xml:space="preserve">US Gas Daily Kern River/Opal</t>
  </si>
  <si>
    <t xml:space="preserve">US Gas Phy Index IF NWPL RkyMtn Nov01-Mar02</t>
  </si>
  <si>
    <t xml:space="preserve">FERMIS Total</t>
  </si>
  <si>
    <t xml:space="preserve">JREITME</t>
  </si>
  <si>
    <t xml:space="preserve">US Gas Daily Cheyenne Hub</t>
  </si>
  <si>
    <t xml:space="preserve">US Gas Daily CIG(N.syst)</t>
  </si>
  <si>
    <t xml:space="preserve">US Gas Phy Cheyenne Hub</t>
  </si>
  <si>
    <t xml:space="preserve">US Gas Phy CIG Mainline</t>
  </si>
  <si>
    <t xml:space="preserve">US Gas Phy Index IF CIG Rky Mtn Nov01</t>
  </si>
  <si>
    <t xml:space="preserve">US Gas Phy WIC</t>
  </si>
  <si>
    <t xml:space="preserve">JREITME Total</t>
  </si>
  <si>
    <t xml:space="preserve">KHOLST</t>
  </si>
  <si>
    <t xml:space="preserve">US Gas Basis NGI SoCal Apr-Oct02</t>
  </si>
  <si>
    <t xml:space="preserve">US Gas Basis NGI SoCal Dec01</t>
  </si>
  <si>
    <t xml:space="preserve">US Gas Basis NGI SoCal Jan02</t>
  </si>
  <si>
    <t xml:space="preserve">US Gas Basis NGI SoCal Nov01</t>
  </si>
  <si>
    <t xml:space="preserve">US Gas Basis NGI SoCal Nov01-Mar02</t>
  </si>
  <si>
    <t xml:space="preserve">US Gas Basis NGI SoCal Nov02-Mar03</t>
  </si>
  <si>
    <t xml:space="preserve">KHOLST Total</t>
  </si>
  <si>
    <t xml:space="preserve">MGRIGSB</t>
  </si>
  <si>
    <t xml:space="preserve">US Gas Daily EP Permian</t>
  </si>
  <si>
    <t xml:space="preserve">US Gas Daily IF GD/D EP-Perm Nov01</t>
  </si>
  <si>
    <t xml:space="preserve">US Gas Daily IF GD/D EP-Perm Nov01-Mar02</t>
  </si>
  <si>
    <t xml:space="preserve">US Gas Daily Malin</t>
  </si>
  <si>
    <t xml:space="preserve">US Gas Daily NGI GD/D Malin Nov01</t>
  </si>
  <si>
    <t xml:space="preserve">US Gas Daily NGI GD/D Malin Nov01-Mar02</t>
  </si>
  <si>
    <t xml:space="preserve">US Gas Daily NGI GD/D PGECty Nov01-Mar02</t>
  </si>
  <si>
    <t xml:space="preserve">US Gas Daily NGI GD/D SoCal Nov01</t>
  </si>
  <si>
    <t xml:space="preserve">US Gas Daily NGI GD/D SoCal Nov01-Mar02</t>
  </si>
  <si>
    <t xml:space="preserve">US Gas Daily PG&amp;E CtyGate</t>
  </si>
  <si>
    <t xml:space="preserve">US Gas Daily SoCal</t>
  </si>
  <si>
    <t xml:space="preserve">US Gas Phy EPNG Keystone</t>
  </si>
  <si>
    <t xml:space="preserve">US Gas Phy Index IF EP Perm Nov01</t>
  </si>
  <si>
    <t xml:space="preserve">US Gas Phy Index IF EP Perm Nov01-Mar02</t>
  </si>
  <si>
    <t xml:space="preserve">US Gas Phy Index NGI Malin Nov01-Mar02</t>
  </si>
  <si>
    <t xml:space="preserve">US Gas Phy Index NGI PGE CtyGate Nov01</t>
  </si>
  <si>
    <t xml:space="preserve">US Gas Phy Index NGI PGE CtyGate Nov01-Mar02</t>
  </si>
  <si>
    <t xml:space="preserve">US Gas Phy Index NGI SoBord Scal Top Nov01-Mar02</t>
  </si>
  <si>
    <t xml:space="preserve">US Gas Phy Index NGI SoCal Topck Nov01-Mar02</t>
  </si>
  <si>
    <t xml:space="preserve">MGRIGSB Total</t>
  </si>
  <si>
    <t xml:space="preserve">MLENHAR</t>
  </si>
  <si>
    <t xml:space="preserve">US Gas Basis EP SanJuan Nov01</t>
  </si>
  <si>
    <t xml:space="preserve">US Gas Basis EP SanJuan Nov01-Mar02</t>
  </si>
  <si>
    <t xml:space="preserve">US Gas Basis NGI Malin Apr-Jun02</t>
  </si>
  <si>
    <t xml:space="preserve">US Gas Basis NGI Malin Apr-Oct02</t>
  </si>
  <si>
    <t xml:space="preserve">US Gas Basis NGI Malin Dec01</t>
  </si>
  <si>
    <t xml:space="preserve">US Gas Basis NGI Malin Nov01</t>
  </si>
  <si>
    <t xml:space="preserve">US Gas Basis NGI Malin Nov01-Mar02</t>
  </si>
  <si>
    <t xml:space="preserve">US Gas Basis NGI PGE CtyGate Apr-Jun02</t>
  </si>
  <si>
    <t xml:space="preserve">US Gas Basis NGI PGE CtyGate Apr-Oct02</t>
  </si>
  <si>
    <t xml:space="preserve">US Gas Basis NGI PGE CtyGate Dec01</t>
  </si>
  <si>
    <t xml:space="preserve">US Gas Basis NGI PGE CtyGate Nov01</t>
  </si>
  <si>
    <t xml:space="preserve">US Gas Basis NGI PGE CtyGate Nov01-Mar02</t>
  </si>
  <si>
    <t xml:space="preserve">MLENHAR Total</t>
  </si>
  <si>
    <t xml:space="preserve">MSMITH18</t>
  </si>
  <si>
    <t xml:space="preserve">US Gas Phy PG&amp;E CtyGte</t>
  </si>
  <si>
    <t xml:space="preserve">US Gas Phy SoCal EHR</t>
  </si>
  <si>
    <t xml:space="preserve">US Gas Phy SoCal PG&amp;E KRS</t>
  </si>
  <si>
    <t xml:space="preserve">US Gas Phy SoCal Topk EPNG</t>
  </si>
  <si>
    <t xml:space="preserve">US Gas Phy SoCal TW Needles</t>
  </si>
  <si>
    <t xml:space="preserve">US Gas Phy SoCal Wheeler Ridge</t>
  </si>
  <si>
    <t xml:space="preserve">MSMITH18 Total</t>
  </si>
  <si>
    <t xml:space="preserve">RGAY</t>
  </si>
  <si>
    <t xml:space="preserve">US Gas Daily EP SanJuan</t>
  </si>
  <si>
    <t xml:space="preserve">US Gas Daily IF GD/D EP-SJ Nov01</t>
  </si>
  <si>
    <t xml:space="preserve">US Gas Phy EP Blanco Avg</t>
  </si>
  <si>
    <t xml:space="preserve">US Gas Phy Index IF EP SanJuan Nov01</t>
  </si>
  <si>
    <t xml:space="preserve">RGAY Total</t>
  </si>
  <si>
    <t xml:space="preserve">SSOUTH</t>
  </si>
  <si>
    <t xml:space="preserve">US Gas Phy NWPL RkyMtn Pool</t>
  </si>
  <si>
    <t xml:space="preserve">US Gas Phy NWPL Wyoming Pool</t>
  </si>
  <si>
    <t xml:space="preserve">US Gas Phy Opal</t>
  </si>
  <si>
    <t xml:space="preserve">SSOUTH Total</t>
  </si>
  <si>
    <t xml:space="preserve">TKUYKEN</t>
  </si>
  <si>
    <t xml:space="preserve">US Gas Basis EP SanJuan</t>
  </si>
  <si>
    <t xml:space="preserve">US Gas Basis EP SanJuan Apr-Oct02</t>
  </si>
  <si>
    <t xml:space="preserve">US Gas Basis EP SanJuan Apr-Oct03</t>
  </si>
  <si>
    <t xml:space="preserve">US Gas Basis EP SanJuan Dec01</t>
  </si>
  <si>
    <t xml:space="preserve">US Gas Basis EP SanJuan Feb02</t>
  </si>
  <si>
    <t xml:space="preserve">US Gas Basis EP SanJuan Jan02</t>
  </si>
  <si>
    <t xml:space="preserve">US Gas Basis EP SanJuan Mar02</t>
  </si>
  <si>
    <t xml:space="preserve">US Gas Basis EP SanJuan Nov02-Mar03</t>
  </si>
  <si>
    <t xml:space="preserve">TKUYKEN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</si>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</sst>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1"/>
      <name val="Arial"/>
      <family val="0"/>
    </font>
    <font>
      <b val="true"/>
      <sz val="11"/>
      <color rgb="FF000000"/>
      <name val="Arial"/>
      <family val="0"/>
    </font>
    <font>
      <sz val="10"/>
      <color rgb="FF333333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>
        <color rgb="FF333333"/>
      </left>
      <right/>
      <top style="medium"/>
      <bottom style="medium"/>
      <diagonal/>
    </border>
    <border diagonalUp="false" diagonalDown="false">
      <left/>
      <right style="thin">
        <color rgb="FF333333"/>
      </right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>
        <color rgb="FF333333"/>
      </right>
      <top/>
      <bottom/>
      <diagonal/>
    </border>
    <border diagonalUp="false" diagonalDown="false">
      <left style="thin">
        <color rgb="FF333333"/>
      </left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333333"/>
      </right>
      <top/>
      <bottom style="medium"/>
      <diagonal/>
    </border>
    <border diagonalUp="false" diagonalDown="false">
      <left style="thin">
        <color rgb="FF333333"/>
      </left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47.28"/>
    <col collapsed="false" customWidth="true" hidden="false" outlineLevel="0" max="4" min="3" style="1" width="18.85"/>
    <col collapsed="false" customWidth="true" hidden="false" outlineLevel="0" max="5" min="5" style="1" width="15.56"/>
    <col collapsed="false" customWidth="true" hidden="true" outlineLevel="0" max="6" min="6" style="0" width="18.56"/>
    <col collapsed="false" customWidth="true" hidden="true" outlineLevel="0" max="7" min="7" style="0" width="47.28"/>
    <col collapsed="false" customWidth="true" hidden="false" outlineLevel="0" max="9" min="8" style="1" width="17.28"/>
    <col collapsed="false" customWidth="true" hidden="false" outlineLevel="0" max="10" min="10" style="1" width="14.14"/>
    <col collapsed="false" customWidth="true" hidden="false" outlineLevel="0" max="11" min="11" style="1" width="10.28"/>
  </cols>
  <sheetData>
    <row r="1" customFormat="false" ht="12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3.5" hidden="false" customHeight="false" outlineLevel="0" collapsed="false"/>
    <row r="5" customFormat="false" ht="30.75" hidden="false" customHeight="false" outlineLevel="0" collapsed="false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6" t="s">
        <v>1</v>
      </c>
      <c r="G5" s="4" t="s">
        <v>2</v>
      </c>
      <c r="H5" s="5" t="s">
        <v>6</v>
      </c>
      <c r="I5" s="5" t="s">
        <v>7</v>
      </c>
      <c r="J5" s="7" t="s">
        <v>8</v>
      </c>
      <c r="K5" s="8" t="s">
        <v>9</v>
      </c>
    </row>
    <row r="6" customFormat="false" ht="15" hidden="false" customHeight="false" outlineLevel="0" collapsed="false">
      <c r="A6" s="9" t="s">
        <v>10</v>
      </c>
      <c r="B6" s="10"/>
      <c r="C6" s="11"/>
      <c r="D6" s="11"/>
      <c r="E6" s="12"/>
      <c r="F6" s="13" t="s">
        <v>10</v>
      </c>
      <c r="G6" s="10"/>
      <c r="H6" s="11"/>
      <c r="I6" s="11"/>
      <c r="J6" s="12"/>
      <c r="K6" s="14"/>
    </row>
    <row r="7" customFormat="false" ht="12.75" hidden="false" customHeight="false" outlineLevel="0" collapsed="false">
      <c r="A7" s="15"/>
      <c r="B7" s="16" t="s">
        <v>11</v>
      </c>
      <c r="C7" s="17"/>
      <c r="D7" s="17" t="n">
        <v>1</v>
      </c>
      <c r="E7" s="18" t="n">
        <v>1</v>
      </c>
      <c r="F7" s="19"/>
      <c r="G7" s="16" t="s">
        <v>11</v>
      </c>
      <c r="H7" s="17"/>
      <c r="I7" s="17" t="n">
        <v>5000</v>
      </c>
      <c r="J7" s="18" t="n">
        <v>5000</v>
      </c>
      <c r="K7" s="14" t="n">
        <f aca="false">J7/E7</f>
        <v>5000</v>
      </c>
    </row>
    <row r="8" customFormat="false" ht="12.75" hidden="false" customHeight="false" outlineLevel="0" collapsed="false">
      <c r="A8" s="15"/>
      <c r="B8" s="16" t="s">
        <v>12</v>
      </c>
      <c r="C8" s="17"/>
      <c r="D8" s="17" t="n">
        <v>1</v>
      </c>
      <c r="E8" s="18" t="n">
        <v>1</v>
      </c>
      <c r="F8" s="19"/>
      <c r="G8" s="16" t="s">
        <v>12</v>
      </c>
      <c r="H8" s="17"/>
      <c r="I8" s="17" t="n">
        <v>5000</v>
      </c>
      <c r="J8" s="18" t="n">
        <v>5000</v>
      </c>
      <c r="K8" s="14" t="n">
        <f aca="false">J8/E8</f>
        <v>5000</v>
      </c>
    </row>
    <row r="9" customFormat="false" ht="12.75" hidden="false" customHeight="false" outlineLevel="0" collapsed="false">
      <c r="A9" s="15"/>
      <c r="B9" s="16" t="s">
        <v>13</v>
      </c>
      <c r="C9" s="17"/>
      <c r="D9" s="17" t="n">
        <v>1</v>
      </c>
      <c r="E9" s="18" t="n">
        <v>1</v>
      </c>
      <c r="F9" s="19"/>
      <c r="G9" s="16" t="s">
        <v>13</v>
      </c>
      <c r="H9" s="17"/>
      <c r="I9" s="17" t="n">
        <v>10000</v>
      </c>
      <c r="J9" s="18" t="n">
        <v>10000</v>
      </c>
      <c r="K9" s="14" t="n">
        <f aca="false">J9/E9</f>
        <v>10000</v>
      </c>
    </row>
    <row r="10" customFormat="false" ht="12.75" hidden="false" customHeight="false" outlineLevel="0" collapsed="false">
      <c r="A10" s="15"/>
      <c r="B10" s="16" t="s">
        <v>14</v>
      </c>
      <c r="C10" s="17" t="n">
        <v>1</v>
      </c>
      <c r="D10" s="17"/>
      <c r="E10" s="18" t="n">
        <v>1</v>
      </c>
      <c r="F10" s="19"/>
      <c r="G10" s="16" t="s">
        <v>14</v>
      </c>
      <c r="H10" s="17" t="n">
        <v>5000</v>
      </c>
      <c r="I10" s="17"/>
      <c r="J10" s="18" t="n">
        <v>5000</v>
      </c>
      <c r="K10" s="14" t="n">
        <f aca="false">J10/E10</f>
        <v>5000</v>
      </c>
    </row>
    <row r="11" customFormat="false" ht="12.75" hidden="false" customHeight="false" outlineLevel="0" collapsed="false">
      <c r="A11" s="15"/>
      <c r="B11" s="16" t="s">
        <v>15</v>
      </c>
      <c r="C11" s="17" t="n">
        <v>6</v>
      </c>
      <c r="D11" s="17" t="n">
        <v>6</v>
      </c>
      <c r="E11" s="18" t="n">
        <v>12</v>
      </c>
      <c r="F11" s="19"/>
      <c r="G11" s="16" t="s">
        <v>15</v>
      </c>
      <c r="H11" s="17" t="n">
        <v>30000</v>
      </c>
      <c r="I11" s="17" t="n">
        <v>30000</v>
      </c>
      <c r="J11" s="18" t="n">
        <v>60000</v>
      </c>
      <c r="K11" s="14" t="n">
        <f aca="false">J11/E11</f>
        <v>5000</v>
      </c>
    </row>
    <row r="12" customFormat="false" ht="12.75" hidden="false" customHeight="false" outlineLevel="0" collapsed="false">
      <c r="A12" s="15"/>
      <c r="B12" s="16" t="s">
        <v>16</v>
      </c>
      <c r="C12" s="17"/>
      <c r="D12" s="17" t="n">
        <v>2</v>
      </c>
      <c r="E12" s="18" t="n">
        <v>2</v>
      </c>
      <c r="F12" s="19"/>
      <c r="G12" s="16" t="s">
        <v>16</v>
      </c>
      <c r="H12" s="17"/>
      <c r="I12" s="17" t="n">
        <v>10000</v>
      </c>
      <c r="J12" s="18" t="n">
        <v>10000</v>
      </c>
      <c r="K12" s="14" t="n">
        <f aca="false">J12/E12</f>
        <v>5000</v>
      </c>
    </row>
    <row r="13" customFormat="false" ht="12.75" hidden="false" customHeight="false" outlineLevel="0" collapsed="false">
      <c r="A13" s="15"/>
      <c r="B13" s="16" t="s">
        <v>17</v>
      </c>
      <c r="C13" s="17" t="n">
        <v>1</v>
      </c>
      <c r="D13" s="17"/>
      <c r="E13" s="18" t="n">
        <v>1</v>
      </c>
      <c r="F13" s="19"/>
      <c r="G13" s="16" t="s">
        <v>17</v>
      </c>
      <c r="H13" s="17" t="n">
        <v>10000</v>
      </c>
      <c r="I13" s="17"/>
      <c r="J13" s="18" t="n">
        <v>10000</v>
      </c>
      <c r="K13" s="14" t="n">
        <f aca="false">J13/E13</f>
        <v>10000</v>
      </c>
    </row>
    <row r="14" customFormat="false" ht="12.75" hidden="false" customHeight="false" outlineLevel="0" collapsed="false">
      <c r="A14" s="15"/>
      <c r="B14" s="16" t="s">
        <v>18</v>
      </c>
      <c r="C14" s="17" t="n">
        <v>55</v>
      </c>
      <c r="D14" s="17" t="n">
        <v>60</v>
      </c>
      <c r="E14" s="18" t="n">
        <v>115</v>
      </c>
      <c r="F14" s="19"/>
      <c r="G14" s="16" t="s">
        <v>18</v>
      </c>
      <c r="H14" s="17" t="n">
        <v>325000</v>
      </c>
      <c r="I14" s="17" t="n">
        <v>345000</v>
      </c>
      <c r="J14" s="18" t="n">
        <v>670000</v>
      </c>
      <c r="K14" s="14" t="n">
        <f aca="false">J14/E14</f>
        <v>5826.08695652174</v>
      </c>
    </row>
    <row r="15" customFormat="false" ht="12.75" hidden="false" customHeight="false" outlineLevel="0" collapsed="false">
      <c r="A15" s="15"/>
      <c r="B15" s="16" t="s">
        <v>19</v>
      </c>
      <c r="C15" s="17" t="n">
        <v>10</v>
      </c>
      <c r="D15" s="17" t="n">
        <v>11</v>
      </c>
      <c r="E15" s="18" t="n">
        <v>21</v>
      </c>
      <c r="F15" s="19"/>
      <c r="G15" s="16" t="s">
        <v>19</v>
      </c>
      <c r="H15" s="17" t="n">
        <v>60000</v>
      </c>
      <c r="I15" s="17" t="n">
        <v>60000</v>
      </c>
      <c r="J15" s="18" t="n">
        <v>120000</v>
      </c>
      <c r="K15" s="14" t="n">
        <f aca="false">J15/E15</f>
        <v>5714.28571428572</v>
      </c>
    </row>
    <row r="16" customFormat="false" ht="12.75" hidden="false" customHeight="false" outlineLevel="0" collapsed="false">
      <c r="A16" s="15"/>
      <c r="B16" s="16" t="s">
        <v>20</v>
      </c>
      <c r="C16" s="17" t="n">
        <v>3</v>
      </c>
      <c r="D16" s="17" t="n">
        <v>3</v>
      </c>
      <c r="E16" s="18" t="n">
        <v>6</v>
      </c>
      <c r="F16" s="19"/>
      <c r="G16" s="16" t="s">
        <v>20</v>
      </c>
      <c r="H16" s="17" t="n">
        <v>15000</v>
      </c>
      <c r="I16" s="17" t="n">
        <v>15000</v>
      </c>
      <c r="J16" s="18" t="n">
        <v>30000</v>
      </c>
      <c r="K16" s="14" t="n">
        <f aca="false">J16/E16</f>
        <v>5000</v>
      </c>
    </row>
    <row r="17" customFormat="false" ht="12.75" hidden="false" customHeight="false" outlineLevel="0" collapsed="false">
      <c r="A17" s="15"/>
      <c r="B17" s="16" t="s">
        <v>21</v>
      </c>
      <c r="C17" s="17" t="n">
        <v>91</v>
      </c>
      <c r="D17" s="17" t="n">
        <v>102</v>
      </c>
      <c r="E17" s="18" t="n">
        <v>193</v>
      </c>
      <c r="F17" s="19"/>
      <c r="G17" s="16" t="s">
        <v>21</v>
      </c>
      <c r="H17" s="17" t="n">
        <v>460000</v>
      </c>
      <c r="I17" s="17" t="n">
        <v>525000</v>
      </c>
      <c r="J17" s="18" t="n">
        <v>985000</v>
      </c>
      <c r="K17" s="14" t="n">
        <f aca="false">J17/E17</f>
        <v>5103.62694300518</v>
      </c>
    </row>
    <row r="18" customFormat="false" ht="12.75" hidden="false" customHeight="false" outlineLevel="0" collapsed="false">
      <c r="A18" s="15"/>
      <c r="B18" s="16" t="s">
        <v>22</v>
      </c>
      <c r="C18" s="17" t="n">
        <v>1</v>
      </c>
      <c r="D18" s="17" t="n">
        <v>2</v>
      </c>
      <c r="E18" s="18" t="n">
        <v>3</v>
      </c>
      <c r="F18" s="19"/>
      <c r="G18" s="16" t="s">
        <v>22</v>
      </c>
      <c r="H18" s="17" t="n">
        <v>10000</v>
      </c>
      <c r="I18" s="17" t="n">
        <v>20000</v>
      </c>
      <c r="J18" s="18" t="n">
        <v>30000</v>
      </c>
      <c r="K18" s="14" t="n">
        <f aca="false">J18/E18</f>
        <v>10000</v>
      </c>
    </row>
    <row r="19" customFormat="false" ht="15" hidden="false" customHeight="false" outlineLevel="0" collapsed="false">
      <c r="A19" s="9" t="s">
        <v>23</v>
      </c>
      <c r="B19" s="20" t="n">
        <f aca="false">COUNTA(B7:B18)</f>
        <v>12</v>
      </c>
      <c r="C19" s="21" t="n">
        <v>168</v>
      </c>
      <c r="D19" s="21" t="n">
        <v>189</v>
      </c>
      <c r="E19" s="22" t="n">
        <v>357</v>
      </c>
      <c r="F19" s="13" t="s">
        <v>23</v>
      </c>
      <c r="G19" s="20"/>
      <c r="H19" s="21" t="n">
        <v>915000</v>
      </c>
      <c r="I19" s="21" t="n">
        <v>1025000</v>
      </c>
      <c r="J19" s="22" t="n">
        <v>1940000</v>
      </c>
      <c r="K19" s="23" t="n">
        <f aca="false">J19/E19</f>
        <v>5434.17366946779</v>
      </c>
    </row>
    <row r="20" customFormat="false" ht="12.75" hidden="false" customHeight="false" outlineLevel="0" collapsed="false">
      <c r="A20" s="15"/>
      <c r="B20" s="10"/>
      <c r="C20" s="11"/>
      <c r="D20" s="11"/>
      <c r="E20" s="12"/>
      <c r="F20" s="19"/>
      <c r="G20" s="10"/>
      <c r="H20" s="11"/>
      <c r="I20" s="11"/>
      <c r="J20" s="12"/>
      <c r="K20" s="14"/>
    </row>
    <row r="21" customFormat="false" ht="15" hidden="false" customHeight="false" outlineLevel="0" collapsed="false">
      <c r="A21" s="9" t="s">
        <v>24</v>
      </c>
      <c r="B21" s="10"/>
      <c r="C21" s="11"/>
      <c r="D21" s="11"/>
      <c r="E21" s="12"/>
      <c r="F21" s="13" t="s">
        <v>24</v>
      </c>
      <c r="G21" s="10"/>
      <c r="H21" s="11"/>
      <c r="I21" s="11"/>
      <c r="J21" s="12"/>
      <c r="K21" s="14"/>
    </row>
    <row r="22" customFormat="false" ht="12.75" hidden="false" customHeight="false" outlineLevel="0" collapsed="false">
      <c r="A22" s="15"/>
      <c r="B22" s="16" t="s">
        <v>25</v>
      </c>
      <c r="C22" s="17" t="n">
        <v>16</v>
      </c>
      <c r="D22" s="17" t="n">
        <v>12</v>
      </c>
      <c r="E22" s="18" t="n">
        <v>28</v>
      </c>
      <c r="F22" s="19"/>
      <c r="G22" s="16" t="s">
        <v>25</v>
      </c>
      <c r="H22" s="17" t="n">
        <v>160000</v>
      </c>
      <c r="I22" s="17" t="n">
        <v>87500</v>
      </c>
      <c r="J22" s="18" t="n">
        <v>247500</v>
      </c>
      <c r="K22" s="14" t="n">
        <f aca="false">J22/E22</f>
        <v>8839.28571428571</v>
      </c>
    </row>
    <row r="23" customFormat="false" ht="12.75" hidden="false" customHeight="false" outlineLevel="0" collapsed="false">
      <c r="A23" s="15"/>
      <c r="B23" s="16" t="s">
        <v>26</v>
      </c>
      <c r="C23" s="17" t="n">
        <v>35</v>
      </c>
      <c r="D23" s="17" t="n">
        <v>41</v>
      </c>
      <c r="E23" s="18" t="n">
        <v>76</v>
      </c>
      <c r="F23" s="19"/>
      <c r="G23" s="16" t="s">
        <v>26</v>
      </c>
      <c r="H23" s="17" t="n">
        <v>325000</v>
      </c>
      <c r="I23" s="17" t="n">
        <v>372500</v>
      </c>
      <c r="J23" s="18" t="n">
        <v>697500</v>
      </c>
      <c r="K23" s="14" t="n">
        <f aca="false">J23/E23</f>
        <v>9177.63157894737</v>
      </c>
    </row>
    <row r="24" customFormat="false" ht="12.75" hidden="false" customHeight="false" outlineLevel="0" collapsed="false">
      <c r="A24" s="15"/>
      <c r="B24" s="16" t="s">
        <v>27</v>
      </c>
      <c r="C24" s="17" t="n">
        <v>62</v>
      </c>
      <c r="D24" s="17" t="n">
        <v>88</v>
      </c>
      <c r="E24" s="18" t="n">
        <v>150</v>
      </c>
      <c r="F24" s="19"/>
      <c r="G24" s="16" t="s">
        <v>27</v>
      </c>
      <c r="H24" s="17" t="n">
        <v>241251</v>
      </c>
      <c r="I24" s="17" t="n">
        <v>369604</v>
      </c>
      <c r="J24" s="18" t="n">
        <v>610855</v>
      </c>
      <c r="K24" s="14" t="n">
        <f aca="false">J24/E24</f>
        <v>4072.36666666667</v>
      </c>
    </row>
    <row r="25" customFormat="false" ht="12.75" hidden="false" customHeight="false" outlineLevel="0" collapsed="false">
      <c r="A25" s="15"/>
      <c r="B25" s="16" t="s">
        <v>28</v>
      </c>
      <c r="C25" s="17" t="n">
        <v>103</v>
      </c>
      <c r="D25" s="17" t="n">
        <v>75</v>
      </c>
      <c r="E25" s="18" t="n">
        <v>178</v>
      </c>
      <c r="F25" s="19"/>
      <c r="G25" s="16" t="s">
        <v>28</v>
      </c>
      <c r="H25" s="17" t="n">
        <v>452976</v>
      </c>
      <c r="I25" s="17" t="n">
        <v>339469</v>
      </c>
      <c r="J25" s="18" t="n">
        <v>792445</v>
      </c>
      <c r="K25" s="14" t="n">
        <f aca="false">J25/E25</f>
        <v>4451.93820224719</v>
      </c>
    </row>
    <row r="26" customFormat="false" ht="12.75" hidden="false" customHeight="false" outlineLevel="0" collapsed="false">
      <c r="A26" s="15"/>
      <c r="B26" s="16" t="s">
        <v>29</v>
      </c>
      <c r="C26" s="17" t="n">
        <v>1</v>
      </c>
      <c r="D26" s="17"/>
      <c r="E26" s="18" t="n">
        <v>1</v>
      </c>
      <c r="F26" s="19"/>
      <c r="G26" s="16" t="s">
        <v>29</v>
      </c>
      <c r="H26" s="17" t="n">
        <v>1000</v>
      </c>
      <c r="I26" s="17"/>
      <c r="J26" s="18" t="n">
        <v>1000</v>
      </c>
      <c r="K26" s="14" t="n">
        <f aca="false">J26/E26</f>
        <v>1000</v>
      </c>
    </row>
    <row r="27" customFormat="false" ht="12.75" hidden="false" customHeight="false" outlineLevel="0" collapsed="false">
      <c r="A27" s="15"/>
      <c r="B27" s="16" t="s">
        <v>30</v>
      </c>
      <c r="C27" s="17" t="n">
        <v>49</v>
      </c>
      <c r="D27" s="17" t="n">
        <v>51</v>
      </c>
      <c r="E27" s="18" t="n">
        <v>100</v>
      </c>
      <c r="F27" s="19"/>
      <c r="G27" s="16" t="s">
        <v>30</v>
      </c>
      <c r="H27" s="17" t="n">
        <v>223246</v>
      </c>
      <c r="I27" s="17" t="n">
        <v>225976</v>
      </c>
      <c r="J27" s="18" t="n">
        <v>449222</v>
      </c>
      <c r="K27" s="14" t="n">
        <f aca="false">J27/E27</f>
        <v>4492.22</v>
      </c>
    </row>
    <row r="28" customFormat="false" ht="15" hidden="false" customHeight="false" outlineLevel="0" collapsed="false">
      <c r="A28" s="9" t="s">
        <v>31</v>
      </c>
      <c r="B28" s="20" t="n">
        <f aca="false">COUNTA(B22:B27)</f>
        <v>6</v>
      </c>
      <c r="C28" s="21" t="n">
        <v>266</v>
      </c>
      <c r="D28" s="21" t="n">
        <v>267</v>
      </c>
      <c r="E28" s="22" t="n">
        <v>533</v>
      </c>
      <c r="F28" s="13" t="s">
        <v>31</v>
      </c>
      <c r="G28" s="20"/>
      <c r="H28" s="21" t="n">
        <v>1403473</v>
      </c>
      <c r="I28" s="21" t="n">
        <v>1395049</v>
      </c>
      <c r="J28" s="22" t="n">
        <v>2798522</v>
      </c>
      <c r="K28" s="23" t="n">
        <f aca="false">J28/E28</f>
        <v>5250.51031894934</v>
      </c>
    </row>
    <row r="29" customFormat="false" ht="12.75" hidden="false" customHeight="false" outlineLevel="0" collapsed="false">
      <c r="A29" s="15"/>
      <c r="B29" s="10"/>
      <c r="C29" s="11"/>
      <c r="D29" s="11"/>
      <c r="E29" s="12"/>
      <c r="F29" s="19"/>
      <c r="G29" s="10"/>
      <c r="H29" s="11"/>
      <c r="I29" s="11"/>
      <c r="J29" s="12"/>
      <c r="K29" s="14"/>
    </row>
    <row r="30" customFormat="false" ht="15" hidden="false" customHeight="false" outlineLevel="0" collapsed="false">
      <c r="A30" s="9" t="s">
        <v>32</v>
      </c>
      <c r="B30" s="10"/>
      <c r="C30" s="11"/>
      <c r="D30" s="11"/>
      <c r="E30" s="12"/>
      <c r="F30" s="13" t="s">
        <v>32</v>
      </c>
      <c r="G30" s="10"/>
      <c r="H30" s="11"/>
      <c r="I30" s="11"/>
      <c r="J30" s="12"/>
      <c r="K30" s="14"/>
    </row>
    <row r="31" customFormat="false" ht="12.75" hidden="false" customHeight="false" outlineLevel="0" collapsed="false">
      <c r="A31" s="15"/>
      <c r="B31" s="16" t="s">
        <v>33</v>
      </c>
      <c r="C31" s="17" t="n">
        <v>17</v>
      </c>
      <c r="D31" s="17" t="n">
        <v>19</v>
      </c>
      <c r="E31" s="18" t="n">
        <v>36</v>
      </c>
      <c r="F31" s="19"/>
      <c r="G31" s="16" t="s">
        <v>33</v>
      </c>
      <c r="H31" s="17" t="n">
        <v>82000</v>
      </c>
      <c r="I31" s="17" t="n">
        <v>90000</v>
      </c>
      <c r="J31" s="18" t="n">
        <v>172000</v>
      </c>
      <c r="K31" s="14" t="n">
        <f aca="false">J31/E31</f>
        <v>4777.77777777778</v>
      </c>
    </row>
    <row r="32" customFormat="false" ht="12.75" hidden="false" customHeight="false" outlineLevel="0" collapsed="false">
      <c r="A32" s="15"/>
      <c r="B32" s="16" t="s">
        <v>34</v>
      </c>
      <c r="C32" s="17"/>
      <c r="D32" s="17" t="n">
        <v>3</v>
      </c>
      <c r="E32" s="18" t="n">
        <v>3</v>
      </c>
      <c r="F32" s="19"/>
      <c r="G32" s="16" t="s">
        <v>34</v>
      </c>
      <c r="H32" s="17"/>
      <c r="I32" s="17" t="n">
        <v>30000</v>
      </c>
      <c r="J32" s="18" t="n">
        <v>30000</v>
      </c>
      <c r="K32" s="14" t="n">
        <f aca="false">J32/E32</f>
        <v>10000</v>
      </c>
    </row>
    <row r="33" customFormat="false" ht="12.75" hidden="false" customHeight="false" outlineLevel="0" collapsed="false">
      <c r="A33" s="15"/>
      <c r="B33" s="16" t="s">
        <v>35</v>
      </c>
      <c r="C33" s="17"/>
      <c r="D33" s="17" t="n">
        <v>2</v>
      </c>
      <c r="E33" s="18" t="n">
        <v>2</v>
      </c>
      <c r="F33" s="19"/>
      <c r="G33" s="16" t="s">
        <v>35</v>
      </c>
      <c r="H33" s="17"/>
      <c r="I33" s="17" t="n">
        <v>25000</v>
      </c>
      <c r="J33" s="18" t="n">
        <v>25000</v>
      </c>
      <c r="K33" s="14" t="n">
        <f aca="false">J33/E33</f>
        <v>12500</v>
      </c>
    </row>
    <row r="34" customFormat="false" ht="12.75" hidden="false" customHeight="false" outlineLevel="0" collapsed="false">
      <c r="A34" s="15"/>
      <c r="B34" s="16" t="s">
        <v>36</v>
      </c>
      <c r="C34" s="17" t="n">
        <v>69</v>
      </c>
      <c r="D34" s="17" t="n">
        <v>79</v>
      </c>
      <c r="E34" s="18" t="n">
        <v>148</v>
      </c>
      <c r="F34" s="19"/>
      <c r="G34" s="16" t="s">
        <v>36</v>
      </c>
      <c r="H34" s="17" t="n">
        <v>466000</v>
      </c>
      <c r="I34" s="17" t="n">
        <v>526000</v>
      </c>
      <c r="J34" s="18" t="n">
        <v>992000</v>
      </c>
      <c r="K34" s="14" t="n">
        <f aca="false">J34/E34</f>
        <v>6702.7027027027</v>
      </c>
    </row>
    <row r="35" customFormat="false" ht="12.75" hidden="false" customHeight="false" outlineLevel="0" collapsed="false">
      <c r="A35" s="15"/>
      <c r="B35" s="16" t="s">
        <v>37</v>
      </c>
      <c r="C35" s="17" t="n">
        <v>42</v>
      </c>
      <c r="D35" s="17" t="n">
        <v>47</v>
      </c>
      <c r="E35" s="18" t="n">
        <v>89</v>
      </c>
      <c r="F35" s="19"/>
      <c r="G35" s="16" t="s">
        <v>37</v>
      </c>
      <c r="H35" s="17" t="n">
        <v>235000</v>
      </c>
      <c r="I35" s="17" t="n">
        <v>255000</v>
      </c>
      <c r="J35" s="18" t="n">
        <v>490000</v>
      </c>
      <c r="K35" s="14" t="n">
        <f aca="false">J35/E35</f>
        <v>5505.61797752809</v>
      </c>
    </row>
    <row r="36" customFormat="false" ht="12.75" hidden="false" customHeight="false" outlineLevel="0" collapsed="false">
      <c r="A36" s="15"/>
      <c r="B36" s="16" t="s">
        <v>38</v>
      </c>
      <c r="C36" s="17" t="n">
        <v>9</v>
      </c>
      <c r="D36" s="17" t="n">
        <v>7</v>
      </c>
      <c r="E36" s="18" t="n">
        <v>16</v>
      </c>
      <c r="F36" s="19"/>
      <c r="G36" s="16" t="s">
        <v>38</v>
      </c>
      <c r="H36" s="17" t="n">
        <v>45000</v>
      </c>
      <c r="I36" s="17" t="n">
        <v>35000</v>
      </c>
      <c r="J36" s="18" t="n">
        <v>80000</v>
      </c>
      <c r="K36" s="14" t="n">
        <f aca="false">J36/E36</f>
        <v>5000</v>
      </c>
    </row>
    <row r="37" customFormat="false" ht="15" hidden="false" customHeight="false" outlineLevel="0" collapsed="false">
      <c r="A37" s="9" t="s">
        <v>39</v>
      </c>
      <c r="B37" s="20" t="n">
        <f aca="false">COUNTA(B31:B36)</f>
        <v>6</v>
      </c>
      <c r="C37" s="21" t="n">
        <v>137</v>
      </c>
      <c r="D37" s="21" t="n">
        <v>157</v>
      </c>
      <c r="E37" s="22" t="n">
        <v>294</v>
      </c>
      <c r="F37" s="13" t="s">
        <v>39</v>
      </c>
      <c r="G37" s="20"/>
      <c r="H37" s="21" t="n">
        <v>828000</v>
      </c>
      <c r="I37" s="21" t="n">
        <v>961000</v>
      </c>
      <c r="J37" s="22" t="n">
        <v>1789000</v>
      </c>
      <c r="K37" s="23" t="n">
        <f aca="false">J37/E37</f>
        <v>6085.03401360544</v>
      </c>
    </row>
    <row r="38" customFormat="false" ht="12.75" hidden="false" customHeight="false" outlineLevel="0" collapsed="false">
      <c r="A38" s="15"/>
      <c r="B38" s="10"/>
      <c r="C38" s="11"/>
      <c r="D38" s="11"/>
      <c r="E38" s="12"/>
      <c r="F38" s="19"/>
      <c r="G38" s="10"/>
      <c r="H38" s="11"/>
      <c r="I38" s="11"/>
      <c r="J38" s="12"/>
      <c r="K38" s="14"/>
    </row>
    <row r="39" customFormat="false" ht="15" hidden="false" customHeight="false" outlineLevel="0" collapsed="false">
      <c r="A39" s="9" t="s">
        <v>40</v>
      </c>
      <c r="B39" s="10"/>
      <c r="C39" s="11"/>
      <c r="D39" s="11"/>
      <c r="E39" s="12"/>
      <c r="F39" s="13" t="s">
        <v>40</v>
      </c>
      <c r="G39" s="10"/>
      <c r="H39" s="11"/>
      <c r="I39" s="11"/>
      <c r="J39" s="12"/>
      <c r="K39" s="14"/>
    </row>
    <row r="40" customFormat="false" ht="12.75" hidden="false" customHeight="false" outlineLevel="0" collapsed="false">
      <c r="A40" s="15"/>
      <c r="B40" s="16" t="s">
        <v>41</v>
      </c>
      <c r="C40" s="17" t="n">
        <v>130</v>
      </c>
      <c r="D40" s="17" t="n">
        <v>157</v>
      </c>
      <c r="E40" s="18" t="n">
        <v>287</v>
      </c>
      <c r="F40" s="19"/>
      <c r="G40" s="16" t="s">
        <v>41</v>
      </c>
      <c r="H40" s="17" t="n">
        <v>1040000</v>
      </c>
      <c r="I40" s="17" t="n">
        <v>1285000</v>
      </c>
      <c r="J40" s="18" t="n">
        <v>2325000</v>
      </c>
      <c r="K40" s="14" t="n">
        <f aca="false">J40/E40</f>
        <v>8101.04529616725</v>
      </c>
    </row>
    <row r="41" customFormat="false" ht="12.75" hidden="false" customHeight="false" outlineLevel="0" collapsed="false">
      <c r="A41" s="15"/>
      <c r="B41" s="16" t="s">
        <v>42</v>
      </c>
      <c r="C41" s="17" t="n">
        <v>7</v>
      </c>
      <c r="D41" s="17" t="n">
        <v>4</v>
      </c>
      <c r="E41" s="18" t="n">
        <v>11</v>
      </c>
      <c r="F41" s="19"/>
      <c r="G41" s="16" t="s">
        <v>42</v>
      </c>
      <c r="H41" s="17" t="n">
        <v>70000</v>
      </c>
      <c r="I41" s="17" t="n">
        <v>30000</v>
      </c>
      <c r="J41" s="18" t="n">
        <v>100000</v>
      </c>
      <c r="K41" s="14" t="n">
        <f aca="false">J41/E41</f>
        <v>9090.90909090909</v>
      </c>
    </row>
    <row r="42" customFormat="false" ht="12.75" hidden="false" customHeight="false" outlineLevel="0" collapsed="false">
      <c r="A42" s="15"/>
      <c r="B42" s="16" t="s">
        <v>43</v>
      </c>
      <c r="C42" s="17" t="n">
        <v>4</v>
      </c>
      <c r="D42" s="17" t="n">
        <v>3</v>
      </c>
      <c r="E42" s="18" t="n">
        <v>7</v>
      </c>
      <c r="F42" s="19"/>
      <c r="G42" s="16" t="s">
        <v>43</v>
      </c>
      <c r="H42" s="17" t="n">
        <v>20000</v>
      </c>
      <c r="I42" s="17" t="n">
        <v>20000</v>
      </c>
      <c r="J42" s="18" t="n">
        <v>40000</v>
      </c>
      <c r="K42" s="14" t="n">
        <f aca="false">J42/E42</f>
        <v>5714.28571428572</v>
      </c>
    </row>
    <row r="43" customFormat="false" ht="12.75" hidden="false" customHeight="false" outlineLevel="0" collapsed="false">
      <c r="A43" s="15"/>
      <c r="B43" s="16" t="s">
        <v>44</v>
      </c>
      <c r="C43" s="17" t="n">
        <v>17</v>
      </c>
      <c r="D43" s="17" t="n">
        <v>31</v>
      </c>
      <c r="E43" s="18" t="n">
        <v>48</v>
      </c>
      <c r="F43" s="19"/>
      <c r="G43" s="16" t="s">
        <v>44</v>
      </c>
      <c r="H43" s="17" t="n">
        <v>95000</v>
      </c>
      <c r="I43" s="17" t="n">
        <v>210000</v>
      </c>
      <c r="J43" s="18" t="n">
        <v>305000</v>
      </c>
      <c r="K43" s="14" t="n">
        <f aca="false">J43/E43</f>
        <v>6354.16666666667</v>
      </c>
    </row>
    <row r="44" customFormat="false" ht="12.75" hidden="false" customHeight="false" outlineLevel="0" collapsed="false">
      <c r="A44" s="15"/>
      <c r="B44" s="16" t="s">
        <v>45</v>
      </c>
      <c r="C44" s="17"/>
      <c r="D44" s="17" t="n">
        <v>2</v>
      </c>
      <c r="E44" s="18" t="n">
        <v>2</v>
      </c>
      <c r="F44" s="19"/>
      <c r="G44" s="16" t="s">
        <v>45</v>
      </c>
      <c r="H44" s="17"/>
      <c r="I44" s="17" t="n">
        <v>15000</v>
      </c>
      <c r="J44" s="18" t="n">
        <v>15000</v>
      </c>
      <c r="K44" s="14" t="n">
        <f aca="false">J44/E44</f>
        <v>7500</v>
      </c>
    </row>
    <row r="45" customFormat="false" ht="12.75" hidden="false" customHeight="false" outlineLevel="0" collapsed="false">
      <c r="A45" s="15"/>
      <c r="B45" s="16" t="s">
        <v>46</v>
      </c>
      <c r="C45" s="17" t="n">
        <v>1</v>
      </c>
      <c r="D45" s="17" t="n">
        <v>4</v>
      </c>
      <c r="E45" s="18" t="n">
        <v>5</v>
      </c>
      <c r="F45" s="19"/>
      <c r="G45" s="16" t="s">
        <v>46</v>
      </c>
      <c r="H45" s="17" t="n">
        <v>5000</v>
      </c>
      <c r="I45" s="17" t="n">
        <v>30000</v>
      </c>
      <c r="J45" s="18" t="n">
        <v>35000</v>
      </c>
      <c r="K45" s="14" t="n">
        <f aca="false">J45/E45</f>
        <v>7000</v>
      </c>
    </row>
    <row r="46" customFormat="false" ht="12.75" hidden="false" customHeight="false" outlineLevel="0" collapsed="false">
      <c r="A46" s="15"/>
      <c r="B46" s="16" t="s">
        <v>47</v>
      </c>
      <c r="C46" s="17"/>
      <c r="D46" s="17" t="n">
        <v>3</v>
      </c>
      <c r="E46" s="18" t="n">
        <v>3</v>
      </c>
      <c r="F46" s="19"/>
      <c r="G46" s="16" t="s">
        <v>47</v>
      </c>
      <c r="H46" s="17"/>
      <c r="I46" s="17" t="n">
        <v>30000</v>
      </c>
      <c r="J46" s="18" t="n">
        <v>30000</v>
      </c>
      <c r="K46" s="14" t="n">
        <f aca="false">J46/E46</f>
        <v>10000</v>
      </c>
    </row>
    <row r="47" customFormat="false" ht="12.75" hidden="false" customHeight="false" outlineLevel="0" collapsed="false">
      <c r="A47" s="15"/>
      <c r="B47" s="16" t="s">
        <v>48</v>
      </c>
      <c r="C47" s="17" t="n">
        <v>1</v>
      </c>
      <c r="D47" s="17" t="n">
        <v>2</v>
      </c>
      <c r="E47" s="18" t="n">
        <v>3</v>
      </c>
      <c r="F47" s="19"/>
      <c r="G47" s="16" t="s">
        <v>48</v>
      </c>
      <c r="H47" s="17" t="n">
        <v>5000</v>
      </c>
      <c r="I47" s="17" t="n">
        <v>15000</v>
      </c>
      <c r="J47" s="18" t="n">
        <v>20000</v>
      </c>
      <c r="K47" s="14" t="n">
        <f aca="false">J47/E47</f>
        <v>6666.66666666667</v>
      </c>
    </row>
    <row r="48" customFormat="false" ht="12.75" hidden="false" customHeight="false" outlineLevel="0" collapsed="false">
      <c r="A48" s="15"/>
      <c r="B48" s="16" t="s">
        <v>49</v>
      </c>
      <c r="C48" s="17" t="n">
        <v>3</v>
      </c>
      <c r="D48" s="17" t="n">
        <v>3</v>
      </c>
      <c r="E48" s="18" t="n">
        <v>6</v>
      </c>
      <c r="F48" s="19"/>
      <c r="G48" s="16" t="s">
        <v>49</v>
      </c>
      <c r="H48" s="17" t="n">
        <v>20000</v>
      </c>
      <c r="I48" s="17" t="n">
        <v>15000</v>
      </c>
      <c r="J48" s="18" t="n">
        <v>35000</v>
      </c>
      <c r="K48" s="14" t="n">
        <f aca="false">J48/E48</f>
        <v>5833.33333333333</v>
      </c>
    </row>
    <row r="49" customFormat="false" ht="12.75" hidden="false" customHeight="false" outlineLevel="0" collapsed="false">
      <c r="A49" s="15"/>
      <c r="B49" s="16" t="s">
        <v>50</v>
      </c>
      <c r="C49" s="17" t="n">
        <v>37</v>
      </c>
      <c r="D49" s="17" t="n">
        <v>32</v>
      </c>
      <c r="E49" s="18" t="n">
        <v>69</v>
      </c>
      <c r="F49" s="19"/>
      <c r="G49" s="16" t="s">
        <v>50</v>
      </c>
      <c r="H49" s="17" t="n">
        <v>285000</v>
      </c>
      <c r="I49" s="17" t="n">
        <v>200000</v>
      </c>
      <c r="J49" s="18" t="n">
        <v>485000</v>
      </c>
      <c r="K49" s="14" t="n">
        <f aca="false">J49/E49</f>
        <v>7028.98550724638</v>
      </c>
    </row>
    <row r="50" customFormat="false" ht="12.75" hidden="false" customHeight="false" outlineLevel="0" collapsed="false">
      <c r="A50" s="15"/>
      <c r="B50" s="16" t="s">
        <v>51</v>
      </c>
      <c r="C50" s="17" t="n">
        <v>33</v>
      </c>
      <c r="D50" s="17" t="n">
        <v>44</v>
      </c>
      <c r="E50" s="18" t="n">
        <v>77</v>
      </c>
      <c r="F50" s="19"/>
      <c r="G50" s="16" t="s">
        <v>51</v>
      </c>
      <c r="H50" s="17" t="n">
        <v>225000</v>
      </c>
      <c r="I50" s="17" t="n">
        <v>315000</v>
      </c>
      <c r="J50" s="18" t="n">
        <v>540000</v>
      </c>
      <c r="K50" s="14" t="n">
        <f aca="false">J50/E50</f>
        <v>7012.98701298701</v>
      </c>
    </row>
    <row r="51" customFormat="false" ht="12.75" hidden="false" customHeight="false" outlineLevel="0" collapsed="false">
      <c r="A51" s="15"/>
      <c r="B51" s="16" t="s">
        <v>52</v>
      </c>
      <c r="C51" s="17" t="n">
        <v>414</v>
      </c>
      <c r="D51" s="17" t="n">
        <v>296</v>
      </c>
      <c r="E51" s="18" t="n">
        <v>710</v>
      </c>
      <c r="F51" s="19"/>
      <c r="G51" s="16" t="s">
        <v>52</v>
      </c>
      <c r="H51" s="17" t="n">
        <v>3051232</v>
      </c>
      <c r="I51" s="17" t="n">
        <v>2326584</v>
      </c>
      <c r="J51" s="18" t="n">
        <v>5377816</v>
      </c>
      <c r="K51" s="14" t="n">
        <f aca="false">J51/E51</f>
        <v>7574.38873239437</v>
      </c>
    </row>
    <row r="52" customFormat="false" ht="12.75" hidden="false" customHeight="false" outlineLevel="0" collapsed="false">
      <c r="A52" s="15"/>
      <c r="B52" s="16" t="s">
        <v>53</v>
      </c>
      <c r="C52" s="17" t="n">
        <v>3</v>
      </c>
      <c r="D52" s="17" t="n">
        <v>3</v>
      </c>
      <c r="E52" s="18" t="n">
        <v>6</v>
      </c>
      <c r="F52" s="19"/>
      <c r="G52" s="16" t="s">
        <v>53</v>
      </c>
      <c r="H52" s="17" t="n">
        <v>20000</v>
      </c>
      <c r="I52" s="17" t="n">
        <v>20000</v>
      </c>
      <c r="J52" s="18" t="n">
        <v>40000</v>
      </c>
      <c r="K52" s="14" t="n">
        <f aca="false">J52/E52</f>
        <v>6666.66666666667</v>
      </c>
    </row>
    <row r="53" customFormat="false" ht="12.75" hidden="false" customHeight="false" outlineLevel="0" collapsed="false">
      <c r="A53" s="15"/>
      <c r="B53" s="16" t="s">
        <v>54</v>
      </c>
      <c r="C53" s="17" t="n">
        <v>2</v>
      </c>
      <c r="D53" s="17" t="n">
        <v>1</v>
      </c>
      <c r="E53" s="18" t="n">
        <v>3</v>
      </c>
      <c r="F53" s="19"/>
      <c r="G53" s="16" t="s">
        <v>54</v>
      </c>
      <c r="H53" s="17" t="n">
        <v>10000</v>
      </c>
      <c r="I53" s="17" t="n">
        <v>10000</v>
      </c>
      <c r="J53" s="18" t="n">
        <v>20000</v>
      </c>
      <c r="K53" s="14" t="n">
        <f aca="false">J53/E53</f>
        <v>6666.66666666667</v>
      </c>
    </row>
    <row r="54" customFormat="false" ht="12.75" hidden="false" customHeight="false" outlineLevel="0" collapsed="false">
      <c r="A54" s="15"/>
      <c r="B54" s="16" t="s">
        <v>55</v>
      </c>
      <c r="C54" s="17" t="n">
        <v>2</v>
      </c>
      <c r="D54" s="17" t="n">
        <v>1</v>
      </c>
      <c r="E54" s="18" t="n">
        <v>3</v>
      </c>
      <c r="F54" s="19"/>
      <c r="G54" s="16" t="s">
        <v>55</v>
      </c>
      <c r="H54" s="17" t="n">
        <v>10000</v>
      </c>
      <c r="I54" s="17" t="n">
        <v>10000</v>
      </c>
      <c r="J54" s="18" t="n">
        <v>20000</v>
      </c>
      <c r="K54" s="14" t="n">
        <f aca="false">J54/E54</f>
        <v>6666.66666666667</v>
      </c>
    </row>
    <row r="55" customFormat="false" ht="12.75" hidden="false" customHeight="false" outlineLevel="0" collapsed="false">
      <c r="A55" s="15"/>
      <c r="B55" s="16" t="s">
        <v>56</v>
      </c>
      <c r="C55" s="17"/>
      <c r="D55" s="17" t="n">
        <v>2</v>
      </c>
      <c r="E55" s="18" t="n">
        <v>2</v>
      </c>
      <c r="F55" s="19"/>
      <c r="G55" s="16" t="s">
        <v>56</v>
      </c>
      <c r="H55" s="17"/>
      <c r="I55" s="17" t="n">
        <v>10000</v>
      </c>
      <c r="J55" s="18" t="n">
        <v>10000</v>
      </c>
      <c r="K55" s="14" t="n">
        <f aca="false">J55/E55</f>
        <v>5000</v>
      </c>
    </row>
    <row r="56" customFormat="false" ht="12.75" hidden="false" customHeight="false" outlineLevel="0" collapsed="false">
      <c r="A56" s="15"/>
      <c r="B56" s="16" t="s">
        <v>57</v>
      </c>
      <c r="C56" s="17"/>
      <c r="D56" s="17" t="n">
        <v>2</v>
      </c>
      <c r="E56" s="18" t="n">
        <v>2</v>
      </c>
      <c r="F56" s="19"/>
      <c r="G56" s="16" t="s">
        <v>57</v>
      </c>
      <c r="H56" s="17"/>
      <c r="I56" s="17" t="n">
        <v>10000</v>
      </c>
      <c r="J56" s="18" t="n">
        <v>10000</v>
      </c>
      <c r="K56" s="14" t="n">
        <f aca="false">J56/E56</f>
        <v>5000</v>
      </c>
    </row>
    <row r="57" customFormat="false" ht="12.75" hidden="false" customHeight="false" outlineLevel="0" collapsed="false">
      <c r="A57" s="15"/>
      <c r="B57" s="16" t="s">
        <v>58</v>
      </c>
      <c r="C57" s="17" t="n">
        <v>1</v>
      </c>
      <c r="D57" s="17"/>
      <c r="E57" s="18" t="n">
        <v>1</v>
      </c>
      <c r="F57" s="19"/>
      <c r="G57" s="16" t="s">
        <v>58</v>
      </c>
      <c r="H57" s="17" t="n">
        <v>10000</v>
      </c>
      <c r="I57" s="17"/>
      <c r="J57" s="18" t="n">
        <v>10000</v>
      </c>
      <c r="K57" s="14" t="n">
        <f aca="false">J57/E57</f>
        <v>10000</v>
      </c>
    </row>
    <row r="58" customFormat="false" ht="12.75" hidden="false" customHeight="false" outlineLevel="0" collapsed="false">
      <c r="A58" s="15"/>
      <c r="B58" s="16" t="s">
        <v>59</v>
      </c>
      <c r="C58" s="17" t="n">
        <v>1</v>
      </c>
      <c r="D58" s="17"/>
      <c r="E58" s="18" t="n">
        <v>1</v>
      </c>
      <c r="F58" s="19"/>
      <c r="G58" s="16" t="s">
        <v>59</v>
      </c>
      <c r="H58" s="17" t="n">
        <v>10000</v>
      </c>
      <c r="I58" s="17"/>
      <c r="J58" s="18" t="n">
        <v>10000</v>
      </c>
      <c r="K58" s="14" t="n">
        <f aca="false">J58/E58</f>
        <v>10000</v>
      </c>
    </row>
    <row r="59" customFormat="false" ht="15" hidden="false" customHeight="false" outlineLevel="0" collapsed="false">
      <c r="A59" s="9" t="s">
        <v>60</v>
      </c>
      <c r="B59" s="20" t="n">
        <f aca="false">COUNTA(B40:B58)</f>
        <v>19</v>
      </c>
      <c r="C59" s="21" t="n">
        <v>656</v>
      </c>
      <c r="D59" s="21" t="n">
        <v>590</v>
      </c>
      <c r="E59" s="22" t="n">
        <v>1246</v>
      </c>
      <c r="F59" s="13" t="s">
        <v>60</v>
      </c>
      <c r="G59" s="20"/>
      <c r="H59" s="21" t="n">
        <v>4876232</v>
      </c>
      <c r="I59" s="21" t="n">
        <v>4551584</v>
      </c>
      <c r="J59" s="22" t="n">
        <v>9427816</v>
      </c>
      <c r="K59" s="23" t="n">
        <f aca="false">J59/E59</f>
        <v>7566.46548956661</v>
      </c>
    </row>
    <row r="60" customFormat="false" ht="12.75" hidden="false" customHeight="false" outlineLevel="0" collapsed="false">
      <c r="A60" s="15"/>
      <c r="B60" s="10"/>
      <c r="C60" s="11"/>
      <c r="D60" s="11"/>
      <c r="E60" s="12"/>
      <c r="F60" s="19"/>
      <c r="G60" s="10"/>
      <c r="H60" s="11"/>
      <c r="I60" s="11"/>
      <c r="J60" s="12"/>
      <c r="K60" s="14"/>
    </row>
    <row r="61" customFormat="false" ht="15" hidden="false" customHeight="false" outlineLevel="0" collapsed="false">
      <c r="A61" s="9" t="s">
        <v>61</v>
      </c>
      <c r="B61" s="10"/>
      <c r="C61" s="11"/>
      <c r="D61" s="11"/>
      <c r="E61" s="12"/>
      <c r="F61" s="13" t="s">
        <v>61</v>
      </c>
      <c r="G61" s="10"/>
      <c r="H61" s="11"/>
      <c r="I61" s="11"/>
      <c r="J61" s="12"/>
      <c r="K61" s="14"/>
    </row>
    <row r="62" customFormat="false" ht="12.75" hidden="false" customHeight="false" outlineLevel="0" collapsed="false">
      <c r="A62" s="15"/>
      <c r="B62" s="16" t="s">
        <v>62</v>
      </c>
      <c r="C62" s="17" t="n">
        <v>5</v>
      </c>
      <c r="D62" s="17" t="n">
        <v>5</v>
      </c>
      <c r="E62" s="18" t="n">
        <v>10</v>
      </c>
      <c r="F62" s="19"/>
      <c r="G62" s="16" t="s">
        <v>62</v>
      </c>
      <c r="H62" s="17" t="n">
        <v>30000</v>
      </c>
      <c r="I62" s="17" t="n">
        <v>25000</v>
      </c>
      <c r="J62" s="18" t="n">
        <v>55000</v>
      </c>
      <c r="K62" s="14" t="n">
        <f aca="false">J62/E62</f>
        <v>5500</v>
      </c>
    </row>
    <row r="63" customFormat="false" ht="12.75" hidden="false" customHeight="false" outlineLevel="0" collapsed="false">
      <c r="A63" s="15"/>
      <c r="B63" s="16" t="s">
        <v>63</v>
      </c>
      <c r="C63" s="17" t="n">
        <v>2</v>
      </c>
      <c r="D63" s="17" t="n">
        <v>1</v>
      </c>
      <c r="E63" s="18" t="n">
        <v>3</v>
      </c>
      <c r="F63" s="19"/>
      <c r="G63" s="16" t="s">
        <v>63</v>
      </c>
      <c r="H63" s="17" t="n">
        <v>10000</v>
      </c>
      <c r="I63" s="17" t="n">
        <v>5000</v>
      </c>
      <c r="J63" s="18" t="n">
        <v>15000</v>
      </c>
      <c r="K63" s="14" t="n">
        <f aca="false">J63/E63</f>
        <v>5000</v>
      </c>
    </row>
    <row r="64" customFormat="false" ht="12.75" hidden="false" customHeight="false" outlineLevel="0" collapsed="false">
      <c r="A64" s="15"/>
      <c r="B64" s="16" t="s">
        <v>64</v>
      </c>
      <c r="C64" s="17" t="n">
        <v>1</v>
      </c>
      <c r="D64" s="17"/>
      <c r="E64" s="18" t="n">
        <v>1</v>
      </c>
      <c r="F64" s="19"/>
      <c r="G64" s="16" t="s">
        <v>64</v>
      </c>
      <c r="H64" s="17" t="n">
        <v>5000</v>
      </c>
      <c r="I64" s="17"/>
      <c r="J64" s="18" t="n">
        <v>5000</v>
      </c>
      <c r="K64" s="14" t="n">
        <f aca="false">J64/E64</f>
        <v>5000</v>
      </c>
    </row>
    <row r="65" customFormat="false" ht="12.75" hidden="false" customHeight="false" outlineLevel="0" collapsed="false">
      <c r="A65" s="15"/>
      <c r="B65" s="16" t="s">
        <v>65</v>
      </c>
      <c r="C65" s="17" t="n">
        <v>3</v>
      </c>
      <c r="D65" s="17" t="n">
        <v>8</v>
      </c>
      <c r="E65" s="18" t="n">
        <v>11</v>
      </c>
      <c r="F65" s="19"/>
      <c r="G65" s="16" t="s">
        <v>65</v>
      </c>
      <c r="H65" s="17" t="n">
        <v>15000</v>
      </c>
      <c r="I65" s="17" t="n">
        <v>40000</v>
      </c>
      <c r="J65" s="18" t="n">
        <v>55000</v>
      </c>
      <c r="K65" s="14" t="n">
        <f aca="false">J65/E65</f>
        <v>5000</v>
      </c>
    </row>
    <row r="66" customFormat="false" ht="12.75" hidden="false" customHeight="false" outlineLevel="0" collapsed="false">
      <c r="A66" s="15"/>
      <c r="B66" s="16" t="s">
        <v>66</v>
      </c>
      <c r="C66" s="17" t="n">
        <v>3</v>
      </c>
      <c r="D66" s="17" t="n">
        <v>3</v>
      </c>
      <c r="E66" s="18" t="n">
        <v>6</v>
      </c>
      <c r="F66" s="19"/>
      <c r="G66" s="16" t="s">
        <v>66</v>
      </c>
      <c r="H66" s="17" t="n">
        <v>15000</v>
      </c>
      <c r="I66" s="17" t="n">
        <v>15000</v>
      </c>
      <c r="J66" s="18" t="n">
        <v>30000</v>
      </c>
      <c r="K66" s="14" t="n">
        <f aca="false">J66/E66</f>
        <v>5000</v>
      </c>
    </row>
    <row r="67" customFormat="false" ht="12.75" hidden="false" customHeight="false" outlineLevel="0" collapsed="false">
      <c r="A67" s="15"/>
      <c r="B67" s="16" t="s">
        <v>67</v>
      </c>
      <c r="C67" s="17" t="n">
        <v>40</v>
      </c>
      <c r="D67" s="17" t="n">
        <v>55</v>
      </c>
      <c r="E67" s="18" t="n">
        <v>95</v>
      </c>
      <c r="F67" s="19"/>
      <c r="G67" s="16" t="s">
        <v>67</v>
      </c>
      <c r="H67" s="17" t="n">
        <v>260000</v>
      </c>
      <c r="I67" s="17" t="n">
        <v>330000</v>
      </c>
      <c r="J67" s="18" t="n">
        <v>590000</v>
      </c>
      <c r="K67" s="14" t="n">
        <f aca="false">J67/E67</f>
        <v>6210.52631578947</v>
      </c>
    </row>
    <row r="68" customFormat="false" ht="12.75" hidden="false" customHeight="false" outlineLevel="0" collapsed="false">
      <c r="A68" s="15"/>
      <c r="B68" s="16" t="s">
        <v>68</v>
      </c>
      <c r="C68" s="17" t="n">
        <v>27</v>
      </c>
      <c r="D68" s="17" t="n">
        <v>41</v>
      </c>
      <c r="E68" s="18" t="n">
        <v>68</v>
      </c>
      <c r="F68" s="19"/>
      <c r="G68" s="16" t="s">
        <v>68</v>
      </c>
      <c r="H68" s="17" t="n">
        <v>145000</v>
      </c>
      <c r="I68" s="17" t="n">
        <v>215000</v>
      </c>
      <c r="J68" s="18" t="n">
        <v>360000</v>
      </c>
      <c r="K68" s="14" t="n">
        <f aca="false">J68/E68</f>
        <v>5294.11764705882</v>
      </c>
    </row>
    <row r="69" customFormat="false" ht="12.75" hidden="false" customHeight="false" outlineLevel="0" collapsed="false">
      <c r="A69" s="15"/>
      <c r="B69" s="16" t="s">
        <v>69</v>
      </c>
      <c r="C69" s="17" t="n">
        <v>1</v>
      </c>
      <c r="D69" s="17"/>
      <c r="E69" s="18" t="n">
        <v>1</v>
      </c>
      <c r="F69" s="19"/>
      <c r="G69" s="16" t="s">
        <v>69</v>
      </c>
      <c r="H69" s="17" t="n">
        <v>5000</v>
      </c>
      <c r="I69" s="17"/>
      <c r="J69" s="18" t="n">
        <v>5000</v>
      </c>
      <c r="K69" s="14" t="n">
        <f aca="false">J69/E69</f>
        <v>5000</v>
      </c>
    </row>
    <row r="70" customFormat="false" ht="12.75" hidden="false" customHeight="false" outlineLevel="0" collapsed="false">
      <c r="A70" s="15"/>
      <c r="B70" s="16" t="s">
        <v>70</v>
      </c>
      <c r="C70" s="17" t="n">
        <v>24</v>
      </c>
      <c r="D70" s="17" t="n">
        <v>31</v>
      </c>
      <c r="E70" s="18" t="n">
        <v>55</v>
      </c>
      <c r="F70" s="19"/>
      <c r="G70" s="16" t="s">
        <v>70</v>
      </c>
      <c r="H70" s="17" t="n">
        <v>120000</v>
      </c>
      <c r="I70" s="17" t="n">
        <v>155000</v>
      </c>
      <c r="J70" s="18" t="n">
        <v>275000</v>
      </c>
      <c r="K70" s="14" t="n">
        <f aca="false">J70/E70</f>
        <v>5000</v>
      </c>
    </row>
    <row r="71" customFormat="false" ht="12.75" hidden="false" customHeight="false" outlineLevel="0" collapsed="false">
      <c r="A71" s="15"/>
      <c r="B71" s="16" t="s">
        <v>71</v>
      </c>
      <c r="C71" s="17" t="n">
        <v>1</v>
      </c>
      <c r="D71" s="17"/>
      <c r="E71" s="18" t="n">
        <v>1</v>
      </c>
      <c r="F71" s="19"/>
      <c r="G71" s="16" t="s">
        <v>71</v>
      </c>
      <c r="H71" s="17" t="n">
        <v>5000</v>
      </c>
      <c r="I71" s="17"/>
      <c r="J71" s="18" t="n">
        <v>5000</v>
      </c>
      <c r="K71" s="14" t="n">
        <f aca="false">J71/E71</f>
        <v>5000</v>
      </c>
    </row>
    <row r="72" customFormat="false" ht="12.75" hidden="false" customHeight="false" outlineLevel="0" collapsed="false">
      <c r="A72" s="15"/>
      <c r="B72" s="16" t="s">
        <v>72</v>
      </c>
      <c r="C72" s="17" t="n">
        <v>53</v>
      </c>
      <c r="D72" s="17" t="n">
        <v>48</v>
      </c>
      <c r="E72" s="18" t="n">
        <v>101</v>
      </c>
      <c r="F72" s="19"/>
      <c r="G72" s="16" t="s">
        <v>72</v>
      </c>
      <c r="H72" s="17" t="n">
        <v>305000</v>
      </c>
      <c r="I72" s="17" t="n">
        <v>285000</v>
      </c>
      <c r="J72" s="18" t="n">
        <v>590000</v>
      </c>
      <c r="K72" s="14" t="n">
        <f aca="false">J72/E72</f>
        <v>5841.58415841584</v>
      </c>
    </row>
    <row r="73" customFormat="false" ht="12.75" hidden="false" customHeight="false" outlineLevel="0" collapsed="false">
      <c r="A73" s="15"/>
      <c r="B73" s="16" t="s">
        <v>73</v>
      </c>
      <c r="C73" s="17" t="n">
        <v>31</v>
      </c>
      <c r="D73" s="17" t="n">
        <v>23</v>
      </c>
      <c r="E73" s="18" t="n">
        <v>54</v>
      </c>
      <c r="F73" s="19"/>
      <c r="G73" s="16" t="s">
        <v>73</v>
      </c>
      <c r="H73" s="17" t="n">
        <v>155000</v>
      </c>
      <c r="I73" s="17" t="n">
        <v>120000</v>
      </c>
      <c r="J73" s="18" t="n">
        <v>275000</v>
      </c>
      <c r="K73" s="14" t="n">
        <f aca="false">J73/E73</f>
        <v>5092.59259259259</v>
      </c>
    </row>
    <row r="74" customFormat="false" ht="15" hidden="false" customHeight="false" outlineLevel="0" collapsed="false">
      <c r="A74" s="9" t="s">
        <v>74</v>
      </c>
      <c r="B74" s="20" t="n">
        <f aca="false">COUNTA(B62:B73)</f>
        <v>12</v>
      </c>
      <c r="C74" s="21" t="n">
        <v>191</v>
      </c>
      <c r="D74" s="21" t="n">
        <v>215</v>
      </c>
      <c r="E74" s="22" t="n">
        <v>406</v>
      </c>
      <c r="F74" s="13" t="s">
        <v>74</v>
      </c>
      <c r="G74" s="20"/>
      <c r="H74" s="21" t="n">
        <v>1070000</v>
      </c>
      <c r="I74" s="21" t="n">
        <v>1190000</v>
      </c>
      <c r="J74" s="22" t="n">
        <v>2260000</v>
      </c>
      <c r="K74" s="23" t="n">
        <f aca="false">J74/E74</f>
        <v>5566.50246305419</v>
      </c>
    </row>
    <row r="75" customFormat="false" ht="12.75" hidden="false" customHeight="false" outlineLevel="0" collapsed="false">
      <c r="A75" s="15"/>
      <c r="B75" s="10"/>
      <c r="C75" s="11"/>
      <c r="D75" s="11"/>
      <c r="E75" s="12"/>
      <c r="F75" s="19"/>
      <c r="G75" s="10"/>
      <c r="H75" s="11"/>
      <c r="I75" s="11"/>
      <c r="J75" s="12"/>
      <c r="K75" s="14"/>
    </row>
    <row r="76" customFormat="false" ht="15" hidden="false" customHeight="false" outlineLevel="0" collapsed="false">
      <c r="A76" s="9" t="s">
        <v>75</v>
      </c>
      <c r="B76" s="10"/>
      <c r="C76" s="11"/>
      <c r="D76" s="11"/>
      <c r="E76" s="12"/>
      <c r="F76" s="13" t="s">
        <v>75</v>
      </c>
      <c r="G76" s="10"/>
      <c r="H76" s="11"/>
      <c r="I76" s="11"/>
      <c r="J76" s="12"/>
      <c r="K76" s="14"/>
    </row>
    <row r="77" customFormat="false" ht="12.75" hidden="false" customHeight="false" outlineLevel="0" collapsed="false">
      <c r="A77" s="15"/>
      <c r="B77" s="16" t="s">
        <v>52</v>
      </c>
      <c r="C77" s="17" t="n">
        <v>39</v>
      </c>
      <c r="D77" s="17" t="n">
        <v>25</v>
      </c>
      <c r="E77" s="18" t="n">
        <v>64</v>
      </c>
      <c r="F77" s="19"/>
      <c r="G77" s="16" t="s">
        <v>52</v>
      </c>
      <c r="H77" s="17" t="n">
        <v>255534</v>
      </c>
      <c r="I77" s="17" t="n">
        <v>174122</v>
      </c>
      <c r="J77" s="18" t="n">
        <v>429656</v>
      </c>
      <c r="K77" s="14" t="n">
        <f aca="false">J77/E77</f>
        <v>6713.375</v>
      </c>
    </row>
    <row r="78" customFormat="false" ht="12.75" hidden="false" customHeight="false" outlineLevel="0" collapsed="false">
      <c r="A78" s="15"/>
      <c r="B78" s="16" t="s">
        <v>76</v>
      </c>
      <c r="C78" s="17" t="n">
        <v>1</v>
      </c>
      <c r="D78" s="17" t="n">
        <v>1</v>
      </c>
      <c r="E78" s="18" t="n">
        <v>2</v>
      </c>
      <c r="F78" s="19"/>
      <c r="G78" s="16" t="s">
        <v>76</v>
      </c>
      <c r="H78" s="17" t="n">
        <v>10000</v>
      </c>
      <c r="I78" s="17" t="n">
        <v>10000</v>
      </c>
      <c r="J78" s="18" t="n">
        <v>20000</v>
      </c>
      <c r="K78" s="14" t="n">
        <f aca="false">J78/E78</f>
        <v>10000</v>
      </c>
    </row>
    <row r="79" customFormat="false" ht="12.75" hidden="false" customHeight="false" outlineLevel="0" collapsed="false">
      <c r="A79" s="15"/>
      <c r="B79" s="16" t="s">
        <v>77</v>
      </c>
      <c r="C79" s="17" t="n">
        <v>123</v>
      </c>
      <c r="D79" s="17" t="n">
        <v>112</v>
      </c>
      <c r="E79" s="18" t="n">
        <v>235</v>
      </c>
      <c r="F79" s="19"/>
      <c r="G79" s="16" t="s">
        <v>77</v>
      </c>
      <c r="H79" s="17" t="n">
        <v>1082585</v>
      </c>
      <c r="I79" s="17" t="n">
        <v>1091750</v>
      </c>
      <c r="J79" s="18" t="n">
        <v>2174335</v>
      </c>
      <c r="K79" s="14" t="n">
        <f aca="false">J79/E79</f>
        <v>9252.48936170213</v>
      </c>
    </row>
    <row r="80" customFormat="false" ht="12.75" hidden="false" customHeight="false" outlineLevel="0" collapsed="false">
      <c r="A80" s="15"/>
      <c r="B80" s="16" t="s">
        <v>78</v>
      </c>
      <c r="C80" s="17" t="n">
        <v>15</v>
      </c>
      <c r="D80" s="17" t="n">
        <v>22</v>
      </c>
      <c r="E80" s="18" t="n">
        <v>37</v>
      </c>
      <c r="F80" s="19"/>
      <c r="G80" s="16" t="s">
        <v>78</v>
      </c>
      <c r="H80" s="17" t="n">
        <v>70000</v>
      </c>
      <c r="I80" s="17" t="n">
        <v>120000</v>
      </c>
      <c r="J80" s="18" t="n">
        <v>190000</v>
      </c>
      <c r="K80" s="14" t="n">
        <f aca="false">J80/E80</f>
        <v>5135.13513513514</v>
      </c>
    </row>
    <row r="81" customFormat="false" ht="12.75" hidden="false" customHeight="false" outlineLevel="0" collapsed="false">
      <c r="A81" s="15"/>
      <c r="B81" s="16" t="s">
        <v>79</v>
      </c>
      <c r="C81" s="17" t="n">
        <v>91</v>
      </c>
      <c r="D81" s="17" t="n">
        <v>61</v>
      </c>
      <c r="E81" s="18" t="n">
        <v>152</v>
      </c>
      <c r="F81" s="19"/>
      <c r="G81" s="16" t="s">
        <v>79</v>
      </c>
      <c r="H81" s="17" t="n">
        <v>672193</v>
      </c>
      <c r="I81" s="17" t="n">
        <v>564496</v>
      </c>
      <c r="J81" s="18" t="n">
        <v>1236689</v>
      </c>
      <c r="K81" s="14" t="n">
        <f aca="false">J81/E81</f>
        <v>8136.11184210526</v>
      </c>
    </row>
    <row r="82" customFormat="false" ht="12.75" hidden="false" customHeight="false" outlineLevel="0" collapsed="false">
      <c r="A82" s="15"/>
      <c r="B82" s="16" t="s">
        <v>80</v>
      </c>
      <c r="C82" s="17" t="n">
        <v>63</v>
      </c>
      <c r="D82" s="17" t="n">
        <v>22</v>
      </c>
      <c r="E82" s="18" t="n">
        <v>85</v>
      </c>
      <c r="F82" s="19"/>
      <c r="G82" s="16" t="s">
        <v>80</v>
      </c>
      <c r="H82" s="17" t="n">
        <v>441405</v>
      </c>
      <c r="I82" s="17" t="n">
        <v>144000</v>
      </c>
      <c r="J82" s="18" t="n">
        <v>585405</v>
      </c>
      <c r="K82" s="14" t="n">
        <f aca="false">J82/E82</f>
        <v>6887.11764705882</v>
      </c>
    </row>
    <row r="83" customFormat="false" ht="12.75" hidden="false" customHeight="false" outlineLevel="0" collapsed="false">
      <c r="A83" s="15"/>
      <c r="B83" s="16" t="s">
        <v>81</v>
      </c>
      <c r="C83" s="17" t="n">
        <v>12</v>
      </c>
      <c r="D83" s="17" t="n">
        <v>2</v>
      </c>
      <c r="E83" s="18" t="n">
        <v>14</v>
      </c>
      <c r="F83" s="19"/>
      <c r="G83" s="16" t="s">
        <v>81</v>
      </c>
      <c r="H83" s="17" t="n">
        <v>56500</v>
      </c>
      <c r="I83" s="17" t="n">
        <v>10000</v>
      </c>
      <c r="J83" s="18" t="n">
        <v>66500</v>
      </c>
      <c r="K83" s="14" t="n">
        <f aca="false">J83/E83</f>
        <v>4750</v>
      </c>
    </row>
    <row r="84" customFormat="false" ht="15" hidden="false" customHeight="false" outlineLevel="0" collapsed="false">
      <c r="A84" s="9" t="s">
        <v>82</v>
      </c>
      <c r="B84" s="20" t="n">
        <f aca="false">COUNTA(B77:B83)</f>
        <v>7</v>
      </c>
      <c r="C84" s="21" t="n">
        <v>344</v>
      </c>
      <c r="D84" s="21" t="n">
        <v>245</v>
      </c>
      <c r="E84" s="22" t="n">
        <v>589</v>
      </c>
      <c r="F84" s="13" t="s">
        <v>82</v>
      </c>
      <c r="G84" s="20"/>
      <c r="H84" s="21" t="n">
        <v>2588217</v>
      </c>
      <c r="I84" s="21" t="n">
        <v>2114368</v>
      </c>
      <c r="J84" s="22" t="n">
        <v>4702585</v>
      </c>
      <c r="K84" s="23" t="n">
        <f aca="false">J84/E84</f>
        <v>7984.01528013582</v>
      </c>
    </row>
    <row r="85" customFormat="false" ht="12.75" hidden="false" customHeight="false" outlineLevel="0" collapsed="false">
      <c r="A85" s="15"/>
      <c r="B85" s="10"/>
      <c r="C85" s="11"/>
      <c r="D85" s="11"/>
      <c r="E85" s="12"/>
      <c r="F85" s="19"/>
      <c r="G85" s="10"/>
      <c r="H85" s="11"/>
      <c r="I85" s="11"/>
      <c r="J85" s="12"/>
      <c r="K85" s="14"/>
    </row>
    <row r="86" customFormat="false" ht="15" hidden="false" customHeight="false" outlineLevel="0" collapsed="false">
      <c r="A86" s="9" t="s">
        <v>83</v>
      </c>
      <c r="B86" s="10"/>
      <c r="C86" s="11"/>
      <c r="D86" s="11"/>
      <c r="E86" s="12"/>
      <c r="F86" s="13" t="s">
        <v>83</v>
      </c>
      <c r="G86" s="10"/>
      <c r="H86" s="11"/>
      <c r="I86" s="11"/>
      <c r="J86" s="12"/>
      <c r="K86" s="14"/>
    </row>
    <row r="87" customFormat="false" ht="12.75" hidden="false" customHeight="false" outlineLevel="0" collapsed="false">
      <c r="A87" s="15"/>
      <c r="B87" s="16" t="s">
        <v>84</v>
      </c>
      <c r="C87" s="17" t="n">
        <v>124</v>
      </c>
      <c r="D87" s="17" t="n">
        <v>109</v>
      </c>
      <c r="E87" s="18" t="n">
        <v>233</v>
      </c>
      <c r="F87" s="19"/>
      <c r="G87" s="16" t="s">
        <v>84</v>
      </c>
      <c r="H87" s="17" t="n">
        <v>1180000</v>
      </c>
      <c r="I87" s="17" t="n">
        <v>1055000</v>
      </c>
      <c r="J87" s="18" t="n">
        <v>2235000</v>
      </c>
      <c r="K87" s="14" t="n">
        <f aca="false">J87/E87</f>
        <v>9592.27467811159</v>
      </c>
    </row>
    <row r="88" customFormat="false" ht="12.75" hidden="false" customHeight="false" outlineLevel="0" collapsed="false">
      <c r="A88" s="15"/>
      <c r="B88" s="16" t="s">
        <v>85</v>
      </c>
      <c r="C88" s="17" t="n">
        <v>1</v>
      </c>
      <c r="D88" s="17" t="n">
        <v>5</v>
      </c>
      <c r="E88" s="18" t="n">
        <v>6</v>
      </c>
      <c r="F88" s="19"/>
      <c r="G88" s="16" t="s">
        <v>85</v>
      </c>
      <c r="H88" s="17" t="n">
        <v>10000</v>
      </c>
      <c r="I88" s="17" t="n">
        <v>50000</v>
      </c>
      <c r="J88" s="18" t="n">
        <v>60000</v>
      </c>
      <c r="K88" s="14" t="n">
        <f aca="false">J88/E88</f>
        <v>10000</v>
      </c>
    </row>
    <row r="89" customFormat="false" ht="12.75" hidden="false" customHeight="false" outlineLevel="0" collapsed="false">
      <c r="A89" s="15"/>
      <c r="B89" s="16" t="s">
        <v>86</v>
      </c>
      <c r="C89" s="17" t="n">
        <v>112</v>
      </c>
      <c r="D89" s="17" t="n">
        <v>176</v>
      </c>
      <c r="E89" s="18" t="n">
        <v>288</v>
      </c>
      <c r="F89" s="19"/>
      <c r="G89" s="16" t="s">
        <v>86</v>
      </c>
      <c r="H89" s="17" t="n">
        <v>845383</v>
      </c>
      <c r="I89" s="17" t="n">
        <v>1514126</v>
      </c>
      <c r="J89" s="18" t="n">
        <v>2359509</v>
      </c>
      <c r="K89" s="14" t="n">
        <f aca="false">J89/E89</f>
        <v>8192.73958333333</v>
      </c>
    </row>
    <row r="90" customFormat="false" ht="12.75" hidden="false" customHeight="false" outlineLevel="0" collapsed="false">
      <c r="A90" s="15"/>
      <c r="B90" s="16" t="s">
        <v>52</v>
      </c>
      <c r="C90" s="17" t="n">
        <v>39</v>
      </c>
      <c r="D90" s="17" t="n">
        <v>31</v>
      </c>
      <c r="E90" s="18" t="n">
        <v>70</v>
      </c>
      <c r="F90" s="19"/>
      <c r="G90" s="16" t="s">
        <v>52</v>
      </c>
      <c r="H90" s="17" t="n">
        <v>334664</v>
      </c>
      <c r="I90" s="17" t="n">
        <v>253737</v>
      </c>
      <c r="J90" s="18" t="n">
        <v>588401</v>
      </c>
      <c r="K90" s="14" t="n">
        <f aca="false">J90/E90</f>
        <v>8405.72857142857</v>
      </c>
    </row>
    <row r="91" customFormat="false" ht="12.75" hidden="false" customHeight="false" outlineLevel="0" collapsed="false">
      <c r="A91" s="15"/>
      <c r="B91" s="16" t="s">
        <v>87</v>
      </c>
      <c r="C91" s="17" t="n">
        <v>1</v>
      </c>
      <c r="D91" s="17"/>
      <c r="E91" s="18" t="n">
        <v>1</v>
      </c>
      <c r="F91" s="19"/>
      <c r="G91" s="16" t="s">
        <v>87</v>
      </c>
      <c r="H91" s="17" t="n">
        <v>10000</v>
      </c>
      <c r="I91" s="17"/>
      <c r="J91" s="18" t="n">
        <v>10000</v>
      </c>
      <c r="K91" s="14" t="n">
        <f aca="false">J91/E91</f>
        <v>10000</v>
      </c>
    </row>
    <row r="92" customFormat="false" ht="15" hidden="false" customHeight="false" outlineLevel="0" collapsed="false">
      <c r="A92" s="9" t="s">
        <v>88</v>
      </c>
      <c r="B92" s="20" t="n">
        <f aca="false">COUNTA(B87:B91)</f>
        <v>5</v>
      </c>
      <c r="C92" s="21" t="n">
        <v>277</v>
      </c>
      <c r="D92" s="21" t="n">
        <v>321</v>
      </c>
      <c r="E92" s="22" t="n">
        <v>598</v>
      </c>
      <c r="F92" s="13" t="s">
        <v>88</v>
      </c>
      <c r="G92" s="20"/>
      <c r="H92" s="21" t="n">
        <v>2380047</v>
      </c>
      <c r="I92" s="21" t="n">
        <v>2872863</v>
      </c>
      <c r="J92" s="22" t="n">
        <v>5252910</v>
      </c>
      <c r="K92" s="23" t="n">
        <f aca="false">J92/E92</f>
        <v>8784.13043478261</v>
      </c>
    </row>
    <row r="93" customFormat="false" ht="12.75" hidden="false" customHeight="false" outlineLevel="0" collapsed="false">
      <c r="A93" s="15"/>
      <c r="B93" s="10"/>
      <c r="C93" s="11"/>
      <c r="D93" s="11"/>
      <c r="E93" s="12"/>
      <c r="F93" s="19"/>
      <c r="G93" s="10"/>
      <c r="H93" s="11"/>
      <c r="I93" s="11"/>
      <c r="J93" s="12"/>
      <c r="K93" s="14"/>
    </row>
    <row r="94" customFormat="false" ht="15" hidden="false" customHeight="false" outlineLevel="0" collapsed="false">
      <c r="A94" s="9" t="s">
        <v>89</v>
      </c>
      <c r="B94" s="10"/>
      <c r="C94" s="11"/>
      <c r="D94" s="11"/>
      <c r="E94" s="12"/>
      <c r="F94" s="13" t="s">
        <v>89</v>
      </c>
      <c r="G94" s="10"/>
      <c r="H94" s="11"/>
      <c r="I94" s="11"/>
      <c r="J94" s="12"/>
      <c r="K94" s="14"/>
    </row>
    <row r="95" customFormat="false" ht="12.75" hidden="false" customHeight="false" outlineLevel="0" collapsed="false">
      <c r="A95" s="15"/>
      <c r="B95" s="16" t="s">
        <v>90</v>
      </c>
      <c r="C95" s="17"/>
      <c r="D95" s="17" t="n">
        <v>2</v>
      </c>
      <c r="E95" s="18" t="n">
        <v>2</v>
      </c>
      <c r="F95" s="19"/>
      <c r="G95" s="16" t="s">
        <v>90</v>
      </c>
      <c r="H95" s="17"/>
      <c r="I95" s="17" t="n">
        <v>10000</v>
      </c>
      <c r="J95" s="18" t="n">
        <v>10000</v>
      </c>
      <c r="K95" s="14" t="n">
        <f aca="false">J95/E95</f>
        <v>5000</v>
      </c>
    </row>
    <row r="96" customFormat="false" ht="12.75" hidden="false" customHeight="false" outlineLevel="0" collapsed="false">
      <c r="A96" s="15"/>
      <c r="B96" s="16" t="s">
        <v>91</v>
      </c>
      <c r="C96" s="17" t="n">
        <v>31</v>
      </c>
      <c r="D96" s="17" t="n">
        <v>31</v>
      </c>
      <c r="E96" s="18" t="n">
        <v>62</v>
      </c>
      <c r="F96" s="19"/>
      <c r="G96" s="16" t="s">
        <v>91</v>
      </c>
      <c r="H96" s="17" t="n">
        <v>135514</v>
      </c>
      <c r="I96" s="17" t="n">
        <v>132542</v>
      </c>
      <c r="J96" s="18" t="n">
        <v>268056</v>
      </c>
      <c r="K96" s="14" t="n">
        <f aca="false">J96/E96</f>
        <v>4323.48387096774</v>
      </c>
    </row>
    <row r="97" customFormat="false" ht="12.75" hidden="false" customHeight="false" outlineLevel="0" collapsed="false">
      <c r="A97" s="15"/>
      <c r="B97" s="16" t="s">
        <v>92</v>
      </c>
      <c r="C97" s="17" t="n">
        <v>318</v>
      </c>
      <c r="D97" s="17" t="n">
        <v>552</v>
      </c>
      <c r="E97" s="18" t="n">
        <v>870</v>
      </c>
      <c r="F97" s="19"/>
      <c r="G97" s="16" t="s">
        <v>92</v>
      </c>
      <c r="H97" s="17" t="n">
        <v>1903309</v>
      </c>
      <c r="I97" s="17" t="n">
        <v>3557024</v>
      </c>
      <c r="J97" s="18" t="n">
        <v>5460333</v>
      </c>
      <c r="K97" s="14" t="n">
        <f aca="false">J97/E97</f>
        <v>6276.24482758621</v>
      </c>
    </row>
    <row r="98" customFormat="false" ht="15" hidden="false" customHeight="false" outlineLevel="0" collapsed="false">
      <c r="A98" s="9" t="s">
        <v>93</v>
      </c>
      <c r="B98" s="20" t="n">
        <f aca="false">COUNTA(B95:B97)</f>
        <v>3</v>
      </c>
      <c r="C98" s="21" t="n">
        <v>349</v>
      </c>
      <c r="D98" s="21" t="n">
        <v>585</v>
      </c>
      <c r="E98" s="22" t="n">
        <v>934</v>
      </c>
      <c r="F98" s="13" t="s">
        <v>93</v>
      </c>
      <c r="G98" s="20"/>
      <c r="H98" s="21" t="n">
        <v>2038823</v>
      </c>
      <c r="I98" s="21" t="n">
        <v>3699566</v>
      </c>
      <c r="J98" s="22" t="n">
        <v>5738389</v>
      </c>
      <c r="K98" s="23" t="n">
        <f aca="false">J98/E98</f>
        <v>6143.88543897216</v>
      </c>
    </row>
    <row r="99" customFormat="false" ht="12.75" hidden="false" customHeight="false" outlineLevel="0" collapsed="false">
      <c r="A99" s="15"/>
      <c r="B99" s="10"/>
      <c r="C99" s="11"/>
      <c r="D99" s="11"/>
      <c r="E99" s="12"/>
      <c r="F99" s="19"/>
      <c r="G99" s="10"/>
      <c r="H99" s="11"/>
      <c r="I99" s="11"/>
      <c r="J99" s="12"/>
      <c r="K99" s="14"/>
    </row>
    <row r="100" customFormat="false" ht="15" hidden="false" customHeight="false" outlineLevel="0" collapsed="false">
      <c r="A100" s="9" t="s">
        <v>94</v>
      </c>
      <c r="B100" s="10"/>
      <c r="C100" s="11"/>
      <c r="D100" s="11"/>
      <c r="E100" s="12"/>
      <c r="F100" s="13" t="s">
        <v>94</v>
      </c>
      <c r="G100" s="10"/>
      <c r="H100" s="11"/>
      <c r="I100" s="11"/>
      <c r="J100" s="12"/>
      <c r="K100" s="14"/>
    </row>
    <row r="101" customFormat="false" ht="12.75" hidden="false" customHeight="false" outlineLevel="0" collapsed="false">
      <c r="A101" s="15"/>
      <c r="B101" s="16" t="s">
        <v>95</v>
      </c>
      <c r="C101" s="17" t="n">
        <v>1</v>
      </c>
      <c r="D101" s="17"/>
      <c r="E101" s="18" t="n">
        <v>1</v>
      </c>
      <c r="F101" s="19"/>
      <c r="G101" s="16" t="s">
        <v>95</v>
      </c>
      <c r="H101" s="17" t="n">
        <v>10000</v>
      </c>
      <c r="I101" s="17"/>
      <c r="J101" s="18" t="n">
        <v>10000</v>
      </c>
      <c r="K101" s="14" t="n">
        <f aca="false">J101/E101</f>
        <v>10000</v>
      </c>
    </row>
    <row r="102" customFormat="false" ht="12.75" hidden="false" customHeight="false" outlineLevel="0" collapsed="false">
      <c r="A102" s="15"/>
      <c r="B102" s="16" t="s">
        <v>96</v>
      </c>
      <c r="C102" s="17" t="n">
        <v>3</v>
      </c>
      <c r="D102" s="17" t="n">
        <v>10</v>
      </c>
      <c r="E102" s="18" t="n">
        <v>13</v>
      </c>
      <c r="F102" s="19"/>
      <c r="G102" s="16" t="s">
        <v>96</v>
      </c>
      <c r="H102" s="17" t="n">
        <v>15000</v>
      </c>
      <c r="I102" s="17" t="n">
        <v>70000</v>
      </c>
      <c r="J102" s="18" t="n">
        <v>85000</v>
      </c>
      <c r="K102" s="14" t="n">
        <f aca="false">J102/E102</f>
        <v>6538.46153846154</v>
      </c>
    </row>
    <row r="103" customFormat="false" ht="12.75" hidden="false" customHeight="false" outlineLevel="0" collapsed="false">
      <c r="A103" s="15"/>
      <c r="B103" s="16" t="s">
        <v>97</v>
      </c>
      <c r="C103" s="17" t="n">
        <v>1</v>
      </c>
      <c r="D103" s="17"/>
      <c r="E103" s="18" t="n">
        <v>1</v>
      </c>
      <c r="F103" s="19"/>
      <c r="G103" s="16" t="s">
        <v>97</v>
      </c>
      <c r="H103" s="17" t="n">
        <v>5000</v>
      </c>
      <c r="I103" s="17"/>
      <c r="J103" s="18" t="n">
        <v>5000</v>
      </c>
      <c r="K103" s="14" t="n">
        <f aca="false">J103/E103</f>
        <v>5000</v>
      </c>
    </row>
    <row r="104" customFormat="false" ht="12.75" hidden="false" customHeight="false" outlineLevel="0" collapsed="false">
      <c r="A104" s="15"/>
      <c r="B104" s="16" t="s">
        <v>98</v>
      </c>
      <c r="C104" s="17" t="n">
        <v>5</v>
      </c>
      <c r="D104" s="17" t="n">
        <v>1</v>
      </c>
      <c r="E104" s="18" t="n">
        <v>6</v>
      </c>
      <c r="F104" s="19"/>
      <c r="G104" s="16" t="s">
        <v>98</v>
      </c>
      <c r="H104" s="17" t="n">
        <v>45000</v>
      </c>
      <c r="I104" s="17" t="n">
        <v>5000</v>
      </c>
      <c r="J104" s="18" t="n">
        <v>50000</v>
      </c>
      <c r="K104" s="14" t="n">
        <f aca="false">J104/E104</f>
        <v>8333.33333333333</v>
      </c>
    </row>
    <row r="105" customFormat="false" ht="12.75" hidden="false" customHeight="false" outlineLevel="0" collapsed="false">
      <c r="A105" s="15"/>
      <c r="B105" s="16" t="s">
        <v>99</v>
      </c>
      <c r="C105" s="17" t="n">
        <v>4</v>
      </c>
      <c r="D105" s="17" t="n">
        <v>5</v>
      </c>
      <c r="E105" s="18" t="n">
        <v>9</v>
      </c>
      <c r="F105" s="19"/>
      <c r="G105" s="16" t="s">
        <v>99</v>
      </c>
      <c r="H105" s="17" t="n">
        <v>35000</v>
      </c>
      <c r="I105" s="17" t="n">
        <v>45000</v>
      </c>
      <c r="J105" s="18" t="n">
        <v>80000</v>
      </c>
      <c r="K105" s="14" t="n">
        <f aca="false">J105/E105</f>
        <v>8888.88888888889</v>
      </c>
    </row>
    <row r="106" customFormat="false" ht="12.75" hidden="false" customHeight="false" outlineLevel="0" collapsed="false">
      <c r="A106" s="15"/>
      <c r="B106" s="16" t="s">
        <v>100</v>
      </c>
      <c r="C106" s="17" t="n">
        <v>4</v>
      </c>
      <c r="D106" s="17" t="n">
        <v>4</v>
      </c>
      <c r="E106" s="18" t="n">
        <v>8</v>
      </c>
      <c r="F106" s="19"/>
      <c r="G106" s="16" t="s">
        <v>100</v>
      </c>
      <c r="H106" s="17" t="n">
        <v>35000</v>
      </c>
      <c r="I106" s="17" t="n">
        <v>35000</v>
      </c>
      <c r="J106" s="18" t="n">
        <v>70000</v>
      </c>
      <c r="K106" s="14" t="n">
        <f aca="false">J106/E106</f>
        <v>8750</v>
      </c>
    </row>
    <row r="107" customFormat="false" ht="12.75" hidden="false" customHeight="false" outlineLevel="0" collapsed="false">
      <c r="A107" s="15"/>
      <c r="B107" s="16" t="s">
        <v>101</v>
      </c>
      <c r="C107" s="17" t="n">
        <v>6</v>
      </c>
      <c r="D107" s="17" t="n">
        <v>5</v>
      </c>
      <c r="E107" s="18" t="n">
        <v>11</v>
      </c>
      <c r="F107" s="19"/>
      <c r="G107" s="16" t="s">
        <v>101</v>
      </c>
      <c r="H107" s="17" t="n">
        <v>50000</v>
      </c>
      <c r="I107" s="17" t="n">
        <v>45000</v>
      </c>
      <c r="J107" s="18" t="n">
        <v>95000</v>
      </c>
      <c r="K107" s="14" t="n">
        <f aca="false">J107/E107</f>
        <v>8636.36363636364</v>
      </c>
    </row>
    <row r="108" customFormat="false" ht="12.75" hidden="false" customHeight="false" outlineLevel="0" collapsed="false">
      <c r="A108" s="15"/>
      <c r="B108" s="16" t="s">
        <v>62</v>
      </c>
      <c r="C108" s="17" t="n">
        <v>68</v>
      </c>
      <c r="D108" s="17" t="n">
        <v>85</v>
      </c>
      <c r="E108" s="18" t="n">
        <v>153</v>
      </c>
      <c r="F108" s="19"/>
      <c r="G108" s="16" t="s">
        <v>62</v>
      </c>
      <c r="H108" s="17" t="n">
        <v>660000</v>
      </c>
      <c r="I108" s="17" t="n">
        <v>835000</v>
      </c>
      <c r="J108" s="18" t="n">
        <v>1495000</v>
      </c>
      <c r="K108" s="14" t="n">
        <f aca="false">J108/E108</f>
        <v>9771.24183006536</v>
      </c>
    </row>
    <row r="109" customFormat="false" ht="12.75" hidden="false" customHeight="false" outlineLevel="0" collapsed="false">
      <c r="A109" s="15"/>
      <c r="B109" s="16" t="s">
        <v>63</v>
      </c>
      <c r="C109" s="17" t="n">
        <v>17</v>
      </c>
      <c r="D109" s="17" t="n">
        <v>20</v>
      </c>
      <c r="E109" s="18" t="n">
        <v>37</v>
      </c>
      <c r="F109" s="19"/>
      <c r="G109" s="16" t="s">
        <v>63</v>
      </c>
      <c r="H109" s="17" t="n">
        <v>110000</v>
      </c>
      <c r="I109" s="17" t="n">
        <v>135000</v>
      </c>
      <c r="J109" s="18" t="n">
        <v>245000</v>
      </c>
      <c r="K109" s="14" t="n">
        <f aca="false">J109/E109</f>
        <v>6621.62162162162</v>
      </c>
    </row>
    <row r="110" customFormat="false" ht="12.75" hidden="false" customHeight="false" outlineLevel="0" collapsed="false">
      <c r="A110" s="15"/>
      <c r="B110" s="16" t="s">
        <v>102</v>
      </c>
      <c r="C110" s="17" t="n">
        <v>1</v>
      </c>
      <c r="D110" s="17" t="n">
        <v>1</v>
      </c>
      <c r="E110" s="18" t="n">
        <v>2</v>
      </c>
      <c r="F110" s="19"/>
      <c r="G110" s="16" t="s">
        <v>102</v>
      </c>
      <c r="H110" s="17" t="n">
        <v>5000</v>
      </c>
      <c r="I110" s="17" t="n">
        <v>5000</v>
      </c>
      <c r="J110" s="18" t="n">
        <v>10000</v>
      </c>
      <c r="K110" s="14" t="n">
        <f aca="false">J110/E110</f>
        <v>5000</v>
      </c>
    </row>
    <row r="111" customFormat="false" ht="12.75" hidden="false" customHeight="false" outlineLevel="0" collapsed="false">
      <c r="A111" s="15"/>
      <c r="B111" s="16" t="s">
        <v>84</v>
      </c>
      <c r="C111" s="17" t="n">
        <v>24</v>
      </c>
      <c r="D111" s="17" t="n">
        <v>30</v>
      </c>
      <c r="E111" s="18" t="n">
        <v>54</v>
      </c>
      <c r="F111" s="19"/>
      <c r="G111" s="16" t="s">
        <v>84</v>
      </c>
      <c r="H111" s="17" t="n">
        <v>230000</v>
      </c>
      <c r="I111" s="17" t="n">
        <v>290000</v>
      </c>
      <c r="J111" s="18" t="n">
        <v>520000</v>
      </c>
      <c r="K111" s="14" t="n">
        <f aca="false">J111/E111</f>
        <v>9629.62962962963</v>
      </c>
    </row>
    <row r="112" customFormat="false" ht="15" hidden="false" customHeight="false" outlineLevel="0" collapsed="false">
      <c r="A112" s="9" t="s">
        <v>103</v>
      </c>
      <c r="B112" s="20" t="n">
        <f aca="false">COUNTA(B101:B111)</f>
        <v>11</v>
      </c>
      <c r="C112" s="21" t="n">
        <v>134</v>
      </c>
      <c r="D112" s="21" t="n">
        <v>161</v>
      </c>
      <c r="E112" s="22" t="n">
        <v>295</v>
      </c>
      <c r="F112" s="13" t="s">
        <v>103</v>
      </c>
      <c r="G112" s="20"/>
      <c r="H112" s="21" t="n">
        <v>1200000</v>
      </c>
      <c r="I112" s="21" t="n">
        <v>1465000</v>
      </c>
      <c r="J112" s="22" t="n">
        <v>2665000</v>
      </c>
      <c r="K112" s="23" t="n">
        <f aca="false">J112/E112</f>
        <v>9033.89830508475</v>
      </c>
    </row>
    <row r="113" customFormat="false" ht="12.75" hidden="false" customHeight="false" outlineLevel="0" collapsed="false">
      <c r="A113" s="15"/>
      <c r="B113" s="10"/>
      <c r="C113" s="11"/>
      <c r="D113" s="11"/>
      <c r="E113" s="12"/>
      <c r="F113" s="19"/>
      <c r="G113" s="10"/>
      <c r="H113" s="11"/>
      <c r="I113" s="11"/>
      <c r="J113" s="12"/>
      <c r="K113" s="14"/>
    </row>
    <row r="114" customFormat="false" ht="15.75" hidden="false" customHeight="false" outlineLevel="0" collapsed="false">
      <c r="A114" s="24" t="s">
        <v>104</v>
      </c>
      <c r="B114" s="25"/>
      <c r="C114" s="26" t="n">
        <v>2522</v>
      </c>
      <c r="D114" s="26" t="n">
        <v>2730</v>
      </c>
      <c r="E114" s="27" t="n">
        <v>5252</v>
      </c>
      <c r="F114" s="28" t="s">
        <v>104</v>
      </c>
      <c r="G114" s="25"/>
      <c r="H114" s="26" t="n">
        <v>17299792</v>
      </c>
      <c r="I114" s="26" t="n">
        <v>19274430</v>
      </c>
      <c r="J114" s="27" t="n">
        <v>36574222</v>
      </c>
      <c r="K114" s="29" t="n">
        <f aca="false">J114/E114</f>
        <v>6963.86557501904</v>
      </c>
    </row>
  </sheetData>
  <mergeCells count="1">
    <mergeCell ref="A1:K3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2001-10-16T10:38:29Z</dcterms:created>
  <dc:creator>monte deon jones</dc:creator>
  <dc:description/>
  <dc:language>en-US</dc:language>
  <cp:lastModifiedBy>monte deon jones</cp:lastModifiedBy>
  <cp:lastPrinted>2001-10-16T10:54:12Z</cp:lastPrinted>
  <dcterms:modified xsi:type="dcterms:W3CDTF">2001-10-16T11:01:04Z</dcterms:modified>
  <cp:revision>0</cp:revision>
  <dc:subject/>
  <dc:title/>
</cp:coreProperties>
</file>