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<sst xmlns="http://schemas.openxmlformats.org/spreadsheetml/2006/main" count="89" uniqueCount="24">
  <si>
    <t xml:space="preserve">Average Delivered Natural Gas Prices by Selected Region and Segment</t>
  </si>
  <si>
    <t xml:space="preserve">and Impact of Projected Wellhead Prices</t>
  </si>
  <si>
    <t xml:space="preserve">Wellhead</t>
  </si>
  <si>
    <t xml:space="preserve">Residential</t>
  </si>
  <si>
    <t xml:space="preserve">Commercial</t>
  </si>
  <si>
    <t xml:space="preserve">Industrial</t>
  </si>
  <si>
    <t xml:space="preserve">Price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</si>
  <si>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</si>
  <si>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</si>
  <si>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</si>
  <si>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</si>
  <si>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</si>
  <si>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National Average</t>
  </si>
  <si>
    <t xml:space="preserve">Average Winter Price  1/</t>
  </si>
  <si>
    <t xml:space="preserve">Wellhead/ Delivered Price </t>
  </si>
  <si>
    <t xml:space="preserve">NYMEX Futures Price 2/</t>
  </si>
  <si>
    <t xml:space="preserve">Percentage Increase</t>
  </si>
  <si>
    <t xml:space="preserve">Connecticut</t>
  </si>
  <si>
    <t xml:space="preserve">(1999-2000)</t>
  </si>
  <si>
    <t xml:space="preserve">Virginia</t>
  </si>
  <si>
    <t xml:space="preserve">Illinois</t>
  </si>
  <si>
    <t xml:space="preserve">Texas</t>
  </si>
  <si>
    <t xml:space="preserve">1/ Source:  EIA/Natural Gas Monthly August 2000.  November 1999 - March 2000 Average Prices</t>
  </si>
  <si>
    <t xml:space="preserve">2/ Source:  9/15 NYMEX Henry Hub Strip Average November 2000 - March 2001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</si>
</sst>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5" min="2" style="0" width="15.7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6" customFormat="false" ht="12.75" hidden="false" customHeight="false" outlineLevel="0" collapsed="false">
      <c r="B6" s="2" t="s">
        <v>2</v>
      </c>
      <c r="C6" s="2" t="s">
        <v>3</v>
      </c>
      <c r="D6" s="2" t="s">
        <v>4</v>
      </c>
      <c r="E6" s="2" t="s">
        <v>5</v>
      </c>
      <c r="F6" s="2"/>
      <c r="G6" s="2"/>
      <c r="H6" s="2"/>
      <c r="I6" s="2"/>
    </row>
    <row r="7" customFormat="false" ht="12.75" hidden="false" customHeight="false" outlineLevel="0" collapsed="false">
      <c r="B7" s="3" t="s">
        <v>6</v>
      </c>
      <c r="C7" s="3" t="s">
        <v>6</v>
      </c>
      <c r="D7" s="3" t="s">
        <v>6</v>
      </c>
      <c r="E7" s="3" t="s">
        <v>6</v>
      </c>
      <c r="F7" s="3"/>
    </row>
    <row r="8" customFormat="false" ht="13.5" hidden="false" customHeight="false" outlineLevel="0" collapsed="false">
      <c r="B8" s="3"/>
      <c r="C8" s="3"/>
      <c r="D8" s="3"/>
      <c r="E8" s="3"/>
      <c r="F8" s="3"/>
    </row>
    <row r="9" customFormat="false" ht="13.5" hidden="true" customHeight="false" outlineLevel="0" collapsed="false">
      <c r="A9" s="4" t="s">
        <v>7</v>
      </c>
      <c r="B9" s="5" t="n">
        <v>2.44</v>
      </c>
      <c r="C9" s="5" t="n">
        <v>7.09</v>
      </c>
      <c r="D9" s="5" t="n">
        <v>5.46</v>
      </c>
      <c r="E9" s="5" t="n">
        <v>3.45</v>
      </c>
      <c r="F9" s="6"/>
    </row>
    <row r="10" customFormat="false" ht="13.5" hidden="true" customHeight="false" outlineLevel="0" collapsed="false">
      <c r="A10" s="4" t="s">
        <v>8</v>
      </c>
      <c r="B10" s="5" t="n">
        <v>2.03</v>
      </c>
      <c r="C10" s="5" t="n">
        <v>6.48</v>
      </c>
      <c r="D10" s="5" t="n">
        <v>5.46</v>
      </c>
      <c r="E10" s="5" t="n">
        <v>3.26</v>
      </c>
      <c r="F10" s="6"/>
    </row>
    <row r="11" customFormat="false" ht="13.5" hidden="true" customHeight="false" outlineLevel="0" collapsed="false">
      <c r="A11" s="4" t="s">
        <v>9</v>
      </c>
      <c r="B11" s="5" t="n">
        <v>2.12</v>
      </c>
      <c r="C11" s="5" t="n">
        <v>6.3</v>
      </c>
      <c r="D11" s="5" t="n">
        <v>5.38</v>
      </c>
      <c r="E11" s="5" t="n">
        <v>3.28</v>
      </c>
      <c r="F11" s="6"/>
    </row>
    <row r="12" customFormat="false" ht="13.5" hidden="true" customHeight="false" outlineLevel="0" collapsed="false">
      <c r="A12" s="4" t="s">
        <v>10</v>
      </c>
      <c r="B12" s="5" t="n">
        <v>2.3</v>
      </c>
      <c r="C12" s="5" t="n">
        <v>6.45</v>
      </c>
      <c r="D12" s="5" t="n">
        <v>5.44</v>
      </c>
      <c r="E12" s="5" t="n">
        <v>3.44</v>
      </c>
      <c r="F12" s="6"/>
    </row>
    <row r="13" customFormat="false" ht="13.5" hidden="true" customHeight="false" outlineLevel="0" collapsed="false">
      <c r="A13" s="4" t="s">
        <v>11</v>
      </c>
      <c r="B13" s="5" t="n">
        <v>2.36</v>
      </c>
      <c r="C13" s="5" t="n">
        <v>6.82</v>
      </c>
      <c r="D13" s="5" t="n">
        <v>5.15</v>
      </c>
      <c r="E13" s="5" t="n">
        <v>3.35</v>
      </c>
      <c r="F13" s="6"/>
    </row>
    <row r="14" customFormat="false" ht="13.5" hidden="false" customHeight="false" outlineLevel="0" collapsed="false">
      <c r="A14" s="7" t="s">
        <v>12</v>
      </c>
      <c r="B14" s="8"/>
      <c r="C14" s="8"/>
      <c r="D14" s="8"/>
      <c r="E14" s="8"/>
    </row>
    <row r="15" customFormat="false" ht="12.75" hidden="false" customHeight="false" outlineLevel="0" collapsed="false">
      <c r="A15" s="9" t="s">
        <v>13</v>
      </c>
      <c r="B15" s="10" t="n">
        <f aca="false">SUM(B9:B14)/5</f>
        <v>2.25</v>
      </c>
      <c r="C15" s="10" t="n">
        <f aca="false">SUM(C9:C14)/5</f>
        <v>6.628</v>
      </c>
      <c r="D15" s="10" t="n">
        <f aca="false">SUM(D9:D14)/5</f>
        <v>5.378</v>
      </c>
      <c r="E15" s="10" t="n">
        <f aca="false">SUM(E9:E14)/5</f>
        <v>3.356</v>
      </c>
      <c r="F15" s="11"/>
    </row>
    <row r="16" customFormat="false" ht="12.75" hidden="false" customHeight="false" outlineLevel="0" collapsed="false">
      <c r="A16" s="9" t="s">
        <v>14</v>
      </c>
      <c r="B16" s="10"/>
      <c r="C16" s="12" t="n">
        <f aca="false">+$B15/C15</f>
        <v>0.33946891973446</v>
      </c>
      <c r="D16" s="12" t="n">
        <f aca="false">+$B15/D15</f>
        <v>0.41837114168836</v>
      </c>
      <c r="E16" s="12" t="n">
        <f aca="false">+$B15/E15</f>
        <v>0.670441001191895</v>
      </c>
    </row>
    <row r="17" customFormat="false" ht="12.75" hidden="false" customHeight="false" outlineLevel="0" collapsed="false">
      <c r="A17" s="9" t="s">
        <v>15</v>
      </c>
      <c r="B17" s="13" t="n">
        <f aca="false">+$B$28</f>
        <v>5.183</v>
      </c>
      <c r="C17" s="14" t="n">
        <f aca="false">+C15*(1-C16)+$B17</f>
        <v>9.561</v>
      </c>
      <c r="D17" s="14" t="n">
        <f aca="false">+D15*(1-D16)+$B17</f>
        <v>8.311</v>
      </c>
      <c r="E17" s="14" t="n">
        <f aca="false">+E15*(1-E16)+$B17</f>
        <v>6.289</v>
      </c>
    </row>
    <row r="18" customFormat="false" ht="12.75" hidden="false" customHeight="false" outlineLevel="0" collapsed="false">
      <c r="A18" s="9" t="s">
        <v>16</v>
      </c>
      <c r="B18" s="13"/>
      <c r="C18" s="12" t="n">
        <f aca="false">+C17/C15-1</f>
        <v>0.442516596258298</v>
      </c>
      <c r="D18" s="12" t="n">
        <f aca="false">+D17/D15-1</f>
        <v>0.545370026031982</v>
      </c>
      <c r="E18" s="12" t="n">
        <f aca="false">+E17/E15-1</f>
        <v>0.873957091775923</v>
      </c>
    </row>
    <row r="19" customFormat="false" ht="13.5" hidden="false" customHeight="false" outlineLevel="0" collapsed="false">
      <c r="B19" s="3"/>
      <c r="C19" s="3"/>
      <c r="D19" s="3"/>
      <c r="E19" s="3"/>
      <c r="F19" s="3"/>
    </row>
    <row r="20" customFormat="false" ht="13.5" hidden="true" customHeight="false" outlineLevel="0" collapsed="false">
      <c r="A20" s="4" t="s">
        <v>7</v>
      </c>
      <c r="B20" s="15" t="n">
        <v>2.44</v>
      </c>
      <c r="C20" s="6" t="n">
        <v>10.89</v>
      </c>
      <c r="D20" s="6" t="n">
        <v>6.91</v>
      </c>
      <c r="E20" s="6" t="n">
        <v>4.63</v>
      </c>
      <c r="F20" s="6"/>
    </row>
    <row r="21" customFormat="false" ht="13.5" hidden="true" customHeight="false" outlineLevel="0" collapsed="false">
      <c r="A21" s="4" t="s">
        <v>8</v>
      </c>
      <c r="B21" s="15" t="n">
        <v>2.03</v>
      </c>
      <c r="C21" s="6" t="n">
        <v>11.04</v>
      </c>
      <c r="D21" s="6" t="n">
        <v>7.87</v>
      </c>
      <c r="E21" s="6" t="n">
        <v>4.93</v>
      </c>
      <c r="F21" s="6"/>
    </row>
    <row r="22" customFormat="false" ht="13.5" hidden="true" customHeight="false" outlineLevel="0" collapsed="false">
      <c r="A22" s="4" t="s">
        <v>9</v>
      </c>
      <c r="B22" s="15" t="n">
        <v>2.12</v>
      </c>
      <c r="C22" s="6" t="n">
        <v>10.49</v>
      </c>
      <c r="D22" s="6" t="n">
        <v>7.97</v>
      </c>
      <c r="E22" s="6" t="n">
        <v>5.36</v>
      </c>
      <c r="F22" s="6"/>
    </row>
    <row r="23" customFormat="false" ht="13.5" hidden="true" customHeight="false" outlineLevel="0" collapsed="false">
      <c r="A23" s="4" t="s">
        <v>10</v>
      </c>
      <c r="B23" s="15" t="n">
        <v>2.3</v>
      </c>
      <c r="C23" s="6" t="n">
        <v>10.51</v>
      </c>
      <c r="D23" s="6" t="n">
        <v>6.82</v>
      </c>
      <c r="E23" s="6" t="n">
        <v>5.53</v>
      </c>
      <c r="F23" s="6"/>
    </row>
    <row r="24" customFormat="false" ht="13.5" hidden="true" customHeight="false" outlineLevel="0" collapsed="false">
      <c r="A24" s="4" t="s">
        <v>11</v>
      </c>
      <c r="B24" s="15" t="n">
        <v>2.36</v>
      </c>
      <c r="C24" s="6" t="n">
        <v>10.54</v>
      </c>
      <c r="D24" s="6" t="n">
        <v>6.27</v>
      </c>
      <c r="E24" s="6" t="n">
        <v>5.49</v>
      </c>
      <c r="F24" s="6"/>
    </row>
    <row r="25" customFormat="false" ht="13.5" hidden="false" customHeight="false" outlineLevel="0" collapsed="false">
      <c r="A25" s="7" t="s">
        <v>17</v>
      </c>
    </row>
    <row r="26" customFormat="false" ht="12.75" hidden="false" customHeight="false" outlineLevel="0" collapsed="false">
      <c r="A26" s="9" t="s">
        <v>13</v>
      </c>
      <c r="B26" s="10" t="n">
        <f aca="false">SUM(B20:B25)/5</f>
        <v>2.25</v>
      </c>
      <c r="C26" s="10" t="n">
        <f aca="false">SUM(C20:C25)/5</f>
        <v>10.694</v>
      </c>
      <c r="D26" s="10" t="n">
        <f aca="false">SUM(D20:D25)/5</f>
        <v>7.168</v>
      </c>
      <c r="E26" s="10" t="n">
        <f aca="false">SUM(E20:E25)/5</f>
        <v>5.188</v>
      </c>
      <c r="F26" s="11"/>
    </row>
    <row r="27" customFormat="false" ht="12.75" hidden="false" customHeight="false" outlineLevel="0" collapsed="false">
      <c r="A27" s="9" t="s">
        <v>14</v>
      </c>
      <c r="B27" s="10"/>
      <c r="C27" s="12" t="n">
        <f aca="false">+$B26/C26</f>
        <v>0.210398354217318</v>
      </c>
      <c r="D27" s="12" t="n">
        <f aca="false">+$B26/D26</f>
        <v>0.313895089285714</v>
      </c>
      <c r="E27" s="12" t="n">
        <f aca="false">+$B26/E26</f>
        <v>0.433693138010794</v>
      </c>
      <c r="F27" s="16"/>
    </row>
    <row r="28" customFormat="false" ht="12.75" hidden="false" customHeight="false" outlineLevel="0" collapsed="false">
      <c r="A28" s="9" t="s">
        <v>15</v>
      </c>
      <c r="B28" s="13" t="n">
        <v>5.183</v>
      </c>
      <c r="C28" s="14" t="n">
        <f aca="false">+C26*(1-C27)+$B28</f>
        <v>13.627</v>
      </c>
      <c r="D28" s="14" t="n">
        <f aca="false">+D26*(1-D27)+$B28</f>
        <v>10.101</v>
      </c>
      <c r="E28" s="14" t="n">
        <f aca="false">+E26*(1-E27)+$B28</f>
        <v>8.121</v>
      </c>
      <c r="F28" s="16"/>
    </row>
    <row r="29" customFormat="false" ht="12.75" hidden="false" customHeight="false" outlineLevel="0" collapsed="false">
      <c r="A29" s="9" t="s">
        <v>16</v>
      </c>
      <c r="B29" s="13"/>
      <c r="C29" s="12" t="n">
        <f aca="false">+C28/C26-1</f>
        <v>0.274265943519731</v>
      </c>
      <c r="D29" s="12" t="n">
        <f aca="false">+D28/D26-1</f>
        <v>0.4091796875</v>
      </c>
      <c r="E29" s="12" t="n">
        <f aca="false">+E28/E26-1</f>
        <v>0.565343099460293</v>
      </c>
      <c r="F29" s="16"/>
    </row>
    <row r="30" customFormat="false" ht="13.5" hidden="false" customHeight="false" outlineLevel="0" collapsed="false">
      <c r="A30" s="4"/>
      <c r="B30" s="8"/>
      <c r="C30" s="8"/>
      <c r="D30" s="8"/>
      <c r="E30" s="8"/>
    </row>
    <row r="31" customFormat="false" ht="13.5" hidden="true" customHeight="false" outlineLevel="0" collapsed="false">
      <c r="B31" s="17" t="s">
        <v>2</v>
      </c>
      <c r="C31" s="17" t="s">
        <v>3</v>
      </c>
      <c r="D31" s="17" t="s">
        <v>4</v>
      </c>
      <c r="E31" s="17" t="s">
        <v>5</v>
      </c>
      <c r="F31" s="2"/>
    </row>
    <row r="32" customFormat="false" ht="13.5" hidden="true" customHeight="false" outlineLevel="0" collapsed="false">
      <c r="B32" s="18" t="s">
        <v>6</v>
      </c>
      <c r="C32" s="18" t="s">
        <v>6</v>
      </c>
      <c r="D32" s="18" t="s">
        <v>6</v>
      </c>
      <c r="E32" s="18" t="s">
        <v>6</v>
      </c>
      <c r="F32" s="3"/>
    </row>
    <row r="33" customFormat="false" ht="13.5" hidden="true" customHeight="false" outlineLevel="0" collapsed="false">
      <c r="A33" s="2" t="s">
        <v>18</v>
      </c>
      <c r="B33" s="8"/>
      <c r="C33" s="8"/>
      <c r="D33" s="8"/>
      <c r="E33" s="8"/>
    </row>
    <row r="34" customFormat="false" ht="13.5" hidden="true" customHeight="false" outlineLevel="0" collapsed="false">
      <c r="A34" s="2"/>
      <c r="B34" s="8"/>
      <c r="C34" s="8"/>
      <c r="D34" s="8"/>
      <c r="E34" s="8"/>
    </row>
    <row r="35" customFormat="false" ht="13.5" hidden="true" customHeight="false" outlineLevel="0" collapsed="false">
      <c r="A35" s="4" t="s">
        <v>7</v>
      </c>
      <c r="B35" s="5" t="n">
        <v>2.44</v>
      </c>
      <c r="C35" s="5" t="n">
        <v>9.57</v>
      </c>
      <c r="D35" s="5" t="n">
        <v>6.35</v>
      </c>
      <c r="E35" s="5" t="n">
        <v>5.83</v>
      </c>
      <c r="F35" s="6"/>
    </row>
    <row r="36" customFormat="false" ht="13.5" hidden="true" customHeight="false" outlineLevel="0" collapsed="false">
      <c r="A36" s="4" t="s">
        <v>8</v>
      </c>
      <c r="B36" s="5" t="n">
        <v>2.03</v>
      </c>
      <c r="C36" s="5" t="n">
        <v>8.16</v>
      </c>
      <c r="D36" s="5" t="n">
        <v>6.24</v>
      </c>
      <c r="E36" s="5" t="n">
        <v>4.57</v>
      </c>
      <c r="F36" s="6"/>
    </row>
    <row r="37" customFormat="false" ht="13.5" hidden="true" customHeight="false" outlineLevel="0" collapsed="false">
      <c r="A37" s="4" t="s">
        <v>9</v>
      </c>
      <c r="B37" s="5" t="n">
        <v>2.12</v>
      </c>
      <c r="C37" s="5" t="n">
        <v>7.65</v>
      </c>
      <c r="D37" s="5" t="n">
        <v>6.14</v>
      </c>
      <c r="E37" s="5" t="n">
        <v>4.85</v>
      </c>
      <c r="F37" s="6"/>
    </row>
    <row r="38" customFormat="false" ht="13.5" hidden="true" customHeight="false" outlineLevel="0" collapsed="false">
      <c r="A38" s="4" t="s">
        <v>10</v>
      </c>
      <c r="B38" s="5" t="n">
        <v>2.3</v>
      </c>
      <c r="C38" s="5" t="n">
        <v>7.78</v>
      </c>
      <c r="D38" s="5" t="n">
        <v>6.25</v>
      </c>
      <c r="E38" s="5" t="n">
        <v>4.09</v>
      </c>
      <c r="F38" s="6"/>
    </row>
    <row r="39" customFormat="false" ht="13.5" hidden="true" customHeight="false" outlineLevel="0" collapsed="false">
      <c r="A39" s="4" t="s">
        <v>11</v>
      </c>
      <c r="B39" s="5" t="n">
        <v>2.36</v>
      </c>
      <c r="C39" s="5" t="n">
        <v>8.32</v>
      </c>
      <c r="D39" s="5" t="n">
        <v>6.18</v>
      </c>
      <c r="E39" s="5" t="n">
        <v>4.27</v>
      </c>
      <c r="F39" s="6"/>
    </row>
    <row r="40" customFormat="false" ht="13.5" hidden="false" customHeight="false" outlineLevel="0" collapsed="false">
      <c r="A40" s="7" t="s">
        <v>19</v>
      </c>
      <c r="B40" s="8"/>
      <c r="C40" s="8"/>
      <c r="D40" s="8"/>
      <c r="E40" s="8"/>
    </row>
    <row r="41" customFormat="false" ht="12.75" hidden="false" customHeight="false" outlineLevel="0" collapsed="false">
      <c r="A41" s="9" t="s">
        <v>13</v>
      </c>
      <c r="B41" s="10" t="n">
        <f aca="false">SUM(B35:B40)/5</f>
        <v>2.25</v>
      </c>
      <c r="C41" s="10" t="n">
        <f aca="false">SUM(C35:C40)/5</f>
        <v>8.296</v>
      </c>
      <c r="D41" s="10" t="n">
        <f aca="false">SUM(D35:D40)/5</f>
        <v>6.232</v>
      </c>
      <c r="E41" s="10" t="n">
        <f aca="false">SUM(E35:E40)/5</f>
        <v>4.722</v>
      </c>
      <c r="F41" s="11"/>
    </row>
    <row r="42" customFormat="false" ht="12.75" hidden="false" customHeight="false" outlineLevel="0" collapsed="false">
      <c r="A42" s="9" t="s">
        <v>14</v>
      </c>
      <c r="B42" s="10"/>
      <c r="C42" s="12" t="n">
        <f aca="false">+$B41/C41</f>
        <v>0.271215043394407</v>
      </c>
      <c r="D42" s="12" t="n">
        <f aca="false">+$B41/D41</f>
        <v>0.361039794608472</v>
      </c>
      <c r="E42" s="12" t="n">
        <f aca="false">+$B41/E41</f>
        <v>0.476493011435832</v>
      </c>
      <c r="F42" s="11"/>
    </row>
    <row r="43" customFormat="false" ht="12.75" hidden="false" customHeight="false" outlineLevel="0" collapsed="false">
      <c r="A43" s="9" t="s">
        <v>15</v>
      </c>
      <c r="B43" s="13" t="n">
        <f aca="false">+$B$28</f>
        <v>5.183</v>
      </c>
      <c r="C43" s="14" t="n">
        <f aca="false">+C41*(1-C42)+$B43</f>
        <v>11.229</v>
      </c>
      <c r="D43" s="14" t="n">
        <f aca="false">+D41*(1-D42)+$B43</f>
        <v>9.165</v>
      </c>
      <c r="E43" s="14" t="n">
        <f aca="false">+E41*(1-E42)+$B43</f>
        <v>7.655</v>
      </c>
      <c r="F43" s="11"/>
    </row>
    <row r="44" customFormat="false" ht="12.75" hidden="false" customHeight="false" outlineLevel="0" collapsed="false">
      <c r="A44" s="9" t="s">
        <v>16</v>
      </c>
      <c r="B44" s="13"/>
      <c r="C44" s="12" t="n">
        <f aca="false">+C43/C41-1</f>
        <v>0.35354387656702</v>
      </c>
      <c r="D44" s="12" t="n">
        <f aca="false">+D43/D41-1</f>
        <v>0.470635430038511</v>
      </c>
      <c r="E44" s="12" t="n">
        <f aca="false">+E43/E41-1</f>
        <v>0.621135112240576</v>
      </c>
      <c r="F44" s="11"/>
    </row>
    <row r="45" customFormat="false" ht="13.5" hidden="false" customHeight="false" outlineLevel="0" collapsed="false">
      <c r="B45" s="8"/>
      <c r="C45" s="8"/>
      <c r="D45" s="8"/>
      <c r="E45" s="8"/>
    </row>
    <row r="46" customFormat="false" ht="13.5" hidden="true" customHeight="false" outlineLevel="0" collapsed="false">
      <c r="B46" s="17" t="s">
        <v>2</v>
      </c>
      <c r="C46" s="17" t="s">
        <v>3</v>
      </c>
      <c r="D46" s="17" t="s">
        <v>4</v>
      </c>
      <c r="E46" s="17" t="s">
        <v>5</v>
      </c>
      <c r="F46" s="2"/>
    </row>
    <row r="47" customFormat="false" ht="13.5" hidden="true" customHeight="false" outlineLevel="0" collapsed="false">
      <c r="B47" s="18" t="s">
        <v>6</v>
      </c>
      <c r="C47" s="18" t="s">
        <v>6</v>
      </c>
      <c r="D47" s="18" t="s">
        <v>6</v>
      </c>
      <c r="E47" s="18" t="s">
        <v>6</v>
      </c>
      <c r="F47" s="3"/>
    </row>
    <row r="48" customFormat="false" ht="13.5" hidden="true" customHeight="false" outlineLevel="0" collapsed="false">
      <c r="A48" s="2" t="s">
        <v>18</v>
      </c>
      <c r="B48" s="8"/>
      <c r="C48" s="8"/>
      <c r="D48" s="8"/>
      <c r="E48" s="8"/>
    </row>
    <row r="49" customFormat="false" ht="13.5" hidden="true" customHeight="false" outlineLevel="0" collapsed="false">
      <c r="A49" s="2"/>
      <c r="B49" s="8"/>
      <c r="C49" s="8"/>
      <c r="D49" s="8"/>
      <c r="E49" s="8"/>
    </row>
    <row r="50" customFormat="false" ht="13.5" hidden="true" customHeight="false" outlineLevel="0" collapsed="false">
      <c r="A50" s="4" t="s">
        <v>7</v>
      </c>
      <c r="B50" s="5" t="n">
        <v>2.44</v>
      </c>
      <c r="C50" s="5" t="n">
        <v>6.31</v>
      </c>
      <c r="D50" s="5" t="n">
        <v>6.18</v>
      </c>
      <c r="E50" s="5" t="n">
        <v>4.76</v>
      </c>
      <c r="F50" s="6"/>
    </row>
    <row r="51" customFormat="false" ht="13.5" hidden="true" customHeight="false" outlineLevel="0" collapsed="false">
      <c r="A51" s="4" t="s">
        <v>8</v>
      </c>
      <c r="B51" s="5" t="n">
        <v>2.03</v>
      </c>
      <c r="C51" s="5" t="n">
        <v>5.39</v>
      </c>
      <c r="D51" s="5" t="n">
        <v>5.39</v>
      </c>
      <c r="E51" s="5" t="n">
        <v>4.58</v>
      </c>
      <c r="F51" s="6"/>
    </row>
    <row r="52" customFormat="false" ht="13.5" hidden="true" customHeight="false" outlineLevel="0" collapsed="false">
      <c r="A52" s="4" t="s">
        <v>9</v>
      </c>
      <c r="B52" s="5" t="n">
        <v>2.12</v>
      </c>
      <c r="C52" s="5" t="n">
        <v>5.12</v>
      </c>
      <c r="D52" s="5" t="n">
        <v>4.95</v>
      </c>
      <c r="E52" s="5" t="n">
        <v>4.06</v>
      </c>
      <c r="F52" s="6"/>
    </row>
    <row r="53" customFormat="false" ht="13.5" hidden="true" customHeight="false" outlineLevel="0" collapsed="false">
      <c r="A53" s="4" t="s">
        <v>10</v>
      </c>
      <c r="B53" s="5" t="n">
        <v>2.3</v>
      </c>
      <c r="C53" s="5" t="n">
        <v>5.32</v>
      </c>
      <c r="D53" s="5" t="n">
        <v>5.08</v>
      </c>
      <c r="E53" s="5" t="n">
        <v>3.78</v>
      </c>
      <c r="F53" s="6"/>
    </row>
    <row r="54" customFormat="false" ht="13.5" hidden="true" customHeight="false" outlineLevel="0" collapsed="false">
      <c r="A54" s="4" t="s">
        <v>11</v>
      </c>
      <c r="B54" s="5" t="n">
        <v>2.36</v>
      </c>
      <c r="C54" s="5" t="n">
        <v>5.71</v>
      </c>
      <c r="D54" s="5" t="n">
        <v>5.41</v>
      </c>
      <c r="E54" s="5" t="n">
        <v>5.05</v>
      </c>
      <c r="F54" s="6"/>
    </row>
    <row r="55" customFormat="false" ht="13.5" hidden="false" customHeight="false" outlineLevel="0" collapsed="false">
      <c r="A55" s="7" t="s">
        <v>20</v>
      </c>
      <c r="B55" s="8"/>
      <c r="C55" s="8"/>
      <c r="D55" s="8"/>
      <c r="E55" s="8"/>
    </row>
    <row r="56" customFormat="false" ht="12.75" hidden="false" customHeight="false" outlineLevel="0" collapsed="false">
      <c r="A56" s="9" t="s">
        <v>13</v>
      </c>
      <c r="B56" s="10" t="n">
        <f aca="false">SUM(B50:B55)/5</f>
        <v>2.25</v>
      </c>
      <c r="C56" s="10" t="n">
        <f aca="false">SUM(C50:C55)/5</f>
        <v>5.57</v>
      </c>
      <c r="D56" s="10" t="n">
        <f aca="false">SUM(D50:D55)/5</f>
        <v>5.402</v>
      </c>
      <c r="E56" s="10" t="n">
        <f aca="false">SUM(E50:E55)/5</f>
        <v>4.446</v>
      </c>
      <c r="F56" s="11"/>
    </row>
    <row r="57" customFormat="false" ht="12.75" hidden="false" customHeight="false" outlineLevel="0" collapsed="false">
      <c r="A57" s="9" t="s">
        <v>14</v>
      </c>
      <c r="B57" s="10"/>
      <c r="C57" s="12" t="n">
        <f aca="false">+$B56/C56</f>
        <v>0.40394973070018</v>
      </c>
      <c r="D57" s="12" t="n">
        <f aca="false">+$B56/D56</f>
        <v>0.416512402813773</v>
      </c>
      <c r="E57" s="12" t="n">
        <f aca="false">+$B56/E56</f>
        <v>0.506072874493927</v>
      </c>
      <c r="F57" s="11"/>
    </row>
    <row r="58" customFormat="false" ht="12.75" hidden="false" customHeight="false" outlineLevel="0" collapsed="false">
      <c r="A58" s="9" t="s">
        <v>15</v>
      </c>
      <c r="B58" s="13" t="n">
        <f aca="false">+$B$28</f>
        <v>5.183</v>
      </c>
      <c r="C58" s="14" t="n">
        <f aca="false">+C56*(1-C57)+$B58</f>
        <v>8.503</v>
      </c>
      <c r="D58" s="14" t="n">
        <f aca="false">+D56*(1-D57)+$B58</f>
        <v>8.335</v>
      </c>
      <c r="E58" s="14" t="n">
        <f aca="false">+E56*(1-E57)+$B58</f>
        <v>7.379</v>
      </c>
      <c r="F58" s="11"/>
    </row>
    <row r="59" customFormat="false" ht="12.75" hidden="false" customHeight="false" outlineLevel="0" collapsed="false">
      <c r="A59" s="9" t="s">
        <v>16</v>
      </c>
      <c r="B59" s="13"/>
      <c r="C59" s="12" t="n">
        <f aca="false">+C58/C56-1</f>
        <v>0.52657091561939</v>
      </c>
      <c r="D59" s="12" t="n">
        <f aca="false">+D58/D56-1</f>
        <v>0.542947056645687</v>
      </c>
      <c r="E59" s="12" t="n">
        <f aca="false">+E58/E56-1</f>
        <v>0.659694107062528</v>
      </c>
      <c r="F59" s="11"/>
    </row>
    <row r="60" customFormat="false" ht="13.5" hidden="false" customHeight="false" outlineLevel="0" collapsed="false">
      <c r="B60" s="8"/>
      <c r="C60" s="8"/>
      <c r="D60" s="8"/>
      <c r="E60" s="8"/>
    </row>
    <row r="61" customFormat="false" ht="13.5" hidden="true" customHeight="false" outlineLevel="0" collapsed="false">
      <c r="B61" s="17" t="s">
        <v>2</v>
      </c>
      <c r="C61" s="17" t="s">
        <v>3</v>
      </c>
      <c r="D61" s="17" t="s">
        <v>4</v>
      </c>
      <c r="E61" s="17" t="s">
        <v>5</v>
      </c>
      <c r="F61" s="2"/>
    </row>
    <row r="62" customFormat="false" ht="13.5" hidden="true" customHeight="false" outlineLevel="0" collapsed="false">
      <c r="B62" s="18" t="s">
        <v>6</v>
      </c>
      <c r="C62" s="18" t="s">
        <v>6</v>
      </c>
      <c r="D62" s="18" t="s">
        <v>6</v>
      </c>
      <c r="E62" s="18" t="s">
        <v>6</v>
      </c>
      <c r="F62" s="3"/>
    </row>
    <row r="63" customFormat="false" ht="13.5" hidden="true" customHeight="false" outlineLevel="0" collapsed="false">
      <c r="A63" s="2" t="s">
        <v>18</v>
      </c>
      <c r="B63" s="8"/>
      <c r="C63" s="8"/>
      <c r="D63" s="8"/>
      <c r="E63" s="8"/>
    </row>
    <row r="64" customFormat="false" ht="13.5" hidden="true" customHeight="false" outlineLevel="0" collapsed="false">
      <c r="A64" s="2"/>
      <c r="B64" s="8"/>
      <c r="C64" s="8"/>
      <c r="D64" s="8"/>
      <c r="E64" s="8"/>
    </row>
    <row r="65" customFormat="false" ht="13.5" hidden="true" customHeight="false" outlineLevel="0" collapsed="false">
      <c r="A65" s="4" t="s">
        <v>7</v>
      </c>
      <c r="B65" s="5" t="n">
        <v>2.44</v>
      </c>
      <c r="C65" s="5" t="n">
        <v>7.26</v>
      </c>
      <c r="D65" s="5" t="n">
        <v>4.88</v>
      </c>
      <c r="E65" s="5" t="n">
        <v>3.1</v>
      </c>
      <c r="F65" s="6"/>
    </row>
    <row r="66" customFormat="false" ht="13.5" hidden="true" customHeight="false" outlineLevel="0" collapsed="false">
      <c r="A66" s="4" t="s">
        <v>8</v>
      </c>
      <c r="B66" s="5" t="n">
        <v>2.03</v>
      </c>
      <c r="C66" s="5" t="n">
        <v>5.53</v>
      </c>
      <c r="D66" s="5" t="n">
        <v>4.45</v>
      </c>
      <c r="E66" s="5" t="n">
        <v>2.37</v>
      </c>
      <c r="F66" s="6"/>
    </row>
    <row r="67" customFormat="false" ht="13.5" hidden="true" customHeight="false" outlineLevel="0" collapsed="false">
      <c r="A67" s="4" t="s">
        <v>9</v>
      </c>
      <c r="B67" s="5" t="n">
        <v>2.12</v>
      </c>
      <c r="C67" s="5" t="n">
        <v>5.26</v>
      </c>
      <c r="D67" s="5" t="n">
        <v>4.34</v>
      </c>
      <c r="E67" s="5" t="n">
        <v>2.55</v>
      </c>
      <c r="F67" s="6"/>
    </row>
    <row r="68" customFormat="false" ht="13.5" hidden="true" customHeight="false" outlineLevel="0" collapsed="false">
      <c r="A68" s="4" t="s">
        <v>10</v>
      </c>
      <c r="B68" s="5" t="n">
        <v>2.3</v>
      </c>
      <c r="C68" s="5" t="n">
        <v>5.49</v>
      </c>
      <c r="D68" s="5" t="n">
        <v>4.61</v>
      </c>
      <c r="E68" s="5" t="n">
        <v>2.72</v>
      </c>
      <c r="F68" s="6"/>
    </row>
    <row r="69" customFormat="false" ht="13.5" hidden="true" customHeight="false" outlineLevel="0" collapsed="false">
      <c r="A69" s="4" t="s">
        <v>11</v>
      </c>
      <c r="B69" s="5" t="n">
        <v>2.36</v>
      </c>
      <c r="C69" s="5" t="n">
        <v>6.2</v>
      </c>
      <c r="D69" s="5" t="n">
        <v>4.41</v>
      </c>
      <c r="E69" s="5" t="n">
        <v>2.8</v>
      </c>
      <c r="F69" s="6"/>
    </row>
    <row r="70" customFormat="false" ht="13.5" hidden="false" customHeight="false" outlineLevel="0" collapsed="false">
      <c r="A70" s="7" t="s">
        <v>21</v>
      </c>
      <c r="B70" s="8"/>
      <c r="C70" s="8"/>
      <c r="D70" s="8"/>
      <c r="E70" s="8"/>
    </row>
    <row r="71" customFormat="false" ht="12.75" hidden="false" customHeight="false" outlineLevel="0" collapsed="false">
      <c r="A71" s="9" t="s">
        <v>13</v>
      </c>
      <c r="B71" s="10" t="n">
        <f aca="false">SUM(B65:B70)/5</f>
        <v>2.25</v>
      </c>
      <c r="C71" s="10" t="n">
        <f aca="false">SUM(C65:C70)/5</f>
        <v>5.948</v>
      </c>
      <c r="D71" s="10" t="n">
        <f aca="false">SUM(D65:D70)/5</f>
        <v>4.538</v>
      </c>
      <c r="E71" s="10" t="n">
        <f aca="false">SUM(E65:E70)/5</f>
        <v>2.708</v>
      </c>
      <c r="F71" s="11"/>
    </row>
    <row r="72" customFormat="false" ht="12.75" hidden="false" customHeight="false" outlineLevel="0" collapsed="false">
      <c r="A72" s="9" t="s">
        <v>14</v>
      </c>
      <c r="B72" s="10"/>
      <c r="C72" s="12" t="n">
        <f aca="false">+$B71/C71</f>
        <v>0.378278412911903</v>
      </c>
      <c r="D72" s="12" t="n">
        <f aca="false">+$B71/D71</f>
        <v>0.495813133539004</v>
      </c>
      <c r="E72" s="12" t="n">
        <f aca="false">+$B71/E71</f>
        <v>0.830871491875923</v>
      </c>
      <c r="F72" s="11"/>
    </row>
    <row r="73" customFormat="false" ht="12.75" hidden="false" customHeight="false" outlineLevel="0" collapsed="false">
      <c r="A73" s="9" t="s">
        <v>15</v>
      </c>
      <c r="B73" s="13" t="n">
        <f aca="false">+$B$28</f>
        <v>5.183</v>
      </c>
      <c r="C73" s="14" t="n">
        <f aca="false">+C71*(1-C72)+$B73</f>
        <v>8.881</v>
      </c>
      <c r="D73" s="14" t="n">
        <f aca="false">+D71*(1-D72)+$B73</f>
        <v>7.471</v>
      </c>
      <c r="E73" s="14" t="n">
        <f aca="false">+E71*(1-E72)+$B73</f>
        <v>5.641</v>
      </c>
      <c r="F73" s="11"/>
    </row>
    <row r="74" customFormat="false" ht="12.75" hidden="false" customHeight="false" outlineLevel="0" collapsed="false">
      <c r="A74" s="9" t="s">
        <v>16</v>
      </c>
      <c r="B74" s="13"/>
      <c r="C74" s="12" t="n">
        <f aca="false">+C73/C71-1</f>
        <v>0.49310692669805</v>
      </c>
      <c r="D74" s="12" t="n">
        <f aca="false">+D73/D71-1</f>
        <v>0.646319964742177</v>
      </c>
      <c r="E74" s="12" t="n">
        <f aca="false">+E73/E71-1</f>
        <v>1.08308714918759</v>
      </c>
      <c r="F74" s="11"/>
    </row>
    <row r="75" customFormat="false" ht="12.75" hidden="false" customHeight="false" outlineLevel="0" collapsed="false">
      <c r="B75" s="8"/>
      <c r="C75" s="8"/>
      <c r="D75" s="8"/>
      <c r="E75" s="8"/>
    </row>
    <row r="76" customFormat="false" ht="12.75" hidden="false" customHeight="false" outlineLevel="0" collapsed="false">
      <c r="B76" s="8"/>
      <c r="C76" s="8"/>
      <c r="D76" s="8"/>
      <c r="E76" s="8"/>
    </row>
    <row r="77" customFormat="false" ht="12.75" hidden="false" customHeight="false" outlineLevel="0" collapsed="false">
      <c r="B77" s="8"/>
      <c r="C77" s="8"/>
      <c r="D77" s="8"/>
      <c r="E77" s="8"/>
    </row>
    <row r="78" customFormat="false" ht="12.75" hidden="false" customHeight="false" outlineLevel="0" collapsed="false">
      <c r="B78" s="8"/>
      <c r="C78" s="8"/>
      <c r="D78" s="8"/>
      <c r="E78" s="8"/>
    </row>
    <row r="79" customFormat="false" ht="12.75" hidden="false" customHeight="false" outlineLevel="0" collapsed="false">
      <c r="B79" s="8"/>
      <c r="C79" s="8"/>
      <c r="D79" s="8"/>
      <c r="E79" s="8"/>
    </row>
    <row r="81" customFormat="false" ht="12.75" hidden="false" customHeight="false" outlineLevel="0" collapsed="false">
      <c r="A81" s="19" t="s">
        <v>22</v>
      </c>
    </row>
    <row r="82" customFormat="false" ht="12.75" hidden="false" customHeight="false" outlineLevel="0" collapsed="false">
      <c r="A82" s="4" t="s">
        <v>23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2000-09-19T12:40:06Z</dcterms:created>
  <dc:creator>rneusta</dc:creator>
  <dc:description/>
  <dc:language>en-US</dc:language>
  <cp:lastModifiedBy>rneusta</cp:lastModifiedBy>
  <cp:lastPrinted>2000-09-19T12:46:39Z</cp:lastPrinted>
  <dcterms:modified xsi:type="dcterms:W3CDTF">2000-09-19T12:46:41Z</dcterms:modified>
  <cp:revision>0</cp:revision>
  <dc:subject/>
  <dc:title/>
</cp:coreProperties>
</file>