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Sheet1!$A$1:$P$127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<sst xmlns="http://schemas.openxmlformats.org/spreadsheetml/2006/main" count="126" uniqueCount="73">
  <si>
    <t xml:space="preserve">Western States Outside Services Budget Proposal for 2000 (Other than California)</t>
  </si>
  <si>
    <t xml:space="preserve">STATE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</si>
  <si>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</si>
  <si>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</si>
  <si>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</si>
  <si>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</si>
  <si>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</si>
  <si>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</si>
  <si>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</si>
  <si>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</si>
  <si>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SEPT</t>
  </si>
  <si>
    <t xml:space="preserve">OCT</t>
  </si>
  <si>
    <t xml:space="preserve">NOV</t>
  </si>
  <si>
    <t xml:space="preserve">DEC</t>
  </si>
  <si>
    <t xml:space="preserve">PROJECTED</t>
  </si>
  <si>
    <t xml:space="preserve">1999 Budget</t>
  </si>
  <si>
    <t xml:space="preserve">ARIZONA</t>
  </si>
  <si>
    <t xml:space="preserve">Legal</t>
  </si>
  <si>
    <t xml:space="preserve">Basic Legal Retainer</t>
  </si>
  <si>
    <t xml:space="preserve">Implementation</t>
  </si>
  <si>
    <t xml:space="preserve">Enforcement Action</t>
  </si>
  <si>
    <t xml:space="preserve">Lobbying Support </t>
  </si>
  <si>
    <t xml:space="preserve">Consultants</t>
  </si>
  <si>
    <t xml:space="preserve">Campaign Contributions</t>
  </si>
  <si>
    <t xml:space="preserve">Coalitions</t>
  </si>
  <si>
    <t xml:space="preserve">TOTAL</t>
  </si>
  <si>
    <t xml:space="preserve">ALASKA/HAWAII</t>
  </si>
  <si>
    <t xml:space="preserve">Legal/Consultants</t>
  </si>
  <si>
    <t xml:space="preserve">Lobbying</t>
  </si>
  <si>
    <t xml:space="preserve">Contributions</t>
  </si>
  <si>
    <t xml:space="preserve">COLORADO</t>
  </si>
  <si>
    <t xml:space="preserve">IDAHO</t>
  </si>
  <si>
    <t xml:space="preserve">Legal/Conslutants</t>
  </si>
  <si>
    <t xml:space="preserve">MONTANA</t>
  </si>
  <si>
    <t xml:space="preserve">Contingency</t>
  </si>
  <si>
    <t xml:space="preserve">NEVADA</t>
  </si>
  <si>
    <t xml:space="preserve">Gas Unbundling</t>
  </si>
  <si>
    <t xml:space="preserve">PCS Application</t>
  </si>
  <si>
    <t xml:space="preserve">Stranded Cost  Case</t>
  </si>
  <si>
    <t xml:space="preserve">NEW MEXICO</t>
  </si>
  <si>
    <t xml:space="preserve">OREGON</t>
  </si>
  <si>
    <t xml:space="preserve">Consulting </t>
  </si>
  <si>
    <t xml:space="preserve">UTAH</t>
  </si>
  <si>
    <t xml:space="preserve">Legal/Consulting</t>
  </si>
  <si>
    <t xml:space="preserve">WASHINGTON</t>
  </si>
  <si>
    <t xml:space="preserve">WYOMING</t>
  </si>
  <si>
    <t xml:space="preserve">Grand Total</t>
  </si>
  <si>
    <t xml:space="preserve">Western States Expenses Budget for 2000 (Other than California)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</si>
  <si>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</si>
  <si>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</si>
  <si>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</si>
  <si>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</si>
  <si>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</si>
  <si>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June</t>
  </si>
  <si>
    <t xml:space="preserve">July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</si>
  <si>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</si>
  <si>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</si>
  <si>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</si>
  <si>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</si>
  <si>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</si>
  <si>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Projected</t>
  </si>
  <si>
    <t xml:space="preserve">General Bus. Expense</t>
  </si>
  <si>
    <t xml:space="preserve">Office Supplies</t>
  </si>
  <si>
    <t xml:space="preserve">Rent</t>
  </si>
  <si>
    <t xml:space="preserve">Total</t>
  </si>
  <si>
    <t xml:space="preserve">Total Legal</t>
  </si>
  <si>
    <t xml:space="preserve">Total Consulting</t>
  </si>
  <si>
    <t xml:space="preserve">Total Lobbying</t>
  </si>
  <si>
    <t xml:space="preserve">Total Contributions</t>
  </si>
  <si>
    <t xml:space="preserve">Grand Total Base Level Expenditures</t>
  </si>
  <si>
    <t xml:space="preserve">Total Coalitions</t>
  </si>
  <si>
    <t xml:space="preserve">Grand Total Project Expenditures</t>
  </si>
  <si>
    <t xml:space="preserve">Grand Total Budget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</si>
</sst>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"/>
    <numFmt numFmtId="166" formatCode="\$#,##0.00"/>
  </numFmts>
  <fonts count="10">
    <font>
      <sz val="12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sz val="14"/>
      <name val="Times New Roman"/>
      <family val="1"/>
    </font>
    <font>
      <b val="true"/>
      <sz val="14"/>
      <name val="Times New Roman"/>
      <family val="1"/>
    </font>
    <font>
      <b val="true"/>
      <sz val="10"/>
      <name val="Times New Roman"/>
      <family val="1"/>
    </font>
    <font>
      <b val="true"/>
      <sz val="8"/>
      <name val="Times New Roman"/>
      <family val="1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double"/>
      <right style="thin"/>
      <top style="double"/>
      <bottom style="thin"/>
      <diagonal/>
    </border>
    <border diagonalUp="false" diagonalDown="false">
      <left style="thin"/>
      <right style="thin"/>
      <top style="double"/>
      <bottom style="thin"/>
      <diagonal/>
    </border>
    <border diagonalUp="false" diagonalDown="false">
      <left style="thin"/>
      <right style="double"/>
      <top style="double"/>
      <bottom style="thin"/>
      <diagonal/>
    </border>
    <border diagonalUp="false" diagonalDown="false">
      <left style="double"/>
      <right style="thin"/>
      <top style="thin"/>
      <bottom style="thin"/>
      <diagonal/>
    </border>
    <border diagonalUp="false" diagonalDown="false">
      <left style="thin"/>
      <right style="double"/>
      <top style="thin"/>
      <bottom style="thin"/>
      <diagonal/>
    </border>
    <border diagonalUp="false" diagonalDown="false">
      <left style="double"/>
      <right style="thin"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 style="double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921875" defaultRowHeight="12.75" customHeight="true" zeroHeight="false" outlineLevelRow="0" outlineLevelCol="0"/>
  <cols>
    <col collapsed="false" customWidth="true" hidden="false" outlineLevel="0" max="1" min="1" style="1" width="13.11"/>
    <col collapsed="false" customWidth="true" hidden="false" outlineLevel="0" max="15" min="2" style="1" width="8.62"/>
    <col collapsed="false" customWidth="false" hidden="false" outlineLevel="0" max="257" min="16" style="1" width="8.99"/>
  </cols>
  <sheetData>
    <row r="1" customFormat="false" ht="18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customFormat="false" ht="6" hidden="false" customHeight="tru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customFormat="false" ht="12.75" hidden="false" customHeight="false" outlineLevel="0" collapsed="false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6" t="s">
        <v>15</v>
      </c>
    </row>
    <row r="4" customFormat="false" ht="12.75" hidden="false" customHeight="false" outlineLevel="0" collapsed="false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customFormat="false" ht="12.75" hidden="false" customHeight="false" outlineLevel="0" collapsed="false">
      <c r="A5" s="4" t="s">
        <v>16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10"/>
      <c r="O5" s="11"/>
    </row>
    <row r="6" customFormat="false" ht="12.75" hidden="false" customHeight="false" outlineLevel="0" collapsed="false">
      <c r="A6" s="12" t="s">
        <v>17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4"/>
    </row>
    <row r="7" customFormat="false" ht="12.75" hidden="false" customHeight="false" outlineLevel="0" collapsed="false">
      <c r="A7" s="15" t="s">
        <v>18</v>
      </c>
      <c r="B7" s="13" t="n">
        <v>2500</v>
      </c>
      <c r="C7" s="13" t="n">
        <v>2500</v>
      </c>
      <c r="D7" s="13" t="n">
        <v>2500</v>
      </c>
      <c r="E7" s="13" t="n">
        <v>25000</v>
      </c>
      <c r="F7" s="13" t="n">
        <v>2500</v>
      </c>
      <c r="G7" s="13" t="n">
        <v>2500</v>
      </c>
      <c r="H7" s="13" t="n">
        <v>2500</v>
      </c>
      <c r="I7" s="13" t="n">
        <v>2500</v>
      </c>
      <c r="J7" s="13" t="n">
        <v>2500</v>
      </c>
      <c r="K7" s="13" t="n">
        <v>2500</v>
      </c>
      <c r="L7" s="13" t="n">
        <v>2500</v>
      </c>
      <c r="M7" s="13" t="n">
        <v>2500</v>
      </c>
      <c r="N7" s="13" t="n">
        <f aca="false">SUM(B7:M7)</f>
        <v>52500</v>
      </c>
      <c r="O7" s="14" t="n">
        <v>150000</v>
      </c>
    </row>
    <row r="8" customFormat="false" ht="12.75" hidden="false" customHeight="false" outlineLevel="0" collapsed="false">
      <c r="A8" s="15" t="s">
        <v>19</v>
      </c>
      <c r="B8" s="13" t="n">
        <v>10000</v>
      </c>
      <c r="C8" s="13" t="n">
        <v>10000</v>
      </c>
      <c r="D8" s="13" t="n">
        <v>10000</v>
      </c>
      <c r="E8" s="13" t="n">
        <v>10000</v>
      </c>
      <c r="F8" s="13" t="n">
        <v>0</v>
      </c>
      <c r="G8" s="13" t="n">
        <v>0</v>
      </c>
      <c r="H8" s="13" t="n">
        <v>0</v>
      </c>
      <c r="I8" s="13" t="n">
        <v>0</v>
      </c>
      <c r="J8" s="13" t="n">
        <v>0</v>
      </c>
      <c r="K8" s="13" t="n">
        <v>0</v>
      </c>
      <c r="L8" s="13" t="n">
        <v>0</v>
      </c>
      <c r="M8" s="13" t="n">
        <v>0</v>
      </c>
      <c r="N8" s="13" t="n">
        <f aca="false">SUM(B8:M8)</f>
        <v>40000</v>
      </c>
      <c r="O8" s="14" t="n">
        <v>0</v>
      </c>
    </row>
    <row r="9" customFormat="false" ht="12.75" hidden="false" customHeight="false" outlineLevel="0" collapsed="false">
      <c r="A9" s="15" t="s">
        <v>20</v>
      </c>
      <c r="B9" s="13" t="n">
        <v>0</v>
      </c>
      <c r="C9" s="13" t="n">
        <v>0</v>
      </c>
      <c r="D9" s="13" t="n">
        <v>0</v>
      </c>
      <c r="E9" s="13" t="n">
        <v>0</v>
      </c>
      <c r="F9" s="13" t="n">
        <v>0</v>
      </c>
      <c r="G9" s="13" t="n">
        <v>0</v>
      </c>
      <c r="H9" s="13" t="n">
        <v>0</v>
      </c>
      <c r="I9" s="13" t="n">
        <v>0</v>
      </c>
      <c r="J9" s="13" t="n">
        <v>0</v>
      </c>
      <c r="K9" s="13" t="n">
        <v>5000</v>
      </c>
      <c r="L9" s="13" t="n">
        <v>5000</v>
      </c>
      <c r="M9" s="13" t="n">
        <v>5000</v>
      </c>
      <c r="N9" s="13" t="n">
        <f aca="false">SUM(B9:M9)</f>
        <v>15000</v>
      </c>
      <c r="O9" s="14" t="n">
        <v>0</v>
      </c>
    </row>
    <row r="10" customFormat="false" ht="12.75" hidden="false" customHeight="false" outlineLevel="0" collapsed="false">
      <c r="A10" s="15" t="s">
        <v>21</v>
      </c>
      <c r="B10" s="13" t="n">
        <v>7500</v>
      </c>
      <c r="C10" s="13" t="n">
        <v>7500</v>
      </c>
      <c r="D10" s="13" t="n">
        <v>7500</v>
      </c>
      <c r="E10" s="13" t="n">
        <v>7500</v>
      </c>
      <c r="F10" s="13" t="n">
        <v>7500</v>
      </c>
      <c r="G10" s="13" t="n">
        <v>0</v>
      </c>
      <c r="H10" s="13" t="n">
        <v>0</v>
      </c>
      <c r="I10" s="13" t="n">
        <v>0</v>
      </c>
      <c r="J10" s="13" t="n">
        <v>0</v>
      </c>
      <c r="K10" s="13" t="n">
        <v>0</v>
      </c>
      <c r="L10" s="13" t="n">
        <v>0</v>
      </c>
      <c r="M10" s="13" t="n">
        <v>0</v>
      </c>
      <c r="N10" s="13" t="n">
        <f aca="false">SUM(B10:M10)</f>
        <v>37500</v>
      </c>
      <c r="O10" s="14" t="n">
        <v>60000</v>
      </c>
    </row>
    <row r="11" customFormat="false" ht="12.75" hidden="false" customHeight="false" outlineLevel="0" collapsed="false">
      <c r="A11" s="12" t="s">
        <v>22</v>
      </c>
      <c r="B11" s="13" t="n">
        <v>10000</v>
      </c>
      <c r="C11" s="13" t="n">
        <v>10000</v>
      </c>
      <c r="D11" s="13" t="n">
        <v>10000</v>
      </c>
      <c r="E11" s="13" t="n">
        <v>10000</v>
      </c>
      <c r="F11" s="13" t="n">
        <v>0</v>
      </c>
      <c r="G11" s="13" t="n">
        <v>0</v>
      </c>
      <c r="H11" s="13" t="n">
        <v>0</v>
      </c>
      <c r="I11" s="13" t="n">
        <v>0</v>
      </c>
      <c r="J11" s="13" t="n">
        <v>0</v>
      </c>
      <c r="K11" s="13" t="n">
        <v>0</v>
      </c>
      <c r="L11" s="13" t="n">
        <v>0</v>
      </c>
      <c r="M11" s="13" t="n">
        <v>0</v>
      </c>
      <c r="N11" s="13" t="n">
        <f aca="false">SUM(B11:M11)</f>
        <v>40000</v>
      </c>
      <c r="O11" s="14" t="n">
        <v>0</v>
      </c>
    </row>
    <row r="12" customFormat="false" ht="12.75" hidden="false" customHeight="false" outlineLevel="0" collapsed="false">
      <c r="A12" s="12" t="s">
        <v>23</v>
      </c>
      <c r="B12" s="13" t="n">
        <v>0</v>
      </c>
      <c r="C12" s="13" t="n">
        <v>0</v>
      </c>
      <c r="D12" s="13" t="n">
        <v>0</v>
      </c>
      <c r="E12" s="13" t="n">
        <v>0</v>
      </c>
      <c r="F12" s="13" t="n">
        <v>0</v>
      </c>
      <c r="G12" s="13" t="n">
        <v>0</v>
      </c>
      <c r="H12" s="13" t="n">
        <v>0</v>
      </c>
      <c r="I12" s="13" t="n">
        <v>0</v>
      </c>
      <c r="J12" s="13" t="n">
        <v>0</v>
      </c>
      <c r="K12" s="13" t="n">
        <v>0</v>
      </c>
      <c r="L12" s="13" t="n">
        <v>0</v>
      </c>
      <c r="M12" s="13" t="n">
        <v>0</v>
      </c>
      <c r="N12" s="13" t="n">
        <f aca="false">SUM(B12:M12)</f>
        <v>0</v>
      </c>
      <c r="O12" s="14" t="n">
        <v>10000</v>
      </c>
    </row>
    <row r="13" customFormat="false" ht="12.75" hidden="false" customHeight="false" outlineLevel="0" collapsed="false">
      <c r="A13" s="12" t="s">
        <v>24</v>
      </c>
      <c r="B13" s="13" t="n">
        <v>10000</v>
      </c>
      <c r="C13" s="13" t="n">
        <v>0</v>
      </c>
      <c r="D13" s="13" t="n">
        <v>0</v>
      </c>
      <c r="E13" s="13" t="n">
        <v>0</v>
      </c>
      <c r="F13" s="13" t="n">
        <v>0</v>
      </c>
      <c r="G13" s="13" t="n">
        <v>0</v>
      </c>
      <c r="H13" s="13" t="n">
        <v>0</v>
      </c>
      <c r="I13" s="13" t="n">
        <v>0</v>
      </c>
      <c r="J13" s="13" t="n">
        <v>0</v>
      </c>
      <c r="K13" s="13" t="n">
        <v>0</v>
      </c>
      <c r="L13" s="13" t="n">
        <v>0</v>
      </c>
      <c r="M13" s="13" t="n">
        <v>0</v>
      </c>
      <c r="N13" s="13" t="n">
        <f aca="false">SUM(B13:M13)</f>
        <v>10000</v>
      </c>
      <c r="O13" s="14" t="n">
        <v>20000</v>
      </c>
    </row>
    <row r="14" customFormat="false" ht="12.75" hidden="false" customHeight="false" outlineLevel="0" collapsed="false">
      <c r="A14" s="12" t="s">
        <v>25</v>
      </c>
      <c r="B14" s="16" t="n">
        <f aca="false">SUM(B5:B13)</f>
        <v>40000</v>
      </c>
      <c r="C14" s="16" t="n">
        <f aca="false">SUM(C5:C13)</f>
        <v>30000</v>
      </c>
      <c r="D14" s="16" t="n">
        <f aca="false">SUM(D5:D13)</f>
        <v>30000</v>
      </c>
      <c r="E14" s="16" t="n">
        <f aca="false">SUM(E5:E13)</f>
        <v>52500</v>
      </c>
      <c r="F14" s="16" t="n">
        <f aca="false">SUM(F5:F13)</f>
        <v>10000</v>
      </c>
      <c r="G14" s="16" t="n">
        <f aca="false">SUM(G5:G13)</f>
        <v>2500</v>
      </c>
      <c r="H14" s="16" t="n">
        <f aca="false">SUM(H5:H13)</f>
        <v>2500</v>
      </c>
      <c r="I14" s="16" t="n">
        <f aca="false">SUM(I5:I13)</f>
        <v>2500</v>
      </c>
      <c r="J14" s="16" t="n">
        <f aca="false">SUM(J5:J13)</f>
        <v>2500</v>
      </c>
      <c r="K14" s="16" t="n">
        <f aca="false">SUM(K5:K13)</f>
        <v>7500</v>
      </c>
      <c r="L14" s="16" t="n">
        <f aca="false">SUM(L5:L13)</f>
        <v>7500</v>
      </c>
      <c r="M14" s="16" t="n">
        <f aca="false">SUM(M5:M13)</f>
        <v>7500</v>
      </c>
      <c r="N14" s="16" t="n">
        <f aca="false">SUM(N7:N13)</f>
        <v>195000</v>
      </c>
      <c r="O14" s="14" t="n">
        <f aca="false">SUM(O7:O13)</f>
        <v>240000</v>
      </c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 s="17"/>
      <c r="IV14" s="17"/>
      <c r="IW14" s="17"/>
    </row>
    <row r="15" customFormat="false" ht="12.75" hidden="false" customHeight="false" outlineLevel="0" collapsed="false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1"/>
    </row>
    <row r="16" customFormat="false" ht="12.75" hidden="false" customHeight="false" outlineLevel="0" collapsed="false">
      <c r="A16" s="17" t="s">
        <v>26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8"/>
      <c r="O16" s="11"/>
    </row>
    <row r="17" customFormat="false" ht="12.75" hidden="false" customHeight="false" outlineLevel="0" collapsed="false">
      <c r="A17" s="12" t="s">
        <v>27</v>
      </c>
      <c r="B17" s="13" t="n">
        <v>0</v>
      </c>
      <c r="C17" s="13" t="n">
        <v>0</v>
      </c>
      <c r="D17" s="13" t="n">
        <v>0</v>
      </c>
      <c r="E17" s="13" t="n">
        <v>0</v>
      </c>
      <c r="F17" s="13" t="n">
        <v>0</v>
      </c>
      <c r="G17" s="13" t="n">
        <v>0</v>
      </c>
      <c r="H17" s="13" t="n">
        <v>0</v>
      </c>
      <c r="I17" s="13" t="n">
        <v>0</v>
      </c>
      <c r="J17" s="13" t="n">
        <v>0</v>
      </c>
      <c r="K17" s="13" t="n">
        <v>0</v>
      </c>
      <c r="L17" s="13" t="n">
        <v>0</v>
      </c>
      <c r="M17" s="13" t="n">
        <v>0</v>
      </c>
      <c r="N17" s="13" t="n">
        <f aca="false">SUM(B17:M17)</f>
        <v>0</v>
      </c>
      <c r="O17" s="14" t="n">
        <v>0</v>
      </c>
    </row>
    <row r="18" customFormat="false" ht="12.75" hidden="false" customHeight="false" outlineLevel="0" collapsed="false">
      <c r="A18" s="12" t="s">
        <v>28</v>
      </c>
      <c r="B18" s="13" t="n">
        <v>0</v>
      </c>
      <c r="C18" s="13" t="n">
        <v>0</v>
      </c>
      <c r="D18" s="13" t="n">
        <v>0</v>
      </c>
      <c r="E18" s="13" t="n">
        <v>0</v>
      </c>
      <c r="F18" s="13" t="n">
        <v>0</v>
      </c>
      <c r="G18" s="13" t="n">
        <v>0</v>
      </c>
      <c r="H18" s="13" t="n">
        <v>0</v>
      </c>
      <c r="I18" s="13" t="n">
        <v>0</v>
      </c>
      <c r="J18" s="13" t="n">
        <v>0</v>
      </c>
      <c r="K18" s="13" t="n">
        <v>0</v>
      </c>
      <c r="L18" s="13" t="n">
        <v>0</v>
      </c>
      <c r="M18" s="13" t="n">
        <v>0</v>
      </c>
      <c r="N18" s="13" t="n">
        <f aca="false">SUM(B18:M18)</f>
        <v>0</v>
      </c>
      <c r="O18" s="14" t="n">
        <v>0</v>
      </c>
    </row>
    <row r="19" customFormat="false" ht="12.75" hidden="false" customHeight="false" outlineLevel="0" collapsed="false">
      <c r="A19" s="12" t="s">
        <v>29</v>
      </c>
      <c r="B19" s="13" t="n">
        <v>0</v>
      </c>
      <c r="C19" s="13" t="n">
        <v>0</v>
      </c>
      <c r="D19" s="13" t="n">
        <v>0</v>
      </c>
      <c r="E19" s="13" t="n">
        <v>0</v>
      </c>
      <c r="F19" s="13" t="n">
        <v>0</v>
      </c>
      <c r="G19" s="13" t="n">
        <v>0</v>
      </c>
      <c r="H19" s="13" t="n">
        <v>0</v>
      </c>
      <c r="I19" s="13" t="n">
        <v>0</v>
      </c>
      <c r="J19" s="13" t="n">
        <v>0</v>
      </c>
      <c r="K19" s="13" t="n">
        <v>0</v>
      </c>
      <c r="L19" s="13" t="n">
        <v>0</v>
      </c>
      <c r="M19" s="13" t="n">
        <v>0</v>
      </c>
      <c r="N19" s="13" t="n">
        <f aca="false">SUM(B19:M19)</f>
        <v>0</v>
      </c>
      <c r="O19" s="14" t="n">
        <v>0</v>
      </c>
    </row>
    <row r="20" customFormat="false" ht="12.75" hidden="false" customHeight="false" outlineLevel="0" collapsed="false">
      <c r="A20" s="12" t="s">
        <v>24</v>
      </c>
      <c r="B20" s="13" t="n">
        <v>0</v>
      </c>
      <c r="C20" s="13" t="n">
        <v>0</v>
      </c>
      <c r="D20" s="13" t="n">
        <v>0</v>
      </c>
      <c r="E20" s="13" t="n">
        <v>0</v>
      </c>
      <c r="F20" s="13" t="n">
        <v>0</v>
      </c>
      <c r="G20" s="13" t="n">
        <v>0</v>
      </c>
      <c r="H20" s="13" t="n">
        <v>0</v>
      </c>
      <c r="I20" s="13" t="n">
        <v>0</v>
      </c>
      <c r="J20" s="13" t="n">
        <v>0</v>
      </c>
      <c r="K20" s="13" t="n">
        <v>0</v>
      </c>
      <c r="L20" s="13" t="n">
        <v>0</v>
      </c>
      <c r="M20" s="13" t="n">
        <v>0</v>
      </c>
      <c r="N20" s="13" t="n">
        <f aca="false">SUM(B20:M20)</f>
        <v>0</v>
      </c>
      <c r="O20" s="14" t="n">
        <v>0</v>
      </c>
    </row>
    <row r="21" customFormat="false" ht="12.75" hidden="false" customHeight="false" outlineLevel="0" collapsed="false">
      <c r="A21" s="12" t="s">
        <v>25</v>
      </c>
      <c r="B21" s="16" t="n">
        <f aca="false">SUM(B16:B20)</f>
        <v>0</v>
      </c>
      <c r="C21" s="16" t="n">
        <f aca="false">SUM(C16:C20)</f>
        <v>0</v>
      </c>
      <c r="D21" s="16" t="n">
        <f aca="false">SUM(D16:D20)</f>
        <v>0</v>
      </c>
      <c r="E21" s="16" t="n">
        <f aca="false">SUM(E16:E20)</f>
        <v>0</v>
      </c>
      <c r="F21" s="16" t="n">
        <f aca="false">SUM(F17:F20)</f>
        <v>0</v>
      </c>
      <c r="G21" s="16" t="n">
        <f aca="false">SUM(G16:G20)</f>
        <v>0</v>
      </c>
      <c r="H21" s="16" t="n">
        <f aca="false">SUM(H16:H20)</f>
        <v>0</v>
      </c>
      <c r="I21" s="16" t="n">
        <f aca="false">SUM(I16:I20)</f>
        <v>0</v>
      </c>
      <c r="J21" s="16" t="n">
        <f aca="false">SUM(J16:J20)</f>
        <v>0</v>
      </c>
      <c r="K21" s="16" t="n">
        <f aca="false">SUM(K16:K20)</f>
        <v>0</v>
      </c>
      <c r="L21" s="16" t="n">
        <f aca="false">SUM(L16:L20)</f>
        <v>0</v>
      </c>
      <c r="M21" s="16" t="n">
        <f aca="false">SUM(M16:M20)</f>
        <v>0</v>
      </c>
      <c r="N21" s="16" t="n">
        <f aca="false">SUM(N17:N20)</f>
        <v>0</v>
      </c>
      <c r="O21" s="14" t="n">
        <f aca="false">SUM(O17-O20)</f>
        <v>0</v>
      </c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</row>
    <row r="22" customFormat="false" ht="12.75" hidden="false" customHeight="false" outlineLevel="0" collapsed="false">
      <c r="A22" s="17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1"/>
    </row>
    <row r="23" customFormat="false" ht="12.75" hidden="false" customHeight="false" outlineLevel="0" collapsed="false">
      <c r="A23" s="17" t="s">
        <v>30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1"/>
    </row>
    <row r="24" customFormat="false" ht="12.75" hidden="false" customHeight="false" outlineLevel="0" collapsed="false">
      <c r="A24" s="12" t="s">
        <v>17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4"/>
    </row>
    <row r="25" customFormat="false" ht="12.75" hidden="false" customHeight="false" outlineLevel="0" collapsed="false">
      <c r="A25" s="15" t="s">
        <v>18</v>
      </c>
      <c r="B25" s="13" t="n">
        <v>2500</v>
      </c>
      <c r="C25" s="13" t="n">
        <v>2500</v>
      </c>
      <c r="D25" s="13" t="n">
        <v>2500</v>
      </c>
      <c r="E25" s="13" t="n">
        <v>2500</v>
      </c>
      <c r="F25" s="13" t="n">
        <v>2500</v>
      </c>
      <c r="G25" s="13" t="n">
        <v>2500</v>
      </c>
      <c r="H25" s="13" t="n">
        <v>2500</v>
      </c>
      <c r="I25" s="13" t="n">
        <v>2500</v>
      </c>
      <c r="J25" s="13" t="n">
        <v>2500</v>
      </c>
      <c r="K25" s="13" t="n">
        <v>2500</v>
      </c>
      <c r="L25" s="13" t="n">
        <v>2500</v>
      </c>
      <c r="M25" s="13" t="n">
        <v>2500</v>
      </c>
      <c r="N25" s="13" t="n">
        <f aca="false">SUM(B25:M25)</f>
        <v>30000</v>
      </c>
      <c r="O25" s="14" t="n">
        <v>0</v>
      </c>
    </row>
    <row r="26" customFormat="false" ht="12.75" hidden="false" customHeight="false" outlineLevel="0" collapsed="false">
      <c r="A26" s="12" t="s">
        <v>22</v>
      </c>
      <c r="B26" s="13" t="n">
        <v>0</v>
      </c>
      <c r="C26" s="13" t="n">
        <v>0</v>
      </c>
      <c r="D26" s="13" t="n">
        <v>0</v>
      </c>
      <c r="E26" s="13" t="n">
        <v>0</v>
      </c>
      <c r="F26" s="13" t="n">
        <v>0</v>
      </c>
      <c r="G26" s="13" t="n">
        <v>0</v>
      </c>
      <c r="H26" s="13" t="n">
        <v>0</v>
      </c>
      <c r="I26" s="13" t="n">
        <v>0</v>
      </c>
      <c r="J26" s="13" t="n">
        <v>0</v>
      </c>
      <c r="K26" s="13" t="n">
        <v>0</v>
      </c>
      <c r="L26" s="13" t="n">
        <v>0</v>
      </c>
      <c r="M26" s="13" t="n">
        <v>0</v>
      </c>
      <c r="N26" s="13" t="n">
        <f aca="false">SUM(B26:M26)</f>
        <v>0</v>
      </c>
      <c r="O26" s="14" t="n">
        <v>0</v>
      </c>
    </row>
    <row r="27" customFormat="false" ht="12.75" hidden="false" customHeight="false" outlineLevel="0" collapsed="false">
      <c r="A27" s="12" t="s">
        <v>28</v>
      </c>
      <c r="B27" s="13" t="n">
        <v>1000</v>
      </c>
      <c r="C27" s="13" t="n">
        <v>1000</v>
      </c>
      <c r="D27" s="13" t="n">
        <v>1000</v>
      </c>
      <c r="E27" s="13" t="n">
        <v>1000</v>
      </c>
      <c r="F27" s="13" t="n">
        <v>1000</v>
      </c>
      <c r="G27" s="13" t="n">
        <v>1000</v>
      </c>
      <c r="H27" s="13" t="n">
        <v>1000</v>
      </c>
      <c r="I27" s="13" t="n">
        <v>1000</v>
      </c>
      <c r="J27" s="13" t="n">
        <v>1000</v>
      </c>
      <c r="K27" s="13" t="n">
        <v>1000</v>
      </c>
      <c r="L27" s="13" t="n">
        <v>1000</v>
      </c>
      <c r="M27" s="13" t="n">
        <v>1000</v>
      </c>
      <c r="N27" s="13" t="n">
        <f aca="false">SUM(B27:M27)</f>
        <v>12000</v>
      </c>
      <c r="O27" s="14" t="n">
        <v>12000</v>
      </c>
    </row>
    <row r="28" customFormat="false" ht="12.75" hidden="false" customHeight="false" outlineLevel="0" collapsed="false">
      <c r="A28" s="12" t="s">
        <v>29</v>
      </c>
      <c r="B28" s="13" t="n">
        <v>0</v>
      </c>
      <c r="C28" s="13" t="n">
        <v>0</v>
      </c>
      <c r="D28" s="13" t="n">
        <v>0</v>
      </c>
      <c r="E28" s="13" t="n">
        <v>0</v>
      </c>
      <c r="F28" s="13" t="n">
        <v>0</v>
      </c>
      <c r="G28" s="13" t="n">
        <v>0</v>
      </c>
      <c r="H28" s="13" t="n">
        <v>0</v>
      </c>
      <c r="I28" s="13" t="n">
        <v>0</v>
      </c>
      <c r="J28" s="13" t="n">
        <v>0</v>
      </c>
      <c r="K28" s="13" t="n">
        <v>0</v>
      </c>
      <c r="L28" s="13" t="n">
        <v>0</v>
      </c>
      <c r="M28" s="13" t="n">
        <v>0</v>
      </c>
      <c r="N28" s="13" t="n">
        <f aca="false">SUM(B28:M28)</f>
        <v>0</v>
      </c>
      <c r="O28" s="14" t="n">
        <v>0</v>
      </c>
    </row>
    <row r="29" customFormat="false" ht="12.75" hidden="false" customHeight="false" outlineLevel="0" collapsed="false">
      <c r="A29" s="12" t="s">
        <v>24</v>
      </c>
      <c r="B29" s="13" t="n">
        <v>10000</v>
      </c>
      <c r="C29" s="13" t="n">
        <v>0</v>
      </c>
      <c r="D29" s="13" t="n">
        <v>0</v>
      </c>
      <c r="E29" s="13" t="n">
        <v>0</v>
      </c>
      <c r="F29" s="13" t="n">
        <v>0</v>
      </c>
      <c r="G29" s="13" t="n">
        <v>0</v>
      </c>
      <c r="H29" s="13" t="n">
        <v>0</v>
      </c>
      <c r="I29" s="13" t="n">
        <v>0</v>
      </c>
      <c r="J29" s="13" t="n">
        <v>0</v>
      </c>
      <c r="K29" s="13" t="n">
        <v>0</v>
      </c>
      <c r="L29" s="13" t="n">
        <v>0</v>
      </c>
      <c r="M29" s="13" t="n">
        <v>0</v>
      </c>
      <c r="N29" s="13" t="n">
        <f aca="false">SUM(B29:M29)</f>
        <v>10000</v>
      </c>
      <c r="O29" s="14"/>
    </row>
    <row r="30" customFormat="false" ht="12.75" hidden="false" customHeight="false" outlineLevel="0" collapsed="false">
      <c r="A30" s="12" t="s">
        <v>25</v>
      </c>
      <c r="B30" s="16" t="n">
        <f aca="false">SUM(B23:B29)</f>
        <v>13500</v>
      </c>
      <c r="C30" s="16" t="n">
        <f aca="false">SUM(C23:C29)</f>
        <v>3500</v>
      </c>
      <c r="D30" s="16" t="n">
        <f aca="false">SUM(D23:D29)</f>
        <v>3500</v>
      </c>
      <c r="E30" s="16" t="n">
        <f aca="false">SUM(E23:E29)</f>
        <v>3500</v>
      </c>
      <c r="F30" s="16" t="n">
        <f aca="false">SUM(F23:F29)</f>
        <v>3500</v>
      </c>
      <c r="G30" s="16" t="n">
        <f aca="false">SUM(G23:G29)</f>
        <v>3500</v>
      </c>
      <c r="H30" s="16" t="n">
        <f aca="false">SUM(H23:H29)</f>
        <v>3500</v>
      </c>
      <c r="I30" s="16" t="n">
        <f aca="false">SUM(I23:I29)</f>
        <v>3500</v>
      </c>
      <c r="J30" s="16" t="n">
        <f aca="false">SUM(J23:J29)</f>
        <v>3500</v>
      </c>
      <c r="K30" s="16" t="n">
        <f aca="false">SUM(K23:K29)</f>
        <v>3500</v>
      </c>
      <c r="L30" s="16" t="n">
        <f aca="false">SUM(L25:L29)</f>
        <v>3500</v>
      </c>
      <c r="M30" s="16" t="n">
        <f aca="false">SUM(M25:M29)</f>
        <v>3500</v>
      </c>
      <c r="N30" s="16" t="n">
        <f aca="false">SUM(N25:N29)</f>
        <v>52000</v>
      </c>
      <c r="O30" s="14" t="n">
        <f aca="false">SUM(O25:O29)</f>
        <v>12000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</row>
    <row r="31" customFormat="false" ht="12.75" hidden="false" customHeight="false" outlineLevel="0" collapsed="false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1"/>
    </row>
    <row r="32" customFormat="false" ht="12.75" hidden="false" customHeight="false" outlineLevel="0" collapsed="false">
      <c r="A32" s="17" t="s">
        <v>31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1"/>
    </row>
    <row r="33" customFormat="false" ht="12.75" hidden="false" customHeight="false" outlineLevel="0" collapsed="false">
      <c r="A33" s="12" t="s">
        <v>32</v>
      </c>
      <c r="B33" s="13" t="n">
        <v>0</v>
      </c>
      <c r="C33" s="13" t="n">
        <v>0</v>
      </c>
      <c r="D33" s="13" t="n">
        <v>0</v>
      </c>
      <c r="E33" s="13" t="n">
        <v>0</v>
      </c>
      <c r="F33" s="13" t="n">
        <v>0</v>
      </c>
      <c r="G33" s="13" t="n">
        <v>0</v>
      </c>
      <c r="H33" s="13" t="n">
        <v>0</v>
      </c>
      <c r="I33" s="13" t="n">
        <v>0</v>
      </c>
      <c r="J33" s="13" t="n">
        <v>0</v>
      </c>
      <c r="K33" s="13" t="n">
        <v>0</v>
      </c>
      <c r="L33" s="13" t="n">
        <v>0</v>
      </c>
      <c r="M33" s="13" t="n">
        <v>0</v>
      </c>
      <c r="N33" s="13" t="n">
        <f aca="false">SUM(B33:M33)</f>
        <v>0</v>
      </c>
      <c r="O33" s="14" t="n">
        <v>0</v>
      </c>
    </row>
    <row r="34" customFormat="false" ht="12.75" hidden="false" customHeight="false" outlineLevel="0" collapsed="false">
      <c r="A34" s="12" t="s">
        <v>28</v>
      </c>
      <c r="B34" s="13" t="n">
        <v>0</v>
      </c>
      <c r="C34" s="13" t="n">
        <v>0</v>
      </c>
      <c r="D34" s="13" t="n">
        <v>0</v>
      </c>
      <c r="E34" s="13" t="n">
        <v>0</v>
      </c>
      <c r="F34" s="13" t="n">
        <v>0</v>
      </c>
      <c r="G34" s="13" t="n">
        <v>0</v>
      </c>
      <c r="H34" s="13" t="n">
        <v>0</v>
      </c>
      <c r="I34" s="13" t="n">
        <v>0</v>
      </c>
      <c r="J34" s="13" t="n">
        <v>0</v>
      </c>
      <c r="K34" s="13" t="n">
        <v>0</v>
      </c>
      <c r="L34" s="13" t="n">
        <v>0</v>
      </c>
      <c r="M34" s="13" t="n">
        <v>0</v>
      </c>
      <c r="N34" s="13" t="n">
        <f aca="false">SUM(B34:M34)</f>
        <v>0</v>
      </c>
      <c r="O34" s="14" t="n">
        <v>0</v>
      </c>
    </row>
    <row r="35" customFormat="false" ht="12.75" hidden="false" customHeight="false" outlineLevel="0" collapsed="false">
      <c r="A35" s="12" t="s">
        <v>29</v>
      </c>
      <c r="B35" s="13" t="n">
        <v>0</v>
      </c>
      <c r="C35" s="13" t="n">
        <v>0</v>
      </c>
      <c r="D35" s="13" t="n">
        <v>0</v>
      </c>
      <c r="E35" s="13" t="n">
        <v>0</v>
      </c>
      <c r="F35" s="13" t="n">
        <v>0</v>
      </c>
      <c r="G35" s="13" t="n">
        <v>0</v>
      </c>
      <c r="H35" s="13" t="n">
        <v>0</v>
      </c>
      <c r="I35" s="13" t="n">
        <v>0</v>
      </c>
      <c r="J35" s="13" t="n">
        <v>0</v>
      </c>
      <c r="K35" s="13" t="n">
        <v>0</v>
      </c>
      <c r="L35" s="13" t="n">
        <v>0</v>
      </c>
      <c r="M35" s="13" t="n">
        <v>0</v>
      </c>
      <c r="N35" s="13" t="n">
        <f aca="false">SUM(B35:M35)</f>
        <v>0</v>
      </c>
      <c r="O35" s="14" t="n">
        <v>0</v>
      </c>
    </row>
    <row r="36" customFormat="false" ht="12.75" hidden="false" customHeight="false" outlineLevel="0" collapsed="false">
      <c r="A36" s="12" t="s">
        <v>24</v>
      </c>
      <c r="B36" s="13" t="n">
        <v>0</v>
      </c>
      <c r="C36" s="13" t="n">
        <v>0</v>
      </c>
      <c r="D36" s="13" t="n">
        <v>0</v>
      </c>
      <c r="E36" s="13" t="n">
        <v>0</v>
      </c>
      <c r="F36" s="13" t="n">
        <v>0</v>
      </c>
      <c r="G36" s="13" t="n">
        <v>0</v>
      </c>
      <c r="H36" s="13" t="n">
        <v>0</v>
      </c>
      <c r="I36" s="13" t="n">
        <v>0</v>
      </c>
      <c r="J36" s="13" t="n">
        <v>0</v>
      </c>
      <c r="K36" s="13" t="n">
        <v>0</v>
      </c>
      <c r="L36" s="13" t="n">
        <v>0</v>
      </c>
      <c r="M36" s="13" t="n">
        <v>0</v>
      </c>
      <c r="N36" s="13" t="n">
        <f aca="false">SUM(B36:M36)</f>
        <v>0</v>
      </c>
      <c r="O36" s="14" t="n">
        <v>0</v>
      </c>
    </row>
    <row r="37" customFormat="false" ht="12.75" hidden="false" customHeight="false" outlineLevel="0" collapsed="false">
      <c r="A37" s="12" t="s">
        <v>25</v>
      </c>
      <c r="B37" s="16" t="n">
        <f aca="false">SUM(B32:B35)</f>
        <v>0</v>
      </c>
      <c r="C37" s="16" t="n">
        <f aca="false">SUM(C32:C35)</f>
        <v>0</v>
      </c>
      <c r="D37" s="16" t="n">
        <f aca="false">SUM(D32:D35)</f>
        <v>0</v>
      </c>
      <c r="E37" s="16" t="n">
        <f aca="false">SUM(E32:E35)</f>
        <v>0</v>
      </c>
      <c r="F37" s="16" t="n">
        <f aca="false">SUM(F32:F35)</f>
        <v>0</v>
      </c>
      <c r="G37" s="16" t="n">
        <f aca="false">SUM(G32:G35)</f>
        <v>0</v>
      </c>
      <c r="H37" s="16" t="n">
        <f aca="false">SUM(H32:H35)</f>
        <v>0</v>
      </c>
      <c r="I37" s="16" t="n">
        <f aca="false">SUM(I32:I35)</f>
        <v>0</v>
      </c>
      <c r="J37" s="16" t="n">
        <f aca="false">SUM(J32:J35)</f>
        <v>0</v>
      </c>
      <c r="K37" s="16" t="n">
        <f aca="false">SUM(K32:K35)</f>
        <v>0</v>
      </c>
      <c r="L37" s="16" t="n">
        <f aca="false">SUM(L32:L35)</f>
        <v>0</v>
      </c>
      <c r="M37" s="16" t="n">
        <f aca="false">SUM(M32:M35)</f>
        <v>0</v>
      </c>
      <c r="N37" s="16" t="n">
        <f aca="false">SUM(N33:N35)</f>
        <v>0</v>
      </c>
      <c r="O37" s="14" t="n">
        <v>0</v>
      </c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</row>
    <row r="38" customFormat="false" ht="12.75" hidden="false" customHeight="false" outlineLevel="0" collapsed="false"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1"/>
    </row>
    <row r="39" customFormat="false" ht="12.75" hidden="false" customHeight="false" outlineLevel="0" collapsed="false">
      <c r="A39" s="17" t="s">
        <v>33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1"/>
    </row>
    <row r="40" customFormat="false" ht="12.75" hidden="false" customHeight="false" outlineLevel="0" collapsed="false">
      <c r="A40" s="12" t="s">
        <v>17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4"/>
    </row>
    <row r="41" customFormat="false" ht="12.75" hidden="false" customHeight="true" outlineLevel="0" collapsed="false">
      <c r="A41" s="15" t="s">
        <v>34</v>
      </c>
      <c r="B41" s="13" t="n">
        <v>10000</v>
      </c>
      <c r="C41" s="13" t="n">
        <v>0</v>
      </c>
      <c r="D41" s="13" t="n">
        <v>0</v>
      </c>
      <c r="E41" s="13" t="n">
        <v>0</v>
      </c>
      <c r="F41" s="13" t="n">
        <v>0</v>
      </c>
      <c r="G41" s="13" t="n">
        <v>0</v>
      </c>
      <c r="H41" s="13" t="n">
        <v>0</v>
      </c>
      <c r="I41" s="13" t="n">
        <v>0</v>
      </c>
      <c r="J41" s="13" t="n">
        <v>0</v>
      </c>
      <c r="K41" s="13" t="n">
        <v>0</v>
      </c>
      <c r="L41" s="13" t="n">
        <v>0</v>
      </c>
      <c r="M41" s="13" t="n">
        <v>0</v>
      </c>
      <c r="N41" s="13" t="n">
        <f aca="false">SUM(B41:M41)</f>
        <v>10000</v>
      </c>
      <c r="O41" s="14" t="n">
        <v>10000</v>
      </c>
    </row>
    <row r="42" customFormat="false" ht="12.75" hidden="false" customHeight="true" outlineLevel="0" collapsed="false">
      <c r="A42" s="12" t="s">
        <v>22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4"/>
    </row>
    <row r="43" customFormat="false" ht="12.75" hidden="false" customHeight="true" outlineLevel="0" collapsed="false">
      <c r="A43" s="12" t="s">
        <v>28</v>
      </c>
      <c r="B43" s="13" t="n">
        <v>0</v>
      </c>
      <c r="C43" s="13" t="n">
        <v>0</v>
      </c>
      <c r="D43" s="13" t="n">
        <v>0</v>
      </c>
      <c r="E43" s="13" t="n">
        <v>0</v>
      </c>
      <c r="F43" s="13" t="n">
        <v>0</v>
      </c>
      <c r="G43" s="13" t="n">
        <v>0</v>
      </c>
      <c r="H43" s="13" t="n">
        <v>0</v>
      </c>
      <c r="I43" s="13" t="n">
        <v>0</v>
      </c>
      <c r="J43" s="13" t="n">
        <v>0</v>
      </c>
      <c r="K43" s="13" t="n">
        <v>0</v>
      </c>
      <c r="L43" s="13" t="n">
        <v>0</v>
      </c>
      <c r="M43" s="13" t="n">
        <v>0</v>
      </c>
      <c r="N43" s="13" t="n">
        <f aca="false">SUM(B43:M43)</f>
        <v>0</v>
      </c>
      <c r="O43" s="14" t="n">
        <v>0</v>
      </c>
    </row>
    <row r="44" customFormat="false" ht="12.75" hidden="false" customHeight="false" outlineLevel="0" collapsed="false">
      <c r="A44" s="12" t="s">
        <v>29</v>
      </c>
      <c r="B44" s="13" t="n">
        <v>0</v>
      </c>
      <c r="C44" s="13" t="n">
        <v>0</v>
      </c>
      <c r="D44" s="13" t="n">
        <v>0</v>
      </c>
      <c r="E44" s="13" t="n">
        <v>0</v>
      </c>
      <c r="F44" s="13" t="n">
        <v>0</v>
      </c>
      <c r="G44" s="13" t="n">
        <v>0</v>
      </c>
      <c r="H44" s="13" t="n">
        <v>0</v>
      </c>
      <c r="I44" s="13" t="n">
        <v>0</v>
      </c>
      <c r="J44" s="13" t="n">
        <v>0</v>
      </c>
      <c r="K44" s="13" t="n">
        <v>0</v>
      </c>
      <c r="L44" s="13" t="n">
        <v>0</v>
      </c>
      <c r="M44" s="13" t="n">
        <v>0</v>
      </c>
      <c r="N44" s="13" t="n">
        <f aca="false">SUM(B44:M44)</f>
        <v>0</v>
      </c>
      <c r="O44" s="14" t="n">
        <v>0</v>
      </c>
    </row>
    <row r="45" customFormat="false" ht="12.75" hidden="false" customHeight="false" outlineLevel="0" collapsed="false">
      <c r="A45" s="12" t="s">
        <v>24</v>
      </c>
      <c r="B45" s="13" t="n">
        <v>0</v>
      </c>
      <c r="C45" s="13" t="n">
        <v>0</v>
      </c>
      <c r="D45" s="13" t="n">
        <v>0</v>
      </c>
      <c r="E45" s="13" t="n">
        <v>0</v>
      </c>
      <c r="F45" s="13" t="n">
        <v>0</v>
      </c>
      <c r="G45" s="13" t="n">
        <v>0</v>
      </c>
      <c r="H45" s="13" t="n">
        <v>0</v>
      </c>
      <c r="I45" s="13" t="n">
        <v>0</v>
      </c>
      <c r="J45" s="13" t="n">
        <v>0</v>
      </c>
      <c r="K45" s="13" t="n">
        <v>0</v>
      </c>
      <c r="L45" s="13" t="n">
        <v>0</v>
      </c>
      <c r="M45" s="13" t="n">
        <v>0</v>
      </c>
      <c r="N45" s="13" t="n">
        <f aca="false">SUM(B45:M45)</f>
        <v>0</v>
      </c>
      <c r="O45" s="14" t="n">
        <v>0</v>
      </c>
    </row>
    <row r="46" customFormat="false" ht="12.75" hidden="false" customHeight="false" outlineLevel="0" collapsed="false">
      <c r="A46" s="12" t="s">
        <v>25</v>
      </c>
      <c r="B46" s="16" t="n">
        <f aca="false">SUM(B41:B45)</f>
        <v>10000</v>
      </c>
      <c r="C46" s="16" t="n">
        <f aca="false">SUM(C41:C45)</f>
        <v>0</v>
      </c>
      <c r="D46" s="16" t="n">
        <f aca="false">SUM(D41:D45)</f>
        <v>0</v>
      </c>
      <c r="E46" s="16" t="n">
        <f aca="false">SUM(E41:E45)</f>
        <v>0</v>
      </c>
      <c r="F46" s="16" t="n">
        <f aca="false">SUM(F41:F45)</f>
        <v>0</v>
      </c>
      <c r="G46" s="16" t="n">
        <f aca="false">SUM(G41:G45)</f>
        <v>0</v>
      </c>
      <c r="H46" s="16" t="n">
        <f aca="false">SUM(H41:H45)</f>
        <v>0</v>
      </c>
      <c r="I46" s="16" t="n">
        <f aca="false">SUM(I41:I45)</f>
        <v>0</v>
      </c>
      <c r="J46" s="16" t="n">
        <f aca="false">SUM(J41:J45)</f>
        <v>0</v>
      </c>
      <c r="K46" s="16" t="n">
        <f aca="false">SUM(K41:K45)</f>
        <v>0</v>
      </c>
      <c r="L46" s="16" t="n">
        <f aca="false">SUM(L41:L45)</f>
        <v>0</v>
      </c>
      <c r="M46" s="16" t="n">
        <f aca="false">SUM(M41:M45)</f>
        <v>0</v>
      </c>
      <c r="N46" s="16" t="n">
        <f aca="false">SUM(N41:N45)</f>
        <v>10000</v>
      </c>
      <c r="O46" s="14" t="n">
        <f aca="false">SUM(O41:O45)</f>
        <v>10000</v>
      </c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</row>
    <row r="47" customFormat="false" ht="12.75" hidden="false" customHeight="false" outlineLevel="0" collapsed="false">
      <c r="A47" s="4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20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  <c r="DE47" s="17"/>
      <c r="DF47" s="17"/>
      <c r="DG47" s="17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  <c r="DV47" s="17"/>
      <c r="DW47" s="17"/>
      <c r="DX47" s="17"/>
      <c r="DY47" s="17"/>
      <c r="DZ47" s="17"/>
      <c r="EA47" s="17"/>
      <c r="EB47" s="17"/>
      <c r="EC47" s="17"/>
      <c r="ED47" s="17"/>
      <c r="EE47" s="17"/>
      <c r="EF47" s="17"/>
      <c r="EG47" s="17"/>
      <c r="EH47" s="17"/>
      <c r="EI47" s="17"/>
      <c r="EJ47" s="17"/>
      <c r="EK47" s="17"/>
      <c r="EL47" s="17"/>
      <c r="EM47" s="17"/>
      <c r="EN47" s="17"/>
      <c r="EO47" s="17"/>
      <c r="EP47" s="17"/>
      <c r="EQ47" s="17"/>
      <c r="ER47" s="17"/>
      <c r="ES47" s="17"/>
      <c r="ET47" s="17"/>
      <c r="EU47" s="17"/>
      <c r="EV47" s="17"/>
      <c r="EW47" s="17"/>
      <c r="EX47" s="17"/>
      <c r="EY47" s="17"/>
      <c r="EZ47" s="17"/>
      <c r="FA47" s="17"/>
      <c r="FB47" s="17"/>
      <c r="FC47" s="17"/>
      <c r="FD47" s="17"/>
      <c r="FE47" s="17"/>
      <c r="FF47" s="17"/>
      <c r="FG47" s="17"/>
      <c r="FH47" s="17"/>
      <c r="FI47" s="17"/>
      <c r="FJ47" s="17"/>
      <c r="FK47" s="17"/>
      <c r="FL47" s="17"/>
      <c r="FM47" s="17"/>
      <c r="FN47" s="17"/>
      <c r="FO47" s="17"/>
      <c r="FP47" s="17"/>
      <c r="FQ47" s="17"/>
      <c r="FR47" s="17"/>
      <c r="FS47" s="17"/>
      <c r="FT47" s="17"/>
      <c r="FU47" s="17"/>
      <c r="FV47" s="17"/>
      <c r="FW47" s="17"/>
      <c r="FX47" s="17"/>
      <c r="FY47" s="17"/>
      <c r="FZ47" s="17"/>
      <c r="GA47" s="17"/>
      <c r="GB47" s="17"/>
      <c r="GC47" s="17"/>
      <c r="GD47" s="17"/>
      <c r="GE47" s="17"/>
      <c r="GF47" s="17"/>
      <c r="GG47" s="17"/>
      <c r="GH47" s="17"/>
      <c r="GI47" s="17"/>
      <c r="GJ47" s="17"/>
      <c r="GK47" s="17"/>
      <c r="GL47" s="17"/>
      <c r="GM47" s="17"/>
      <c r="GN47" s="17"/>
      <c r="GO47" s="17"/>
      <c r="GP47" s="17"/>
      <c r="GQ47" s="17"/>
      <c r="GR47" s="17"/>
      <c r="GS47" s="17"/>
      <c r="GT47" s="17"/>
      <c r="GU47" s="17"/>
      <c r="GV47" s="17"/>
      <c r="GW47" s="17"/>
      <c r="GX47" s="17"/>
      <c r="GY47" s="17"/>
      <c r="GZ47" s="17"/>
      <c r="HA47" s="17"/>
      <c r="HB47" s="17"/>
      <c r="HC47" s="17"/>
      <c r="HD47" s="17"/>
      <c r="HE47" s="17"/>
      <c r="HF47" s="17"/>
      <c r="HG47" s="17"/>
      <c r="HH47" s="17"/>
      <c r="HI47" s="17"/>
      <c r="HJ47" s="17"/>
      <c r="HK47" s="17"/>
      <c r="HL47" s="17"/>
      <c r="HM47" s="17"/>
      <c r="HN47" s="17"/>
      <c r="HO47" s="17"/>
      <c r="HP47" s="17"/>
      <c r="HQ47" s="17"/>
      <c r="HR47" s="17"/>
      <c r="HS47" s="17"/>
      <c r="HT47" s="17"/>
      <c r="HU47" s="17"/>
      <c r="HV47" s="17"/>
      <c r="HW47" s="17"/>
      <c r="HX47" s="17"/>
      <c r="HY47" s="17"/>
      <c r="HZ47" s="17"/>
      <c r="IA47" s="17"/>
      <c r="IB47" s="17"/>
      <c r="IC47" s="17"/>
      <c r="ID47" s="17"/>
      <c r="IE47" s="17"/>
      <c r="IF47" s="17"/>
      <c r="IG47" s="17"/>
      <c r="IH47" s="17"/>
      <c r="II47" s="17"/>
      <c r="IJ47" s="17"/>
      <c r="IK47" s="17"/>
      <c r="IL47" s="17"/>
      <c r="IM47" s="17"/>
      <c r="IN47" s="17"/>
      <c r="IO47" s="17"/>
      <c r="IP47" s="17"/>
      <c r="IQ47" s="17"/>
      <c r="IR47" s="17"/>
      <c r="IS47" s="17"/>
      <c r="IT47" s="17"/>
      <c r="IU47" s="17"/>
      <c r="IV47" s="17"/>
      <c r="IW47" s="17"/>
    </row>
    <row r="48" customFormat="false" ht="12.75" hidden="false" customHeight="false" outlineLevel="0" collapsed="false">
      <c r="A48" s="4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20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  <c r="DE48" s="17"/>
      <c r="DF48" s="17"/>
      <c r="DG48" s="17"/>
      <c r="DH48" s="17"/>
      <c r="DI48" s="17"/>
      <c r="DJ48" s="17"/>
      <c r="DK48" s="17"/>
      <c r="DL48" s="17"/>
      <c r="DM48" s="17"/>
      <c r="DN48" s="17"/>
      <c r="DO48" s="17"/>
      <c r="DP48" s="17"/>
      <c r="DQ48" s="17"/>
      <c r="DR48" s="17"/>
      <c r="DS48" s="17"/>
      <c r="DT48" s="17"/>
      <c r="DU48" s="17"/>
      <c r="DV48" s="17"/>
      <c r="DW48" s="17"/>
      <c r="DX48" s="17"/>
      <c r="DY48" s="17"/>
      <c r="DZ48" s="17"/>
      <c r="EA48" s="17"/>
      <c r="EB48" s="17"/>
      <c r="EC48" s="17"/>
      <c r="ED48" s="17"/>
      <c r="EE48" s="17"/>
      <c r="EF48" s="17"/>
      <c r="EG48" s="17"/>
      <c r="EH48" s="17"/>
      <c r="EI48" s="17"/>
      <c r="EJ48" s="17"/>
      <c r="EK48" s="17"/>
      <c r="EL48" s="17"/>
      <c r="EM48" s="17"/>
      <c r="EN48" s="17"/>
      <c r="EO48" s="17"/>
      <c r="EP48" s="17"/>
      <c r="EQ48" s="17"/>
      <c r="ER48" s="17"/>
      <c r="ES48" s="17"/>
      <c r="ET48" s="17"/>
      <c r="EU48" s="17"/>
      <c r="EV48" s="17"/>
      <c r="EW48" s="17"/>
      <c r="EX48" s="17"/>
      <c r="EY48" s="17"/>
      <c r="EZ48" s="17"/>
      <c r="FA48" s="17"/>
      <c r="FB48" s="17"/>
      <c r="FC48" s="17"/>
      <c r="FD48" s="17"/>
      <c r="FE48" s="17"/>
      <c r="FF48" s="17"/>
      <c r="FG48" s="17"/>
      <c r="FH48" s="17"/>
      <c r="FI48" s="17"/>
      <c r="FJ48" s="17"/>
      <c r="FK48" s="17"/>
      <c r="FL48" s="17"/>
      <c r="FM48" s="17"/>
      <c r="FN48" s="17"/>
      <c r="FO48" s="17"/>
      <c r="FP48" s="17"/>
      <c r="FQ48" s="17"/>
      <c r="FR48" s="17"/>
      <c r="FS48" s="17"/>
      <c r="FT48" s="17"/>
      <c r="FU48" s="17"/>
      <c r="FV48" s="17"/>
      <c r="FW48" s="17"/>
      <c r="FX48" s="17"/>
      <c r="FY48" s="17"/>
      <c r="FZ48" s="17"/>
      <c r="GA48" s="17"/>
      <c r="GB48" s="17"/>
      <c r="GC48" s="17"/>
      <c r="GD48" s="17"/>
      <c r="GE48" s="17"/>
      <c r="GF48" s="17"/>
      <c r="GG48" s="17"/>
      <c r="GH48" s="17"/>
      <c r="GI48" s="17"/>
      <c r="GJ48" s="17"/>
      <c r="GK48" s="17"/>
      <c r="GL48" s="17"/>
      <c r="GM48" s="17"/>
      <c r="GN48" s="17"/>
      <c r="GO48" s="17"/>
      <c r="GP48" s="17"/>
      <c r="GQ48" s="17"/>
      <c r="GR48" s="17"/>
      <c r="GS48" s="17"/>
      <c r="GT48" s="17"/>
      <c r="GU48" s="17"/>
      <c r="GV48" s="17"/>
      <c r="GW48" s="17"/>
      <c r="GX48" s="17"/>
      <c r="GY48" s="17"/>
      <c r="GZ48" s="17"/>
      <c r="HA48" s="17"/>
      <c r="HB48" s="17"/>
      <c r="HC48" s="17"/>
      <c r="HD48" s="17"/>
      <c r="HE48" s="17"/>
      <c r="HF48" s="17"/>
      <c r="HG48" s="17"/>
      <c r="HH48" s="17"/>
      <c r="HI48" s="17"/>
      <c r="HJ48" s="17"/>
      <c r="HK48" s="17"/>
      <c r="HL48" s="17"/>
      <c r="HM48" s="17"/>
      <c r="HN48" s="17"/>
      <c r="HO48" s="17"/>
      <c r="HP48" s="17"/>
      <c r="HQ48" s="17"/>
      <c r="HR48" s="17"/>
      <c r="HS48" s="17"/>
      <c r="HT48" s="17"/>
      <c r="HU48" s="17"/>
      <c r="HV48" s="17"/>
      <c r="HW48" s="17"/>
      <c r="HX48" s="17"/>
      <c r="HY48" s="17"/>
      <c r="HZ48" s="17"/>
      <c r="IA48" s="17"/>
      <c r="IB48" s="17"/>
      <c r="IC48" s="17"/>
      <c r="ID48" s="17"/>
      <c r="IE48" s="17"/>
      <c r="IF48" s="17"/>
      <c r="IG48" s="17"/>
      <c r="IH48" s="17"/>
      <c r="II48" s="17"/>
      <c r="IJ48" s="17"/>
      <c r="IK48" s="17"/>
      <c r="IL48" s="17"/>
      <c r="IM48" s="17"/>
      <c r="IN48" s="17"/>
      <c r="IO48" s="17"/>
      <c r="IP48" s="17"/>
      <c r="IQ48" s="17"/>
      <c r="IR48" s="17"/>
      <c r="IS48" s="17"/>
      <c r="IT48" s="17"/>
      <c r="IU48" s="17"/>
      <c r="IV48" s="17"/>
      <c r="IW48" s="17"/>
    </row>
    <row r="49" customFormat="false" ht="12.75" hidden="false" customHeight="false" outlineLevel="0" collapsed="false">
      <c r="A49" s="7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2"/>
    </row>
    <row r="50" customFormat="false" ht="12.75" hidden="false" customHeight="false" outlineLevel="0" collapsed="false">
      <c r="A50" s="7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2"/>
    </row>
    <row r="51" customFormat="false" ht="12.75" hidden="false" customHeight="false" outlineLevel="0" collapsed="false">
      <c r="A51" s="17" t="s">
        <v>35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1"/>
    </row>
    <row r="52" customFormat="false" ht="12.75" hidden="false" customHeight="false" outlineLevel="0" collapsed="false">
      <c r="A52" s="23" t="s">
        <v>17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5"/>
    </row>
    <row r="53" customFormat="false" ht="12.75" hidden="false" customHeight="false" outlineLevel="0" collapsed="false">
      <c r="A53" s="26" t="s">
        <v>18</v>
      </c>
      <c r="B53" s="24" t="n">
        <v>2500</v>
      </c>
      <c r="C53" s="24" t="n">
        <v>2500</v>
      </c>
      <c r="D53" s="24" t="n">
        <v>2500</v>
      </c>
      <c r="E53" s="24" t="n">
        <v>2500</v>
      </c>
      <c r="F53" s="24" t="n">
        <v>2500</v>
      </c>
      <c r="G53" s="24" t="n">
        <v>2500</v>
      </c>
      <c r="H53" s="24" t="n">
        <v>2500</v>
      </c>
      <c r="I53" s="24" t="n">
        <v>2500</v>
      </c>
      <c r="J53" s="24" t="n">
        <v>2500</v>
      </c>
      <c r="K53" s="24" t="n">
        <v>2500</v>
      </c>
      <c r="L53" s="24" t="n">
        <v>2500</v>
      </c>
      <c r="M53" s="24" t="n">
        <v>2500</v>
      </c>
      <c r="N53" s="24" t="n">
        <f aca="false">SUM(B53:M53)</f>
        <v>30000</v>
      </c>
      <c r="O53" s="25" t="n">
        <v>186000</v>
      </c>
    </row>
    <row r="54" customFormat="false" ht="12.75" hidden="false" customHeight="false" outlineLevel="0" collapsed="false">
      <c r="A54" s="15" t="s">
        <v>36</v>
      </c>
      <c r="B54" s="13" t="n">
        <v>3000</v>
      </c>
      <c r="C54" s="13" t="n">
        <v>3000</v>
      </c>
      <c r="D54" s="13" t="n">
        <v>3000</v>
      </c>
      <c r="E54" s="13" t="n">
        <v>3000</v>
      </c>
      <c r="F54" s="13" t="n">
        <v>0</v>
      </c>
      <c r="G54" s="13" t="n">
        <v>0</v>
      </c>
      <c r="H54" s="13" t="n">
        <v>0</v>
      </c>
      <c r="I54" s="13" t="n">
        <v>0</v>
      </c>
      <c r="J54" s="13" t="n">
        <v>0</v>
      </c>
      <c r="K54" s="13" t="n">
        <v>0</v>
      </c>
      <c r="L54" s="13" t="n">
        <v>0</v>
      </c>
      <c r="M54" s="13" t="n">
        <v>0</v>
      </c>
      <c r="N54" s="13" t="n">
        <f aca="false">SUM(B54:M54)</f>
        <v>12000</v>
      </c>
      <c r="O54" s="14" t="n">
        <v>0</v>
      </c>
    </row>
    <row r="55" customFormat="false" ht="12.75" hidden="false" customHeight="false" outlineLevel="0" collapsed="false">
      <c r="A55" s="15" t="s">
        <v>37</v>
      </c>
      <c r="B55" s="13" t="n">
        <v>3000</v>
      </c>
      <c r="C55" s="13" t="n">
        <v>3000</v>
      </c>
      <c r="D55" s="13" t="n">
        <v>1000</v>
      </c>
      <c r="E55" s="13" t="n">
        <v>1000</v>
      </c>
      <c r="F55" s="13" t="n">
        <v>0</v>
      </c>
      <c r="G55" s="13" t="n">
        <v>0</v>
      </c>
      <c r="H55" s="13" t="n">
        <v>0</v>
      </c>
      <c r="I55" s="13" t="n">
        <v>0</v>
      </c>
      <c r="J55" s="13" t="n">
        <v>0</v>
      </c>
      <c r="K55" s="13" t="n">
        <v>0</v>
      </c>
      <c r="L55" s="13" t="n">
        <v>0</v>
      </c>
      <c r="M55" s="13" t="n">
        <v>0</v>
      </c>
      <c r="N55" s="13" t="n">
        <f aca="false">SUM(B55:M55)</f>
        <v>8000</v>
      </c>
      <c r="O55" s="14" t="n">
        <v>0</v>
      </c>
    </row>
    <row r="56" customFormat="false" ht="12.75" hidden="false" customHeight="false" outlineLevel="0" collapsed="false">
      <c r="A56" s="15" t="s">
        <v>38</v>
      </c>
      <c r="B56" s="13" t="n">
        <v>3000</v>
      </c>
      <c r="C56" s="13" t="n">
        <v>3000</v>
      </c>
      <c r="D56" s="13" t="n">
        <v>3000</v>
      </c>
      <c r="E56" s="13" t="n">
        <v>3000</v>
      </c>
      <c r="F56" s="13" t="n">
        <v>0</v>
      </c>
      <c r="G56" s="13" t="n">
        <v>0</v>
      </c>
      <c r="H56" s="13" t="n">
        <v>0</v>
      </c>
      <c r="I56" s="13" t="n">
        <v>0</v>
      </c>
      <c r="J56" s="13" t="n">
        <v>0</v>
      </c>
      <c r="K56" s="13" t="n">
        <v>0</v>
      </c>
      <c r="L56" s="13" t="n">
        <v>0</v>
      </c>
      <c r="M56" s="13" t="n">
        <v>0</v>
      </c>
      <c r="N56" s="13" t="n">
        <f aca="false">SUM(B56:M56)</f>
        <v>12000</v>
      </c>
      <c r="O56" s="14" t="n">
        <v>0</v>
      </c>
    </row>
    <row r="57" customFormat="false" ht="12.75" hidden="false" customHeight="false" outlineLevel="0" collapsed="false">
      <c r="A57" s="12" t="s">
        <v>28</v>
      </c>
      <c r="B57" s="13" t="n">
        <v>0</v>
      </c>
      <c r="C57" s="13" t="n">
        <v>0</v>
      </c>
      <c r="D57" s="13" t="n">
        <v>0</v>
      </c>
      <c r="E57" s="13" t="n">
        <v>0</v>
      </c>
      <c r="F57" s="13" t="n">
        <v>5000</v>
      </c>
      <c r="G57" s="13" t="n">
        <v>5000</v>
      </c>
      <c r="H57" s="13" t="n">
        <v>5000</v>
      </c>
      <c r="I57" s="13" t="n">
        <v>5000</v>
      </c>
      <c r="J57" s="13" t="n">
        <v>5000</v>
      </c>
      <c r="K57" s="13" t="n">
        <v>5000</v>
      </c>
      <c r="L57" s="13" t="n">
        <v>5000</v>
      </c>
      <c r="M57" s="13" t="n">
        <v>5000</v>
      </c>
      <c r="N57" s="13" t="n">
        <f aca="false">SUM(B57:M57)</f>
        <v>40000</v>
      </c>
      <c r="O57" s="14" t="n">
        <v>85000</v>
      </c>
    </row>
    <row r="58" customFormat="false" ht="12.75" hidden="false" customHeight="false" outlineLevel="0" collapsed="false">
      <c r="A58" s="12" t="s">
        <v>22</v>
      </c>
      <c r="B58" s="13" t="n">
        <v>20000</v>
      </c>
      <c r="C58" s="13" t="n">
        <v>20000</v>
      </c>
      <c r="D58" s="13" t="n">
        <v>15000</v>
      </c>
      <c r="E58" s="13" t="n">
        <v>0</v>
      </c>
      <c r="F58" s="13" t="n">
        <v>0</v>
      </c>
      <c r="G58" s="13" t="n">
        <v>0</v>
      </c>
      <c r="H58" s="13" t="n">
        <v>0</v>
      </c>
      <c r="I58" s="13" t="n">
        <v>0</v>
      </c>
      <c r="J58" s="13" t="n">
        <v>0</v>
      </c>
      <c r="K58" s="13" t="n">
        <v>0</v>
      </c>
      <c r="L58" s="13" t="n">
        <v>0</v>
      </c>
      <c r="M58" s="13" t="n">
        <v>0</v>
      </c>
      <c r="N58" s="13" t="n">
        <f aca="false">SUM(B58:M58)</f>
        <v>55000</v>
      </c>
      <c r="O58" s="14" t="n">
        <v>0</v>
      </c>
    </row>
    <row r="59" customFormat="false" ht="12.75" hidden="false" customHeight="false" outlineLevel="0" collapsed="false">
      <c r="A59" s="12" t="s">
        <v>29</v>
      </c>
      <c r="B59" s="13" t="n">
        <v>0</v>
      </c>
      <c r="C59" s="13" t="n">
        <v>0</v>
      </c>
      <c r="D59" s="13" t="n">
        <v>0</v>
      </c>
      <c r="E59" s="13" t="n">
        <v>0</v>
      </c>
      <c r="F59" s="13" t="n">
        <v>0</v>
      </c>
      <c r="G59" s="13" t="n">
        <v>0</v>
      </c>
      <c r="H59" s="13" t="n">
        <v>0</v>
      </c>
      <c r="I59" s="13" t="n">
        <v>10000</v>
      </c>
      <c r="J59" s="13" t="n">
        <v>10000</v>
      </c>
      <c r="K59" s="13" t="n">
        <v>10000</v>
      </c>
      <c r="L59" s="13" t="n">
        <v>10000</v>
      </c>
      <c r="M59" s="13" t="n">
        <v>10000</v>
      </c>
      <c r="N59" s="13" t="n">
        <f aca="false">SUM(B59:M59)</f>
        <v>50000</v>
      </c>
      <c r="O59" s="14" t="n">
        <v>25000</v>
      </c>
    </row>
    <row r="60" customFormat="false" ht="12.75" hidden="false" customHeight="false" outlineLevel="0" collapsed="false">
      <c r="A60" s="12" t="s">
        <v>24</v>
      </c>
      <c r="B60" s="13" t="n">
        <v>0</v>
      </c>
      <c r="C60" s="13" t="n">
        <v>0</v>
      </c>
      <c r="D60" s="13" t="n">
        <v>0</v>
      </c>
      <c r="E60" s="13" t="n">
        <v>0</v>
      </c>
      <c r="F60" s="13" t="n">
        <v>0</v>
      </c>
      <c r="G60" s="13" t="n">
        <v>0</v>
      </c>
      <c r="H60" s="13" t="n">
        <v>0</v>
      </c>
      <c r="I60" s="13" t="n">
        <v>0</v>
      </c>
      <c r="J60" s="13" t="n">
        <v>0</v>
      </c>
      <c r="K60" s="13" t="n">
        <v>0</v>
      </c>
      <c r="L60" s="13" t="n">
        <v>0</v>
      </c>
      <c r="M60" s="13" t="n">
        <v>0</v>
      </c>
      <c r="N60" s="13" t="n">
        <f aca="false">SUM(B60:M60)</f>
        <v>0</v>
      </c>
      <c r="O60" s="14" t="n">
        <v>0</v>
      </c>
    </row>
    <row r="61" customFormat="false" ht="12.75" hidden="false" customHeight="false" outlineLevel="0" collapsed="false">
      <c r="A61" s="12" t="s">
        <v>25</v>
      </c>
      <c r="B61" s="16" t="n">
        <f aca="false">SUM(B53:B60)</f>
        <v>31500</v>
      </c>
      <c r="C61" s="16" t="n">
        <f aca="false">SUM(C53:C60)</f>
        <v>31500</v>
      </c>
      <c r="D61" s="16" t="n">
        <f aca="false">SUM(D53:D60)</f>
        <v>24500</v>
      </c>
      <c r="E61" s="16" t="n">
        <f aca="false">SUM(E53:E60)</f>
        <v>9500</v>
      </c>
      <c r="F61" s="16" t="n">
        <f aca="false">SUM(F53:F60)</f>
        <v>7500</v>
      </c>
      <c r="G61" s="16" t="n">
        <f aca="false">SUM(G53:G60)</f>
        <v>7500</v>
      </c>
      <c r="H61" s="16" t="n">
        <f aca="false">SUM(H53:H60)</f>
        <v>7500</v>
      </c>
      <c r="I61" s="16" t="n">
        <f aca="false">SUM(I53:I60)</f>
        <v>17500</v>
      </c>
      <c r="J61" s="16" t="n">
        <f aca="false">SUM(J53:J60)</f>
        <v>17500</v>
      </c>
      <c r="K61" s="16" t="n">
        <f aca="false">SUM(K53:K60)</f>
        <v>17500</v>
      </c>
      <c r="L61" s="16" t="n">
        <f aca="false">SUM(L53:L59)</f>
        <v>17500</v>
      </c>
      <c r="M61" s="16" t="n">
        <f aca="false">SUM(M53:M60)</f>
        <v>17500</v>
      </c>
      <c r="N61" s="16" t="n">
        <f aca="false">SUM(N53:N60)</f>
        <v>207000</v>
      </c>
      <c r="O61" s="14" t="n">
        <f aca="false">SUM(O53:O59)</f>
        <v>296000</v>
      </c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  <c r="CS61" s="17"/>
      <c r="CT61" s="17"/>
      <c r="CU61" s="17"/>
      <c r="CV61" s="17"/>
      <c r="CW61" s="17"/>
      <c r="CX61" s="17"/>
      <c r="CY61" s="17"/>
      <c r="CZ61" s="17"/>
      <c r="DA61" s="17"/>
      <c r="DB61" s="17"/>
      <c r="DC61" s="17"/>
      <c r="DD61" s="17"/>
      <c r="DE61" s="17"/>
      <c r="DF61" s="17"/>
      <c r="DG61" s="17"/>
      <c r="DH61" s="17"/>
      <c r="DI61" s="17"/>
      <c r="DJ61" s="17"/>
      <c r="DK61" s="17"/>
      <c r="DL61" s="17"/>
      <c r="DM61" s="17"/>
      <c r="DN61" s="17"/>
      <c r="DO61" s="17"/>
      <c r="DP61" s="17"/>
      <c r="DQ61" s="17"/>
      <c r="DR61" s="17"/>
      <c r="DS61" s="17"/>
      <c r="DT61" s="17"/>
      <c r="DU61" s="17"/>
      <c r="DV61" s="17"/>
      <c r="DW61" s="17"/>
      <c r="DX61" s="17"/>
      <c r="DY61" s="17"/>
      <c r="DZ61" s="17"/>
      <c r="EA61" s="17"/>
      <c r="EB61" s="17"/>
      <c r="EC61" s="17"/>
      <c r="ED61" s="17"/>
      <c r="EE61" s="17"/>
      <c r="EF61" s="17"/>
      <c r="EG61" s="17"/>
      <c r="EH61" s="17"/>
      <c r="EI61" s="17"/>
      <c r="EJ61" s="17"/>
      <c r="EK61" s="17"/>
      <c r="EL61" s="17"/>
      <c r="EM61" s="17"/>
      <c r="EN61" s="17"/>
      <c r="EO61" s="17"/>
      <c r="EP61" s="17"/>
      <c r="EQ61" s="17"/>
      <c r="ER61" s="17"/>
      <c r="ES61" s="17"/>
      <c r="ET61" s="17"/>
      <c r="EU61" s="17"/>
      <c r="EV61" s="17"/>
      <c r="EW61" s="17"/>
      <c r="EX61" s="17"/>
      <c r="EY61" s="17"/>
      <c r="EZ61" s="17"/>
      <c r="FA61" s="17"/>
      <c r="FB61" s="17"/>
      <c r="FC61" s="17"/>
      <c r="FD61" s="17"/>
      <c r="FE61" s="17"/>
      <c r="FF61" s="17"/>
      <c r="FG61" s="17"/>
      <c r="FH61" s="17"/>
      <c r="FI61" s="17"/>
      <c r="FJ61" s="17"/>
      <c r="FK61" s="17"/>
      <c r="FL61" s="17"/>
      <c r="FM61" s="17"/>
      <c r="FN61" s="17"/>
      <c r="FO61" s="17"/>
      <c r="FP61" s="17"/>
      <c r="FQ61" s="17"/>
      <c r="FR61" s="17"/>
      <c r="FS61" s="17"/>
      <c r="FT61" s="17"/>
      <c r="FU61" s="17"/>
      <c r="FV61" s="17"/>
      <c r="FW61" s="17"/>
      <c r="FX61" s="17"/>
      <c r="FY61" s="17"/>
      <c r="FZ61" s="17"/>
      <c r="GA61" s="17"/>
      <c r="GB61" s="17"/>
      <c r="GC61" s="17"/>
      <c r="GD61" s="17"/>
      <c r="GE61" s="17"/>
      <c r="GF61" s="17"/>
      <c r="GG61" s="17"/>
      <c r="GH61" s="17"/>
      <c r="GI61" s="17"/>
      <c r="GJ61" s="17"/>
      <c r="GK61" s="17"/>
      <c r="GL61" s="17"/>
      <c r="GM61" s="17"/>
      <c r="GN61" s="17"/>
      <c r="GO61" s="17"/>
      <c r="GP61" s="17"/>
      <c r="GQ61" s="17"/>
      <c r="GR61" s="17"/>
      <c r="GS61" s="17"/>
      <c r="GT61" s="17"/>
      <c r="GU61" s="17"/>
      <c r="GV61" s="17"/>
      <c r="GW61" s="17"/>
      <c r="GX61" s="17"/>
      <c r="GY61" s="17"/>
      <c r="GZ61" s="17"/>
      <c r="HA61" s="17"/>
      <c r="HB61" s="17"/>
      <c r="HC61" s="17"/>
      <c r="HD61" s="17"/>
      <c r="HE61" s="17"/>
      <c r="HF61" s="17"/>
      <c r="HG61" s="17"/>
      <c r="HH61" s="17"/>
      <c r="HI61" s="17"/>
      <c r="HJ61" s="17"/>
      <c r="HK61" s="17"/>
      <c r="HL61" s="17"/>
      <c r="HM61" s="17"/>
      <c r="HN61" s="17"/>
      <c r="HO61" s="17"/>
      <c r="HP61" s="17"/>
      <c r="HQ61" s="17"/>
      <c r="HR61" s="17"/>
      <c r="HS61" s="17"/>
      <c r="HT61" s="17"/>
      <c r="HU61" s="17"/>
      <c r="HV61" s="17"/>
      <c r="HW61" s="17"/>
      <c r="HX61" s="17"/>
      <c r="HY61" s="17"/>
      <c r="HZ61" s="17"/>
      <c r="IA61" s="17"/>
      <c r="IB61" s="17"/>
      <c r="IC61" s="17"/>
      <c r="ID61" s="17"/>
      <c r="IE61" s="17"/>
      <c r="IF61" s="17"/>
      <c r="IG61" s="17"/>
      <c r="IH61" s="17"/>
      <c r="II61" s="17"/>
      <c r="IJ61" s="17"/>
      <c r="IK61" s="17"/>
      <c r="IL61" s="17"/>
      <c r="IM61" s="17"/>
      <c r="IN61" s="17"/>
      <c r="IO61" s="17"/>
      <c r="IP61" s="17"/>
      <c r="IQ61" s="17"/>
      <c r="IR61" s="17"/>
      <c r="IS61" s="17"/>
      <c r="IT61" s="17"/>
      <c r="IU61" s="17"/>
      <c r="IV61" s="17"/>
      <c r="IW61" s="17"/>
    </row>
    <row r="62" customFormat="false" ht="12.75" hidden="false" customHeight="false" outlineLevel="0" collapsed="false"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1"/>
    </row>
    <row r="63" customFormat="false" ht="12.75" hidden="false" customHeight="false" outlineLevel="0" collapsed="false">
      <c r="A63" s="4" t="s">
        <v>39</v>
      </c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11"/>
    </row>
    <row r="64" customFormat="false" ht="12.75" hidden="false" customHeight="false" outlineLevel="0" collapsed="false">
      <c r="A64" s="12" t="s">
        <v>17</v>
      </c>
      <c r="B64" s="13" t="n">
        <v>0</v>
      </c>
      <c r="C64" s="13" t="n">
        <v>0</v>
      </c>
      <c r="D64" s="13" t="n">
        <v>0</v>
      </c>
      <c r="E64" s="13" t="n">
        <v>0</v>
      </c>
      <c r="F64" s="13" t="n">
        <v>0</v>
      </c>
      <c r="G64" s="13" t="n">
        <v>0</v>
      </c>
      <c r="H64" s="13" t="n">
        <v>0</v>
      </c>
      <c r="I64" s="13" t="n">
        <v>0</v>
      </c>
      <c r="J64" s="13" t="n">
        <v>0</v>
      </c>
      <c r="K64" s="13" t="n">
        <v>0</v>
      </c>
      <c r="L64" s="13" t="n">
        <v>0</v>
      </c>
      <c r="M64" s="13" t="n">
        <v>0</v>
      </c>
      <c r="N64" s="13" t="n">
        <v>0</v>
      </c>
      <c r="O64" s="14" t="n">
        <v>0</v>
      </c>
    </row>
    <row r="65" customFormat="false" ht="12.75" hidden="false" customHeight="false" outlineLevel="0" collapsed="false">
      <c r="A65" s="12" t="s">
        <v>22</v>
      </c>
      <c r="B65" s="13" t="n">
        <v>10000</v>
      </c>
      <c r="C65" s="13" t="n">
        <v>10000</v>
      </c>
      <c r="D65" s="13" t="n">
        <v>10000</v>
      </c>
      <c r="E65" s="13" t="n">
        <v>10000</v>
      </c>
      <c r="F65" s="13" t="n">
        <v>10000</v>
      </c>
      <c r="G65" s="13" t="n">
        <v>10000</v>
      </c>
      <c r="H65" s="13" t="n">
        <v>10000</v>
      </c>
      <c r="I65" s="13" t="n">
        <v>10000</v>
      </c>
      <c r="J65" s="13" t="n">
        <v>10000</v>
      </c>
      <c r="K65" s="13" t="n">
        <v>10000</v>
      </c>
      <c r="L65" s="13" t="n">
        <v>10000</v>
      </c>
      <c r="M65" s="13" t="n">
        <v>10000</v>
      </c>
      <c r="N65" s="13" t="n">
        <f aca="false">SUM(B65:M65)</f>
        <v>120000</v>
      </c>
      <c r="O65" s="14" t="n">
        <v>0</v>
      </c>
    </row>
    <row r="66" customFormat="false" ht="12.75" hidden="false" customHeight="false" outlineLevel="0" collapsed="false">
      <c r="A66" s="12" t="s">
        <v>28</v>
      </c>
      <c r="B66" s="13" t="n">
        <v>4000</v>
      </c>
      <c r="C66" s="13" t="n">
        <v>4000</v>
      </c>
      <c r="D66" s="13" t="n">
        <v>4000</v>
      </c>
      <c r="E66" s="13" t="n">
        <v>4000</v>
      </c>
      <c r="F66" s="13" t="n">
        <v>4000</v>
      </c>
      <c r="G66" s="13" t="n">
        <v>4000</v>
      </c>
      <c r="H66" s="13" t="n">
        <v>4000</v>
      </c>
      <c r="I66" s="13" t="n">
        <v>4000</v>
      </c>
      <c r="J66" s="13" t="n">
        <v>4000</v>
      </c>
      <c r="K66" s="13" t="n">
        <v>4000</v>
      </c>
      <c r="L66" s="13" t="n">
        <v>4000</v>
      </c>
      <c r="M66" s="13" t="n">
        <v>4000</v>
      </c>
      <c r="N66" s="13" t="n">
        <f aca="false">SUM(B66:M66)</f>
        <v>48000</v>
      </c>
      <c r="O66" s="14" t="n">
        <v>40000</v>
      </c>
    </row>
    <row r="67" customFormat="false" ht="12.75" hidden="false" customHeight="false" outlineLevel="0" collapsed="false">
      <c r="A67" s="12" t="s">
        <v>29</v>
      </c>
      <c r="B67" s="13" t="n">
        <v>0</v>
      </c>
      <c r="C67" s="13" t="n">
        <v>0</v>
      </c>
      <c r="D67" s="13" t="n">
        <v>0</v>
      </c>
      <c r="E67" s="13" t="n">
        <v>0</v>
      </c>
      <c r="F67" s="13" t="n">
        <v>0</v>
      </c>
      <c r="G67" s="13" t="n">
        <v>0</v>
      </c>
      <c r="H67" s="13" t="n">
        <v>0</v>
      </c>
      <c r="I67" s="13" t="n">
        <v>0</v>
      </c>
      <c r="J67" s="13" t="n">
        <v>2500</v>
      </c>
      <c r="K67" s="13" t="n">
        <v>2500</v>
      </c>
      <c r="L67" s="13" t="n">
        <v>2500</v>
      </c>
      <c r="M67" s="13" t="n">
        <v>2500</v>
      </c>
      <c r="N67" s="13" t="n">
        <f aca="false">SUM(B67:M67)</f>
        <v>10000</v>
      </c>
      <c r="O67" s="14" t="n">
        <v>10000</v>
      </c>
    </row>
    <row r="68" customFormat="false" ht="12.75" hidden="false" customHeight="false" outlineLevel="0" collapsed="false">
      <c r="A68" s="12" t="s">
        <v>24</v>
      </c>
      <c r="B68" s="13" t="n">
        <v>0</v>
      </c>
      <c r="C68" s="13" t="n">
        <v>0</v>
      </c>
      <c r="D68" s="13" t="n">
        <v>0</v>
      </c>
      <c r="E68" s="13" t="n">
        <v>0</v>
      </c>
      <c r="F68" s="13" t="n">
        <v>0</v>
      </c>
      <c r="G68" s="13" t="n">
        <v>0</v>
      </c>
      <c r="H68" s="13" t="n">
        <v>0</v>
      </c>
      <c r="I68" s="13" t="n">
        <v>0</v>
      </c>
      <c r="J68" s="13" t="n">
        <v>0</v>
      </c>
      <c r="K68" s="13" t="n">
        <v>0</v>
      </c>
      <c r="L68" s="13" t="n">
        <v>0</v>
      </c>
      <c r="M68" s="13" t="n">
        <v>0</v>
      </c>
      <c r="N68" s="13" t="n">
        <f aca="false">SUM(B68:M68)</f>
        <v>0</v>
      </c>
      <c r="O68" s="14" t="n">
        <v>0</v>
      </c>
    </row>
    <row r="69" customFormat="false" ht="12.75" hidden="false" customHeight="false" outlineLevel="0" collapsed="false">
      <c r="A69" s="12" t="s">
        <v>25</v>
      </c>
      <c r="B69" s="16" t="n">
        <f aca="false">SUM(B63:B68)</f>
        <v>14000</v>
      </c>
      <c r="C69" s="16" t="n">
        <f aca="false">SUM(C63:C68)</f>
        <v>14000</v>
      </c>
      <c r="D69" s="16" t="n">
        <f aca="false">SUM(D63:D68)</f>
        <v>14000</v>
      </c>
      <c r="E69" s="16" t="n">
        <f aca="false">SUM(E63:E68)</f>
        <v>14000</v>
      </c>
      <c r="F69" s="16" t="n">
        <f aca="false">SUM(F63:F68)</f>
        <v>14000</v>
      </c>
      <c r="G69" s="16" t="n">
        <f aca="false">SUM(G63:G68)</f>
        <v>14000</v>
      </c>
      <c r="H69" s="16" t="n">
        <f aca="false">SUM(H63:H68)</f>
        <v>14000</v>
      </c>
      <c r="I69" s="16" t="n">
        <f aca="false">SUM(I63:I68)</f>
        <v>14000</v>
      </c>
      <c r="J69" s="16" t="n">
        <f aca="false">SUM(J63:J68)</f>
        <v>16500</v>
      </c>
      <c r="K69" s="16" t="n">
        <f aca="false">SUM(K63:K68)</f>
        <v>16500</v>
      </c>
      <c r="L69" s="16" t="n">
        <f aca="false">SUM(L63:L68)</f>
        <v>16500</v>
      </c>
      <c r="M69" s="16" t="n">
        <f aca="false">SUM(M63:M68)</f>
        <v>16500</v>
      </c>
      <c r="N69" s="16" t="n">
        <f aca="false">SUM(N64:N68)</f>
        <v>178000</v>
      </c>
      <c r="O69" s="14" t="n">
        <f aca="false">SUM(O64:O68)</f>
        <v>50000</v>
      </c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  <c r="CK69" s="17"/>
      <c r="CL69" s="17"/>
      <c r="CM69" s="17"/>
      <c r="CN69" s="17"/>
      <c r="CO69" s="17"/>
      <c r="CP69" s="17"/>
      <c r="CQ69" s="17"/>
      <c r="CR69" s="17"/>
      <c r="CS69" s="17"/>
      <c r="CT69" s="17"/>
      <c r="CU69" s="17"/>
      <c r="CV69" s="17"/>
      <c r="CW69" s="17"/>
      <c r="CX69" s="17"/>
      <c r="CY69" s="17"/>
      <c r="CZ69" s="17"/>
      <c r="DA69" s="17"/>
      <c r="DB69" s="17"/>
      <c r="DC69" s="17"/>
      <c r="DD69" s="17"/>
      <c r="DE69" s="17"/>
      <c r="DF69" s="17"/>
      <c r="DG69" s="17"/>
      <c r="DH69" s="17"/>
      <c r="DI69" s="17"/>
      <c r="DJ69" s="17"/>
      <c r="DK69" s="17"/>
      <c r="DL69" s="17"/>
      <c r="DM69" s="17"/>
      <c r="DN69" s="17"/>
      <c r="DO69" s="17"/>
      <c r="DP69" s="17"/>
      <c r="DQ69" s="17"/>
      <c r="DR69" s="17"/>
      <c r="DS69" s="17"/>
      <c r="DT69" s="17"/>
      <c r="DU69" s="17"/>
      <c r="DV69" s="17"/>
      <c r="DW69" s="17"/>
      <c r="DX69" s="17"/>
      <c r="DY69" s="17"/>
      <c r="DZ69" s="17"/>
      <c r="EA69" s="17"/>
      <c r="EB69" s="17"/>
      <c r="EC69" s="17"/>
      <c r="ED69" s="17"/>
      <c r="EE69" s="17"/>
      <c r="EF69" s="17"/>
      <c r="EG69" s="17"/>
      <c r="EH69" s="17"/>
      <c r="EI69" s="17"/>
      <c r="EJ69" s="17"/>
      <c r="EK69" s="17"/>
      <c r="EL69" s="17"/>
      <c r="EM69" s="17"/>
      <c r="EN69" s="17"/>
      <c r="EO69" s="17"/>
      <c r="EP69" s="17"/>
      <c r="EQ69" s="17"/>
      <c r="ER69" s="17"/>
      <c r="ES69" s="17"/>
      <c r="ET69" s="17"/>
      <c r="EU69" s="17"/>
      <c r="EV69" s="17"/>
      <c r="EW69" s="17"/>
      <c r="EX69" s="17"/>
      <c r="EY69" s="17"/>
      <c r="EZ69" s="17"/>
      <c r="FA69" s="17"/>
      <c r="FB69" s="17"/>
      <c r="FC69" s="17"/>
      <c r="FD69" s="17"/>
      <c r="FE69" s="17"/>
      <c r="FF69" s="17"/>
      <c r="FG69" s="17"/>
      <c r="FH69" s="17"/>
      <c r="FI69" s="17"/>
      <c r="FJ69" s="17"/>
      <c r="FK69" s="17"/>
      <c r="FL69" s="17"/>
      <c r="FM69" s="17"/>
      <c r="FN69" s="17"/>
      <c r="FO69" s="17"/>
      <c r="FP69" s="17"/>
      <c r="FQ69" s="17"/>
      <c r="FR69" s="17"/>
      <c r="FS69" s="17"/>
      <c r="FT69" s="17"/>
      <c r="FU69" s="17"/>
      <c r="FV69" s="17"/>
      <c r="FW69" s="17"/>
      <c r="FX69" s="17"/>
      <c r="FY69" s="17"/>
      <c r="FZ69" s="17"/>
      <c r="GA69" s="17"/>
      <c r="GB69" s="17"/>
      <c r="GC69" s="17"/>
      <c r="GD69" s="17"/>
      <c r="GE69" s="17"/>
      <c r="GF69" s="17"/>
      <c r="GG69" s="17"/>
      <c r="GH69" s="17"/>
      <c r="GI69" s="17"/>
      <c r="GJ69" s="17"/>
      <c r="GK69" s="17"/>
      <c r="GL69" s="17"/>
      <c r="GM69" s="17"/>
      <c r="GN69" s="17"/>
      <c r="GO69" s="17"/>
      <c r="GP69" s="17"/>
      <c r="GQ69" s="17"/>
      <c r="GR69" s="17"/>
      <c r="GS69" s="17"/>
      <c r="GT69" s="17"/>
      <c r="GU69" s="17"/>
      <c r="GV69" s="17"/>
      <c r="GW69" s="17"/>
      <c r="GX69" s="17"/>
      <c r="GY69" s="17"/>
      <c r="GZ69" s="17"/>
      <c r="HA69" s="17"/>
      <c r="HB69" s="17"/>
      <c r="HC69" s="17"/>
      <c r="HD69" s="17"/>
      <c r="HE69" s="17"/>
      <c r="HF69" s="17"/>
      <c r="HG69" s="17"/>
      <c r="HH69" s="17"/>
      <c r="HI69" s="17"/>
      <c r="HJ69" s="17"/>
      <c r="HK69" s="17"/>
      <c r="HL69" s="17"/>
      <c r="HM69" s="17"/>
      <c r="HN69" s="17"/>
      <c r="HO69" s="17"/>
      <c r="HP69" s="17"/>
      <c r="HQ69" s="17"/>
      <c r="HR69" s="17"/>
      <c r="HS69" s="17"/>
      <c r="HT69" s="17"/>
      <c r="HU69" s="17"/>
      <c r="HV69" s="17"/>
      <c r="HW69" s="17"/>
      <c r="HX69" s="17"/>
      <c r="HY69" s="17"/>
      <c r="HZ69" s="17"/>
      <c r="IA69" s="17"/>
      <c r="IB69" s="17"/>
      <c r="IC69" s="17"/>
      <c r="ID69" s="17"/>
      <c r="IE69" s="17"/>
      <c r="IF69" s="17"/>
      <c r="IG69" s="17"/>
      <c r="IH69" s="17"/>
      <c r="II69" s="17"/>
      <c r="IJ69" s="17"/>
      <c r="IK69" s="17"/>
      <c r="IL69" s="17"/>
      <c r="IM69" s="17"/>
      <c r="IN69" s="17"/>
      <c r="IO69" s="17"/>
      <c r="IP69" s="17"/>
      <c r="IQ69" s="17"/>
      <c r="IR69" s="17"/>
      <c r="IS69" s="17"/>
      <c r="IT69" s="17"/>
      <c r="IU69" s="17"/>
      <c r="IV69" s="17"/>
      <c r="IW69" s="17"/>
    </row>
    <row r="70" customFormat="false" ht="12.75" hidden="false" customHeight="false" outlineLevel="0" collapsed="false">
      <c r="A70" s="17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1"/>
    </row>
    <row r="71" customFormat="false" ht="12.75" hidden="false" customHeight="false" outlineLevel="0" collapsed="false">
      <c r="A71" s="17" t="s">
        <v>40</v>
      </c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1"/>
    </row>
    <row r="72" customFormat="false" ht="12.75" hidden="false" customHeight="false" outlineLevel="0" collapsed="false">
      <c r="A72" s="12" t="s">
        <v>17</v>
      </c>
      <c r="B72" s="13" t="n">
        <v>0</v>
      </c>
      <c r="C72" s="13" t="n">
        <v>0</v>
      </c>
      <c r="D72" s="13" t="n">
        <v>0</v>
      </c>
      <c r="E72" s="13" t="n">
        <v>0</v>
      </c>
      <c r="F72" s="13" t="n">
        <v>0</v>
      </c>
      <c r="G72" s="13" t="n">
        <v>0</v>
      </c>
      <c r="H72" s="13" t="n">
        <v>0</v>
      </c>
      <c r="I72" s="13" t="n">
        <v>0</v>
      </c>
      <c r="J72" s="13" t="n">
        <v>0</v>
      </c>
      <c r="K72" s="13" t="n">
        <v>0</v>
      </c>
      <c r="L72" s="13" t="n">
        <v>0</v>
      </c>
      <c r="M72" s="13" t="n">
        <v>0</v>
      </c>
      <c r="N72" s="13" t="n">
        <v>0</v>
      </c>
      <c r="O72" s="14" t="n">
        <v>0</v>
      </c>
    </row>
    <row r="73" customFormat="false" ht="12.75" hidden="false" customHeight="false" outlineLevel="0" collapsed="false">
      <c r="A73" s="12" t="s">
        <v>41</v>
      </c>
      <c r="B73" s="13" t="n">
        <v>10000</v>
      </c>
      <c r="C73" s="13" t="n">
        <v>0</v>
      </c>
      <c r="D73" s="13" t="n">
        <v>0</v>
      </c>
      <c r="E73" s="13" t="n">
        <v>0</v>
      </c>
      <c r="F73" s="13" t="n">
        <v>0</v>
      </c>
      <c r="G73" s="13" t="n">
        <v>0</v>
      </c>
      <c r="H73" s="13" t="n">
        <v>0</v>
      </c>
      <c r="I73" s="13" t="n">
        <v>0</v>
      </c>
      <c r="J73" s="13" t="n">
        <v>0</v>
      </c>
      <c r="K73" s="13" t="n">
        <v>0</v>
      </c>
      <c r="L73" s="13" t="n">
        <v>0</v>
      </c>
      <c r="M73" s="13" t="n">
        <v>0</v>
      </c>
      <c r="N73" s="13" t="n">
        <f aca="false">SUM(B73:M73)</f>
        <v>10000</v>
      </c>
      <c r="O73" s="14" t="n">
        <v>0</v>
      </c>
    </row>
    <row r="74" customFormat="false" ht="12.75" hidden="false" customHeight="false" outlineLevel="0" collapsed="false">
      <c r="A74" s="12" t="s">
        <v>28</v>
      </c>
      <c r="B74" s="13" t="n">
        <v>0</v>
      </c>
      <c r="C74" s="13" t="n">
        <v>0</v>
      </c>
      <c r="D74" s="13" t="n">
        <v>0</v>
      </c>
      <c r="E74" s="13" t="n">
        <v>0</v>
      </c>
      <c r="F74" s="13" t="n">
        <v>0</v>
      </c>
      <c r="G74" s="13" t="n">
        <v>0</v>
      </c>
      <c r="H74" s="13" t="n">
        <v>0</v>
      </c>
      <c r="I74" s="13" t="n">
        <v>0</v>
      </c>
      <c r="J74" s="13" t="n">
        <v>0</v>
      </c>
      <c r="K74" s="13" t="n">
        <v>0</v>
      </c>
      <c r="L74" s="13" t="n">
        <v>0</v>
      </c>
      <c r="M74" s="13" t="n">
        <v>0</v>
      </c>
      <c r="N74" s="13" t="n">
        <f aca="false">SUM(B74:M74)</f>
        <v>0</v>
      </c>
      <c r="O74" s="14" t="n">
        <v>0</v>
      </c>
    </row>
    <row r="75" customFormat="false" ht="12.75" hidden="false" customHeight="false" outlineLevel="0" collapsed="false">
      <c r="A75" s="12" t="s">
        <v>29</v>
      </c>
      <c r="B75" s="13" t="n">
        <v>0</v>
      </c>
      <c r="C75" s="13" t="n">
        <v>0</v>
      </c>
      <c r="D75" s="13" t="n">
        <v>0</v>
      </c>
      <c r="E75" s="13" t="n">
        <v>0</v>
      </c>
      <c r="F75" s="13" t="n">
        <v>0</v>
      </c>
      <c r="G75" s="13" t="n">
        <v>0</v>
      </c>
      <c r="H75" s="13" t="n">
        <v>0</v>
      </c>
      <c r="I75" s="13" t="n">
        <v>0</v>
      </c>
      <c r="J75" s="13" t="n">
        <v>0</v>
      </c>
      <c r="K75" s="13" t="n">
        <v>0</v>
      </c>
      <c r="L75" s="13" t="n">
        <v>0</v>
      </c>
      <c r="M75" s="13" t="n">
        <v>0</v>
      </c>
      <c r="N75" s="13" t="n">
        <v>0</v>
      </c>
      <c r="O75" s="14" t="n">
        <v>0</v>
      </c>
    </row>
    <row r="76" customFormat="false" ht="12.75" hidden="false" customHeight="false" outlineLevel="0" collapsed="false">
      <c r="A76" s="12" t="s">
        <v>24</v>
      </c>
      <c r="B76" s="13" t="n">
        <v>0</v>
      </c>
      <c r="C76" s="13" t="n">
        <v>0</v>
      </c>
      <c r="D76" s="13" t="n">
        <v>0</v>
      </c>
      <c r="E76" s="13" t="n">
        <v>0</v>
      </c>
      <c r="F76" s="13" t="n">
        <v>0</v>
      </c>
      <c r="G76" s="13" t="n">
        <v>0</v>
      </c>
      <c r="H76" s="13" t="n">
        <v>0</v>
      </c>
      <c r="I76" s="13" t="n">
        <v>0</v>
      </c>
      <c r="J76" s="13" t="n">
        <v>0</v>
      </c>
      <c r="K76" s="13" t="n">
        <v>0</v>
      </c>
      <c r="L76" s="13" t="n">
        <v>0</v>
      </c>
      <c r="M76" s="13" t="n">
        <v>0</v>
      </c>
      <c r="N76" s="13" t="n">
        <f aca="false">SUM(B76:M76)</f>
        <v>0</v>
      </c>
      <c r="O76" s="14" t="n">
        <v>0</v>
      </c>
    </row>
    <row r="77" customFormat="false" ht="12.75" hidden="false" customHeight="false" outlineLevel="0" collapsed="false">
      <c r="A77" s="12" t="s">
        <v>25</v>
      </c>
      <c r="B77" s="16" t="n">
        <f aca="false">SUM(B71:B76)</f>
        <v>10000</v>
      </c>
      <c r="C77" s="16" t="n">
        <f aca="false">SUM(C71:C76)</f>
        <v>0</v>
      </c>
      <c r="D77" s="16" t="n">
        <f aca="false">SUM(D71:D76)</f>
        <v>0</v>
      </c>
      <c r="E77" s="16" t="n">
        <f aca="false">SUM(E71:E76)</f>
        <v>0</v>
      </c>
      <c r="F77" s="16" t="n">
        <f aca="false">SUM(F71:F76)</f>
        <v>0</v>
      </c>
      <c r="G77" s="16" t="n">
        <f aca="false">SUM(G71:G76)</f>
        <v>0</v>
      </c>
      <c r="H77" s="16" t="n">
        <f aca="false">SUM(H71:H76)</f>
        <v>0</v>
      </c>
      <c r="I77" s="16" t="n">
        <f aca="false">SUM(I71:I76)</f>
        <v>0</v>
      </c>
      <c r="J77" s="16" t="n">
        <f aca="false">SUM(J71:J76)</f>
        <v>0</v>
      </c>
      <c r="K77" s="16" t="n">
        <f aca="false">SUM(K71:K76)</f>
        <v>0</v>
      </c>
      <c r="L77" s="16" t="n">
        <f aca="false">SUM(L71:L76)</f>
        <v>0</v>
      </c>
      <c r="M77" s="16" t="n">
        <f aca="false">SUM(M71:M76)</f>
        <v>0</v>
      </c>
      <c r="N77" s="16" t="n">
        <f aca="false">SUM(N72:N76)</f>
        <v>10000</v>
      </c>
      <c r="O77" s="14" t="n">
        <v>0</v>
      </c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  <c r="CK77" s="17"/>
      <c r="CL77" s="17"/>
      <c r="CM77" s="17"/>
      <c r="CN77" s="17"/>
      <c r="CO77" s="17"/>
      <c r="CP77" s="17"/>
      <c r="CQ77" s="17"/>
      <c r="CR77" s="17"/>
      <c r="CS77" s="17"/>
      <c r="CT77" s="17"/>
      <c r="CU77" s="17"/>
      <c r="CV77" s="17"/>
      <c r="CW77" s="17"/>
      <c r="CX77" s="17"/>
      <c r="CY77" s="17"/>
      <c r="CZ77" s="17"/>
      <c r="DA77" s="17"/>
      <c r="DB77" s="17"/>
      <c r="DC77" s="17"/>
      <c r="DD77" s="17"/>
      <c r="DE77" s="17"/>
      <c r="DF77" s="17"/>
      <c r="DG77" s="17"/>
      <c r="DH77" s="17"/>
      <c r="DI77" s="17"/>
      <c r="DJ77" s="17"/>
      <c r="DK77" s="17"/>
      <c r="DL77" s="17"/>
      <c r="DM77" s="17"/>
      <c r="DN77" s="17"/>
      <c r="DO77" s="17"/>
      <c r="DP77" s="17"/>
      <c r="DQ77" s="17"/>
      <c r="DR77" s="17"/>
      <c r="DS77" s="17"/>
      <c r="DT77" s="17"/>
      <c r="DU77" s="17"/>
      <c r="DV77" s="17"/>
      <c r="DW77" s="17"/>
      <c r="DX77" s="17"/>
      <c r="DY77" s="17"/>
      <c r="DZ77" s="17"/>
      <c r="EA77" s="17"/>
      <c r="EB77" s="17"/>
      <c r="EC77" s="17"/>
      <c r="ED77" s="17"/>
      <c r="EE77" s="17"/>
      <c r="EF77" s="17"/>
      <c r="EG77" s="17"/>
      <c r="EH77" s="17"/>
      <c r="EI77" s="17"/>
      <c r="EJ77" s="17"/>
      <c r="EK77" s="17"/>
      <c r="EL77" s="17"/>
      <c r="EM77" s="17"/>
      <c r="EN77" s="17"/>
      <c r="EO77" s="17"/>
      <c r="EP77" s="17"/>
      <c r="EQ77" s="17"/>
      <c r="ER77" s="17"/>
      <c r="ES77" s="17"/>
      <c r="ET77" s="17"/>
      <c r="EU77" s="17"/>
      <c r="EV77" s="17"/>
      <c r="EW77" s="17"/>
      <c r="EX77" s="17"/>
      <c r="EY77" s="17"/>
      <c r="EZ77" s="17"/>
      <c r="FA77" s="17"/>
      <c r="FB77" s="17"/>
      <c r="FC77" s="17"/>
      <c r="FD77" s="17"/>
      <c r="FE77" s="17"/>
      <c r="FF77" s="17"/>
      <c r="FG77" s="17"/>
      <c r="FH77" s="17"/>
      <c r="FI77" s="17"/>
      <c r="FJ77" s="17"/>
      <c r="FK77" s="17"/>
      <c r="FL77" s="17"/>
      <c r="FM77" s="17"/>
      <c r="FN77" s="17"/>
      <c r="FO77" s="17"/>
      <c r="FP77" s="17"/>
      <c r="FQ77" s="17"/>
      <c r="FR77" s="17"/>
      <c r="FS77" s="17"/>
      <c r="FT77" s="17"/>
      <c r="FU77" s="17"/>
      <c r="FV77" s="17"/>
      <c r="FW77" s="17"/>
      <c r="FX77" s="17"/>
      <c r="FY77" s="17"/>
      <c r="FZ77" s="17"/>
      <c r="GA77" s="17"/>
      <c r="GB77" s="17"/>
      <c r="GC77" s="17"/>
      <c r="GD77" s="17"/>
      <c r="GE77" s="17"/>
      <c r="GF77" s="17"/>
      <c r="GG77" s="17"/>
      <c r="GH77" s="17"/>
      <c r="GI77" s="17"/>
      <c r="GJ77" s="17"/>
      <c r="GK77" s="17"/>
      <c r="GL77" s="17"/>
      <c r="GM77" s="17"/>
      <c r="GN77" s="17"/>
      <c r="GO77" s="17"/>
      <c r="GP77" s="17"/>
      <c r="GQ77" s="17"/>
      <c r="GR77" s="17"/>
      <c r="GS77" s="17"/>
      <c r="GT77" s="17"/>
      <c r="GU77" s="17"/>
      <c r="GV77" s="17"/>
      <c r="GW77" s="17"/>
      <c r="GX77" s="17"/>
      <c r="GY77" s="17"/>
      <c r="GZ77" s="17"/>
      <c r="HA77" s="17"/>
      <c r="HB77" s="17"/>
      <c r="HC77" s="17"/>
      <c r="HD77" s="17"/>
      <c r="HE77" s="17"/>
      <c r="HF77" s="17"/>
      <c r="HG77" s="17"/>
      <c r="HH77" s="17"/>
      <c r="HI77" s="17"/>
      <c r="HJ77" s="17"/>
      <c r="HK77" s="17"/>
      <c r="HL77" s="17"/>
      <c r="HM77" s="17"/>
      <c r="HN77" s="17"/>
      <c r="HO77" s="17"/>
      <c r="HP77" s="17"/>
      <c r="HQ77" s="17"/>
      <c r="HR77" s="17"/>
      <c r="HS77" s="17"/>
      <c r="HT77" s="17"/>
      <c r="HU77" s="17"/>
      <c r="HV77" s="17"/>
      <c r="HW77" s="17"/>
      <c r="HX77" s="17"/>
      <c r="HY77" s="17"/>
      <c r="HZ77" s="17"/>
      <c r="IA77" s="17"/>
      <c r="IB77" s="17"/>
      <c r="IC77" s="17"/>
      <c r="ID77" s="17"/>
      <c r="IE77" s="17"/>
      <c r="IF77" s="17"/>
      <c r="IG77" s="17"/>
      <c r="IH77" s="17"/>
      <c r="II77" s="17"/>
      <c r="IJ77" s="17"/>
      <c r="IK77" s="17"/>
      <c r="IL77" s="17"/>
      <c r="IM77" s="17"/>
      <c r="IN77" s="17"/>
      <c r="IO77" s="17"/>
      <c r="IP77" s="17"/>
      <c r="IQ77" s="17"/>
      <c r="IR77" s="17"/>
      <c r="IS77" s="17"/>
      <c r="IT77" s="17"/>
      <c r="IU77" s="17"/>
      <c r="IV77" s="17"/>
      <c r="IW77" s="17"/>
    </row>
    <row r="78" customFormat="false" ht="12.75" hidden="false" customHeight="false" outlineLevel="0" collapsed="false"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1"/>
    </row>
    <row r="79" customFormat="false" ht="12.75" hidden="false" customHeight="false" outlineLevel="0" collapsed="false">
      <c r="A79" s="17" t="s">
        <v>42</v>
      </c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1"/>
    </row>
    <row r="80" customFormat="false" ht="12.75" hidden="false" customHeight="false" outlineLevel="0" collapsed="false">
      <c r="A80" s="12" t="s">
        <v>43</v>
      </c>
      <c r="B80" s="13" t="n">
        <v>0</v>
      </c>
      <c r="C80" s="13" t="n">
        <v>0</v>
      </c>
      <c r="D80" s="13" t="n">
        <v>0</v>
      </c>
      <c r="E80" s="13" t="n">
        <v>0</v>
      </c>
      <c r="F80" s="13" t="n">
        <v>0</v>
      </c>
      <c r="G80" s="13" t="n">
        <v>0</v>
      </c>
      <c r="H80" s="13" t="n">
        <v>0</v>
      </c>
      <c r="I80" s="13" t="n">
        <v>0</v>
      </c>
      <c r="J80" s="13" t="n">
        <v>0</v>
      </c>
      <c r="K80" s="13" t="n">
        <v>0</v>
      </c>
      <c r="L80" s="13" t="n">
        <v>0</v>
      </c>
      <c r="M80" s="13" t="n">
        <v>0</v>
      </c>
      <c r="N80" s="13" t="n">
        <f aca="false">SUM(B80:M80)</f>
        <v>0</v>
      </c>
      <c r="O80" s="14" t="n">
        <v>0</v>
      </c>
    </row>
    <row r="81" customFormat="false" ht="12.75" hidden="false" customHeight="false" outlineLevel="0" collapsed="false">
      <c r="A81" s="12" t="s">
        <v>28</v>
      </c>
      <c r="B81" s="13" t="n">
        <v>0</v>
      </c>
      <c r="C81" s="13" t="n">
        <v>0</v>
      </c>
      <c r="D81" s="13" t="n">
        <v>0</v>
      </c>
      <c r="E81" s="13" t="n">
        <v>0</v>
      </c>
      <c r="F81" s="13" t="n">
        <v>0</v>
      </c>
      <c r="G81" s="13" t="n">
        <v>0</v>
      </c>
      <c r="H81" s="13" t="n">
        <v>0</v>
      </c>
      <c r="I81" s="13" t="n">
        <v>0</v>
      </c>
      <c r="J81" s="13" t="n">
        <v>0</v>
      </c>
      <c r="K81" s="13" t="n">
        <v>0</v>
      </c>
      <c r="L81" s="13" t="n">
        <v>0</v>
      </c>
      <c r="M81" s="13" t="n">
        <v>0</v>
      </c>
      <c r="N81" s="13" t="n">
        <f aca="false">SUM(B81:M81)</f>
        <v>0</v>
      </c>
      <c r="O81" s="14" t="n">
        <v>0</v>
      </c>
    </row>
    <row r="82" customFormat="false" ht="12.75" hidden="false" customHeight="false" outlineLevel="0" collapsed="false">
      <c r="A82" s="12" t="s">
        <v>29</v>
      </c>
      <c r="B82" s="13" t="n">
        <v>0</v>
      </c>
      <c r="C82" s="13" t="n">
        <v>0</v>
      </c>
      <c r="D82" s="13" t="n">
        <v>0</v>
      </c>
      <c r="E82" s="13" t="n">
        <v>0</v>
      </c>
      <c r="F82" s="13" t="n">
        <v>0</v>
      </c>
      <c r="G82" s="13" t="n">
        <v>0</v>
      </c>
      <c r="H82" s="13" t="n">
        <v>0</v>
      </c>
      <c r="I82" s="13" t="n">
        <v>0</v>
      </c>
      <c r="J82" s="13" t="n">
        <v>0</v>
      </c>
      <c r="K82" s="13" t="n">
        <v>0</v>
      </c>
      <c r="L82" s="13" t="n">
        <v>0</v>
      </c>
      <c r="M82" s="13" t="n">
        <v>0</v>
      </c>
      <c r="N82" s="13" t="n">
        <v>0</v>
      </c>
      <c r="O82" s="14" t="n">
        <v>0</v>
      </c>
    </row>
    <row r="83" customFormat="false" ht="12.75" hidden="false" customHeight="false" outlineLevel="0" collapsed="false">
      <c r="A83" s="12" t="s">
        <v>24</v>
      </c>
      <c r="B83" s="13" t="n">
        <v>0</v>
      </c>
      <c r="C83" s="13" t="n">
        <v>0</v>
      </c>
      <c r="D83" s="13" t="n">
        <v>0</v>
      </c>
      <c r="E83" s="13" t="n">
        <v>0</v>
      </c>
      <c r="F83" s="13" t="n">
        <v>0</v>
      </c>
      <c r="G83" s="13" t="n">
        <v>0</v>
      </c>
      <c r="H83" s="13" t="n">
        <v>0</v>
      </c>
      <c r="I83" s="13" t="n">
        <v>0</v>
      </c>
      <c r="J83" s="13" t="n">
        <v>0</v>
      </c>
      <c r="K83" s="13" t="n">
        <v>0</v>
      </c>
      <c r="L83" s="13" t="n">
        <v>0</v>
      </c>
      <c r="M83" s="13" t="n">
        <v>0</v>
      </c>
      <c r="N83" s="13" t="n">
        <f aca="false">SUM(B83:D83)</f>
        <v>0</v>
      </c>
      <c r="O83" s="14" t="n">
        <v>0</v>
      </c>
    </row>
    <row r="84" customFormat="false" ht="12.75" hidden="false" customHeight="false" outlineLevel="0" collapsed="false">
      <c r="A84" s="12" t="s">
        <v>25</v>
      </c>
      <c r="B84" s="16" t="n">
        <f aca="false">SUM(B79:B83)</f>
        <v>0</v>
      </c>
      <c r="C84" s="16" t="n">
        <f aca="false">SUM(C79:C83)</f>
        <v>0</v>
      </c>
      <c r="D84" s="16" t="n">
        <f aca="false">SUM(D79:D83)</f>
        <v>0</v>
      </c>
      <c r="E84" s="16" t="n">
        <f aca="false">SUM(E79:E83)</f>
        <v>0</v>
      </c>
      <c r="F84" s="16" t="n">
        <v>0</v>
      </c>
      <c r="G84" s="16" t="n">
        <v>0</v>
      </c>
      <c r="H84" s="16" t="n">
        <f aca="false">SUM(H79:H83)</f>
        <v>0</v>
      </c>
      <c r="I84" s="16" t="n">
        <f aca="false">SUM(I79:I83)</f>
        <v>0</v>
      </c>
      <c r="J84" s="16" t="n">
        <f aca="false">SUM(J79:J83)</f>
        <v>0</v>
      </c>
      <c r="K84" s="16" t="n">
        <f aca="false">SUM(K79:K83)</f>
        <v>0</v>
      </c>
      <c r="L84" s="16" t="n">
        <f aca="false">SUM(L79:L83)</f>
        <v>0</v>
      </c>
      <c r="M84" s="16" t="n">
        <f aca="false">SUM(M79:M83)</f>
        <v>0</v>
      </c>
      <c r="N84" s="16" t="n">
        <f aca="false">SUM(N80:N83)</f>
        <v>0</v>
      </c>
      <c r="O84" s="14" t="n">
        <v>0</v>
      </c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  <c r="CK84" s="17"/>
      <c r="CL84" s="17"/>
      <c r="CM84" s="17"/>
      <c r="CN84" s="17"/>
      <c r="CO84" s="17"/>
      <c r="CP84" s="17"/>
      <c r="CQ84" s="17"/>
      <c r="CR84" s="17"/>
      <c r="CS84" s="17"/>
      <c r="CT84" s="17"/>
      <c r="CU84" s="17"/>
      <c r="CV84" s="17"/>
      <c r="CW84" s="17"/>
      <c r="CX84" s="17"/>
      <c r="CY84" s="17"/>
      <c r="CZ84" s="17"/>
      <c r="DA84" s="17"/>
      <c r="DB84" s="17"/>
      <c r="DC84" s="17"/>
      <c r="DD84" s="17"/>
      <c r="DE84" s="17"/>
      <c r="DF84" s="17"/>
      <c r="DG84" s="17"/>
      <c r="DH84" s="17"/>
      <c r="DI84" s="17"/>
      <c r="DJ84" s="17"/>
      <c r="DK84" s="17"/>
      <c r="DL84" s="17"/>
      <c r="DM84" s="17"/>
      <c r="DN84" s="17"/>
      <c r="DO84" s="17"/>
      <c r="DP84" s="17"/>
      <c r="DQ84" s="17"/>
      <c r="DR84" s="17"/>
      <c r="DS84" s="17"/>
      <c r="DT84" s="17"/>
      <c r="DU84" s="17"/>
      <c r="DV84" s="17"/>
      <c r="DW84" s="17"/>
      <c r="DX84" s="17"/>
      <c r="DY84" s="17"/>
      <c r="DZ84" s="17"/>
      <c r="EA84" s="17"/>
      <c r="EB84" s="17"/>
      <c r="EC84" s="17"/>
      <c r="ED84" s="17"/>
      <c r="EE84" s="17"/>
      <c r="EF84" s="17"/>
      <c r="EG84" s="17"/>
      <c r="EH84" s="17"/>
      <c r="EI84" s="17"/>
      <c r="EJ84" s="17"/>
      <c r="EK84" s="17"/>
      <c r="EL84" s="17"/>
      <c r="EM84" s="17"/>
      <c r="EN84" s="17"/>
      <c r="EO84" s="17"/>
      <c r="EP84" s="17"/>
      <c r="EQ84" s="17"/>
      <c r="ER84" s="17"/>
      <c r="ES84" s="17"/>
      <c r="ET84" s="17"/>
      <c r="EU84" s="17"/>
      <c r="EV84" s="17"/>
      <c r="EW84" s="17"/>
      <c r="EX84" s="17"/>
      <c r="EY84" s="17"/>
      <c r="EZ84" s="17"/>
      <c r="FA84" s="17"/>
      <c r="FB84" s="17"/>
      <c r="FC84" s="17"/>
      <c r="FD84" s="17"/>
      <c r="FE84" s="17"/>
      <c r="FF84" s="17"/>
      <c r="FG84" s="17"/>
      <c r="FH84" s="17"/>
      <c r="FI84" s="17"/>
      <c r="FJ84" s="17"/>
      <c r="FK84" s="17"/>
      <c r="FL84" s="17"/>
      <c r="FM84" s="17"/>
      <c r="FN84" s="17"/>
      <c r="FO84" s="17"/>
      <c r="FP84" s="17"/>
      <c r="FQ84" s="17"/>
      <c r="FR84" s="17"/>
      <c r="FS84" s="17"/>
      <c r="FT84" s="17"/>
      <c r="FU84" s="17"/>
      <c r="FV84" s="17"/>
      <c r="FW84" s="17"/>
      <c r="FX84" s="17"/>
      <c r="FY84" s="17"/>
      <c r="FZ84" s="17"/>
      <c r="GA84" s="17"/>
      <c r="GB84" s="17"/>
      <c r="GC84" s="17"/>
      <c r="GD84" s="17"/>
      <c r="GE84" s="17"/>
      <c r="GF84" s="17"/>
      <c r="GG84" s="17"/>
      <c r="GH84" s="17"/>
      <c r="GI84" s="17"/>
      <c r="GJ84" s="17"/>
      <c r="GK84" s="17"/>
      <c r="GL84" s="17"/>
      <c r="GM84" s="17"/>
      <c r="GN84" s="17"/>
      <c r="GO84" s="17"/>
      <c r="GP84" s="17"/>
      <c r="GQ84" s="17"/>
      <c r="GR84" s="17"/>
      <c r="GS84" s="17"/>
      <c r="GT84" s="17"/>
      <c r="GU84" s="17"/>
      <c r="GV84" s="17"/>
      <c r="GW84" s="17"/>
      <c r="GX84" s="17"/>
      <c r="GY84" s="17"/>
      <c r="GZ84" s="17"/>
      <c r="HA84" s="17"/>
      <c r="HB84" s="17"/>
      <c r="HC84" s="17"/>
      <c r="HD84" s="17"/>
      <c r="HE84" s="17"/>
      <c r="HF84" s="17"/>
      <c r="HG84" s="17"/>
      <c r="HH84" s="17"/>
      <c r="HI84" s="17"/>
      <c r="HJ84" s="17"/>
      <c r="HK84" s="17"/>
      <c r="HL84" s="17"/>
      <c r="HM84" s="17"/>
      <c r="HN84" s="17"/>
      <c r="HO84" s="17"/>
      <c r="HP84" s="17"/>
      <c r="HQ84" s="17"/>
      <c r="HR84" s="17"/>
      <c r="HS84" s="17"/>
      <c r="HT84" s="17"/>
      <c r="HU84" s="17"/>
      <c r="HV84" s="17"/>
      <c r="HW84" s="17"/>
      <c r="HX84" s="17"/>
      <c r="HY84" s="17"/>
      <c r="HZ84" s="17"/>
      <c r="IA84" s="17"/>
      <c r="IB84" s="17"/>
      <c r="IC84" s="17"/>
      <c r="ID84" s="17"/>
      <c r="IE84" s="17"/>
      <c r="IF84" s="17"/>
      <c r="IG84" s="17"/>
      <c r="IH84" s="17"/>
      <c r="II84" s="17"/>
      <c r="IJ84" s="17"/>
      <c r="IK84" s="17"/>
      <c r="IL84" s="17"/>
      <c r="IM84" s="17"/>
      <c r="IN84" s="17"/>
      <c r="IO84" s="17"/>
      <c r="IP84" s="17"/>
      <c r="IQ84" s="17"/>
      <c r="IR84" s="17"/>
      <c r="IS84" s="17"/>
      <c r="IT84" s="17"/>
      <c r="IU84" s="17"/>
      <c r="IV84" s="17"/>
      <c r="IW84" s="17"/>
    </row>
    <row r="85" customFormat="false" ht="12.75" hidden="false" customHeight="false" outlineLevel="0" collapsed="false">
      <c r="A85" s="17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1"/>
    </row>
    <row r="86" customFormat="false" ht="12.75" hidden="false" customHeight="false" outlineLevel="0" collapsed="false">
      <c r="A86" s="17" t="s">
        <v>44</v>
      </c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1"/>
    </row>
    <row r="87" customFormat="false" ht="12.75" hidden="false" customHeight="false" outlineLevel="0" collapsed="false">
      <c r="A87" s="12" t="s">
        <v>43</v>
      </c>
      <c r="B87" s="13" t="n">
        <v>0</v>
      </c>
      <c r="C87" s="13" t="n">
        <v>0</v>
      </c>
      <c r="D87" s="13" t="n">
        <v>0</v>
      </c>
      <c r="E87" s="13" t="n">
        <v>0</v>
      </c>
      <c r="F87" s="13" t="n">
        <v>0</v>
      </c>
      <c r="G87" s="13" t="n">
        <v>0</v>
      </c>
      <c r="H87" s="13" t="n">
        <v>0</v>
      </c>
      <c r="I87" s="13" t="n">
        <v>0</v>
      </c>
      <c r="J87" s="13" t="n">
        <v>0</v>
      </c>
      <c r="K87" s="13" t="n">
        <v>0</v>
      </c>
      <c r="L87" s="13" t="n">
        <v>0</v>
      </c>
      <c r="M87" s="13" t="n">
        <v>0</v>
      </c>
      <c r="N87" s="13" t="n">
        <f aca="false">SUM(B87:M87)</f>
        <v>0</v>
      </c>
      <c r="O87" s="14" t="n">
        <v>0</v>
      </c>
    </row>
    <row r="88" customFormat="false" ht="12.75" hidden="false" customHeight="false" outlineLevel="0" collapsed="false">
      <c r="A88" s="12" t="s">
        <v>28</v>
      </c>
      <c r="B88" s="13" t="n">
        <v>0</v>
      </c>
      <c r="C88" s="13" t="n">
        <v>0</v>
      </c>
      <c r="D88" s="13" t="n">
        <v>0</v>
      </c>
      <c r="E88" s="13" t="n">
        <v>0</v>
      </c>
      <c r="F88" s="13" t="n">
        <v>0</v>
      </c>
      <c r="G88" s="13" t="n">
        <v>0</v>
      </c>
      <c r="H88" s="13" t="n">
        <v>0</v>
      </c>
      <c r="I88" s="13" t="n">
        <v>0</v>
      </c>
      <c r="J88" s="13" t="n">
        <v>0</v>
      </c>
      <c r="K88" s="13" t="n">
        <v>0</v>
      </c>
      <c r="L88" s="13" t="n">
        <v>0</v>
      </c>
      <c r="M88" s="13" t="n">
        <v>0</v>
      </c>
      <c r="N88" s="13" t="n">
        <f aca="false">SUM(B88:D88)</f>
        <v>0</v>
      </c>
      <c r="O88" s="14" t="n">
        <v>12000</v>
      </c>
    </row>
    <row r="89" customFormat="false" ht="12.75" hidden="false" customHeight="false" outlineLevel="0" collapsed="false">
      <c r="A89" s="12" t="s">
        <v>29</v>
      </c>
      <c r="B89" s="13" t="n">
        <v>0</v>
      </c>
      <c r="C89" s="13" t="n">
        <v>0</v>
      </c>
      <c r="D89" s="13" t="n">
        <v>0</v>
      </c>
      <c r="E89" s="13" t="n">
        <v>0</v>
      </c>
      <c r="F89" s="13" t="n">
        <v>0</v>
      </c>
      <c r="G89" s="13" t="n">
        <v>0</v>
      </c>
      <c r="H89" s="13" t="n">
        <v>0</v>
      </c>
      <c r="I89" s="13" t="n">
        <v>0</v>
      </c>
      <c r="J89" s="13" t="n">
        <v>0</v>
      </c>
      <c r="K89" s="13" t="n">
        <v>0</v>
      </c>
      <c r="L89" s="13" t="n">
        <v>0</v>
      </c>
      <c r="M89" s="13" t="n">
        <v>0</v>
      </c>
      <c r="N89" s="13" t="n">
        <f aca="false">SUM(B89:M89)</f>
        <v>0</v>
      </c>
      <c r="O89" s="14" t="n">
        <v>0</v>
      </c>
    </row>
    <row r="90" customFormat="false" ht="12.75" hidden="false" customHeight="false" outlineLevel="0" collapsed="false">
      <c r="A90" s="12" t="s">
        <v>24</v>
      </c>
      <c r="B90" s="13" t="n">
        <v>0</v>
      </c>
      <c r="C90" s="13" t="n">
        <v>0</v>
      </c>
      <c r="D90" s="13" t="n">
        <v>0</v>
      </c>
      <c r="E90" s="13" t="n">
        <v>0</v>
      </c>
      <c r="F90" s="13" t="n">
        <v>0</v>
      </c>
      <c r="G90" s="13" t="n">
        <v>0</v>
      </c>
      <c r="H90" s="13" t="n">
        <v>0</v>
      </c>
      <c r="I90" s="13" t="n">
        <v>0</v>
      </c>
      <c r="J90" s="13" t="n">
        <v>0</v>
      </c>
      <c r="K90" s="13" t="n">
        <v>0</v>
      </c>
      <c r="L90" s="13" t="n">
        <v>0</v>
      </c>
      <c r="M90" s="13" t="n">
        <v>0</v>
      </c>
      <c r="N90" s="13" t="n">
        <f aca="false">SUM(B90:M90)</f>
        <v>0</v>
      </c>
      <c r="O90" s="14" t="n">
        <v>0</v>
      </c>
    </row>
    <row r="91" customFormat="false" ht="12.75" hidden="false" customHeight="false" outlineLevel="0" collapsed="false">
      <c r="A91" s="12" t="s">
        <v>25</v>
      </c>
      <c r="B91" s="16" t="n">
        <f aca="false">SUM(B86:B90)</f>
        <v>0</v>
      </c>
      <c r="C91" s="16" t="n">
        <f aca="false">SUM(C86:C90)</f>
        <v>0</v>
      </c>
      <c r="D91" s="16" t="n">
        <f aca="false">SUM(D87:D90)</f>
        <v>0</v>
      </c>
      <c r="E91" s="16" t="n">
        <f aca="false">SUM(E87:E90)</f>
        <v>0</v>
      </c>
      <c r="F91" s="16" t="n">
        <f aca="false">SUM(F87:F90)</f>
        <v>0</v>
      </c>
      <c r="G91" s="16" t="n">
        <f aca="false">SUM(G87:G90)</f>
        <v>0</v>
      </c>
      <c r="H91" s="16" t="n">
        <f aca="false">SUM(H87:H90)</f>
        <v>0</v>
      </c>
      <c r="I91" s="16" t="n">
        <f aca="false">SUM(I87:I90)</f>
        <v>0</v>
      </c>
      <c r="J91" s="16" t="n">
        <f aca="false">SUM(J87:J90)</f>
        <v>0</v>
      </c>
      <c r="K91" s="16" t="n">
        <f aca="false">SUM(K87:K90)</f>
        <v>0</v>
      </c>
      <c r="L91" s="16" t="n">
        <f aca="false">SUM(L87:L90)</f>
        <v>0</v>
      </c>
      <c r="M91" s="16" t="n">
        <f aca="false">SUM(M87:M90)</f>
        <v>0</v>
      </c>
      <c r="N91" s="16" t="n">
        <f aca="false">SUM(N87:N90)</f>
        <v>0</v>
      </c>
      <c r="O91" s="14" t="n">
        <f aca="false">SUM(O87:O90)</f>
        <v>12000</v>
      </c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  <c r="CK91" s="17"/>
      <c r="CL91" s="17"/>
      <c r="CM91" s="17"/>
      <c r="CN91" s="17"/>
      <c r="CO91" s="17"/>
      <c r="CP91" s="17"/>
      <c r="CQ91" s="17"/>
      <c r="CR91" s="17"/>
      <c r="CS91" s="17"/>
      <c r="CT91" s="17"/>
      <c r="CU91" s="17"/>
      <c r="CV91" s="17"/>
      <c r="CW91" s="17"/>
      <c r="CX91" s="17"/>
      <c r="CY91" s="17"/>
      <c r="CZ91" s="17"/>
      <c r="DA91" s="17"/>
      <c r="DB91" s="17"/>
      <c r="DC91" s="17"/>
      <c r="DD91" s="17"/>
      <c r="DE91" s="17"/>
      <c r="DF91" s="17"/>
      <c r="DG91" s="17"/>
      <c r="DH91" s="17"/>
      <c r="DI91" s="17"/>
      <c r="DJ91" s="17"/>
      <c r="DK91" s="17"/>
      <c r="DL91" s="17"/>
      <c r="DM91" s="17"/>
      <c r="DN91" s="17"/>
      <c r="DO91" s="17"/>
      <c r="DP91" s="17"/>
      <c r="DQ91" s="17"/>
      <c r="DR91" s="17"/>
      <c r="DS91" s="17"/>
      <c r="DT91" s="17"/>
      <c r="DU91" s="17"/>
      <c r="DV91" s="17"/>
      <c r="DW91" s="17"/>
      <c r="DX91" s="17"/>
      <c r="DY91" s="17"/>
      <c r="DZ91" s="17"/>
      <c r="EA91" s="17"/>
      <c r="EB91" s="17"/>
      <c r="EC91" s="17"/>
      <c r="ED91" s="17"/>
      <c r="EE91" s="17"/>
      <c r="EF91" s="17"/>
      <c r="EG91" s="17"/>
      <c r="EH91" s="17"/>
      <c r="EI91" s="17"/>
      <c r="EJ91" s="17"/>
      <c r="EK91" s="17"/>
      <c r="EL91" s="17"/>
      <c r="EM91" s="17"/>
      <c r="EN91" s="17"/>
      <c r="EO91" s="17"/>
      <c r="EP91" s="17"/>
      <c r="EQ91" s="17"/>
      <c r="ER91" s="17"/>
      <c r="ES91" s="17"/>
      <c r="ET91" s="17"/>
      <c r="EU91" s="17"/>
      <c r="EV91" s="17"/>
      <c r="EW91" s="17"/>
      <c r="EX91" s="17"/>
      <c r="EY91" s="17"/>
      <c r="EZ91" s="17"/>
      <c r="FA91" s="17"/>
      <c r="FB91" s="17"/>
      <c r="FC91" s="17"/>
      <c r="FD91" s="17"/>
      <c r="FE91" s="17"/>
      <c r="FF91" s="17"/>
      <c r="FG91" s="17"/>
      <c r="FH91" s="17"/>
      <c r="FI91" s="17"/>
      <c r="FJ91" s="17"/>
      <c r="FK91" s="17"/>
      <c r="FL91" s="17"/>
      <c r="FM91" s="17"/>
      <c r="FN91" s="17"/>
      <c r="FO91" s="17"/>
      <c r="FP91" s="17"/>
      <c r="FQ91" s="17"/>
      <c r="FR91" s="17"/>
      <c r="FS91" s="17"/>
      <c r="FT91" s="17"/>
      <c r="FU91" s="17"/>
      <c r="FV91" s="17"/>
      <c r="FW91" s="17"/>
      <c r="FX91" s="17"/>
      <c r="FY91" s="17"/>
      <c r="FZ91" s="17"/>
      <c r="GA91" s="17"/>
      <c r="GB91" s="17"/>
      <c r="GC91" s="17"/>
      <c r="GD91" s="17"/>
      <c r="GE91" s="17"/>
      <c r="GF91" s="17"/>
      <c r="GG91" s="17"/>
      <c r="GH91" s="17"/>
      <c r="GI91" s="17"/>
      <c r="GJ91" s="17"/>
      <c r="GK91" s="17"/>
      <c r="GL91" s="17"/>
      <c r="GM91" s="17"/>
      <c r="GN91" s="17"/>
      <c r="GO91" s="17"/>
      <c r="GP91" s="17"/>
      <c r="GQ91" s="17"/>
      <c r="GR91" s="17"/>
      <c r="GS91" s="17"/>
      <c r="GT91" s="17"/>
      <c r="GU91" s="17"/>
      <c r="GV91" s="17"/>
      <c r="GW91" s="17"/>
      <c r="GX91" s="17"/>
      <c r="GY91" s="17"/>
      <c r="GZ91" s="17"/>
      <c r="HA91" s="17"/>
      <c r="HB91" s="17"/>
      <c r="HC91" s="17"/>
      <c r="HD91" s="17"/>
      <c r="HE91" s="17"/>
      <c r="HF91" s="17"/>
      <c r="HG91" s="17"/>
      <c r="HH91" s="17"/>
      <c r="HI91" s="17"/>
      <c r="HJ91" s="17"/>
      <c r="HK91" s="17"/>
      <c r="HL91" s="17"/>
      <c r="HM91" s="17"/>
      <c r="HN91" s="17"/>
      <c r="HO91" s="17"/>
      <c r="HP91" s="17"/>
      <c r="HQ91" s="17"/>
      <c r="HR91" s="17"/>
      <c r="HS91" s="17"/>
      <c r="HT91" s="17"/>
      <c r="HU91" s="17"/>
      <c r="HV91" s="17"/>
      <c r="HW91" s="17"/>
      <c r="HX91" s="17"/>
      <c r="HY91" s="17"/>
      <c r="HZ91" s="17"/>
      <c r="IA91" s="17"/>
      <c r="IB91" s="17"/>
      <c r="IC91" s="17"/>
      <c r="ID91" s="17"/>
      <c r="IE91" s="17"/>
      <c r="IF91" s="17"/>
      <c r="IG91" s="17"/>
      <c r="IH91" s="17"/>
      <c r="II91" s="17"/>
      <c r="IJ91" s="17"/>
      <c r="IK91" s="17"/>
      <c r="IL91" s="17"/>
      <c r="IM91" s="17"/>
      <c r="IN91" s="17"/>
      <c r="IO91" s="17"/>
      <c r="IP91" s="17"/>
      <c r="IQ91" s="17"/>
      <c r="IR91" s="17"/>
      <c r="IS91" s="17"/>
      <c r="IT91" s="17"/>
      <c r="IU91" s="17"/>
      <c r="IV91" s="17"/>
      <c r="IW91" s="17"/>
    </row>
    <row r="92" customFormat="false" ht="12.75" hidden="false" customHeight="false" outlineLevel="0" collapsed="false"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1"/>
    </row>
    <row r="93" customFormat="false" ht="12.75" hidden="false" customHeight="false" outlineLevel="0" collapsed="false">
      <c r="A93" s="17" t="s">
        <v>45</v>
      </c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1"/>
    </row>
    <row r="94" customFormat="false" ht="12.75" hidden="false" customHeight="false" outlineLevel="0" collapsed="false">
      <c r="A94" s="12" t="s">
        <v>43</v>
      </c>
      <c r="B94" s="13" t="n">
        <v>0</v>
      </c>
      <c r="C94" s="13" t="n">
        <v>0</v>
      </c>
      <c r="D94" s="13" t="n">
        <v>0</v>
      </c>
      <c r="E94" s="13" t="n">
        <v>0</v>
      </c>
      <c r="F94" s="13" t="n">
        <v>0</v>
      </c>
      <c r="G94" s="13" t="n">
        <v>0</v>
      </c>
      <c r="H94" s="13" t="n">
        <v>0</v>
      </c>
      <c r="I94" s="13" t="n">
        <v>0</v>
      </c>
      <c r="J94" s="13" t="n">
        <v>0</v>
      </c>
      <c r="K94" s="13" t="n">
        <v>0</v>
      </c>
      <c r="L94" s="13" t="n">
        <v>0</v>
      </c>
      <c r="M94" s="13" t="n">
        <v>0</v>
      </c>
      <c r="N94" s="13" t="n">
        <f aca="false">SUM(B94:M94)</f>
        <v>0</v>
      </c>
      <c r="O94" s="14" t="n">
        <v>0</v>
      </c>
    </row>
    <row r="95" customFormat="false" ht="12.75" hidden="false" customHeight="false" outlineLevel="0" collapsed="false">
      <c r="A95" s="12" t="s">
        <v>28</v>
      </c>
      <c r="B95" s="13" t="n">
        <v>0</v>
      </c>
      <c r="C95" s="13" t="n">
        <v>0</v>
      </c>
      <c r="D95" s="13" t="n">
        <v>0</v>
      </c>
      <c r="E95" s="13" t="n">
        <v>0</v>
      </c>
      <c r="F95" s="13" t="n">
        <v>0</v>
      </c>
      <c r="G95" s="13" t="n">
        <v>0</v>
      </c>
      <c r="H95" s="13" t="n">
        <v>0</v>
      </c>
      <c r="I95" s="13" t="n">
        <v>0</v>
      </c>
      <c r="J95" s="13" t="n">
        <v>0</v>
      </c>
      <c r="K95" s="13" t="n">
        <v>0</v>
      </c>
      <c r="L95" s="13" t="n">
        <v>0</v>
      </c>
      <c r="M95" s="13" t="n">
        <v>0</v>
      </c>
      <c r="N95" s="13" t="n">
        <f aca="false">SUM(B95:D95)</f>
        <v>0</v>
      </c>
      <c r="O95" s="14" t="n">
        <v>0</v>
      </c>
    </row>
    <row r="96" customFormat="false" ht="12.75" hidden="false" customHeight="false" outlineLevel="0" collapsed="false">
      <c r="A96" s="12" t="s">
        <v>29</v>
      </c>
      <c r="B96" s="13" t="n">
        <v>0</v>
      </c>
      <c r="C96" s="13" t="n">
        <v>0</v>
      </c>
      <c r="D96" s="13" t="n">
        <v>0</v>
      </c>
      <c r="E96" s="13" t="n">
        <v>0</v>
      </c>
      <c r="F96" s="13" t="n">
        <v>0</v>
      </c>
      <c r="G96" s="13" t="n">
        <v>0</v>
      </c>
      <c r="H96" s="13" t="n">
        <v>0</v>
      </c>
      <c r="I96" s="13" t="n">
        <v>0</v>
      </c>
      <c r="J96" s="13" t="n">
        <v>0</v>
      </c>
      <c r="K96" s="13" t="n">
        <v>0</v>
      </c>
      <c r="L96" s="13" t="n">
        <v>0</v>
      </c>
      <c r="M96" s="13" t="n">
        <v>0</v>
      </c>
      <c r="N96" s="13" t="n">
        <v>0</v>
      </c>
      <c r="O96" s="14" t="n">
        <v>0</v>
      </c>
    </row>
    <row r="97" customFormat="false" ht="12.75" hidden="false" customHeight="false" outlineLevel="0" collapsed="false">
      <c r="A97" s="12" t="s">
        <v>24</v>
      </c>
      <c r="B97" s="13" t="n">
        <v>0</v>
      </c>
      <c r="C97" s="13" t="n">
        <v>0</v>
      </c>
      <c r="D97" s="13" t="n">
        <v>0</v>
      </c>
      <c r="E97" s="13" t="n">
        <v>0</v>
      </c>
      <c r="F97" s="13" t="n">
        <v>0</v>
      </c>
      <c r="G97" s="13" t="n">
        <v>0</v>
      </c>
      <c r="H97" s="13" t="n">
        <v>0</v>
      </c>
      <c r="I97" s="13" t="n">
        <v>0</v>
      </c>
      <c r="J97" s="13" t="n">
        <v>0</v>
      </c>
      <c r="K97" s="13" t="n">
        <v>0</v>
      </c>
      <c r="L97" s="13" t="n">
        <v>0</v>
      </c>
      <c r="M97" s="13" t="n">
        <v>0</v>
      </c>
      <c r="N97" s="13" t="n">
        <f aca="false">SUM(B97:M97)</f>
        <v>0</v>
      </c>
      <c r="O97" s="14" t="n">
        <v>0</v>
      </c>
    </row>
    <row r="98" customFormat="false" ht="12.75" hidden="false" customHeight="false" outlineLevel="0" collapsed="false">
      <c r="A98" s="12" t="s">
        <v>25</v>
      </c>
      <c r="B98" s="16" t="n">
        <f aca="false">SUM(B93:B97)</f>
        <v>0</v>
      </c>
      <c r="C98" s="16" t="n">
        <v>0</v>
      </c>
      <c r="D98" s="16" t="n">
        <f aca="false">SUM(D93:D97)</f>
        <v>0</v>
      </c>
      <c r="E98" s="16" t="n">
        <f aca="false">SUM(E93:E97)</f>
        <v>0</v>
      </c>
      <c r="F98" s="16" t="n">
        <v>0</v>
      </c>
      <c r="G98" s="16" t="n">
        <f aca="false">SUM(G93:G97)</f>
        <v>0</v>
      </c>
      <c r="H98" s="16" t="n">
        <f aca="false">SUM(H93:H97)</f>
        <v>0</v>
      </c>
      <c r="I98" s="16" t="n">
        <f aca="false">SUM(I93:I97)</f>
        <v>0</v>
      </c>
      <c r="J98" s="16" t="n">
        <f aca="false">SUM(J93:J97)</f>
        <v>0</v>
      </c>
      <c r="K98" s="16" t="n">
        <f aca="false">SUM(K93:K97)</f>
        <v>0</v>
      </c>
      <c r="L98" s="16" t="n">
        <f aca="false">SUM(L93:L97)</f>
        <v>0</v>
      </c>
      <c r="M98" s="16" t="n">
        <f aca="false">SUM(M93:M97)</f>
        <v>0</v>
      </c>
      <c r="N98" s="16" t="n">
        <f aca="false">SUM(N94:N97)</f>
        <v>0</v>
      </c>
      <c r="O98" s="14" t="n">
        <v>0</v>
      </c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  <c r="CK98" s="17"/>
      <c r="CL98" s="17"/>
      <c r="CM98" s="17"/>
      <c r="CN98" s="17"/>
      <c r="CO98" s="17"/>
      <c r="CP98" s="17"/>
      <c r="CQ98" s="17"/>
      <c r="CR98" s="17"/>
      <c r="CS98" s="17"/>
      <c r="CT98" s="17"/>
      <c r="CU98" s="17"/>
      <c r="CV98" s="17"/>
      <c r="CW98" s="17"/>
      <c r="CX98" s="17"/>
      <c r="CY98" s="17"/>
      <c r="CZ98" s="17"/>
      <c r="DA98" s="17"/>
      <c r="DB98" s="17"/>
      <c r="DC98" s="17"/>
      <c r="DD98" s="17"/>
      <c r="DE98" s="17"/>
      <c r="DF98" s="17"/>
      <c r="DG98" s="17"/>
      <c r="DH98" s="17"/>
      <c r="DI98" s="17"/>
      <c r="DJ98" s="17"/>
      <c r="DK98" s="17"/>
      <c r="DL98" s="17"/>
      <c r="DM98" s="17"/>
      <c r="DN98" s="17"/>
      <c r="DO98" s="17"/>
      <c r="DP98" s="17"/>
      <c r="DQ98" s="17"/>
      <c r="DR98" s="17"/>
      <c r="DS98" s="17"/>
      <c r="DT98" s="17"/>
      <c r="DU98" s="17"/>
      <c r="DV98" s="17"/>
      <c r="DW98" s="17"/>
      <c r="DX98" s="17"/>
      <c r="DY98" s="17"/>
      <c r="DZ98" s="17"/>
      <c r="EA98" s="17"/>
      <c r="EB98" s="17"/>
      <c r="EC98" s="17"/>
      <c r="ED98" s="17"/>
      <c r="EE98" s="17"/>
      <c r="EF98" s="17"/>
      <c r="EG98" s="17"/>
      <c r="EH98" s="17"/>
      <c r="EI98" s="17"/>
      <c r="EJ98" s="17"/>
      <c r="EK98" s="17"/>
      <c r="EL98" s="17"/>
      <c r="EM98" s="17"/>
      <c r="EN98" s="17"/>
      <c r="EO98" s="17"/>
      <c r="EP98" s="17"/>
      <c r="EQ98" s="17"/>
      <c r="ER98" s="17"/>
      <c r="ES98" s="17"/>
      <c r="ET98" s="17"/>
      <c r="EU98" s="17"/>
      <c r="EV98" s="17"/>
      <c r="EW98" s="17"/>
      <c r="EX98" s="17"/>
      <c r="EY98" s="17"/>
      <c r="EZ98" s="17"/>
      <c r="FA98" s="17"/>
      <c r="FB98" s="17"/>
      <c r="FC98" s="17"/>
      <c r="FD98" s="17"/>
      <c r="FE98" s="17"/>
      <c r="FF98" s="17"/>
      <c r="FG98" s="17"/>
      <c r="FH98" s="17"/>
      <c r="FI98" s="17"/>
      <c r="FJ98" s="17"/>
      <c r="FK98" s="17"/>
      <c r="FL98" s="17"/>
      <c r="FM98" s="17"/>
      <c r="FN98" s="17"/>
      <c r="FO98" s="17"/>
      <c r="FP98" s="17"/>
      <c r="FQ98" s="17"/>
      <c r="FR98" s="17"/>
      <c r="FS98" s="17"/>
      <c r="FT98" s="17"/>
      <c r="FU98" s="17"/>
      <c r="FV98" s="17"/>
      <c r="FW98" s="17"/>
      <c r="FX98" s="17"/>
      <c r="FY98" s="17"/>
      <c r="FZ98" s="17"/>
      <c r="GA98" s="17"/>
      <c r="GB98" s="17"/>
      <c r="GC98" s="17"/>
      <c r="GD98" s="17"/>
      <c r="GE98" s="17"/>
      <c r="GF98" s="17"/>
      <c r="GG98" s="17"/>
      <c r="GH98" s="17"/>
      <c r="GI98" s="17"/>
      <c r="GJ98" s="17"/>
      <c r="GK98" s="17"/>
      <c r="GL98" s="17"/>
      <c r="GM98" s="17"/>
      <c r="GN98" s="17"/>
      <c r="GO98" s="17"/>
      <c r="GP98" s="17"/>
      <c r="GQ98" s="17"/>
      <c r="GR98" s="17"/>
      <c r="GS98" s="17"/>
      <c r="GT98" s="17"/>
      <c r="GU98" s="17"/>
      <c r="GV98" s="17"/>
      <c r="GW98" s="17"/>
      <c r="GX98" s="17"/>
      <c r="GY98" s="17"/>
      <c r="GZ98" s="17"/>
      <c r="HA98" s="17"/>
      <c r="HB98" s="17"/>
      <c r="HC98" s="17"/>
      <c r="HD98" s="17"/>
      <c r="HE98" s="17"/>
      <c r="HF98" s="17"/>
      <c r="HG98" s="17"/>
      <c r="HH98" s="17"/>
      <c r="HI98" s="17"/>
      <c r="HJ98" s="17"/>
      <c r="HK98" s="17"/>
      <c r="HL98" s="17"/>
      <c r="HM98" s="17"/>
      <c r="HN98" s="17"/>
      <c r="HO98" s="17"/>
      <c r="HP98" s="17"/>
      <c r="HQ98" s="17"/>
      <c r="HR98" s="17"/>
      <c r="HS98" s="17"/>
      <c r="HT98" s="17"/>
      <c r="HU98" s="17"/>
      <c r="HV98" s="17"/>
      <c r="HW98" s="17"/>
      <c r="HX98" s="17"/>
      <c r="HY98" s="17"/>
      <c r="HZ98" s="17"/>
      <c r="IA98" s="17"/>
      <c r="IB98" s="17"/>
      <c r="IC98" s="17"/>
      <c r="ID98" s="17"/>
      <c r="IE98" s="17"/>
      <c r="IF98" s="17"/>
      <c r="IG98" s="17"/>
      <c r="IH98" s="17"/>
      <c r="II98" s="17"/>
      <c r="IJ98" s="17"/>
      <c r="IK98" s="17"/>
      <c r="IL98" s="17"/>
      <c r="IM98" s="17"/>
      <c r="IN98" s="17"/>
      <c r="IO98" s="17"/>
      <c r="IP98" s="17"/>
      <c r="IQ98" s="17"/>
      <c r="IR98" s="17"/>
      <c r="IS98" s="17"/>
      <c r="IT98" s="17"/>
      <c r="IU98" s="17"/>
      <c r="IV98" s="17"/>
      <c r="IW98" s="17"/>
    </row>
    <row r="99" customFormat="false" ht="12.75" hidden="false" customHeight="false" outlineLevel="0" collapsed="false">
      <c r="A99" s="17"/>
      <c r="N99" s="10"/>
      <c r="O99" s="11"/>
    </row>
    <row r="100" customFormat="false" ht="12.75" hidden="false" customHeight="false" outlineLevel="0" collapsed="false">
      <c r="A100" s="17" t="s">
        <v>46</v>
      </c>
      <c r="B100" s="27" t="n">
        <f aca="false">B98+B91+B84+B77+B69+B61+B46+B37+B30+B21+B14</f>
        <v>119000</v>
      </c>
      <c r="C100" s="27" t="n">
        <f aca="false">C98+C91+C84+C77+C69+C61+C46+C37+C30+C21+C14</f>
        <v>79000</v>
      </c>
      <c r="D100" s="27" t="n">
        <f aca="false">D98+D91+D84+D77+D69+D61+D46+D37+D30+D21+D14</f>
        <v>72000</v>
      </c>
      <c r="E100" s="27" t="n">
        <f aca="false">E98+E91+E84+E77+E69+E61+E46+E37+E30+E21+E14</f>
        <v>79500</v>
      </c>
      <c r="F100" s="27" t="n">
        <f aca="false">F98+F91+F84+F77+F69+F61+F46+F37+F30+F21+F14</f>
        <v>35000</v>
      </c>
      <c r="G100" s="27" t="n">
        <f aca="false">G98+G91+G84+G77+G69+G61+G46+G37+G30+G21+G14</f>
        <v>27500</v>
      </c>
      <c r="H100" s="27" t="n">
        <f aca="false">H98+H91+H84+H77+H69+H61+H46+H37+H30+H21+H14</f>
        <v>27500</v>
      </c>
      <c r="I100" s="27" t="n">
        <f aca="false">I98+I91+I84+I77+I69+I61+I46+I37+I30+I21+I14</f>
        <v>37500</v>
      </c>
      <c r="J100" s="27" t="n">
        <f aca="false">J98+J91+J84+J77+J69+J61+J46+J37+J30+J21+J14</f>
        <v>40000</v>
      </c>
      <c r="K100" s="27" t="n">
        <f aca="false">K98+K91+K84+K77+K69+K61+K46+K37+K30+K21+K14</f>
        <v>45000</v>
      </c>
      <c r="L100" s="27" t="n">
        <f aca="false">L98+L91+L84+L77+L69+L61+L46+L37+L30+L21+L14</f>
        <v>45000</v>
      </c>
      <c r="M100" s="27" t="n">
        <f aca="false">M98+M91+M84+M77+M69+M61+M46+M37+M30+M21+M14</f>
        <v>45000</v>
      </c>
      <c r="N100" s="27" t="n">
        <f aca="false">N98+N91+N84+N77+N69+N61+N46+N37+N30+N21+N14</f>
        <v>652000</v>
      </c>
      <c r="O100" s="11" t="n">
        <f aca="false">O98+O91+O84+O77+O69+O61+O46+O37+O30+O21+O14</f>
        <v>620000</v>
      </c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  <c r="BW100" s="17"/>
      <c r="BX100" s="17"/>
      <c r="BY100" s="17"/>
      <c r="BZ100" s="17"/>
      <c r="CA100" s="17"/>
      <c r="CB100" s="17"/>
      <c r="CC100" s="17"/>
      <c r="CD100" s="17"/>
      <c r="CE100" s="17"/>
      <c r="CF100" s="17"/>
      <c r="CG100" s="17"/>
      <c r="CH100" s="17"/>
      <c r="CI100" s="17"/>
      <c r="CJ100" s="17"/>
      <c r="CK100" s="17"/>
      <c r="CL100" s="17"/>
      <c r="CM100" s="17"/>
      <c r="CN100" s="17"/>
      <c r="CO100" s="17"/>
      <c r="CP100" s="17"/>
      <c r="CQ100" s="17"/>
      <c r="CR100" s="17"/>
      <c r="CS100" s="17"/>
      <c r="CT100" s="17"/>
      <c r="CU100" s="17"/>
      <c r="CV100" s="17"/>
      <c r="CW100" s="17"/>
      <c r="CX100" s="17"/>
      <c r="CY100" s="17"/>
      <c r="CZ100" s="17"/>
      <c r="DA100" s="17"/>
      <c r="DB100" s="17"/>
      <c r="DC100" s="17"/>
      <c r="DD100" s="17"/>
      <c r="DE100" s="17"/>
      <c r="DF100" s="17"/>
      <c r="DG100" s="17"/>
      <c r="DH100" s="17"/>
      <c r="DI100" s="17"/>
      <c r="DJ100" s="17"/>
      <c r="DK100" s="17"/>
      <c r="DL100" s="17"/>
      <c r="DM100" s="17"/>
      <c r="DN100" s="17"/>
      <c r="DO100" s="17"/>
      <c r="DP100" s="17"/>
      <c r="DQ100" s="17"/>
      <c r="DR100" s="17"/>
      <c r="DS100" s="17"/>
      <c r="DT100" s="17"/>
      <c r="DU100" s="17"/>
      <c r="DV100" s="17"/>
      <c r="DW100" s="17"/>
      <c r="DX100" s="17"/>
      <c r="DY100" s="17"/>
      <c r="DZ100" s="17"/>
      <c r="EA100" s="17"/>
      <c r="EB100" s="17"/>
      <c r="EC100" s="17"/>
      <c r="ED100" s="17"/>
      <c r="EE100" s="17"/>
      <c r="EF100" s="17"/>
      <c r="EG100" s="17"/>
      <c r="EH100" s="17"/>
      <c r="EI100" s="17"/>
      <c r="EJ100" s="17"/>
      <c r="EK100" s="17"/>
      <c r="EL100" s="17"/>
      <c r="EM100" s="17"/>
      <c r="EN100" s="17"/>
      <c r="EO100" s="17"/>
      <c r="EP100" s="17"/>
      <c r="EQ100" s="17"/>
      <c r="ER100" s="17"/>
      <c r="ES100" s="17"/>
      <c r="ET100" s="17"/>
      <c r="EU100" s="17"/>
      <c r="EV100" s="17"/>
      <c r="EW100" s="17"/>
      <c r="EX100" s="17"/>
      <c r="EY100" s="17"/>
      <c r="EZ100" s="17"/>
      <c r="FA100" s="17"/>
      <c r="FB100" s="17"/>
      <c r="FC100" s="17"/>
      <c r="FD100" s="17"/>
      <c r="FE100" s="17"/>
      <c r="FF100" s="17"/>
      <c r="FG100" s="17"/>
      <c r="FH100" s="17"/>
      <c r="FI100" s="17"/>
      <c r="FJ100" s="17"/>
      <c r="FK100" s="17"/>
      <c r="FL100" s="17"/>
      <c r="FM100" s="17"/>
      <c r="FN100" s="17"/>
      <c r="FO100" s="17"/>
      <c r="FP100" s="17"/>
      <c r="FQ100" s="17"/>
      <c r="FR100" s="17"/>
      <c r="FS100" s="17"/>
      <c r="FT100" s="17"/>
      <c r="FU100" s="17"/>
      <c r="FV100" s="17"/>
      <c r="FW100" s="17"/>
      <c r="FX100" s="17"/>
      <c r="FY100" s="17"/>
      <c r="FZ100" s="17"/>
      <c r="GA100" s="17"/>
      <c r="GB100" s="17"/>
      <c r="GC100" s="17"/>
      <c r="GD100" s="17"/>
      <c r="GE100" s="17"/>
      <c r="GF100" s="17"/>
      <c r="GG100" s="17"/>
      <c r="GH100" s="17"/>
      <c r="GI100" s="17"/>
      <c r="GJ100" s="17"/>
      <c r="GK100" s="17"/>
      <c r="GL100" s="17"/>
      <c r="GM100" s="17"/>
      <c r="GN100" s="17"/>
      <c r="GO100" s="17"/>
      <c r="GP100" s="17"/>
      <c r="GQ100" s="17"/>
      <c r="GR100" s="17"/>
      <c r="GS100" s="17"/>
      <c r="GT100" s="17"/>
      <c r="GU100" s="17"/>
      <c r="GV100" s="17"/>
      <c r="GW100" s="17"/>
      <c r="GX100" s="17"/>
      <c r="GY100" s="17"/>
      <c r="GZ100" s="17"/>
      <c r="HA100" s="17"/>
      <c r="HB100" s="17"/>
      <c r="HC100" s="17"/>
      <c r="HD100" s="17"/>
      <c r="HE100" s="17"/>
      <c r="HF100" s="17"/>
      <c r="HG100" s="17"/>
      <c r="HH100" s="17"/>
      <c r="HI100" s="17"/>
      <c r="HJ100" s="17"/>
      <c r="HK100" s="17"/>
      <c r="HL100" s="17"/>
      <c r="HM100" s="17"/>
      <c r="HN100" s="17"/>
      <c r="HO100" s="17"/>
      <c r="HP100" s="17"/>
      <c r="HQ100" s="17"/>
      <c r="HR100" s="17"/>
      <c r="HS100" s="17"/>
      <c r="HT100" s="17"/>
      <c r="HU100" s="17"/>
      <c r="HV100" s="17"/>
      <c r="HW100" s="17"/>
      <c r="HX100" s="17"/>
      <c r="HY100" s="17"/>
      <c r="HZ100" s="17"/>
      <c r="IA100" s="17"/>
      <c r="IB100" s="17"/>
      <c r="IC100" s="17"/>
      <c r="ID100" s="17"/>
      <c r="IE100" s="17"/>
      <c r="IF100" s="17"/>
      <c r="IG100" s="17"/>
      <c r="IH100" s="17"/>
      <c r="II100" s="17"/>
      <c r="IJ100" s="17"/>
      <c r="IK100" s="17"/>
      <c r="IL100" s="17"/>
      <c r="IM100" s="17"/>
      <c r="IN100" s="17"/>
      <c r="IO100" s="17"/>
      <c r="IP100" s="17"/>
      <c r="IQ100" s="17"/>
      <c r="IR100" s="17"/>
      <c r="IS100" s="17"/>
      <c r="IT100" s="17"/>
      <c r="IU100" s="17"/>
      <c r="IV100" s="17"/>
      <c r="IW100" s="17"/>
    </row>
    <row r="101" customFormat="false" ht="12.75" hidden="false" customHeight="false" outlineLevel="0" collapsed="false">
      <c r="A101" s="1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  <c r="BW101" s="17"/>
      <c r="BX101" s="17"/>
      <c r="BY101" s="17"/>
      <c r="BZ101" s="17"/>
      <c r="CA101" s="17"/>
      <c r="CB101" s="17"/>
      <c r="CC101" s="17"/>
      <c r="CD101" s="17"/>
      <c r="CE101" s="17"/>
      <c r="CF101" s="17"/>
      <c r="CG101" s="17"/>
      <c r="CH101" s="17"/>
      <c r="CI101" s="17"/>
      <c r="CJ101" s="17"/>
      <c r="CK101" s="17"/>
      <c r="CL101" s="17"/>
      <c r="CM101" s="17"/>
      <c r="CN101" s="17"/>
      <c r="CO101" s="17"/>
      <c r="CP101" s="17"/>
      <c r="CQ101" s="17"/>
      <c r="CR101" s="17"/>
      <c r="CS101" s="17"/>
      <c r="CT101" s="17"/>
      <c r="CU101" s="17"/>
      <c r="CV101" s="17"/>
      <c r="CW101" s="17"/>
      <c r="CX101" s="17"/>
      <c r="CY101" s="17"/>
      <c r="CZ101" s="17"/>
      <c r="DA101" s="17"/>
      <c r="DB101" s="17"/>
      <c r="DC101" s="17"/>
      <c r="DD101" s="17"/>
      <c r="DE101" s="17"/>
      <c r="DF101" s="17"/>
      <c r="DG101" s="17"/>
      <c r="DH101" s="17"/>
      <c r="DI101" s="17"/>
      <c r="DJ101" s="17"/>
      <c r="DK101" s="17"/>
      <c r="DL101" s="17"/>
      <c r="DM101" s="17"/>
      <c r="DN101" s="17"/>
      <c r="DO101" s="17"/>
      <c r="DP101" s="17"/>
      <c r="DQ101" s="17"/>
      <c r="DR101" s="17"/>
      <c r="DS101" s="17"/>
      <c r="DT101" s="17"/>
      <c r="DU101" s="17"/>
      <c r="DV101" s="17"/>
      <c r="DW101" s="17"/>
      <c r="DX101" s="17"/>
      <c r="DY101" s="17"/>
      <c r="DZ101" s="17"/>
      <c r="EA101" s="17"/>
      <c r="EB101" s="17"/>
      <c r="EC101" s="17"/>
      <c r="ED101" s="17"/>
      <c r="EE101" s="17"/>
      <c r="EF101" s="17"/>
      <c r="EG101" s="17"/>
      <c r="EH101" s="17"/>
      <c r="EI101" s="17"/>
      <c r="EJ101" s="17"/>
      <c r="EK101" s="17"/>
      <c r="EL101" s="17"/>
      <c r="EM101" s="17"/>
      <c r="EN101" s="17"/>
      <c r="EO101" s="17"/>
      <c r="EP101" s="17"/>
      <c r="EQ101" s="17"/>
      <c r="ER101" s="17"/>
      <c r="ES101" s="17"/>
      <c r="ET101" s="17"/>
      <c r="EU101" s="17"/>
      <c r="EV101" s="17"/>
      <c r="EW101" s="17"/>
      <c r="EX101" s="17"/>
      <c r="EY101" s="17"/>
      <c r="EZ101" s="17"/>
      <c r="FA101" s="17"/>
      <c r="FB101" s="17"/>
      <c r="FC101" s="17"/>
      <c r="FD101" s="17"/>
      <c r="FE101" s="17"/>
      <c r="FF101" s="17"/>
      <c r="FG101" s="17"/>
      <c r="FH101" s="17"/>
      <c r="FI101" s="17"/>
      <c r="FJ101" s="17"/>
      <c r="FK101" s="17"/>
      <c r="FL101" s="17"/>
      <c r="FM101" s="17"/>
      <c r="FN101" s="17"/>
      <c r="FO101" s="17"/>
      <c r="FP101" s="17"/>
      <c r="FQ101" s="17"/>
      <c r="FR101" s="17"/>
      <c r="FS101" s="17"/>
      <c r="FT101" s="17"/>
      <c r="FU101" s="17"/>
      <c r="FV101" s="17"/>
      <c r="FW101" s="17"/>
      <c r="FX101" s="17"/>
      <c r="FY101" s="17"/>
      <c r="FZ101" s="17"/>
      <c r="GA101" s="17"/>
      <c r="GB101" s="17"/>
      <c r="GC101" s="17"/>
      <c r="GD101" s="17"/>
      <c r="GE101" s="17"/>
      <c r="GF101" s="17"/>
      <c r="GG101" s="17"/>
      <c r="GH101" s="17"/>
      <c r="GI101" s="17"/>
      <c r="GJ101" s="17"/>
      <c r="GK101" s="17"/>
      <c r="GL101" s="17"/>
      <c r="GM101" s="17"/>
      <c r="GN101" s="17"/>
      <c r="GO101" s="17"/>
      <c r="GP101" s="17"/>
      <c r="GQ101" s="17"/>
      <c r="GR101" s="17"/>
      <c r="GS101" s="17"/>
      <c r="GT101" s="17"/>
      <c r="GU101" s="17"/>
      <c r="GV101" s="17"/>
      <c r="GW101" s="17"/>
      <c r="GX101" s="17"/>
      <c r="GY101" s="17"/>
      <c r="GZ101" s="17"/>
      <c r="HA101" s="17"/>
      <c r="HB101" s="17"/>
      <c r="HC101" s="17"/>
      <c r="HD101" s="17"/>
      <c r="HE101" s="17"/>
      <c r="HF101" s="17"/>
      <c r="HG101" s="17"/>
      <c r="HH101" s="17"/>
      <c r="HI101" s="17"/>
      <c r="HJ101" s="17"/>
      <c r="HK101" s="17"/>
      <c r="HL101" s="17"/>
      <c r="HM101" s="17"/>
      <c r="HN101" s="17"/>
      <c r="HO101" s="17"/>
      <c r="HP101" s="17"/>
      <c r="HQ101" s="17"/>
      <c r="HR101" s="17"/>
      <c r="HS101" s="17"/>
      <c r="HT101" s="17"/>
      <c r="HU101" s="17"/>
      <c r="HV101" s="17"/>
      <c r="HW101" s="17"/>
      <c r="HX101" s="17"/>
      <c r="HY101" s="17"/>
      <c r="HZ101" s="17"/>
      <c r="IA101" s="17"/>
      <c r="IB101" s="17"/>
      <c r="IC101" s="17"/>
      <c r="ID101" s="17"/>
      <c r="IE101" s="17"/>
      <c r="IF101" s="17"/>
      <c r="IG101" s="17"/>
      <c r="IH101" s="17"/>
      <c r="II101" s="17"/>
      <c r="IJ101" s="17"/>
      <c r="IK101" s="17"/>
      <c r="IL101" s="17"/>
      <c r="IM101" s="17"/>
      <c r="IN101" s="17"/>
      <c r="IO101" s="17"/>
      <c r="IP101" s="17"/>
      <c r="IQ101" s="17"/>
      <c r="IR101" s="17"/>
      <c r="IS101" s="17"/>
      <c r="IT101" s="17"/>
      <c r="IU101" s="17"/>
      <c r="IV101" s="17"/>
      <c r="IW101" s="17"/>
    </row>
    <row r="102" customFormat="false" ht="12.75" hidden="false" customHeight="false" outlineLevel="0" collapsed="false">
      <c r="A102" s="17"/>
      <c r="B102" s="17"/>
      <c r="C102" s="17"/>
      <c r="D102" s="17"/>
      <c r="E102" s="27"/>
      <c r="F102" s="27"/>
      <c r="G102" s="27"/>
      <c r="H102" s="27"/>
      <c r="I102" s="27"/>
      <c r="J102" s="27"/>
      <c r="K102" s="2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  <c r="BW102" s="17"/>
      <c r="BX102" s="17"/>
      <c r="BY102" s="17"/>
      <c r="BZ102" s="17"/>
      <c r="CA102" s="17"/>
      <c r="CB102" s="17"/>
      <c r="CC102" s="17"/>
      <c r="CD102" s="17"/>
      <c r="CE102" s="17"/>
      <c r="CF102" s="17"/>
      <c r="CG102" s="17"/>
      <c r="CH102" s="17"/>
      <c r="CI102" s="17"/>
      <c r="CJ102" s="17"/>
      <c r="CK102" s="17"/>
      <c r="CL102" s="17"/>
      <c r="CM102" s="17"/>
      <c r="CN102" s="17"/>
      <c r="CO102" s="17"/>
      <c r="CP102" s="17"/>
      <c r="CQ102" s="17"/>
      <c r="CR102" s="17"/>
      <c r="CS102" s="17"/>
      <c r="CT102" s="17"/>
      <c r="CU102" s="17"/>
      <c r="CV102" s="17"/>
      <c r="CW102" s="17"/>
      <c r="CX102" s="17"/>
      <c r="CY102" s="17"/>
      <c r="CZ102" s="17"/>
      <c r="DA102" s="17"/>
      <c r="DB102" s="17"/>
      <c r="DC102" s="17"/>
      <c r="DD102" s="17"/>
      <c r="DE102" s="17"/>
      <c r="DF102" s="17"/>
      <c r="DG102" s="17"/>
      <c r="DH102" s="17"/>
      <c r="DI102" s="17"/>
      <c r="DJ102" s="17"/>
      <c r="DK102" s="17"/>
      <c r="DL102" s="17"/>
      <c r="DM102" s="17"/>
      <c r="DN102" s="17"/>
      <c r="DO102" s="17"/>
      <c r="DP102" s="17"/>
      <c r="DQ102" s="17"/>
      <c r="DR102" s="17"/>
      <c r="DS102" s="17"/>
      <c r="DT102" s="17"/>
      <c r="DU102" s="17"/>
      <c r="DV102" s="17"/>
      <c r="DW102" s="17"/>
      <c r="DX102" s="17"/>
      <c r="DY102" s="17"/>
      <c r="DZ102" s="17"/>
      <c r="EA102" s="17"/>
      <c r="EB102" s="17"/>
      <c r="EC102" s="17"/>
      <c r="ED102" s="17"/>
      <c r="EE102" s="17"/>
      <c r="EF102" s="17"/>
      <c r="EG102" s="17"/>
      <c r="EH102" s="17"/>
      <c r="EI102" s="17"/>
      <c r="EJ102" s="17"/>
      <c r="EK102" s="17"/>
      <c r="EL102" s="17"/>
      <c r="EM102" s="17"/>
      <c r="EN102" s="17"/>
      <c r="EO102" s="17"/>
      <c r="EP102" s="17"/>
      <c r="EQ102" s="17"/>
      <c r="ER102" s="17"/>
      <c r="ES102" s="17"/>
      <c r="ET102" s="17"/>
      <c r="EU102" s="17"/>
      <c r="EV102" s="17"/>
      <c r="EW102" s="17"/>
      <c r="EX102" s="17"/>
      <c r="EY102" s="17"/>
      <c r="EZ102" s="17"/>
      <c r="FA102" s="17"/>
      <c r="FB102" s="17"/>
      <c r="FC102" s="17"/>
      <c r="FD102" s="17"/>
      <c r="FE102" s="17"/>
      <c r="FF102" s="17"/>
      <c r="FG102" s="17"/>
      <c r="FH102" s="17"/>
      <c r="FI102" s="17"/>
      <c r="FJ102" s="17"/>
      <c r="FK102" s="17"/>
      <c r="FL102" s="17"/>
      <c r="FM102" s="17"/>
      <c r="FN102" s="17"/>
      <c r="FO102" s="17"/>
      <c r="FP102" s="17"/>
      <c r="FQ102" s="17"/>
      <c r="FR102" s="17"/>
      <c r="FS102" s="17"/>
      <c r="FT102" s="17"/>
      <c r="FU102" s="17"/>
      <c r="FV102" s="17"/>
      <c r="FW102" s="17"/>
      <c r="FX102" s="17"/>
      <c r="FY102" s="17"/>
      <c r="FZ102" s="17"/>
      <c r="GA102" s="17"/>
      <c r="GB102" s="17"/>
      <c r="GC102" s="17"/>
      <c r="GD102" s="17"/>
      <c r="GE102" s="17"/>
      <c r="GF102" s="17"/>
      <c r="GG102" s="17"/>
      <c r="GH102" s="17"/>
      <c r="GI102" s="17"/>
      <c r="GJ102" s="17"/>
      <c r="GK102" s="17"/>
      <c r="GL102" s="17"/>
      <c r="GM102" s="17"/>
      <c r="GN102" s="17"/>
      <c r="GO102" s="17"/>
      <c r="GP102" s="17"/>
      <c r="GQ102" s="17"/>
      <c r="GR102" s="17"/>
      <c r="GS102" s="17"/>
      <c r="GT102" s="17"/>
      <c r="GU102" s="17"/>
      <c r="GV102" s="17"/>
      <c r="GW102" s="17"/>
      <c r="GX102" s="17"/>
      <c r="GY102" s="17"/>
      <c r="GZ102" s="17"/>
      <c r="HA102" s="17"/>
      <c r="HB102" s="17"/>
      <c r="HC102" s="17"/>
      <c r="HD102" s="17"/>
      <c r="HE102" s="17"/>
      <c r="HF102" s="17"/>
      <c r="HG102" s="17"/>
      <c r="HH102" s="17"/>
      <c r="HI102" s="17"/>
      <c r="HJ102" s="17"/>
      <c r="HK102" s="17"/>
      <c r="HL102" s="17"/>
      <c r="HM102" s="17"/>
      <c r="HN102" s="17"/>
      <c r="HO102" s="17"/>
      <c r="HP102" s="17"/>
      <c r="HQ102" s="17"/>
      <c r="HR102" s="17"/>
      <c r="HS102" s="17"/>
      <c r="HT102" s="17"/>
      <c r="HU102" s="17"/>
      <c r="HV102" s="17"/>
      <c r="HW102" s="17"/>
      <c r="HX102" s="17"/>
      <c r="HY102" s="17"/>
      <c r="HZ102" s="17"/>
      <c r="IA102" s="17"/>
      <c r="IB102" s="17"/>
      <c r="IC102" s="17"/>
      <c r="ID102" s="17"/>
      <c r="IE102" s="17"/>
      <c r="IF102" s="17"/>
      <c r="IG102" s="17"/>
      <c r="IH102" s="17"/>
      <c r="II102" s="17"/>
      <c r="IJ102" s="17"/>
      <c r="IK102" s="17"/>
      <c r="IL102" s="17"/>
      <c r="IM102" s="17"/>
      <c r="IN102" s="17"/>
      <c r="IO102" s="17"/>
      <c r="IP102" s="17"/>
      <c r="IQ102" s="17"/>
      <c r="IR102" s="17"/>
      <c r="IS102" s="17"/>
      <c r="IT102" s="17"/>
      <c r="IU102" s="17"/>
      <c r="IV102" s="17"/>
      <c r="IW102" s="17"/>
    </row>
    <row r="103" customFormat="false" ht="12.75" hidden="false" customHeight="false" outlineLevel="0" collapsed="false">
      <c r="A103" s="17"/>
      <c r="B103" s="17"/>
      <c r="C103" s="17"/>
      <c r="D103" s="17"/>
      <c r="E103" s="27"/>
      <c r="F103" s="27"/>
      <c r="G103" s="27"/>
      <c r="H103" s="27"/>
      <c r="I103" s="27"/>
      <c r="J103" s="27"/>
      <c r="K103" s="2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  <c r="BW103" s="17"/>
      <c r="BX103" s="17"/>
      <c r="BY103" s="17"/>
      <c r="BZ103" s="17"/>
      <c r="CA103" s="17"/>
      <c r="CB103" s="17"/>
      <c r="CC103" s="17"/>
      <c r="CD103" s="17"/>
      <c r="CE103" s="17"/>
      <c r="CF103" s="17"/>
      <c r="CG103" s="17"/>
      <c r="CH103" s="17"/>
      <c r="CI103" s="17"/>
      <c r="CJ103" s="17"/>
      <c r="CK103" s="17"/>
      <c r="CL103" s="17"/>
      <c r="CM103" s="17"/>
      <c r="CN103" s="17"/>
      <c r="CO103" s="17"/>
      <c r="CP103" s="17"/>
      <c r="CQ103" s="17"/>
      <c r="CR103" s="17"/>
      <c r="CS103" s="17"/>
      <c r="CT103" s="17"/>
      <c r="CU103" s="17"/>
      <c r="CV103" s="17"/>
      <c r="CW103" s="17"/>
      <c r="CX103" s="17"/>
      <c r="CY103" s="17"/>
      <c r="CZ103" s="17"/>
      <c r="DA103" s="17"/>
      <c r="DB103" s="17"/>
      <c r="DC103" s="17"/>
      <c r="DD103" s="17"/>
      <c r="DE103" s="17"/>
      <c r="DF103" s="17"/>
      <c r="DG103" s="17"/>
      <c r="DH103" s="17"/>
      <c r="DI103" s="17"/>
      <c r="DJ103" s="17"/>
      <c r="DK103" s="17"/>
      <c r="DL103" s="17"/>
      <c r="DM103" s="17"/>
      <c r="DN103" s="17"/>
      <c r="DO103" s="17"/>
      <c r="DP103" s="17"/>
      <c r="DQ103" s="17"/>
      <c r="DR103" s="17"/>
      <c r="DS103" s="17"/>
      <c r="DT103" s="17"/>
      <c r="DU103" s="17"/>
      <c r="DV103" s="17"/>
      <c r="DW103" s="17"/>
      <c r="DX103" s="17"/>
      <c r="DY103" s="17"/>
      <c r="DZ103" s="17"/>
      <c r="EA103" s="17"/>
      <c r="EB103" s="17"/>
      <c r="EC103" s="17"/>
      <c r="ED103" s="17"/>
      <c r="EE103" s="17"/>
      <c r="EF103" s="17"/>
      <c r="EG103" s="17"/>
      <c r="EH103" s="17"/>
      <c r="EI103" s="17"/>
      <c r="EJ103" s="17"/>
      <c r="EK103" s="17"/>
      <c r="EL103" s="17"/>
      <c r="EM103" s="17"/>
      <c r="EN103" s="17"/>
      <c r="EO103" s="17"/>
      <c r="EP103" s="17"/>
      <c r="EQ103" s="17"/>
      <c r="ER103" s="17"/>
      <c r="ES103" s="17"/>
      <c r="ET103" s="17"/>
      <c r="EU103" s="17"/>
      <c r="EV103" s="17"/>
      <c r="EW103" s="17"/>
      <c r="EX103" s="17"/>
      <c r="EY103" s="17"/>
      <c r="EZ103" s="17"/>
      <c r="FA103" s="17"/>
      <c r="FB103" s="17"/>
      <c r="FC103" s="17"/>
      <c r="FD103" s="17"/>
      <c r="FE103" s="17"/>
      <c r="FF103" s="17"/>
      <c r="FG103" s="17"/>
      <c r="FH103" s="17"/>
      <c r="FI103" s="17"/>
      <c r="FJ103" s="17"/>
      <c r="FK103" s="17"/>
      <c r="FL103" s="17"/>
      <c r="FM103" s="17"/>
      <c r="FN103" s="17"/>
      <c r="FO103" s="17"/>
      <c r="FP103" s="17"/>
      <c r="FQ103" s="17"/>
      <c r="FR103" s="17"/>
      <c r="FS103" s="17"/>
      <c r="FT103" s="17"/>
      <c r="FU103" s="17"/>
      <c r="FV103" s="17"/>
      <c r="FW103" s="17"/>
      <c r="FX103" s="17"/>
      <c r="FY103" s="17"/>
      <c r="FZ103" s="17"/>
      <c r="GA103" s="17"/>
      <c r="GB103" s="17"/>
      <c r="GC103" s="17"/>
      <c r="GD103" s="17"/>
      <c r="GE103" s="17"/>
      <c r="GF103" s="17"/>
      <c r="GG103" s="17"/>
      <c r="GH103" s="17"/>
      <c r="GI103" s="17"/>
      <c r="GJ103" s="17"/>
      <c r="GK103" s="17"/>
      <c r="GL103" s="17"/>
      <c r="GM103" s="17"/>
      <c r="GN103" s="17"/>
      <c r="GO103" s="17"/>
      <c r="GP103" s="17"/>
      <c r="GQ103" s="17"/>
      <c r="GR103" s="17"/>
      <c r="GS103" s="17"/>
      <c r="GT103" s="17"/>
      <c r="GU103" s="17"/>
      <c r="GV103" s="17"/>
      <c r="GW103" s="17"/>
      <c r="GX103" s="17"/>
      <c r="GY103" s="17"/>
      <c r="GZ103" s="17"/>
      <c r="HA103" s="17"/>
      <c r="HB103" s="17"/>
      <c r="HC103" s="17"/>
      <c r="HD103" s="17"/>
      <c r="HE103" s="17"/>
      <c r="HF103" s="17"/>
      <c r="HG103" s="17"/>
      <c r="HH103" s="17"/>
      <c r="HI103" s="17"/>
      <c r="HJ103" s="17"/>
      <c r="HK103" s="17"/>
      <c r="HL103" s="17"/>
      <c r="HM103" s="17"/>
      <c r="HN103" s="17"/>
      <c r="HO103" s="17"/>
      <c r="HP103" s="17"/>
      <c r="HQ103" s="17"/>
      <c r="HR103" s="17"/>
      <c r="HS103" s="17"/>
      <c r="HT103" s="17"/>
      <c r="HU103" s="17"/>
      <c r="HV103" s="17"/>
      <c r="HW103" s="17"/>
      <c r="HX103" s="17"/>
      <c r="HY103" s="17"/>
      <c r="HZ103" s="17"/>
      <c r="IA103" s="17"/>
      <c r="IB103" s="17"/>
      <c r="IC103" s="17"/>
      <c r="ID103" s="17"/>
      <c r="IE103" s="17"/>
      <c r="IF103" s="17"/>
      <c r="IG103" s="17"/>
      <c r="IH103" s="17"/>
      <c r="II103" s="17"/>
      <c r="IJ103" s="17"/>
      <c r="IK103" s="17"/>
      <c r="IL103" s="17"/>
      <c r="IM103" s="17"/>
      <c r="IN103" s="17"/>
      <c r="IO103" s="17"/>
      <c r="IP103" s="17"/>
      <c r="IQ103" s="17"/>
      <c r="IR103" s="17"/>
      <c r="IS103" s="17"/>
      <c r="IT103" s="17"/>
      <c r="IU103" s="17"/>
      <c r="IV103" s="17"/>
      <c r="IW103" s="17"/>
    </row>
    <row r="104" customFormat="false" ht="12.75" hidden="false" customHeight="false" outlineLevel="0" collapsed="false">
      <c r="A104" s="17"/>
      <c r="B104" s="17"/>
      <c r="C104" s="17"/>
      <c r="D104" s="17"/>
      <c r="E104" s="27"/>
      <c r="F104" s="27"/>
      <c r="G104" s="27"/>
      <c r="H104" s="27"/>
      <c r="I104" s="27"/>
      <c r="J104" s="27"/>
      <c r="K104" s="2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  <c r="BW104" s="17"/>
      <c r="BX104" s="17"/>
      <c r="BY104" s="17"/>
      <c r="BZ104" s="17"/>
      <c r="CA104" s="17"/>
      <c r="CB104" s="17"/>
      <c r="CC104" s="17"/>
      <c r="CD104" s="17"/>
      <c r="CE104" s="17"/>
      <c r="CF104" s="17"/>
      <c r="CG104" s="17"/>
      <c r="CH104" s="17"/>
      <c r="CI104" s="17"/>
      <c r="CJ104" s="17"/>
      <c r="CK104" s="17"/>
      <c r="CL104" s="17"/>
      <c r="CM104" s="17"/>
      <c r="CN104" s="17"/>
      <c r="CO104" s="17"/>
      <c r="CP104" s="17"/>
      <c r="CQ104" s="17"/>
      <c r="CR104" s="17"/>
      <c r="CS104" s="17"/>
      <c r="CT104" s="17"/>
      <c r="CU104" s="17"/>
      <c r="CV104" s="17"/>
      <c r="CW104" s="17"/>
      <c r="CX104" s="17"/>
      <c r="CY104" s="17"/>
      <c r="CZ104" s="17"/>
      <c r="DA104" s="17"/>
      <c r="DB104" s="17"/>
      <c r="DC104" s="17"/>
      <c r="DD104" s="17"/>
      <c r="DE104" s="17"/>
      <c r="DF104" s="17"/>
      <c r="DG104" s="17"/>
      <c r="DH104" s="17"/>
      <c r="DI104" s="17"/>
      <c r="DJ104" s="17"/>
      <c r="DK104" s="17"/>
      <c r="DL104" s="17"/>
      <c r="DM104" s="17"/>
      <c r="DN104" s="17"/>
      <c r="DO104" s="17"/>
      <c r="DP104" s="17"/>
      <c r="DQ104" s="17"/>
      <c r="DR104" s="17"/>
      <c r="DS104" s="17"/>
      <c r="DT104" s="17"/>
      <c r="DU104" s="17"/>
      <c r="DV104" s="17"/>
      <c r="DW104" s="17"/>
      <c r="DX104" s="17"/>
      <c r="DY104" s="17"/>
      <c r="DZ104" s="17"/>
      <c r="EA104" s="17"/>
      <c r="EB104" s="17"/>
      <c r="EC104" s="17"/>
      <c r="ED104" s="17"/>
      <c r="EE104" s="17"/>
      <c r="EF104" s="17"/>
      <c r="EG104" s="17"/>
      <c r="EH104" s="17"/>
      <c r="EI104" s="17"/>
      <c r="EJ104" s="17"/>
      <c r="EK104" s="17"/>
      <c r="EL104" s="17"/>
      <c r="EM104" s="17"/>
      <c r="EN104" s="17"/>
      <c r="EO104" s="17"/>
      <c r="EP104" s="17"/>
      <c r="EQ104" s="17"/>
      <c r="ER104" s="17"/>
      <c r="ES104" s="17"/>
      <c r="ET104" s="17"/>
      <c r="EU104" s="17"/>
      <c r="EV104" s="17"/>
      <c r="EW104" s="17"/>
      <c r="EX104" s="17"/>
      <c r="EY104" s="17"/>
      <c r="EZ104" s="17"/>
      <c r="FA104" s="17"/>
      <c r="FB104" s="17"/>
      <c r="FC104" s="17"/>
      <c r="FD104" s="17"/>
      <c r="FE104" s="17"/>
      <c r="FF104" s="17"/>
      <c r="FG104" s="17"/>
      <c r="FH104" s="17"/>
      <c r="FI104" s="17"/>
      <c r="FJ104" s="17"/>
      <c r="FK104" s="17"/>
      <c r="FL104" s="17"/>
      <c r="FM104" s="17"/>
      <c r="FN104" s="17"/>
      <c r="FO104" s="17"/>
      <c r="FP104" s="17"/>
      <c r="FQ104" s="17"/>
      <c r="FR104" s="17"/>
      <c r="FS104" s="17"/>
      <c r="FT104" s="17"/>
      <c r="FU104" s="17"/>
      <c r="FV104" s="17"/>
      <c r="FW104" s="17"/>
      <c r="FX104" s="17"/>
      <c r="FY104" s="17"/>
      <c r="FZ104" s="17"/>
      <c r="GA104" s="17"/>
      <c r="GB104" s="17"/>
      <c r="GC104" s="17"/>
      <c r="GD104" s="17"/>
      <c r="GE104" s="17"/>
      <c r="GF104" s="17"/>
      <c r="GG104" s="17"/>
      <c r="GH104" s="17"/>
      <c r="GI104" s="17"/>
      <c r="GJ104" s="17"/>
      <c r="GK104" s="17"/>
      <c r="GL104" s="17"/>
      <c r="GM104" s="17"/>
      <c r="GN104" s="17"/>
      <c r="GO104" s="17"/>
      <c r="GP104" s="17"/>
      <c r="GQ104" s="17"/>
      <c r="GR104" s="17"/>
      <c r="GS104" s="17"/>
      <c r="GT104" s="17"/>
      <c r="GU104" s="17"/>
      <c r="GV104" s="17"/>
      <c r="GW104" s="17"/>
      <c r="GX104" s="17"/>
      <c r="GY104" s="17"/>
      <c r="GZ104" s="17"/>
      <c r="HA104" s="17"/>
      <c r="HB104" s="17"/>
      <c r="HC104" s="17"/>
      <c r="HD104" s="17"/>
      <c r="HE104" s="17"/>
      <c r="HF104" s="17"/>
      <c r="HG104" s="17"/>
      <c r="HH104" s="17"/>
      <c r="HI104" s="17"/>
      <c r="HJ104" s="17"/>
      <c r="HK104" s="17"/>
      <c r="HL104" s="17"/>
      <c r="HM104" s="17"/>
      <c r="HN104" s="17"/>
      <c r="HO104" s="17"/>
      <c r="HP104" s="17"/>
      <c r="HQ104" s="17"/>
      <c r="HR104" s="17"/>
      <c r="HS104" s="17"/>
      <c r="HT104" s="17"/>
      <c r="HU104" s="17"/>
      <c r="HV104" s="17"/>
      <c r="HW104" s="17"/>
      <c r="HX104" s="17"/>
      <c r="HY104" s="17"/>
      <c r="HZ104" s="17"/>
      <c r="IA104" s="17"/>
      <c r="IB104" s="17"/>
      <c r="IC104" s="17"/>
      <c r="ID104" s="17"/>
      <c r="IE104" s="17"/>
      <c r="IF104" s="17"/>
      <c r="IG104" s="17"/>
      <c r="IH104" s="17"/>
      <c r="II104" s="17"/>
      <c r="IJ104" s="17"/>
      <c r="IK104" s="17"/>
      <c r="IL104" s="17"/>
      <c r="IM104" s="17"/>
      <c r="IN104" s="17"/>
      <c r="IO104" s="17"/>
      <c r="IP104" s="17"/>
      <c r="IQ104" s="17"/>
      <c r="IR104" s="17"/>
      <c r="IS104" s="17"/>
      <c r="IT104" s="17"/>
      <c r="IU104" s="17"/>
      <c r="IV104" s="17"/>
      <c r="IW104" s="17"/>
    </row>
    <row r="105" customFormat="false" ht="12.75" hidden="false" customHeight="false" outlineLevel="0" collapsed="false">
      <c r="A105" s="17"/>
      <c r="B105" s="17"/>
      <c r="C105" s="17"/>
      <c r="D105" s="17"/>
      <c r="E105" s="27"/>
      <c r="F105" s="27"/>
      <c r="G105" s="27"/>
      <c r="H105" s="27"/>
      <c r="I105" s="27"/>
      <c r="J105" s="27"/>
      <c r="K105" s="2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  <c r="BT105" s="17"/>
      <c r="BU105" s="17"/>
      <c r="BV105" s="17"/>
      <c r="BW105" s="17"/>
      <c r="BX105" s="17"/>
      <c r="BY105" s="17"/>
      <c r="BZ105" s="17"/>
      <c r="CA105" s="17"/>
      <c r="CB105" s="17"/>
      <c r="CC105" s="17"/>
      <c r="CD105" s="17"/>
      <c r="CE105" s="17"/>
      <c r="CF105" s="17"/>
      <c r="CG105" s="17"/>
      <c r="CH105" s="17"/>
      <c r="CI105" s="17"/>
      <c r="CJ105" s="17"/>
      <c r="CK105" s="17"/>
      <c r="CL105" s="17"/>
      <c r="CM105" s="17"/>
      <c r="CN105" s="17"/>
      <c r="CO105" s="17"/>
      <c r="CP105" s="17"/>
      <c r="CQ105" s="17"/>
      <c r="CR105" s="17"/>
      <c r="CS105" s="17"/>
      <c r="CT105" s="17"/>
      <c r="CU105" s="17"/>
      <c r="CV105" s="17"/>
      <c r="CW105" s="17"/>
      <c r="CX105" s="17"/>
      <c r="CY105" s="17"/>
      <c r="CZ105" s="17"/>
      <c r="DA105" s="17"/>
      <c r="DB105" s="17"/>
      <c r="DC105" s="17"/>
      <c r="DD105" s="17"/>
      <c r="DE105" s="17"/>
      <c r="DF105" s="17"/>
      <c r="DG105" s="17"/>
      <c r="DH105" s="17"/>
      <c r="DI105" s="17"/>
      <c r="DJ105" s="17"/>
      <c r="DK105" s="17"/>
      <c r="DL105" s="17"/>
      <c r="DM105" s="17"/>
      <c r="DN105" s="17"/>
      <c r="DO105" s="17"/>
      <c r="DP105" s="17"/>
      <c r="DQ105" s="17"/>
      <c r="DR105" s="17"/>
      <c r="DS105" s="17"/>
      <c r="DT105" s="17"/>
      <c r="DU105" s="17"/>
      <c r="DV105" s="17"/>
      <c r="DW105" s="17"/>
      <c r="DX105" s="17"/>
      <c r="DY105" s="17"/>
      <c r="DZ105" s="17"/>
      <c r="EA105" s="17"/>
      <c r="EB105" s="17"/>
      <c r="EC105" s="17"/>
      <c r="ED105" s="17"/>
      <c r="EE105" s="17"/>
      <c r="EF105" s="17"/>
      <c r="EG105" s="17"/>
      <c r="EH105" s="17"/>
      <c r="EI105" s="17"/>
      <c r="EJ105" s="17"/>
      <c r="EK105" s="17"/>
      <c r="EL105" s="17"/>
      <c r="EM105" s="17"/>
      <c r="EN105" s="17"/>
      <c r="EO105" s="17"/>
      <c r="EP105" s="17"/>
      <c r="EQ105" s="17"/>
      <c r="ER105" s="17"/>
      <c r="ES105" s="17"/>
      <c r="ET105" s="17"/>
      <c r="EU105" s="17"/>
      <c r="EV105" s="17"/>
      <c r="EW105" s="17"/>
      <c r="EX105" s="17"/>
      <c r="EY105" s="17"/>
      <c r="EZ105" s="17"/>
      <c r="FA105" s="17"/>
      <c r="FB105" s="17"/>
      <c r="FC105" s="17"/>
      <c r="FD105" s="17"/>
      <c r="FE105" s="17"/>
      <c r="FF105" s="17"/>
      <c r="FG105" s="17"/>
      <c r="FH105" s="17"/>
      <c r="FI105" s="17"/>
      <c r="FJ105" s="17"/>
      <c r="FK105" s="17"/>
      <c r="FL105" s="17"/>
      <c r="FM105" s="17"/>
      <c r="FN105" s="17"/>
      <c r="FO105" s="17"/>
      <c r="FP105" s="17"/>
      <c r="FQ105" s="17"/>
      <c r="FR105" s="17"/>
      <c r="FS105" s="17"/>
      <c r="FT105" s="17"/>
      <c r="FU105" s="17"/>
      <c r="FV105" s="17"/>
      <c r="FW105" s="17"/>
      <c r="FX105" s="17"/>
      <c r="FY105" s="17"/>
      <c r="FZ105" s="17"/>
      <c r="GA105" s="17"/>
      <c r="GB105" s="17"/>
      <c r="GC105" s="17"/>
      <c r="GD105" s="17"/>
      <c r="GE105" s="17"/>
      <c r="GF105" s="17"/>
      <c r="GG105" s="17"/>
      <c r="GH105" s="17"/>
      <c r="GI105" s="17"/>
      <c r="GJ105" s="17"/>
      <c r="GK105" s="17"/>
      <c r="GL105" s="17"/>
      <c r="GM105" s="17"/>
      <c r="GN105" s="17"/>
      <c r="GO105" s="17"/>
      <c r="GP105" s="17"/>
      <c r="GQ105" s="17"/>
      <c r="GR105" s="17"/>
      <c r="GS105" s="17"/>
      <c r="GT105" s="17"/>
      <c r="GU105" s="17"/>
      <c r="GV105" s="17"/>
      <c r="GW105" s="17"/>
      <c r="GX105" s="17"/>
      <c r="GY105" s="17"/>
      <c r="GZ105" s="17"/>
      <c r="HA105" s="17"/>
      <c r="HB105" s="17"/>
      <c r="HC105" s="17"/>
      <c r="HD105" s="17"/>
      <c r="HE105" s="17"/>
      <c r="HF105" s="17"/>
      <c r="HG105" s="17"/>
      <c r="HH105" s="17"/>
      <c r="HI105" s="17"/>
      <c r="HJ105" s="17"/>
      <c r="HK105" s="17"/>
      <c r="HL105" s="17"/>
      <c r="HM105" s="17"/>
      <c r="HN105" s="17"/>
      <c r="HO105" s="17"/>
      <c r="HP105" s="17"/>
      <c r="HQ105" s="17"/>
      <c r="HR105" s="17"/>
      <c r="HS105" s="17"/>
      <c r="HT105" s="17"/>
      <c r="HU105" s="17"/>
      <c r="HV105" s="17"/>
      <c r="HW105" s="17"/>
      <c r="HX105" s="17"/>
      <c r="HY105" s="17"/>
      <c r="HZ105" s="17"/>
      <c r="IA105" s="17"/>
      <c r="IB105" s="17"/>
      <c r="IC105" s="17"/>
      <c r="ID105" s="17"/>
      <c r="IE105" s="17"/>
      <c r="IF105" s="17"/>
      <c r="IG105" s="17"/>
      <c r="IH105" s="17"/>
      <c r="II105" s="17"/>
      <c r="IJ105" s="17"/>
      <c r="IK105" s="17"/>
      <c r="IL105" s="17"/>
      <c r="IM105" s="17"/>
      <c r="IN105" s="17"/>
      <c r="IO105" s="17"/>
      <c r="IP105" s="17"/>
      <c r="IQ105" s="17"/>
      <c r="IR105" s="17"/>
      <c r="IS105" s="17"/>
      <c r="IT105" s="17"/>
      <c r="IU105" s="17"/>
      <c r="IV105" s="17"/>
      <c r="IW105" s="17"/>
    </row>
    <row r="106" customFormat="false" ht="12.75" hidden="false" customHeight="false" outlineLevel="0" collapsed="false">
      <c r="A106" s="17"/>
      <c r="B106" s="17"/>
      <c r="C106" s="17"/>
      <c r="D106" s="17"/>
      <c r="E106" s="27"/>
      <c r="F106" s="27"/>
      <c r="G106" s="27"/>
      <c r="H106" s="27"/>
      <c r="I106" s="27"/>
      <c r="J106" s="27"/>
      <c r="K106" s="2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  <c r="BW106" s="17"/>
      <c r="BX106" s="17"/>
      <c r="BY106" s="17"/>
      <c r="BZ106" s="17"/>
      <c r="CA106" s="17"/>
      <c r="CB106" s="17"/>
      <c r="CC106" s="17"/>
      <c r="CD106" s="17"/>
      <c r="CE106" s="17"/>
      <c r="CF106" s="17"/>
      <c r="CG106" s="17"/>
      <c r="CH106" s="17"/>
      <c r="CI106" s="17"/>
      <c r="CJ106" s="17"/>
      <c r="CK106" s="17"/>
      <c r="CL106" s="17"/>
      <c r="CM106" s="17"/>
      <c r="CN106" s="17"/>
      <c r="CO106" s="17"/>
      <c r="CP106" s="17"/>
      <c r="CQ106" s="17"/>
      <c r="CR106" s="17"/>
      <c r="CS106" s="17"/>
      <c r="CT106" s="17"/>
      <c r="CU106" s="17"/>
      <c r="CV106" s="17"/>
      <c r="CW106" s="17"/>
      <c r="CX106" s="17"/>
      <c r="CY106" s="17"/>
      <c r="CZ106" s="17"/>
      <c r="DA106" s="17"/>
      <c r="DB106" s="17"/>
      <c r="DC106" s="17"/>
      <c r="DD106" s="17"/>
      <c r="DE106" s="17"/>
      <c r="DF106" s="17"/>
      <c r="DG106" s="17"/>
      <c r="DH106" s="17"/>
      <c r="DI106" s="17"/>
      <c r="DJ106" s="17"/>
      <c r="DK106" s="17"/>
      <c r="DL106" s="17"/>
      <c r="DM106" s="17"/>
      <c r="DN106" s="17"/>
      <c r="DO106" s="17"/>
      <c r="DP106" s="17"/>
      <c r="DQ106" s="17"/>
      <c r="DR106" s="17"/>
      <c r="DS106" s="17"/>
      <c r="DT106" s="17"/>
      <c r="DU106" s="17"/>
      <c r="DV106" s="17"/>
      <c r="DW106" s="17"/>
      <c r="DX106" s="17"/>
      <c r="DY106" s="17"/>
      <c r="DZ106" s="17"/>
      <c r="EA106" s="17"/>
      <c r="EB106" s="17"/>
      <c r="EC106" s="17"/>
      <c r="ED106" s="17"/>
      <c r="EE106" s="17"/>
      <c r="EF106" s="17"/>
      <c r="EG106" s="17"/>
      <c r="EH106" s="17"/>
      <c r="EI106" s="17"/>
      <c r="EJ106" s="17"/>
      <c r="EK106" s="17"/>
      <c r="EL106" s="17"/>
      <c r="EM106" s="17"/>
      <c r="EN106" s="17"/>
      <c r="EO106" s="17"/>
      <c r="EP106" s="17"/>
      <c r="EQ106" s="17"/>
      <c r="ER106" s="17"/>
      <c r="ES106" s="17"/>
      <c r="ET106" s="17"/>
      <c r="EU106" s="17"/>
      <c r="EV106" s="17"/>
      <c r="EW106" s="17"/>
      <c r="EX106" s="17"/>
      <c r="EY106" s="17"/>
      <c r="EZ106" s="17"/>
      <c r="FA106" s="17"/>
      <c r="FB106" s="17"/>
      <c r="FC106" s="17"/>
      <c r="FD106" s="17"/>
      <c r="FE106" s="17"/>
      <c r="FF106" s="17"/>
      <c r="FG106" s="17"/>
      <c r="FH106" s="17"/>
      <c r="FI106" s="17"/>
      <c r="FJ106" s="17"/>
      <c r="FK106" s="17"/>
      <c r="FL106" s="17"/>
      <c r="FM106" s="17"/>
      <c r="FN106" s="17"/>
      <c r="FO106" s="17"/>
      <c r="FP106" s="17"/>
      <c r="FQ106" s="17"/>
      <c r="FR106" s="17"/>
      <c r="FS106" s="17"/>
      <c r="FT106" s="17"/>
      <c r="FU106" s="17"/>
      <c r="FV106" s="17"/>
      <c r="FW106" s="17"/>
      <c r="FX106" s="17"/>
      <c r="FY106" s="17"/>
      <c r="FZ106" s="17"/>
      <c r="GA106" s="17"/>
      <c r="GB106" s="17"/>
      <c r="GC106" s="17"/>
      <c r="GD106" s="17"/>
      <c r="GE106" s="17"/>
      <c r="GF106" s="17"/>
      <c r="GG106" s="17"/>
      <c r="GH106" s="17"/>
      <c r="GI106" s="17"/>
      <c r="GJ106" s="17"/>
      <c r="GK106" s="17"/>
      <c r="GL106" s="17"/>
      <c r="GM106" s="17"/>
      <c r="GN106" s="17"/>
      <c r="GO106" s="17"/>
      <c r="GP106" s="17"/>
      <c r="GQ106" s="17"/>
      <c r="GR106" s="17"/>
      <c r="GS106" s="17"/>
      <c r="GT106" s="17"/>
      <c r="GU106" s="17"/>
      <c r="GV106" s="17"/>
      <c r="GW106" s="17"/>
      <c r="GX106" s="17"/>
      <c r="GY106" s="17"/>
      <c r="GZ106" s="17"/>
      <c r="HA106" s="17"/>
      <c r="HB106" s="17"/>
      <c r="HC106" s="17"/>
      <c r="HD106" s="17"/>
      <c r="HE106" s="17"/>
      <c r="HF106" s="17"/>
      <c r="HG106" s="17"/>
      <c r="HH106" s="17"/>
      <c r="HI106" s="17"/>
      <c r="HJ106" s="17"/>
      <c r="HK106" s="17"/>
      <c r="HL106" s="17"/>
      <c r="HM106" s="17"/>
      <c r="HN106" s="17"/>
      <c r="HO106" s="17"/>
      <c r="HP106" s="17"/>
      <c r="HQ106" s="17"/>
      <c r="HR106" s="17"/>
      <c r="HS106" s="17"/>
      <c r="HT106" s="17"/>
      <c r="HU106" s="17"/>
      <c r="HV106" s="17"/>
      <c r="HW106" s="17"/>
      <c r="HX106" s="17"/>
      <c r="HY106" s="17"/>
      <c r="HZ106" s="17"/>
      <c r="IA106" s="17"/>
      <c r="IB106" s="17"/>
      <c r="IC106" s="17"/>
      <c r="ID106" s="17"/>
      <c r="IE106" s="17"/>
      <c r="IF106" s="17"/>
      <c r="IG106" s="17"/>
      <c r="IH106" s="17"/>
      <c r="II106" s="17"/>
      <c r="IJ106" s="17"/>
      <c r="IK106" s="17"/>
      <c r="IL106" s="17"/>
      <c r="IM106" s="17"/>
      <c r="IN106" s="17"/>
      <c r="IO106" s="17"/>
      <c r="IP106" s="17"/>
      <c r="IQ106" s="17"/>
      <c r="IR106" s="17"/>
      <c r="IS106" s="17"/>
      <c r="IT106" s="17"/>
      <c r="IU106" s="17"/>
      <c r="IV106" s="17"/>
      <c r="IW106" s="17"/>
    </row>
    <row r="107" customFormat="false" ht="12.75" hidden="false" customHeight="false" outlineLevel="0" collapsed="false">
      <c r="A107" s="17"/>
      <c r="B107" s="17"/>
      <c r="C107" s="17"/>
      <c r="D107" s="17"/>
      <c r="E107" s="27"/>
      <c r="F107" s="27"/>
      <c r="G107" s="27"/>
      <c r="H107" s="27"/>
      <c r="I107" s="27"/>
      <c r="J107" s="27"/>
      <c r="K107" s="2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17"/>
      <c r="BR107" s="17"/>
      <c r="BS107" s="17"/>
      <c r="BT107" s="17"/>
      <c r="BU107" s="17"/>
      <c r="BV107" s="17"/>
      <c r="BW107" s="17"/>
      <c r="BX107" s="17"/>
      <c r="BY107" s="17"/>
      <c r="BZ107" s="17"/>
      <c r="CA107" s="17"/>
      <c r="CB107" s="17"/>
      <c r="CC107" s="17"/>
      <c r="CD107" s="17"/>
      <c r="CE107" s="17"/>
      <c r="CF107" s="17"/>
      <c r="CG107" s="17"/>
      <c r="CH107" s="17"/>
      <c r="CI107" s="17"/>
      <c r="CJ107" s="17"/>
      <c r="CK107" s="17"/>
      <c r="CL107" s="17"/>
      <c r="CM107" s="17"/>
      <c r="CN107" s="17"/>
      <c r="CO107" s="17"/>
      <c r="CP107" s="17"/>
      <c r="CQ107" s="17"/>
      <c r="CR107" s="17"/>
      <c r="CS107" s="17"/>
      <c r="CT107" s="17"/>
      <c r="CU107" s="17"/>
      <c r="CV107" s="17"/>
      <c r="CW107" s="17"/>
      <c r="CX107" s="17"/>
      <c r="CY107" s="17"/>
      <c r="CZ107" s="17"/>
      <c r="DA107" s="17"/>
      <c r="DB107" s="17"/>
      <c r="DC107" s="17"/>
      <c r="DD107" s="17"/>
      <c r="DE107" s="17"/>
      <c r="DF107" s="17"/>
      <c r="DG107" s="17"/>
      <c r="DH107" s="17"/>
      <c r="DI107" s="17"/>
      <c r="DJ107" s="17"/>
      <c r="DK107" s="17"/>
      <c r="DL107" s="17"/>
      <c r="DM107" s="17"/>
      <c r="DN107" s="17"/>
      <c r="DO107" s="17"/>
      <c r="DP107" s="17"/>
      <c r="DQ107" s="17"/>
      <c r="DR107" s="17"/>
      <c r="DS107" s="17"/>
      <c r="DT107" s="17"/>
      <c r="DU107" s="17"/>
      <c r="DV107" s="17"/>
      <c r="DW107" s="17"/>
      <c r="DX107" s="17"/>
      <c r="DY107" s="17"/>
      <c r="DZ107" s="17"/>
      <c r="EA107" s="17"/>
      <c r="EB107" s="17"/>
      <c r="EC107" s="17"/>
      <c r="ED107" s="17"/>
      <c r="EE107" s="17"/>
      <c r="EF107" s="17"/>
      <c r="EG107" s="17"/>
      <c r="EH107" s="17"/>
      <c r="EI107" s="17"/>
      <c r="EJ107" s="17"/>
      <c r="EK107" s="17"/>
      <c r="EL107" s="17"/>
      <c r="EM107" s="17"/>
      <c r="EN107" s="17"/>
      <c r="EO107" s="17"/>
      <c r="EP107" s="17"/>
      <c r="EQ107" s="17"/>
      <c r="ER107" s="17"/>
      <c r="ES107" s="17"/>
      <c r="ET107" s="17"/>
      <c r="EU107" s="17"/>
      <c r="EV107" s="17"/>
      <c r="EW107" s="17"/>
      <c r="EX107" s="17"/>
      <c r="EY107" s="17"/>
      <c r="EZ107" s="17"/>
      <c r="FA107" s="17"/>
      <c r="FB107" s="17"/>
      <c r="FC107" s="17"/>
      <c r="FD107" s="17"/>
      <c r="FE107" s="17"/>
      <c r="FF107" s="17"/>
      <c r="FG107" s="17"/>
      <c r="FH107" s="17"/>
      <c r="FI107" s="17"/>
      <c r="FJ107" s="17"/>
      <c r="FK107" s="17"/>
      <c r="FL107" s="17"/>
      <c r="FM107" s="17"/>
      <c r="FN107" s="17"/>
      <c r="FO107" s="17"/>
      <c r="FP107" s="17"/>
      <c r="FQ107" s="17"/>
      <c r="FR107" s="17"/>
      <c r="FS107" s="17"/>
      <c r="FT107" s="17"/>
      <c r="FU107" s="17"/>
      <c r="FV107" s="17"/>
      <c r="FW107" s="17"/>
      <c r="FX107" s="17"/>
      <c r="FY107" s="17"/>
      <c r="FZ107" s="17"/>
      <c r="GA107" s="17"/>
      <c r="GB107" s="17"/>
      <c r="GC107" s="17"/>
      <c r="GD107" s="17"/>
      <c r="GE107" s="17"/>
      <c r="GF107" s="17"/>
      <c r="GG107" s="17"/>
      <c r="GH107" s="17"/>
      <c r="GI107" s="17"/>
      <c r="GJ107" s="17"/>
      <c r="GK107" s="17"/>
      <c r="GL107" s="17"/>
      <c r="GM107" s="17"/>
      <c r="GN107" s="17"/>
      <c r="GO107" s="17"/>
      <c r="GP107" s="17"/>
      <c r="GQ107" s="17"/>
      <c r="GR107" s="17"/>
      <c r="GS107" s="17"/>
      <c r="GT107" s="17"/>
      <c r="GU107" s="17"/>
      <c r="GV107" s="17"/>
      <c r="GW107" s="17"/>
      <c r="GX107" s="17"/>
      <c r="GY107" s="17"/>
      <c r="GZ107" s="17"/>
      <c r="HA107" s="17"/>
      <c r="HB107" s="17"/>
      <c r="HC107" s="17"/>
      <c r="HD107" s="17"/>
      <c r="HE107" s="17"/>
      <c r="HF107" s="17"/>
      <c r="HG107" s="17"/>
      <c r="HH107" s="17"/>
      <c r="HI107" s="17"/>
      <c r="HJ107" s="17"/>
      <c r="HK107" s="17"/>
      <c r="HL107" s="17"/>
      <c r="HM107" s="17"/>
      <c r="HN107" s="17"/>
      <c r="HO107" s="17"/>
      <c r="HP107" s="17"/>
      <c r="HQ107" s="17"/>
      <c r="HR107" s="17"/>
      <c r="HS107" s="17"/>
      <c r="HT107" s="17"/>
      <c r="HU107" s="17"/>
      <c r="HV107" s="17"/>
      <c r="HW107" s="17"/>
      <c r="HX107" s="17"/>
      <c r="HY107" s="17"/>
      <c r="HZ107" s="17"/>
      <c r="IA107" s="17"/>
      <c r="IB107" s="17"/>
      <c r="IC107" s="17"/>
      <c r="ID107" s="17"/>
      <c r="IE107" s="17"/>
      <c r="IF107" s="17"/>
      <c r="IG107" s="17"/>
      <c r="IH107" s="17"/>
      <c r="II107" s="17"/>
      <c r="IJ107" s="17"/>
      <c r="IK107" s="17"/>
      <c r="IL107" s="17"/>
      <c r="IM107" s="17"/>
      <c r="IN107" s="17"/>
      <c r="IO107" s="17"/>
      <c r="IP107" s="17"/>
      <c r="IQ107" s="17"/>
      <c r="IR107" s="17"/>
      <c r="IS107" s="17"/>
      <c r="IT107" s="17"/>
      <c r="IU107" s="17"/>
      <c r="IV107" s="17"/>
      <c r="IW107" s="17"/>
    </row>
    <row r="108" customFormat="false" ht="18.75" hidden="false" customHeight="false" outlineLevel="0" collapsed="false">
      <c r="A108" s="2" t="s">
        <v>47</v>
      </c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  <c r="BM108" s="17"/>
      <c r="BN108" s="17"/>
      <c r="BO108" s="17"/>
      <c r="BP108" s="17"/>
      <c r="BQ108" s="17"/>
      <c r="BR108" s="17"/>
      <c r="BS108" s="17"/>
      <c r="BT108" s="17"/>
      <c r="BU108" s="17"/>
      <c r="BV108" s="17"/>
      <c r="BW108" s="17"/>
      <c r="BX108" s="17"/>
      <c r="BY108" s="17"/>
      <c r="BZ108" s="17"/>
      <c r="CA108" s="17"/>
      <c r="CB108" s="17"/>
      <c r="CC108" s="17"/>
      <c r="CD108" s="17"/>
      <c r="CE108" s="17"/>
      <c r="CF108" s="17"/>
      <c r="CG108" s="17"/>
      <c r="CH108" s="17"/>
      <c r="CI108" s="17"/>
      <c r="CJ108" s="17"/>
      <c r="CK108" s="17"/>
      <c r="CL108" s="17"/>
      <c r="CM108" s="17"/>
      <c r="CN108" s="17"/>
      <c r="CO108" s="17"/>
      <c r="CP108" s="17"/>
      <c r="CQ108" s="17"/>
      <c r="CR108" s="17"/>
      <c r="CS108" s="17"/>
      <c r="CT108" s="17"/>
      <c r="CU108" s="17"/>
      <c r="CV108" s="17"/>
      <c r="CW108" s="17"/>
      <c r="CX108" s="17"/>
      <c r="CY108" s="17"/>
      <c r="CZ108" s="17"/>
      <c r="DA108" s="17"/>
      <c r="DB108" s="17"/>
      <c r="DC108" s="17"/>
      <c r="DD108" s="17"/>
      <c r="DE108" s="17"/>
      <c r="DF108" s="17"/>
      <c r="DG108" s="17"/>
      <c r="DH108" s="17"/>
      <c r="DI108" s="17"/>
      <c r="DJ108" s="17"/>
      <c r="DK108" s="17"/>
      <c r="DL108" s="17"/>
      <c r="DM108" s="17"/>
      <c r="DN108" s="17"/>
      <c r="DO108" s="17"/>
      <c r="DP108" s="17"/>
      <c r="DQ108" s="17"/>
      <c r="DR108" s="17"/>
      <c r="DS108" s="17"/>
      <c r="DT108" s="17"/>
      <c r="DU108" s="17"/>
      <c r="DV108" s="17"/>
      <c r="DW108" s="17"/>
      <c r="DX108" s="17"/>
      <c r="DY108" s="17"/>
      <c r="DZ108" s="17"/>
      <c r="EA108" s="17"/>
      <c r="EB108" s="17"/>
      <c r="EC108" s="17"/>
      <c r="ED108" s="17"/>
      <c r="EE108" s="17"/>
      <c r="EF108" s="17"/>
      <c r="EG108" s="17"/>
      <c r="EH108" s="17"/>
      <c r="EI108" s="17"/>
      <c r="EJ108" s="17"/>
      <c r="EK108" s="17"/>
      <c r="EL108" s="17"/>
      <c r="EM108" s="17"/>
      <c r="EN108" s="17"/>
      <c r="EO108" s="17"/>
      <c r="EP108" s="17"/>
      <c r="EQ108" s="17"/>
      <c r="ER108" s="17"/>
      <c r="ES108" s="17"/>
      <c r="ET108" s="17"/>
      <c r="EU108" s="17"/>
      <c r="EV108" s="17"/>
      <c r="EW108" s="17"/>
      <c r="EX108" s="17"/>
      <c r="EY108" s="17"/>
      <c r="EZ108" s="17"/>
      <c r="FA108" s="17"/>
      <c r="FB108" s="17"/>
      <c r="FC108" s="17"/>
      <c r="FD108" s="17"/>
      <c r="FE108" s="17"/>
      <c r="FF108" s="17"/>
      <c r="FG108" s="17"/>
      <c r="FH108" s="17"/>
      <c r="FI108" s="17"/>
      <c r="FJ108" s="17"/>
      <c r="FK108" s="17"/>
      <c r="FL108" s="17"/>
      <c r="FM108" s="17"/>
      <c r="FN108" s="17"/>
      <c r="FO108" s="17"/>
      <c r="FP108" s="17"/>
      <c r="FQ108" s="17"/>
      <c r="FR108" s="17"/>
      <c r="FS108" s="17"/>
      <c r="FT108" s="17"/>
      <c r="FU108" s="17"/>
      <c r="FV108" s="17"/>
      <c r="FW108" s="17"/>
      <c r="FX108" s="17"/>
      <c r="FY108" s="17"/>
      <c r="FZ108" s="17"/>
      <c r="GA108" s="17"/>
      <c r="GB108" s="17"/>
      <c r="GC108" s="17"/>
      <c r="GD108" s="17"/>
      <c r="GE108" s="17"/>
      <c r="GF108" s="17"/>
      <c r="GG108" s="17"/>
      <c r="GH108" s="17"/>
      <c r="GI108" s="17"/>
      <c r="GJ108" s="17"/>
      <c r="GK108" s="17"/>
      <c r="GL108" s="17"/>
      <c r="GM108" s="17"/>
      <c r="GN108" s="17"/>
      <c r="GO108" s="17"/>
      <c r="GP108" s="17"/>
      <c r="GQ108" s="17"/>
      <c r="GR108" s="17"/>
      <c r="GS108" s="17"/>
      <c r="GT108" s="17"/>
      <c r="GU108" s="17"/>
      <c r="GV108" s="17"/>
      <c r="GW108" s="17"/>
      <c r="GX108" s="17"/>
      <c r="GY108" s="17"/>
      <c r="GZ108" s="17"/>
      <c r="HA108" s="17"/>
      <c r="HB108" s="17"/>
      <c r="HC108" s="17"/>
      <c r="HD108" s="17"/>
      <c r="HE108" s="17"/>
      <c r="HF108" s="17"/>
      <c r="HG108" s="17"/>
      <c r="HH108" s="17"/>
      <c r="HI108" s="17"/>
      <c r="HJ108" s="17"/>
      <c r="HK108" s="17"/>
      <c r="HL108" s="17"/>
      <c r="HM108" s="17"/>
      <c r="HN108" s="17"/>
      <c r="HO108" s="17"/>
      <c r="HP108" s="17"/>
      <c r="HQ108" s="17"/>
      <c r="HR108" s="17"/>
      <c r="HS108" s="17"/>
      <c r="HT108" s="17"/>
      <c r="HU108" s="17"/>
      <c r="HV108" s="17"/>
      <c r="HW108" s="17"/>
      <c r="HX108" s="17"/>
      <c r="HY108" s="17"/>
      <c r="HZ108" s="17"/>
      <c r="IA108" s="17"/>
      <c r="IB108" s="17"/>
      <c r="IC108" s="17"/>
      <c r="ID108" s="17"/>
      <c r="IE108" s="17"/>
      <c r="IF108" s="17"/>
      <c r="IG108" s="17"/>
      <c r="IH108" s="17"/>
      <c r="II108" s="17"/>
      <c r="IJ108" s="17"/>
      <c r="IK108" s="17"/>
      <c r="IL108" s="17"/>
      <c r="IM108" s="17"/>
      <c r="IN108" s="17"/>
      <c r="IO108" s="17"/>
      <c r="IP108" s="17"/>
      <c r="IQ108" s="17"/>
      <c r="IR108" s="17"/>
      <c r="IS108" s="17"/>
      <c r="IT108" s="17"/>
      <c r="IU108" s="17"/>
      <c r="IV108" s="17"/>
      <c r="IW108" s="17"/>
    </row>
    <row r="109" customFormat="false" ht="6" hidden="false" customHeight="true" outlineLevel="0" collapsed="false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  <c r="BH109" s="17"/>
      <c r="BI109" s="17"/>
      <c r="BJ109" s="17"/>
      <c r="BK109" s="17"/>
      <c r="BL109" s="17"/>
      <c r="BM109" s="17"/>
      <c r="BN109" s="17"/>
      <c r="BO109" s="17"/>
      <c r="BP109" s="17"/>
      <c r="BQ109" s="17"/>
      <c r="BR109" s="17"/>
      <c r="BS109" s="17"/>
      <c r="BT109" s="17"/>
      <c r="BU109" s="17"/>
      <c r="BV109" s="17"/>
      <c r="BW109" s="17"/>
      <c r="BX109" s="17"/>
      <c r="BY109" s="17"/>
      <c r="BZ109" s="17"/>
      <c r="CA109" s="17"/>
      <c r="CB109" s="17"/>
      <c r="CC109" s="17"/>
      <c r="CD109" s="17"/>
      <c r="CE109" s="17"/>
      <c r="CF109" s="17"/>
      <c r="CG109" s="17"/>
      <c r="CH109" s="17"/>
      <c r="CI109" s="17"/>
      <c r="CJ109" s="17"/>
      <c r="CK109" s="17"/>
      <c r="CL109" s="17"/>
      <c r="CM109" s="17"/>
      <c r="CN109" s="17"/>
      <c r="CO109" s="17"/>
      <c r="CP109" s="17"/>
      <c r="CQ109" s="17"/>
      <c r="CR109" s="17"/>
      <c r="CS109" s="17"/>
      <c r="CT109" s="17"/>
      <c r="CU109" s="17"/>
      <c r="CV109" s="17"/>
      <c r="CW109" s="17"/>
      <c r="CX109" s="17"/>
      <c r="CY109" s="17"/>
      <c r="CZ109" s="17"/>
      <c r="DA109" s="17"/>
      <c r="DB109" s="17"/>
      <c r="DC109" s="17"/>
      <c r="DD109" s="17"/>
      <c r="DE109" s="17"/>
      <c r="DF109" s="17"/>
      <c r="DG109" s="17"/>
      <c r="DH109" s="17"/>
      <c r="DI109" s="17"/>
      <c r="DJ109" s="17"/>
      <c r="DK109" s="17"/>
      <c r="DL109" s="17"/>
      <c r="DM109" s="17"/>
      <c r="DN109" s="17"/>
      <c r="DO109" s="17"/>
      <c r="DP109" s="17"/>
      <c r="DQ109" s="17"/>
      <c r="DR109" s="17"/>
      <c r="DS109" s="17"/>
      <c r="DT109" s="17"/>
      <c r="DU109" s="17"/>
      <c r="DV109" s="17"/>
      <c r="DW109" s="17"/>
      <c r="DX109" s="17"/>
      <c r="DY109" s="17"/>
      <c r="DZ109" s="17"/>
      <c r="EA109" s="17"/>
      <c r="EB109" s="17"/>
      <c r="EC109" s="17"/>
      <c r="ED109" s="17"/>
      <c r="EE109" s="17"/>
      <c r="EF109" s="17"/>
      <c r="EG109" s="17"/>
      <c r="EH109" s="17"/>
      <c r="EI109" s="17"/>
      <c r="EJ109" s="17"/>
      <c r="EK109" s="17"/>
      <c r="EL109" s="17"/>
      <c r="EM109" s="17"/>
      <c r="EN109" s="17"/>
      <c r="EO109" s="17"/>
      <c r="EP109" s="17"/>
      <c r="EQ109" s="17"/>
      <c r="ER109" s="17"/>
      <c r="ES109" s="17"/>
      <c r="ET109" s="17"/>
      <c r="EU109" s="17"/>
      <c r="EV109" s="17"/>
      <c r="EW109" s="17"/>
      <c r="EX109" s="17"/>
      <c r="EY109" s="17"/>
      <c r="EZ109" s="17"/>
      <c r="FA109" s="17"/>
      <c r="FB109" s="17"/>
      <c r="FC109" s="17"/>
      <c r="FD109" s="17"/>
      <c r="FE109" s="17"/>
      <c r="FF109" s="17"/>
      <c r="FG109" s="17"/>
      <c r="FH109" s="17"/>
      <c r="FI109" s="17"/>
      <c r="FJ109" s="17"/>
      <c r="FK109" s="17"/>
      <c r="FL109" s="17"/>
      <c r="FM109" s="17"/>
      <c r="FN109" s="17"/>
      <c r="FO109" s="17"/>
      <c r="FP109" s="17"/>
      <c r="FQ109" s="17"/>
      <c r="FR109" s="17"/>
      <c r="FS109" s="17"/>
      <c r="FT109" s="17"/>
      <c r="FU109" s="17"/>
      <c r="FV109" s="17"/>
      <c r="FW109" s="17"/>
      <c r="FX109" s="17"/>
      <c r="FY109" s="17"/>
      <c r="FZ109" s="17"/>
      <c r="GA109" s="17"/>
      <c r="GB109" s="17"/>
      <c r="GC109" s="17"/>
      <c r="GD109" s="17"/>
      <c r="GE109" s="17"/>
      <c r="GF109" s="17"/>
      <c r="GG109" s="17"/>
      <c r="GH109" s="17"/>
      <c r="GI109" s="17"/>
      <c r="GJ109" s="17"/>
      <c r="GK109" s="17"/>
      <c r="GL109" s="17"/>
      <c r="GM109" s="17"/>
      <c r="GN109" s="17"/>
      <c r="GO109" s="17"/>
      <c r="GP109" s="17"/>
      <c r="GQ109" s="17"/>
      <c r="GR109" s="17"/>
      <c r="GS109" s="17"/>
      <c r="GT109" s="17"/>
      <c r="GU109" s="17"/>
      <c r="GV109" s="17"/>
      <c r="GW109" s="17"/>
      <c r="GX109" s="17"/>
      <c r="GY109" s="17"/>
      <c r="GZ109" s="17"/>
      <c r="HA109" s="17"/>
      <c r="HB109" s="17"/>
      <c r="HC109" s="17"/>
      <c r="HD109" s="17"/>
      <c r="HE109" s="17"/>
      <c r="HF109" s="17"/>
      <c r="HG109" s="17"/>
      <c r="HH109" s="17"/>
      <c r="HI109" s="17"/>
      <c r="HJ109" s="17"/>
      <c r="HK109" s="17"/>
      <c r="HL109" s="17"/>
      <c r="HM109" s="17"/>
      <c r="HN109" s="17"/>
      <c r="HO109" s="17"/>
      <c r="HP109" s="17"/>
      <c r="HQ109" s="17"/>
      <c r="HR109" s="17"/>
      <c r="HS109" s="17"/>
      <c r="HT109" s="17"/>
      <c r="HU109" s="17"/>
      <c r="HV109" s="17"/>
      <c r="HW109" s="17"/>
      <c r="HX109" s="17"/>
      <c r="HY109" s="17"/>
      <c r="HZ109" s="17"/>
      <c r="IA109" s="17"/>
      <c r="IB109" s="17"/>
      <c r="IC109" s="17"/>
      <c r="ID109" s="17"/>
      <c r="IE109" s="17"/>
      <c r="IF109" s="17"/>
      <c r="IG109" s="17"/>
      <c r="IH109" s="17"/>
      <c r="II109" s="17"/>
      <c r="IJ109" s="17"/>
      <c r="IK109" s="17"/>
      <c r="IL109" s="17"/>
      <c r="IM109" s="17"/>
      <c r="IN109" s="17"/>
      <c r="IO109" s="17"/>
      <c r="IP109" s="17"/>
      <c r="IQ109" s="17"/>
      <c r="IR109" s="17"/>
      <c r="IS109" s="17"/>
      <c r="IT109" s="17"/>
      <c r="IU109" s="17"/>
      <c r="IV109" s="17"/>
      <c r="IW109" s="17"/>
    </row>
    <row r="110" customFormat="false" ht="12.75" hidden="false" customHeight="false" outlineLevel="0" collapsed="false">
      <c r="A110" s="12"/>
      <c r="B110" s="28" t="s">
        <v>48</v>
      </c>
      <c r="C110" s="28" t="s">
        <v>49</v>
      </c>
      <c r="D110" s="28" t="s">
        <v>50</v>
      </c>
      <c r="E110" s="28" t="s">
        <v>51</v>
      </c>
      <c r="F110" s="28" t="s">
        <v>52</v>
      </c>
      <c r="G110" s="28" t="s">
        <v>53</v>
      </c>
      <c r="H110" s="28" t="s">
        <v>54</v>
      </c>
      <c r="I110" s="28" t="s">
        <v>55</v>
      </c>
      <c r="J110" s="28" t="s">
        <v>56</v>
      </c>
      <c r="K110" s="28" t="s">
        <v>57</v>
      </c>
      <c r="L110" s="28" t="s">
        <v>58</v>
      </c>
      <c r="M110" s="28" t="s">
        <v>59</v>
      </c>
      <c r="N110" s="29" t="s">
        <v>60</v>
      </c>
      <c r="O110" s="30" t="s">
        <v>15</v>
      </c>
    </row>
    <row r="111" customFormat="false" ht="12.75" hidden="false" customHeight="false" outlineLevel="0" collapsed="false">
      <c r="A111" s="12" t="s">
        <v>61</v>
      </c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6" t="n">
        <v>180000</v>
      </c>
      <c r="O111" s="14" t="n">
        <v>200000</v>
      </c>
    </row>
    <row r="112" customFormat="false" ht="12.75" hidden="false" customHeight="false" outlineLevel="0" collapsed="false">
      <c r="A112" s="12" t="s">
        <v>62</v>
      </c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6" t="n">
        <v>50000</v>
      </c>
      <c r="O112" s="14" t="n">
        <v>50000</v>
      </c>
    </row>
    <row r="113" customFormat="false" ht="12.75" hidden="false" customHeight="false" outlineLevel="0" collapsed="false">
      <c r="A113" s="12" t="s">
        <v>63</v>
      </c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6" t="n">
        <v>130000</v>
      </c>
      <c r="O113" s="14" t="n">
        <v>131000</v>
      </c>
    </row>
    <row r="114" customFormat="false" ht="12.75" hidden="false" customHeight="false" outlineLevel="0" collapsed="false">
      <c r="A114" s="12" t="s">
        <v>64</v>
      </c>
      <c r="B114" s="16" t="n">
        <f aca="false">SUM(B111:B113)</f>
        <v>0</v>
      </c>
      <c r="C114" s="16" t="n">
        <f aca="false">SUM(C111:C113)</f>
        <v>0</v>
      </c>
      <c r="D114" s="16" t="n">
        <f aca="false">SUM(D111:D113)</f>
        <v>0</v>
      </c>
      <c r="E114" s="16" t="n">
        <f aca="false">SUM(E111:E113)</f>
        <v>0</v>
      </c>
      <c r="F114" s="16" t="n">
        <f aca="false">SUM(F111:F113)</f>
        <v>0</v>
      </c>
      <c r="G114" s="16" t="n">
        <f aca="false">SUM(G111:G113)</f>
        <v>0</v>
      </c>
      <c r="H114" s="16" t="n">
        <f aca="false">SUM(H111:H113)</f>
        <v>0</v>
      </c>
      <c r="I114" s="16" t="n">
        <f aca="false">SUM(I111:I113)</f>
        <v>0</v>
      </c>
      <c r="J114" s="16" t="n">
        <f aca="false">SUM(J111:J113)</f>
        <v>0</v>
      </c>
      <c r="K114" s="16" t="n">
        <f aca="false">SUM(K111:K113)</f>
        <v>0</v>
      </c>
      <c r="L114" s="16" t="n">
        <f aca="false">SUM(L111:L113)</f>
        <v>0</v>
      </c>
      <c r="M114" s="16" t="n">
        <f aca="false">SUM(M111:M113)</f>
        <v>0</v>
      </c>
      <c r="N114" s="16" t="n">
        <f aca="false">SUM(N111:N113)</f>
        <v>360000</v>
      </c>
      <c r="O114" s="14" t="n">
        <f aca="false">SUM(O111:O113)</f>
        <v>381000</v>
      </c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  <c r="BM114" s="17"/>
      <c r="BN114" s="17"/>
      <c r="BO114" s="17"/>
      <c r="BP114" s="17"/>
      <c r="BQ114" s="17"/>
      <c r="BR114" s="17"/>
      <c r="BS114" s="17"/>
      <c r="BT114" s="17"/>
      <c r="BU114" s="17"/>
      <c r="BV114" s="17"/>
      <c r="BW114" s="17"/>
      <c r="BX114" s="17"/>
      <c r="BY114" s="17"/>
      <c r="BZ114" s="17"/>
      <c r="CA114" s="17"/>
      <c r="CB114" s="17"/>
      <c r="CC114" s="17"/>
      <c r="CD114" s="17"/>
      <c r="CE114" s="17"/>
      <c r="CF114" s="17"/>
      <c r="CG114" s="17"/>
      <c r="CH114" s="17"/>
      <c r="CI114" s="17"/>
      <c r="CJ114" s="17"/>
      <c r="CK114" s="17"/>
      <c r="CL114" s="17"/>
      <c r="CM114" s="17"/>
      <c r="CN114" s="17"/>
      <c r="CO114" s="17"/>
      <c r="CP114" s="17"/>
      <c r="CQ114" s="17"/>
      <c r="CR114" s="17"/>
      <c r="CS114" s="17"/>
      <c r="CT114" s="17"/>
      <c r="CU114" s="17"/>
      <c r="CV114" s="17"/>
      <c r="CW114" s="17"/>
      <c r="CX114" s="17"/>
      <c r="CY114" s="17"/>
      <c r="CZ114" s="17"/>
      <c r="DA114" s="17"/>
      <c r="DB114" s="17"/>
      <c r="DC114" s="17"/>
      <c r="DD114" s="17"/>
      <c r="DE114" s="17"/>
      <c r="DF114" s="17"/>
      <c r="DG114" s="17"/>
      <c r="DH114" s="17"/>
      <c r="DI114" s="17"/>
      <c r="DJ114" s="17"/>
      <c r="DK114" s="17"/>
      <c r="DL114" s="17"/>
      <c r="DM114" s="17"/>
      <c r="DN114" s="17"/>
      <c r="DO114" s="17"/>
      <c r="DP114" s="17"/>
      <c r="DQ114" s="17"/>
      <c r="DR114" s="17"/>
      <c r="DS114" s="17"/>
      <c r="DT114" s="17"/>
      <c r="DU114" s="17"/>
      <c r="DV114" s="17"/>
      <c r="DW114" s="17"/>
      <c r="DX114" s="17"/>
      <c r="DY114" s="17"/>
      <c r="DZ114" s="17"/>
      <c r="EA114" s="17"/>
      <c r="EB114" s="17"/>
      <c r="EC114" s="17"/>
      <c r="ED114" s="17"/>
      <c r="EE114" s="17"/>
      <c r="EF114" s="17"/>
      <c r="EG114" s="17"/>
      <c r="EH114" s="17"/>
      <c r="EI114" s="17"/>
      <c r="EJ114" s="17"/>
      <c r="EK114" s="17"/>
      <c r="EL114" s="17"/>
      <c r="EM114" s="17"/>
      <c r="EN114" s="17"/>
      <c r="EO114" s="17"/>
      <c r="EP114" s="17"/>
      <c r="EQ114" s="17"/>
      <c r="ER114" s="17"/>
      <c r="ES114" s="17"/>
      <c r="ET114" s="17"/>
      <c r="EU114" s="17"/>
      <c r="EV114" s="17"/>
      <c r="EW114" s="17"/>
      <c r="EX114" s="17"/>
      <c r="EY114" s="17"/>
      <c r="EZ114" s="17"/>
      <c r="FA114" s="17"/>
      <c r="FB114" s="17"/>
      <c r="FC114" s="17"/>
      <c r="FD114" s="17"/>
      <c r="FE114" s="17"/>
      <c r="FF114" s="17"/>
      <c r="FG114" s="17"/>
      <c r="FH114" s="17"/>
      <c r="FI114" s="17"/>
      <c r="FJ114" s="17"/>
      <c r="FK114" s="17"/>
      <c r="FL114" s="17"/>
      <c r="FM114" s="17"/>
      <c r="FN114" s="17"/>
      <c r="FO114" s="17"/>
      <c r="FP114" s="17"/>
      <c r="FQ114" s="17"/>
      <c r="FR114" s="17"/>
      <c r="FS114" s="17"/>
      <c r="FT114" s="17"/>
      <c r="FU114" s="17"/>
      <c r="FV114" s="17"/>
      <c r="FW114" s="17"/>
      <c r="FX114" s="17"/>
      <c r="FY114" s="17"/>
      <c r="FZ114" s="17"/>
      <c r="GA114" s="17"/>
      <c r="GB114" s="17"/>
      <c r="GC114" s="17"/>
      <c r="GD114" s="17"/>
      <c r="GE114" s="17"/>
      <c r="GF114" s="17"/>
      <c r="GG114" s="17"/>
      <c r="GH114" s="17"/>
      <c r="GI114" s="17"/>
      <c r="GJ114" s="17"/>
      <c r="GK114" s="17"/>
      <c r="GL114" s="17"/>
      <c r="GM114" s="17"/>
      <c r="GN114" s="17"/>
      <c r="GO114" s="17"/>
      <c r="GP114" s="17"/>
      <c r="GQ114" s="17"/>
      <c r="GR114" s="17"/>
      <c r="GS114" s="17"/>
      <c r="GT114" s="17"/>
      <c r="GU114" s="17"/>
      <c r="GV114" s="17"/>
      <c r="GW114" s="17"/>
      <c r="GX114" s="17"/>
      <c r="GY114" s="17"/>
      <c r="GZ114" s="17"/>
      <c r="HA114" s="17"/>
      <c r="HB114" s="17"/>
      <c r="HC114" s="17"/>
      <c r="HD114" s="17"/>
      <c r="HE114" s="17"/>
      <c r="HF114" s="17"/>
      <c r="HG114" s="17"/>
      <c r="HH114" s="17"/>
      <c r="HI114" s="17"/>
      <c r="HJ114" s="17"/>
      <c r="HK114" s="17"/>
      <c r="HL114" s="17"/>
      <c r="HM114" s="17"/>
      <c r="HN114" s="17"/>
      <c r="HO114" s="17"/>
      <c r="HP114" s="17"/>
      <c r="HQ114" s="17"/>
      <c r="HR114" s="17"/>
      <c r="HS114" s="17"/>
      <c r="HT114" s="17"/>
      <c r="HU114" s="17"/>
      <c r="HV114" s="17"/>
      <c r="HW114" s="17"/>
      <c r="HX114" s="17"/>
      <c r="HY114" s="17"/>
      <c r="HZ114" s="17"/>
      <c r="IA114" s="17"/>
      <c r="IB114" s="17"/>
      <c r="IC114" s="17"/>
      <c r="ID114" s="17"/>
      <c r="IE114" s="17"/>
      <c r="IF114" s="17"/>
      <c r="IG114" s="17"/>
      <c r="IH114" s="17"/>
      <c r="II114" s="17"/>
      <c r="IJ114" s="17"/>
      <c r="IK114" s="17"/>
      <c r="IL114" s="17"/>
      <c r="IM114" s="17"/>
      <c r="IN114" s="17"/>
      <c r="IO114" s="17"/>
      <c r="IP114" s="17"/>
      <c r="IQ114" s="17"/>
      <c r="IR114" s="17"/>
      <c r="IS114" s="17"/>
      <c r="IT114" s="17"/>
      <c r="IU114" s="17"/>
      <c r="IV114" s="17"/>
      <c r="IW114" s="17"/>
    </row>
    <row r="116" customFormat="false" ht="13.5" hidden="false" customHeight="false" outlineLevel="0" collapsed="false"/>
    <row r="117" customFormat="false" ht="13.5" hidden="false" customHeight="false" outlineLevel="0" collapsed="false">
      <c r="A117" s="31" t="s">
        <v>65</v>
      </c>
      <c r="B117" s="32"/>
      <c r="C117" s="33"/>
      <c r="D117" s="34" t="n">
        <f aca="false">N7+N8+N9+N10+N17+N25+N33+N41+N53+N54+N55+N56+N64+N72+N80+N87+N94</f>
        <v>247000</v>
      </c>
    </row>
    <row r="118" customFormat="false" ht="18.75" hidden="false" customHeight="false" outlineLevel="0" collapsed="false">
      <c r="A118" s="35" t="s">
        <v>66</v>
      </c>
      <c r="B118" s="16"/>
      <c r="C118" s="12"/>
      <c r="D118" s="36" t="n">
        <f aca="false">N11+N17+N26+N33+N42+N58+N65+N73+N80+N87+N94</f>
        <v>225000</v>
      </c>
      <c r="E118" s="7"/>
      <c r="F118" s="7"/>
      <c r="G118" s="2"/>
      <c r="H118" s="7"/>
      <c r="I118" s="7"/>
      <c r="J118" s="7"/>
      <c r="K118" s="7"/>
    </row>
    <row r="119" customFormat="false" ht="13.5" hidden="false" customHeight="false" outlineLevel="0" collapsed="false">
      <c r="A119" s="35" t="s">
        <v>67</v>
      </c>
      <c r="B119" s="16"/>
      <c r="C119" s="12"/>
      <c r="D119" s="36" t="n">
        <f aca="false">N18+N27+N34+N43+N57+N66+N74+N81+N88+N95</f>
        <v>100000</v>
      </c>
    </row>
    <row r="120" customFormat="false" ht="13.5" hidden="false" customHeight="false" outlineLevel="0" collapsed="false">
      <c r="A120" s="35" t="s">
        <v>68</v>
      </c>
      <c r="B120" s="16"/>
      <c r="C120" s="12"/>
      <c r="D120" s="36" t="n">
        <f aca="false">N19+N28+N35+N43+N59+N67+N75+N82+N89+N96</f>
        <v>60000</v>
      </c>
      <c r="L120" s="31" t="s">
        <v>69</v>
      </c>
      <c r="M120" s="33"/>
      <c r="N120" s="33"/>
      <c r="O120" s="34" t="n">
        <f aca="false">N7+N10+N11+N12+N13+N18+N19+N20+N25+N27+N28+N29+N34+N35+N36+N41+N43+N44+N45+N53+N57+N58+N59+N60+N66+N67+N68+N74+N75+N76+N81+N82+N83+N88+N89+N990+N95+N96+N97+N114</f>
        <v>795000</v>
      </c>
    </row>
    <row r="121" customFormat="false" ht="12.75" hidden="false" customHeight="false" outlineLevel="0" collapsed="false">
      <c r="A121" s="35" t="s">
        <v>70</v>
      </c>
      <c r="B121" s="16"/>
      <c r="C121" s="12"/>
      <c r="D121" s="36" t="n">
        <f aca="false">N13+N20+N29+N36+N45+N60+N68+N76+N83+N90+N97</f>
        <v>20000</v>
      </c>
      <c r="L121" s="35" t="s">
        <v>71</v>
      </c>
      <c r="M121" s="12"/>
      <c r="N121" s="12"/>
      <c r="O121" s="36" t="n">
        <f aca="false">N8+N9+N17+N26+N33+N42+N54+N55+N56+N64+N65+N72+N73+N80+N87+N94</f>
        <v>217000</v>
      </c>
    </row>
    <row r="122" customFormat="false" ht="13.5" hidden="false" customHeight="false" outlineLevel="0" collapsed="false">
      <c r="A122" s="37" t="s">
        <v>46</v>
      </c>
      <c r="B122" s="38"/>
      <c r="C122" s="39"/>
      <c r="D122" s="40" t="n">
        <f aca="false">SUM(D117:D121)</f>
        <v>652000</v>
      </c>
      <c r="L122" s="37" t="s">
        <v>72</v>
      </c>
      <c r="M122" s="39"/>
      <c r="N122" s="39"/>
      <c r="O122" s="40" t="n">
        <f aca="false">O120+O121</f>
        <v>1012000</v>
      </c>
    </row>
    <row r="123" customFormat="false" ht="13.5" hidden="false" customHeight="false" outlineLevel="0" collapsed="false"/>
  </sheetData>
  <mergeCells count="2">
    <mergeCell ref="A1:O1"/>
    <mergeCell ref="A108:O108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3" manualBreakCount="3">
    <brk id="38" man="true" max="16383" min="0"/>
    <brk id="78" man="true" max="16383" min="0"/>
    <brk id="107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1999-04-20T20:21:31Z</dcterms:created>
  <dc:creator>Lysa Akin</dc:creator>
  <dc:description/>
  <dc:language>en-US</dc:language>
  <cp:lastModifiedBy>Paul Kaufman</cp:lastModifiedBy>
  <cp:lastPrinted>1999-06-25T11:47:04Z</cp:lastPrinted>
  <cp:revision>0</cp:revision>
  <dc:subject/>
  <dc:title/>
</cp:coreProperties>
</file>