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West Power Position" sheetId="2" state="visible" r:id="rId4"/>
    <sheet name="West Position" sheetId="3" state="visible" r:id="rId5"/>
    <sheet name="Alberta Position" sheetId="4" state="visible" r:id="rId6"/>
  </sheets>
  <externalReferences>
    <externalReference r:id="rId7"/>
  </externalReferences>
  <definedNames>
    <definedName function="false" hidden="false" name="CurveDate" vbProcedure="false">#REF!</definedName>
    <definedName function="false" hidden="false" name="DailyFileFolder" vbProcedure="false">'West Power Position'!$B$5</definedName>
    <definedName function="false" hidden="false" name="DailyFilePath" vbProcedure="false">#REF!</definedName>
    <definedName function="false" hidden="false" name="DateToday" vbProcedure="false">#REF!</definedName>
    <definedName function="false" hidden="false" name="Excel_BuiltIn_Database" vbProcedure="false">'West Power Position'!$B$4</definedName>
    <definedName function="false" hidden="false" name="IRFirstMonth" vbProcedure="false">#REF!</definedName>
    <definedName function="false" hidden="false" name="myRange" vbProcedure="false">'West Position'!$C$2:$FV$10</definedName>
    <definedName function="false" hidden="false" name="nr_west_pow_pos" vbProcedure="false">'West Power Position'!$A$9:$P$71</definedName>
    <definedName function="false" hidden="false" name="OffPeakDelta" vbProcedure="false">'West Position'!$C$15:$FV$22</definedName>
    <definedName function="false" hidden="false" name="Password" vbProcedure="false">'West Power Position'!$B$3</definedName>
    <definedName function="false" hidden="false" name="PeakDelta" vbProcedure="false">'West Position'!$C$3:$FV$10</definedName>
    <definedName function="false" hidden="false" name="PriceFolder" vbProcedure="false">'West Power Position'!$B$6</definedName>
    <definedName function="false" hidden="false" name="ReportDate" vbProcedure="false">'West Power Position'!$A$10</definedName>
    <definedName function="false" hidden="false" name="USER" vbProcedure="false">'West Power Position'!$B$2</definedName>
    <definedName function="false" hidden="false" name="USERNAME" vbProcedure="false">'West Power Position'!$B$2</definedName>
    <definedName function="false" hidden="false" localSheetId="3" name="DailyFilePath" vbProcedure="false">'[2]Alberta Power Position'!$H$2</definedName>
    <definedName function="false" hidden="false" localSheetId="3" name="myRange" vbProcedure="false">'Alberta Position'!$C$2:$FV$9</definedName>
    <definedName function="false" hidden="false" localSheetId="3" name="OffPeakDelta" vbProcedure="false">'Alberta Position'!$C$15:$FV$21</definedName>
    <definedName function="false" hidden="false" localSheetId="3" name="PeakDelta" vbProcedure="false">'Alberta Position'!$C$3:$FV$9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<sst xmlns="http://schemas.openxmlformats.org/spreadsheetml/2006/main" count="1274" uniqueCount="60">
  <si>
    <t xml:space="preserve">Instructions:</t>
  </si>
  <si>
    <t xml:space="preserve">1)  Open West Power Position tab</t>
  </si>
  <si>
    <t xml:space="preserve">2) Click "Fetch Positions" button. </t>
  </si>
  <si>
    <t xml:space="preserve">    If the report date is not current day, message will pop up. Click "Yes" to change the report day to current day, otherwise click "No".</t>
  </si>
  <si>
    <t xml:space="preserve">    If UserName and Password has not been filled at sheet "West Power Position", </t>
  </si>
  <si>
    <t xml:space="preserve">    then  EnPower Database login window pop out, enter user name and password and click "Ok" to continue or "Cancle" to stop.</t>
  </si>
  <si>
    <t xml:space="preserve">    The program will fetch West positions,   then save as west position (date) in the daily position and/or price folder.</t>
  </si>
  <si>
    <t xml:space="preserve">3)The first page has links that pull the data the way Tim wants to see it.  </t>
  </si>
  <si>
    <t xml:space="preserve">4) Click  "Publish West Power Position". The daily position by date is emailed to Kimberly Hillis.</t>
  </si>
  <si>
    <t xml:space="preserve">Username:</t>
  </si>
  <si>
    <t xml:space="preserve">Password:</t>
  </si>
  <si>
    <t xml:space="preserve">Database:</t>
  </si>
  <si>
    <t xml:space="preserve">pwrprodn_ded</t>
  </si>
  <si>
    <t xml:space="preserve">Daily Position Folder</t>
  </si>
  <si>
    <t xml:space="preserve">C:\</t>
  </si>
  <si>
    <t xml:space="preserve">Price Folder</t>
  </si>
  <si>
    <t xml:space="preserve">WEST POSITION</t>
  </si>
  <si>
    <t xml:space="preserve">All positions are PV'd</t>
  </si>
  <si>
    <t xml:space="preserve">All Years </t>
  </si>
  <si>
    <t xml:space="preserve">2004-2015</t>
  </si>
  <si>
    <t xml:space="preserve">total</t>
  </si>
  <si>
    <t xml:space="preserve">Total-00</t>
  </si>
  <si>
    <t xml:space="preserve">Q1-01</t>
  </si>
  <si>
    <t xml:space="preserve">Q2-01</t>
  </si>
  <si>
    <t xml:space="preserve">Q3-01</t>
  </si>
  <si>
    <t xml:space="preserve">Q4-01</t>
  </si>
  <si>
    <t xml:space="preserve">Total-01</t>
  </si>
  <si>
    <t xml:space="preserve">Total-02</t>
  </si>
  <si>
    <t xml:space="preserve">Total-03</t>
  </si>
  <si>
    <t xml:space="preserve">Q1</t>
  </si>
  <si>
    <t xml:space="preserve">Q2</t>
  </si>
  <si>
    <t xml:space="preserve">Q3</t>
  </si>
  <si>
    <t xml:space="preserve">Q4</t>
  </si>
  <si>
    <t xml:space="preserve">Total</t>
  </si>
  <si>
    <t xml:space="preserve">Peak</t>
  </si>
  <si>
    <t xml:space="preserve">MID-COLUMBIA</t>
  </si>
  <si>
    <t xml:space="preserve">COB</t>
  </si>
  <si>
    <t xml:space="preserve">NP15</t>
  </si>
  <si>
    <t xml:space="preserve">ZP26</t>
  </si>
  <si>
    <t xml:space="preserve">SP15</t>
  </si>
  <si>
    <t xml:space="preserve">Palo Verde</t>
  </si>
  <si>
    <t xml:space="preserve">ROCKIES</t>
  </si>
  <si>
    <t xml:space="preserve">Off-peak</t>
  </si>
  <si>
    <t xml:space="preserve">Grand Total</t>
  </si>
  <si>
    <t xml:space="preserve">ALBERTA POSITION</t>
  </si>
  <si>
    <t xml:space="preserve">ALBERTA</t>
  </si>
  <si>
    <t xml:space="preserve">2002-2015</t>
  </si>
  <si>
    <t xml:space="preserve">Gas position contracts</t>
  </si>
  <si>
    <t xml:space="preserve">Sumas (Daily)</t>
  </si>
  <si>
    <t xml:space="preserve">Gas position MMBTU's</t>
  </si>
  <si>
    <t xml:space="preserve">Region</t>
  </si>
  <si>
    <t xml:space="preserve">Peak Delta</t>
  </si>
  <si>
    <t xml:space="preserve">WSCC-N</t>
  </si>
  <si>
    <t xml:space="preserve">WSCC-S</t>
  </si>
  <si>
    <t xml:space="preserve">Grand Total: </t>
  </si>
  <si>
    <t xml:space="preserve">`</t>
  </si>
  <si>
    <t xml:space="preserve">Off peak</t>
  </si>
  <si>
    <t xml:space="preserve">Off-Peak Delta</t>
  </si>
  <si>
    <t xml:space="preserve">zp</t>
  </si>
  <si>
    <t xml:space="preserve">ALBERTA 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</si>
</sst>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[$-409]mmm\-yy"/>
    <numFmt numFmtId="167" formatCode="#,##0"/>
    <numFmt numFmtId="168" formatCode="#,##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 val="true"/>
      <sz val="9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</xdr:row>
          <xdr:rowOff>19080</xdr:rowOff>
        </xdr:from>
        <xdr:to>
          <xdr:col>10</xdr:col>
          <xdr:colOff>483120</xdr:colOff>
          <xdr:row>3</xdr:row>
          <xdr:rowOff>86040</xdr:rowOff>
        </xdr:to>
        <xdr:sp>
          <xdr:nvSpPr>
            <xdr:cNvPr id="1001" name="Button 3" descr="Publish West Power Posi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Power Position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common/Power/RISKMGMT/Monica&apos;s%20risk%20projects/Alberta%20position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Alberta Power Position"/>
      <sheetName val="Alberta Position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B1" s="1" t="s">
        <v>0</v>
      </c>
      <c r="D1" s="2" t="n">
        <v>36836</v>
      </c>
    </row>
    <row r="3" customFormat="false" ht="12.75" hidden="false" customHeight="false" outlineLevel="0" collapsed="false">
      <c r="B3" s="1" t="s">
        <v>1</v>
      </c>
    </row>
    <row r="4" customFormat="false" ht="12.75" hidden="false" customHeight="false" outlineLevel="0" collapsed="false">
      <c r="B4" s="1" t="s">
        <v>2</v>
      </c>
    </row>
    <row r="5" customFormat="false" ht="12.75" hidden="false" customHeight="false" outlineLevel="0" collapsed="false">
      <c r="B5" s="1" t="s">
        <v>3</v>
      </c>
    </row>
    <row r="6" customFormat="false" ht="12.75" hidden="false" customHeight="false" outlineLevel="0" collapsed="false">
      <c r="B6" s="1" t="s">
        <v>4</v>
      </c>
    </row>
    <row r="7" customFormat="false" ht="12.75" hidden="false" customHeight="false" outlineLevel="0" collapsed="false">
      <c r="B7" s="1" t="s">
        <v>5</v>
      </c>
    </row>
    <row r="8" customFormat="false" ht="12.75" hidden="false" customHeight="false" outlineLevel="0" collapsed="false">
      <c r="B8" s="1" t="s">
        <v>6</v>
      </c>
    </row>
    <row r="9" customFormat="false" ht="12.75" hidden="false" customHeight="false" outlineLevel="0" collapsed="false">
      <c r="B9" s="1" t="s">
        <v>7</v>
      </c>
    </row>
    <row r="10" customFormat="false" ht="12.75" hidden="false" customHeight="false" outlineLevel="0" collapsed="false">
      <c r="B10" s="3" t="s">
        <v>8</v>
      </c>
      <c r="C10" s="4"/>
      <c r="D10" s="4"/>
      <c r="E10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" width="18.14"/>
    <col collapsed="false" customWidth="true" hidden="false" outlineLevel="0" max="2" min="2" style="5" width="9.85"/>
    <col collapsed="false" customWidth="true" hidden="true" outlineLevel="0" max="3" min="3" style="5" width="9.85"/>
    <col collapsed="false" customWidth="true" hidden="true" outlineLevel="0" max="4" min="4" style="5" width="11.42"/>
    <col collapsed="false" customWidth="true" hidden="false" outlineLevel="0" max="5" min="5" style="5" width="12.85"/>
    <col collapsed="false" customWidth="true" hidden="false" outlineLevel="0" max="7" min="6" style="5" width="10.71"/>
    <col collapsed="false" customWidth="true" hidden="false" outlineLevel="0" max="8" min="8" style="5" width="10.28"/>
    <col collapsed="false" customWidth="true" hidden="false" outlineLevel="0" max="9" min="9" style="5" width="11.28"/>
    <col collapsed="false" customWidth="true" hidden="false" outlineLevel="0" max="10" min="10" style="5" width="10.99"/>
    <col collapsed="false" customWidth="true" hidden="false" outlineLevel="0" max="11" min="11" style="5" width="10.56"/>
    <col collapsed="false" customWidth="true" hidden="false" outlineLevel="0" max="12" min="12" style="5" width="10.13"/>
    <col collapsed="false" customWidth="true" hidden="false" outlineLevel="0" max="13" min="13" style="5" width="11.85"/>
    <col collapsed="false" customWidth="true" hidden="false" outlineLevel="0" max="14" min="14" style="5" width="13.14"/>
    <col collapsed="false" customWidth="true" hidden="false" outlineLevel="0" max="15" min="15" style="5" width="10.28"/>
    <col collapsed="false" customWidth="true" hidden="false" outlineLevel="0" max="16" min="16" style="5" width="12.28"/>
    <col collapsed="false" customWidth="false" hidden="false" outlineLevel="0" max="257" min="17" style="5" width="9.14"/>
  </cols>
  <sheetData>
    <row r="1" customFormat="false" ht="12.75" hidden="false" customHeight="false" outlineLevel="0" collapsed="false">
      <c r="A1" s="6"/>
      <c r="B1" s="7"/>
      <c r="C1" s="7"/>
      <c r="D1" s="7"/>
      <c r="E1" s="7"/>
      <c r="F1" s="7"/>
      <c r="G1" s="7"/>
      <c r="H1" s="7"/>
      <c r="I1" s="7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12.75" hidden="false" customHeight="false" outlineLevel="0" collapsed="false">
      <c r="A2" s="9" t="s">
        <v>9</v>
      </c>
      <c r="B2" s="10"/>
      <c r="C2" s="7"/>
      <c r="D2" s="7"/>
      <c r="E2" s="7"/>
      <c r="F2" s="7"/>
      <c r="G2" s="7"/>
      <c r="H2" s="7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12.75" hidden="false" customHeight="false" outlineLevel="0" collapsed="false">
      <c r="A3" s="9" t="s">
        <v>10</v>
      </c>
      <c r="B3" s="10"/>
      <c r="C3" s="7"/>
      <c r="D3" s="7"/>
      <c r="E3" s="7"/>
      <c r="F3" s="7"/>
      <c r="G3" s="7"/>
      <c r="H3" s="7"/>
      <c r="I3" s="7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12.75" hidden="false" customHeight="false" outlineLevel="0" collapsed="false">
      <c r="A4" s="9" t="s">
        <v>11</v>
      </c>
      <c r="B4" s="10" t="s">
        <v>12</v>
      </c>
      <c r="C4" s="7"/>
      <c r="D4" s="7"/>
      <c r="E4" s="7"/>
      <c r="F4" s="7"/>
      <c r="G4" s="7"/>
      <c r="H4" s="7"/>
      <c r="I4" s="7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12.75" hidden="false" customHeight="false" outlineLevel="0" collapsed="false">
      <c r="A5" s="9" t="s">
        <v>13</v>
      </c>
      <c r="B5" s="10" t="s">
        <v>14</v>
      </c>
      <c r="C5" s="7"/>
      <c r="D5" s="7"/>
      <c r="E5" s="7"/>
      <c r="F5" s="7"/>
      <c r="G5" s="7"/>
      <c r="H5" s="7"/>
      <c r="I5" s="7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12.75" hidden="false" customHeight="false" outlineLevel="0" collapsed="false">
      <c r="A6" s="9" t="s">
        <v>15</v>
      </c>
      <c r="B6" s="10"/>
      <c r="C6" s="7"/>
      <c r="D6" s="7"/>
      <c r="E6" s="7"/>
      <c r="F6" s="7"/>
      <c r="G6" s="7"/>
      <c r="H6" s="7"/>
      <c r="I6" s="7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12.75" hidden="false" customHeight="false" outlineLevel="0" collapsed="false">
      <c r="A7" s="11"/>
      <c r="B7" s="10"/>
      <c r="C7" s="7"/>
      <c r="D7" s="7"/>
      <c r="E7" s="7"/>
      <c r="F7" s="7"/>
      <c r="G7" s="7"/>
      <c r="H7" s="7"/>
      <c r="I7" s="7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12" hidden="false" customHeight="false" outlineLevel="0" collapsed="false">
      <c r="A8" s="12" t="s">
        <v>16</v>
      </c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2.75" hidden="false" customHeight="false" outlineLevel="0" collapsed="false">
      <c r="A9" s="13" t="s">
        <v>17</v>
      </c>
      <c r="B9" s="12" t="s">
        <v>18</v>
      </c>
      <c r="C9" s="12" t="n">
        <v>2000</v>
      </c>
      <c r="D9" s="12"/>
      <c r="E9" s="12"/>
      <c r="F9" s="12" t="n">
        <v>2001</v>
      </c>
      <c r="G9" s="12"/>
      <c r="H9" s="12"/>
      <c r="I9" s="12"/>
      <c r="J9" s="12" t="n">
        <v>2002</v>
      </c>
      <c r="K9" s="12" t="n">
        <v>2003</v>
      </c>
      <c r="L9" s="12"/>
      <c r="M9" s="12"/>
      <c r="N9" s="12" t="s">
        <v>19</v>
      </c>
      <c r="O9" s="12"/>
      <c r="P9" s="12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15" t="n">
        <v>36965</v>
      </c>
      <c r="B10" s="16" t="s">
        <v>20</v>
      </c>
      <c r="C10" s="17" t="n">
        <v>36861</v>
      </c>
      <c r="D10" s="18" t="s">
        <v>21</v>
      </c>
      <c r="E10" s="19" t="s">
        <v>22</v>
      </c>
      <c r="F10" s="18" t="s">
        <v>23</v>
      </c>
      <c r="G10" s="18" t="s">
        <v>24</v>
      </c>
      <c r="H10" s="18" t="s">
        <v>25</v>
      </c>
      <c r="I10" s="20" t="s">
        <v>26</v>
      </c>
      <c r="J10" s="16" t="s">
        <v>27</v>
      </c>
      <c r="K10" s="16" t="s">
        <v>28</v>
      </c>
      <c r="L10" s="19" t="s">
        <v>29</v>
      </c>
      <c r="M10" s="18" t="s">
        <v>30</v>
      </c>
      <c r="N10" s="18" t="s">
        <v>31</v>
      </c>
      <c r="O10" s="18" t="s">
        <v>32</v>
      </c>
      <c r="P10" s="20" t="s">
        <v>33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2" hidden="false" customHeight="false" outlineLevel="0" collapsed="false">
      <c r="A11" s="12" t="s">
        <v>34</v>
      </c>
      <c r="B11" s="21"/>
      <c r="C11" s="22"/>
      <c r="D11" s="22"/>
      <c r="E11" s="23"/>
      <c r="F11" s="22"/>
      <c r="G11" s="22"/>
      <c r="H11" s="22"/>
      <c r="I11" s="24"/>
      <c r="J11" s="21"/>
      <c r="K11" s="22"/>
      <c r="L11" s="23"/>
      <c r="M11" s="22"/>
      <c r="N11" s="22"/>
      <c r="O11" s="22"/>
      <c r="P11" s="2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2" hidden="false" customHeight="false" outlineLevel="0" collapsed="false">
      <c r="A12" s="12" t="s">
        <v>35</v>
      </c>
      <c r="B12" s="25" t="n">
        <f aca="false">SUM(P12,I12,D12,J12,K12)</f>
        <v>2914766.2735509</v>
      </c>
      <c r="C12" s="22" t="n">
        <f aca="false">'West Position'!J3</f>
        <v>0</v>
      </c>
      <c r="D12" s="26" t="n">
        <f aca="false">SUM(C12)</f>
        <v>0</v>
      </c>
      <c r="E12" s="23" t="n">
        <f aca="false">SUM('West Position'!K3:M3)</f>
        <v>2640.27539349458</v>
      </c>
      <c r="F12" s="22" t="n">
        <f aca="false">SUM('West Position'!N3:P3)</f>
        <v>94393.1218442822</v>
      </c>
      <c r="G12" s="22" t="n">
        <f aca="false">SUM('West Position'!Q3:S3)</f>
        <v>459152.414250058</v>
      </c>
      <c r="H12" s="22" t="n">
        <f aca="false">SUM('West Position'!T3:V3)</f>
        <v>98056.0402494937</v>
      </c>
      <c r="I12" s="27" t="n">
        <f aca="false">SUM(E12:H12)</f>
        <v>654241.851737329</v>
      </c>
      <c r="J12" s="25" t="n">
        <f aca="false">SUM('West Position'!W3:AH3)</f>
        <v>-360272.71449247</v>
      </c>
      <c r="K12" s="25" t="n">
        <f aca="false">SUM('West Position'!AI3:AT3)</f>
        <v>610758.417862033</v>
      </c>
      <c r="L12" s="23" t="n">
        <f aca="false">SUM('West Position'!AU3:AW3,'West Position'!BG3:BI3,'West Position'!BS3:BU3,'West Position'!CE3:CG3,'West Position'!CQ3:CS3,'West Position'!DC3:DE3,'West Position'!DO3:DQ3,'West Position'!EA3:EC3,'West Position'!EM3:EO3,'West Position'!EY3:FA3,'West Position'!FK3:FM3)</f>
        <v>264820.853363074</v>
      </c>
      <c r="M12" s="22" t="n">
        <f aca="false">SUM('West Position'!AX3:AZ3,'West Position'!BJ3:BL3,'West Position'!BV3:BX3,'West Position'!CH3:CJ3,'West Position'!CT3:CV3,'West Position'!DF3:DH3,'West Position'!DR3:DT3,'West Position'!ED3:EF3,'West Position'!EP3:ER3,'West Position'!FB3:FD3,'West Position'!FN3:FP3)</f>
        <v>1080304.88774775</v>
      </c>
      <c r="N12" s="22" t="n">
        <f aca="false">SUM('West Position'!BA3:BC3,'West Position'!BM3:BO3,'West Position'!BY3:CA3,'West Position'!CK3:CM3,'West Position'!CW3:CY3,'West Position'!DI3:DK3,'West Position'!DU3:DW3,'West Position'!EG3:EI3,'West Position'!ES3:EU3,'West Position'!FE3:FG3,'West Position'!FQ3:FS3)</f>
        <v>205803.997731217</v>
      </c>
      <c r="O12" s="22" t="n">
        <f aca="false">SUM('West Position'!BD3:BF3,'West Position'!BP3:BR3,'West Position'!CB3:CC3,'West Position'!CD3,'West Position'!CN3:CP3,'West Position'!CZ3:DB3,'West Position'!DL3,'West Position'!DM3,'West Position'!DN3,'West Position'!DX3:DZ3,'West Position'!EJ3:EL3,'West Position'!EV3:EX3,'West Position'!FH3:FJ3,'West Position'!FT3:FV3)</f>
        <v>459108.979601966</v>
      </c>
      <c r="P12" s="24" t="n">
        <f aca="false">SUM(L12:O12)</f>
        <v>2010038.718444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" hidden="false" customHeight="false" outlineLevel="0" collapsed="false">
      <c r="A13" s="12" t="s">
        <v>36</v>
      </c>
      <c r="B13" s="25" t="n">
        <f aca="false">SUM(P13,I13,D13,J13,K13)</f>
        <v>-1159946.46933001</v>
      </c>
      <c r="C13" s="22" t="n">
        <f aca="false">'West Position'!J4</f>
        <v>0</v>
      </c>
      <c r="D13" s="26" t="n">
        <f aca="false">SUM(C13)</f>
        <v>0</v>
      </c>
      <c r="E13" s="23" t="n">
        <f aca="false">SUM('West Position'!K4:M4)</f>
        <v>-20800.2419058391</v>
      </c>
      <c r="F13" s="22" t="n">
        <f aca="false">SUM('West Position'!N4:P4)</f>
        <v>-49781.0457656611</v>
      </c>
      <c r="G13" s="22" t="n">
        <f aca="false">SUM('West Position'!Q4:S4)</f>
        <v>-139319.161618068</v>
      </c>
      <c r="H13" s="22" t="n">
        <f aca="false">SUM('West Position'!T4:V4)</f>
        <v>-47237.1999180014</v>
      </c>
      <c r="I13" s="27" t="n">
        <f aca="false">SUM(E13:H13)</f>
        <v>-257137.64920757</v>
      </c>
      <c r="J13" s="25" t="n">
        <f aca="false">SUM('West Position'!W4:AH4)</f>
        <v>432310.322374154</v>
      </c>
      <c r="K13" s="25" t="n">
        <f aca="false">SUM('West Position'!AI4:AT4)</f>
        <v>807789.997029471</v>
      </c>
      <c r="L13" s="23" t="n">
        <f aca="false">SUM('West Position'!AU4:AW4,'West Position'!BG4:BI4,'West Position'!BS4:BU4,'West Position'!CE4:CG4,'West Position'!CQ4:CS4,'West Position'!DC4:DE4,'West Position'!DO4:DQ4,'West Position'!EA4:EC4,'West Position'!EM4:EO4,'West Position'!EY4:FA4,'West Position'!FK4:FM4)</f>
        <v>-543417.011083929</v>
      </c>
      <c r="M13" s="22" t="n">
        <f aca="false">SUM('West Position'!AX4:AZ4,'West Position'!BJ4:BL4,'West Position'!BV4:BX4,'West Position'!CH4:CJ4,'West Position'!CT4:CV4,'West Position'!DF4:DH4,'West Position'!DR4:DT4,'West Position'!ED4:EF4,'West Position'!EP4:ER4,'West Position'!FB4:FD4,'West Position'!FN4:FP4)</f>
        <v>-539512.248493356</v>
      </c>
      <c r="N13" s="22" t="n">
        <f aca="false">SUM('West Position'!BA4:BC4,'West Position'!BM4:BO4,'West Position'!BY4:CA4,'West Position'!CK4:CM4,'West Position'!CW4:CY4,'West Position'!DI4:DK4,'West Position'!DU4:DW4,'West Position'!EG4:EI4,'West Position'!ES4:EU4,'West Position'!FE4:FG4,'West Position'!FQ4:FS4)</f>
        <v>-529581.664579383</v>
      </c>
      <c r="O13" s="22" t="n">
        <f aca="false">SUM('West Position'!BD4:BF4,'West Position'!BP4:BR4,'West Position'!CB4:CC4,'West Position'!CD4,'West Position'!CN4:CP4,'West Position'!CZ4:DB4,'West Position'!DL4,'West Position'!DM4,'West Position'!DN4,'West Position'!DX4:DZ4,'West Position'!EJ4:EL4,'West Position'!EV4:EX4,'West Position'!FH4:FJ4,'West Position'!FT4:FV4)</f>
        <v>-530398.215369397</v>
      </c>
      <c r="P13" s="24" t="n">
        <f aca="false">SUM(L13:O13)</f>
        <v>-2142909.13952607</v>
      </c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2" hidden="false" customHeight="false" outlineLevel="0" collapsed="false">
      <c r="A14" s="12" t="s">
        <v>37</v>
      </c>
      <c r="B14" s="25" t="n">
        <f aca="false">SUM(P14,I14,D14,J14,K14)</f>
        <v>2549241.33877018</v>
      </c>
      <c r="C14" s="22" t="n">
        <f aca="false">'West Position'!J5</f>
        <v>0</v>
      </c>
      <c r="D14" s="26" t="n">
        <f aca="false">SUM(C14)</f>
        <v>0</v>
      </c>
      <c r="E14" s="23" t="n">
        <f aca="false">SUM('West Position'!K5:M5)</f>
        <v>47088.9474178364</v>
      </c>
      <c r="F14" s="22" t="n">
        <f aca="false">SUM('West Position'!N5:P5)</f>
        <v>396104.572006767</v>
      </c>
      <c r="G14" s="22" t="n">
        <f aca="false">SUM('West Position'!Q5:S5)</f>
        <v>259466.402127704</v>
      </c>
      <c r="H14" s="22" t="n">
        <f aca="false">SUM('West Position'!T5:V5)</f>
        <v>389641.258415167</v>
      </c>
      <c r="I14" s="27" t="n">
        <f aca="false">SUM(E14:H14)</f>
        <v>1092301.17996747</v>
      </c>
      <c r="J14" s="25" t="n">
        <f aca="false">SUM('West Position'!W5:AH5)</f>
        <v>642992.307393537</v>
      </c>
      <c r="K14" s="25" t="n">
        <f aca="false">SUM('West Position'!AI5:AT5)</f>
        <v>518221.565662563</v>
      </c>
      <c r="L14" s="23" t="n">
        <f aca="false">SUM('West Position'!AU5:AW5,'West Position'!BG5:BI5,'West Position'!BS5:BU5,'West Position'!CE5:CG5,'West Position'!CQ5:CS5,'West Position'!DC5:DE5,'West Position'!DO5:DQ5,'West Position'!EA5:EC5,'West Position'!EM5:EO5,'West Position'!EY5:FA5,'West Position'!FK5:FM5)</f>
        <v>51549.6062162305</v>
      </c>
      <c r="M14" s="22" t="n">
        <f aca="false">SUM('West Position'!AX5:AZ5,'West Position'!BJ5:BL5,'West Position'!BV5:BX5,'West Position'!CH5:CJ5,'West Position'!CT5:CV5,'West Position'!DF5:DH5,'West Position'!DR5:DT5,'West Position'!ED5:EF5,'West Position'!EP5:ER5,'West Position'!FB5:FD5,'West Position'!FN5:FP5)</f>
        <v>76138.1176086032</v>
      </c>
      <c r="N14" s="22" t="n">
        <f aca="false">SUM('West Position'!BA5:BC5,'West Position'!BM5:BO5,'West Position'!BY5:CA5,'West Position'!CK5:CM5,'West Position'!CW5:CY5,'West Position'!DI5:DK5,'West Position'!DU5:DW5,'West Position'!EG5:EI5,'West Position'!ES5:EU5,'West Position'!FE5:FG5,'West Position'!FQ5:FS5)</f>
        <v>84152.3079296583</v>
      </c>
      <c r="O14" s="22" t="n">
        <f aca="false">SUM('West Position'!BD5:BF5,'West Position'!BP5:BR5,'West Position'!CB5:CC5,'West Position'!CD5,'West Position'!CN5:CP5,'West Position'!CZ5:DB5,'West Position'!DL5,'West Position'!DM5,'West Position'!DN5,'West Position'!DX5:DZ5,'West Position'!EJ5:EL5,'West Position'!EV5:EX5,'West Position'!FH5:FJ5,'West Position'!FT5:FV5)</f>
        <v>83886.2539921167</v>
      </c>
      <c r="P14" s="24" t="n">
        <f aca="false">SUM(L14:O14)</f>
        <v>295726.285746609</v>
      </c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" hidden="false" customHeight="false" outlineLevel="0" collapsed="false">
      <c r="A15" s="12" t="s">
        <v>38</v>
      </c>
      <c r="B15" s="25" t="n">
        <f aca="false">SUM(P15,I15,D15,J15,K15)</f>
        <v>-46066.7168197115</v>
      </c>
      <c r="C15" s="22" t="n">
        <f aca="false">'West Position'!J6</f>
        <v>0</v>
      </c>
      <c r="D15" s="26" t="n">
        <f aca="false">SUM(C15)</f>
        <v>0</v>
      </c>
      <c r="E15" s="23" t="n">
        <f aca="false">SUM('West Position'!K6:M6)</f>
        <v>-36.403257497444</v>
      </c>
      <c r="F15" s="22" t="n">
        <f aca="false">SUM('West Position'!N6:P6)</f>
        <v>0</v>
      </c>
      <c r="G15" s="22" t="n">
        <f aca="false">SUM('West Position'!Q6:S6)</f>
        <v>0</v>
      </c>
      <c r="H15" s="22" t="n">
        <f aca="false">SUM('West Position'!T6:V6)</f>
        <v>0</v>
      </c>
      <c r="I15" s="27" t="n">
        <f aca="false">SUM(E15:H15)</f>
        <v>-36.403257497444</v>
      </c>
      <c r="J15" s="25" t="n">
        <f aca="false">SUM('West Position'!W6:AH6)</f>
        <v>-46030.313562214</v>
      </c>
      <c r="K15" s="25" t="n">
        <f aca="false">SUM('West Position'!AI6:AT6)</f>
        <v>0</v>
      </c>
      <c r="L15" s="23" t="n">
        <f aca="false">SUM('West Position'!AU6:AW6,'West Position'!BG6:BI6,'West Position'!BS6:BU6,'West Position'!CE6:CG6,'West Position'!CQ6:CS6,'West Position'!DC6:DE6,'West Position'!DO6:DQ6,'West Position'!EA6:EC6,'West Position'!EM6:EO6,'West Position'!EY6:FA6,'West Position'!FK6:FM6)</f>
        <v>0</v>
      </c>
      <c r="M15" s="22" t="n">
        <f aca="false">SUM('West Position'!AX6:AZ6,'West Position'!BJ6:BL6,'West Position'!BV6:BX6,'West Position'!CH6:CJ6,'West Position'!CT6:CV6,'West Position'!DF6:DH6,'West Position'!DR6:DT6,'West Position'!ED6:EF6,'West Position'!EP6:ER6,'West Position'!FB6:FD6,'West Position'!FN6:FP6)</f>
        <v>0</v>
      </c>
      <c r="N15" s="22" t="n">
        <f aca="false">SUM('West Position'!BA6:BC6,'West Position'!BM6:BO6,'West Position'!BY6:CA6,'West Position'!CK6:CM6,'West Position'!CW6:CY6,'West Position'!DI6:DK6,'West Position'!DU6:DW6,'West Position'!EG6:EI6,'West Position'!ES6:EU6,'West Position'!FE6:FG6,'West Position'!FQ6:FS6)</f>
        <v>0</v>
      </c>
      <c r="O15" s="22" t="n">
        <f aca="false">SUM('West Position'!BD6:BF6,'West Position'!BP6:BR6,'West Position'!CB6:CC6,'West Position'!CD6,'West Position'!CN6:CP6,'West Position'!CZ6:DB6,'West Position'!DL6,'West Position'!DM6,'West Position'!DN6,'West Position'!DX6:DZ6,'West Position'!EJ6:EL6,'West Position'!EV6:EX6,'West Position'!FH6:FJ6,'West Position'!FT6:FV6)</f>
        <v>0</v>
      </c>
      <c r="P15" s="24" t="n">
        <f aca="false">SUM(L15:O15)</f>
        <v>0</v>
      </c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" hidden="false" customHeight="false" outlineLevel="0" collapsed="false">
      <c r="A16" s="12" t="s">
        <v>39</v>
      </c>
      <c r="B16" s="25" t="n">
        <f aca="false">SUM(P16,I16,D16,J16,K16)</f>
        <v>-2230773.81486793</v>
      </c>
      <c r="C16" s="22" t="n">
        <f aca="false">'West Position'!J7</f>
        <v>0</v>
      </c>
      <c r="D16" s="26" t="n">
        <f aca="false">SUM(C16)</f>
        <v>0</v>
      </c>
      <c r="E16" s="23" t="n">
        <f aca="false">SUM('West Position'!K7:M7)</f>
        <v>-19644.1831263078</v>
      </c>
      <c r="F16" s="22" t="n">
        <f aca="false">SUM('West Position'!N7:P7)</f>
        <v>-111955.125939091</v>
      </c>
      <c r="G16" s="22" t="n">
        <f aca="false">SUM('West Position'!Q7:S7)</f>
        <v>-813.066616229051</v>
      </c>
      <c r="H16" s="22" t="n">
        <f aca="false">SUM('West Position'!T7:V7)</f>
        <v>-77722.0382513333</v>
      </c>
      <c r="I16" s="27" t="n">
        <f aca="false">SUM(E16:H16)</f>
        <v>-210134.413932961</v>
      </c>
      <c r="J16" s="25" t="n">
        <f aca="false">SUM('West Position'!W7:AH7)</f>
        <v>391157.113741308</v>
      </c>
      <c r="K16" s="25" t="n">
        <f aca="false">SUM('West Position'!AI7:AT7)</f>
        <v>-904805.831971381</v>
      </c>
      <c r="L16" s="23" t="n">
        <f aca="false">SUM('West Position'!AU7:AW7,'West Position'!BG7:BI7,'West Position'!BS7:BU7,'West Position'!CE7:CG7,'West Position'!CQ7:CS7,'West Position'!DC7:DE7,'West Position'!DO7:DQ7,'West Position'!EA7:EC7,'West Position'!EM7:EO7,'West Position'!EY7:FA7,'West Position'!FK7:FM7)</f>
        <v>-523320.695823873</v>
      </c>
      <c r="M16" s="22" t="n">
        <f aca="false">SUM('West Position'!AX7:AZ7,'West Position'!BJ7:BL7,'West Position'!BV7:BX7,'West Position'!CH7:CJ7,'West Position'!CT7:CV7,'West Position'!DF7:DH7,'West Position'!DR7:DT7,'West Position'!ED7:EF7,'West Position'!EP7:ER7,'West Position'!FB7:FD7,'West Position'!FN7:FP7)</f>
        <v>-334206.001054847</v>
      </c>
      <c r="N16" s="22" t="n">
        <f aca="false">SUM('West Position'!BA7:BC7,'West Position'!BM7:BO7,'West Position'!BY7:CA7,'West Position'!CK7:CM7,'West Position'!CW7:CY7,'West Position'!DI7:DK7,'West Position'!DU7:DW7,'West Position'!EG7:EI7,'West Position'!ES7:EU7,'West Position'!FE7:FG7,'West Position'!FQ7:FS7)</f>
        <v>-327540.199285637</v>
      </c>
      <c r="O16" s="22" t="n">
        <f aca="false">SUM('West Position'!BD7:BF7,'West Position'!BP7:BR7,'West Position'!CB7:CC7,'West Position'!CD7,'West Position'!CN7:CP7,'West Position'!CZ7:DB7,'West Position'!DL7,'West Position'!DM7,'West Position'!DN7,'West Position'!DX7:DZ7,'West Position'!EJ7:EL7,'West Position'!EV7:EX7,'West Position'!FH7:FJ7,'West Position'!FT7:FV7)</f>
        <v>-321923.786540535</v>
      </c>
      <c r="P16" s="24" t="n">
        <f aca="false">SUM(L16:O16)</f>
        <v>-1506990.68270489</v>
      </c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" hidden="false" customHeight="false" outlineLevel="0" collapsed="false">
      <c r="A17" s="12" t="s">
        <v>40</v>
      </c>
      <c r="B17" s="25" t="n">
        <f aca="false">SUM(P17,I17,D17,J17,K17)</f>
        <v>1964968.77863036</v>
      </c>
      <c r="C17" s="22" t="n">
        <f aca="false">'West Position'!J8</f>
        <v>0</v>
      </c>
      <c r="D17" s="26" t="n">
        <f aca="false">SUM(C17)</f>
        <v>0</v>
      </c>
      <c r="E17" s="23" t="n">
        <f aca="false">SUM('West Position'!K8:M8)</f>
        <v>18251.4147156193</v>
      </c>
      <c r="F17" s="22" t="n">
        <f aca="false">SUM('West Position'!N8:P8)</f>
        <v>-224885.055190637</v>
      </c>
      <c r="G17" s="22" t="n">
        <f aca="false">SUM('West Position'!Q8:S8)</f>
        <v>-226085.823956704</v>
      </c>
      <c r="H17" s="22" t="n">
        <f aca="false">SUM('West Position'!T8:V8)</f>
        <v>212172.656801275</v>
      </c>
      <c r="I17" s="27" t="n">
        <f aca="false">SUM(E17:H17)</f>
        <v>-220546.807630447</v>
      </c>
      <c r="J17" s="25" t="n">
        <f aca="false">SUM('West Position'!W8:AH8)</f>
        <v>1102183.30462537</v>
      </c>
      <c r="K17" s="25" t="n">
        <f aca="false">SUM('West Position'!AI8:AT8)</f>
        <v>1176747.12197724</v>
      </c>
      <c r="L17" s="23" t="n">
        <f aca="false">SUM('West Position'!AU8:AW8,'West Position'!BG8:BI8,'West Position'!BS8:BU8,'West Position'!CE8:CG8,'West Position'!CQ8:CS8,'West Position'!DC8:DE8,'West Position'!DO8:DQ8,'West Position'!EA8:EC8,'West Position'!EM8:EO8,'West Position'!EY8:FA8,'West Position'!FK8:FM8)</f>
        <v>26047.9898891673</v>
      </c>
      <c r="M17" s="22" t="n">
        <f aca="false">SUM('West Position'!AX8:AZ8,'West Position'!BJ8:BL8,'West Position'!BV8:BX8,'West Position'!CH8:CJ8,'West Position'!CT8:CV8,'West Position'!DF8:DH8,'West Position'!DR8:DT8,'West Position'!ED8:EF8,'West Position'!EP8:ER8,'West Position'!FB8:FD8,'West Position'!FN8:FP8)</f>
        <v>26062.4186371949</v>
      </c>
      <c r="N17" s="22" t="n">
        <f aca="false">SUM('West Position'!BA8:BC8,'West Position'!BM8:BO8,'West Position'!BY8:CA8,'West Position'!CK8:CM8,'West Position'!CW8:CY8,'West Position'!DI8:DK8,'West Position'!DU8:DW8,'West Position'!EG8:EI8,'West Position'!ES8:EU8,'West Position'!FE8:FG8,'West Position'!FQ8:FS8)</f>
        <v>-67505.1107817102</v>
      </c>
      <c r="O17" s="22" t="n">
        <f aca="false">SUM('West Position'!BD8:BF8,'West Position'!BP8:BR8,'West Position'!CB8:CC8,'West Position'!CD8,'West Position'!CN8:CP8,'West Position'!CZ8:DB8,'West Position'!DL8,'West Position'!DM8,'West Position'!DN8,'West Position'!DX8:DZ8,'West Position'!EJ8:EL8,'West Position'!EV8:EX8,'West Position'!FH8:FJ8,'West Position'!FT8:FV8)</f>
        <v>-78020.1380864564</v>
      </c>
      <c r="P17" s="24" t="n">
        <f aca="false">SUM(L17:O17)</f>
        <v>-93414.8403418044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" hidden="false" customHeight="false" outlineLevel="0" collapsed="false">
      <c r="A18" s="12" t="s">
        <v>41</v>
      </c>
      <c r="B18" s="25" t="n">
        <f aca="false">SUM(P18,I18,D18,J18,K18)</f>
        <v>-340860.086421747</v>
      </c>
      <c r="C18" s="22" t="n">
        <f aca="false">'West Position'!J9</f>
        <v>0</v>
      </c>
      <c r="D18" s="26" t="n">
        <f aca="false">SUM(C18)</f>
        <v>0</v>
      </c>
      <c r="E18" s="23" t="n">
        <f aca="false">SUM('West Position'!K9:M9)</f>
        <v>-7041.64781766767</v>
      </c>
      <c r="F18" s="22" t="n">
        <f aca="false">SUM('West Position'!N9:P9)</f>
        <v>-2706.49380108787</v>
      </c>
      <c r="G18" s="22" t="n">
        <f aca="false">SUM('West Position'!Q9:S9)</f>
        <v>-11161.7516250187</v>
      </c>
      <c r="H18" s="22" t="n">
        <f aca="false">SUM('West Position'!T9:V9)</f>
        <v>-37266.7929015357</v>
      </c>
      <c r="I18" s="27" t="n">
        <f aca="false">SUM(E18:H18)</f>
        <v>-58176.68614531</v>
      </c>
      <c r="J18" s="25" t="n">
        <f aca="false">SUM('West Position'!W9:AH9)</f>
        <v>-157753.991491118</v>
      </c>
      <c r="K18" s="25" t="n">
        <f aca="false">SUM('West Position'!AI9:AT9)</f>
        <v>-124929.408785319</v>
      </c>
      <c r="L18" s="23" t="n">
        <f aca="false">SUM('West Position'!AU9:AW9,'West Position'!BG9:BI9,'West Position'!BS9:BU9,'West Position'!CE9:CG9,'West Position'!CQ9:CS9,'West Position'!DC9:DE9,'West Position'!DO9:DQ9,'West Position'!EA9:EC9,'West Position'!EM9:EO9,'West Position'!EY9:FA9,'West Position'!FK9:FM9)</f>
        <v>0</v>
      </c>
      <c r="M18" s="22" t="n">
        <f aca="false">SUM('West Position'!AX9:AZ9,'West Position'!BJ9:BL9,'West Position'!BV9:BX9,'West Position'!CH9:CJ9,'West Position'!CT9:CV9,'West Position'!DF9:DH9,'West Position'!DR9:DT9,'West Position'!ED9:EF9,'West Position'!EP9:ER9,'West Position'!FB9:FD9,'West Position'!FN9:FP9)</f>
        <v>0</v>
      </c>
      <c r="N18" s="22" t="n">
        <f aca="false">SUM('West Position'!BA9:BC9,'West Position'!BM9:BO9,'West Position'!BY9:CA9,'West Position'!CK9:CM9,'West Position'!CW9:CY9,'West Position'!DI9:DK9,'West Position'!DU9:DW9,'West Position'!EG9:EI9,'West Position'!ES9:EU9,'West Position'!FE9:FG9,'West Position'!FQ9:FS9)</f>
        <v>0</v>
      </c>
      <c r="O18" s="22" t="n">
        <f aca="false">SUM('West Position'!BD9:BF9,'West Position'!BP9:BR9,'West Position'!CB9:CC9,'West Position'!CD9,'West Position'!CN9:CP9,'West Position'!CZ9:DB9,'West Position'!DL9,'West Position'!DM9,'West Position'!DN9,'West Position'!DX9:DZ9,'West Position'!EJ9:EL9,'West Position'!EV9:EX9,'West Position'!FH9:FJ9,'West Position'!FT9:FV9)</f>
        <v>0</v>
      </c>
      <c r="P18" s="24" t="n">
        <f aca="false">SUM(L18:O18)</f>
        <v>0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12" t="s">
        <v>33</v>
      </c>
      <c r="B19" s="28" t="n">
        <f aca="false">SUM(P19,I19,D19,J19,K19)</f>
        <v>3651329.30351205</v>
      </c>
      <c r="C19" s="29" t="n">
        <f aca="false">SUM(C12:C18)</f>
        <v>0</v>
      </c>
      <c r="D19" s="30" t="n">
        <f aca="false">SUM(D12:D18)</f>
        <v>0</v>
      </c>
      <c r="E19" s="31" t="n">
        <f aca="false">SUM(E12:E18)</f>
        <v>20458.1614196384</v>
      </c>
      <c r="F19" s="29" t="n">
        <f aca="false">SUM(F12:F18)</f>
        <v>101169.973154572</v>
      </c>
      <c r="G19" s="29" t="n">
        <f aca="false">SUM(G12:G18)</f>
        <v>341239.012561741</v>
      </c>
      <c r="H19" s="29" t="n">
        <f aca="false">SUM(H12:H18)</f>
        <v>537643.924395066</v>
      </c>
      <c r="I19" s="32" t="n">
        <f aca="false">SUM(I12:I18)</f>
        <v>1000511.07153102</v>
      </c>
      <c r="J19" s="32" t="n">
        <f aca="false">SUM(J12:J18)</f>
        <v>2004586.02858857</v>
      </c>
      <c r="K19" s="32" t="n">
        <f aca="false">SUM(K12:K18)</f>
        <v>2083781.86177461</v>
      </c>
      <c r="L19" s="31" t="n">
        <f aca="false">SUM(L12:L18)</f>
        <v>-724319.257439331</v>
      </c>
      <c r="M19" s="29" t="n">
        <f aca="false">SUM(M12:M18)</f>
        <v>308787.174445343</v>
      </c>
      <c r="N19" s="29" t="n">
        <f aca="false">SUM(N12:N18)</f>
        <v>-634670.668985854</v>
      </c>
      <c r="O19" s="29" t="n">
        <f aca="false">SUM(O12:O18)</f>
        <v>-387346.906402307</v>
      </c>
      <c r="P19" s="33" t="n">
        <f aca="false">SUM(P12:P18)</f>
        <v>-1437549.65838215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" hidden="false" customHeight="false" outlineLevel="0" collapsed="false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</row>
    <row r="21" customFormat="false" ht="12.75" hidden="false" customHeight="false" outlineLevel="0" collapsed="false">
      <c r="A21" s="13"/>
      <c r="B21" s="12" t="s">
        <v>18</v>
      </c>
      <c r="C21" s="13" t="n">
        <v>2000</v>
      </c>
      <c r="D21" s="13"/>
      <c r="E21" s="13"/>
      <c r="F21" s="13" t="n">
        <v>2001</v>
      </c>
      <c r="G21" s="13"/>
      <c r="H21" s="13"/>
      <c r="I21" s="13"/>
      <c r="J21" s="13" t="n">
        <v>2002</v>
      </c>
      <c r="K21" s="13" t="n">
        <v>2003</v>
      </c>
      <c r="L21" s="13"/>
      <c r="M21" s="13"/>
      <c r="N21" s="13" t="s">
        <v>19</v>
      </c>
      <c r="O21" s="13"/>
      <c r="P21" s="13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12.75" hidden="false" customHeight="false" outlineLevel="0" collapsed="false">
      <c r="A22" s="13"/>
      <c r="B22" s="34" t="s">
        <v>20</v>
      </c>
      <c r="C22" s="17" t="n">
        <v>36861</v>
      </c>
      <c r="D22" s="35" t="s">
        <v>21</v>
      </c>
      <c r="E22" s="36" t="s">
        <v>22</v>
      </c>
      <c r="F22" s="37" t="s">
        <v>23</v>
      </c>
      <c r="G22" s="37" t="s">
        <v>24</v>
      </c>
      <c r="H22" s="37" t="s">
        <v>25</v>
      </c>
      <c r="I22" s="35" t="s">
        <v>26</v>
      </c>
      <c r="J22" s="16" t="s">
        <v>27</v>
      </c>
      <c r="K22" s="37" t="s">
        <v>28</v>
      </c>
      <c r="L22" s="36" t="s">
        <v>29</v>
      </c>
      <c r="M22" s="37" t="s">
        <v>30</v>
      </c>
      <c r="N22" s="37" t="s">
        <v>31</v>
      </c>
      <c r="O22" s="37" t="s">
        <v>32</v>
      </c>
      <c r="P22" s="35" t="s">
        <v>33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  <row r="23" customFormat="false" ht="12" hidden="false" customHeight="false" outlineLevel="0" collapsed="false">
      <c r="A23" s="12" t="s">
        <v>42</v>
      </c>
      <c r="B23" s="21"/>
      <c r="C23" s="22"/>
      <c r="D23" s="24"/>
      <c r="E23" s="23"/>
      <c r="F23" s="22"/>
      <c r="G23" s="22"/>
      <c r="H23" s="22"/>
      <c r="I23" s="24"/>
      <c r="J23" s="21"/>
      <c r="K23" s="22"/>
      <c r="L23" s="23"/>
      <c r="M23" s="22"/>
      <c r="N23" s="22"/>
      <c r="O23" s="22"/>
      <c r="P23" s="2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  <row r="24" customFormat="false" ht="12" hidden="false" customHeight="false" outlineLevel="0" collapsed="false">
      <c r="A24" s="12" t="s">
        <v>35</v>
      </c>
      <c r="B24" s="25" t="n">
        <f aca="false">SUM(P24,I24,D24,J24,K24)</f>
        <v>1712976.81912309</v>
      </c>
      <c r="C24" s="22" t="n">
        <f aca="false">'West Position'!J15</f>
        <v>0</v>
      </c>
      <c r="D24" s="27" t="n">
        <f aca="false">SUM(C24)</f>
        <v>0</v>
      </c>
      <c r="E24" s="23" t="n">
        <f aca="false">SUM('West Position'!K15:M15)</f>
        <v>-9600.309509521</v>
      </c>
      <c r="F24" s="22" t="n">
        <f aca="false">SUM('West Position'!N15:P15)</f>
        <v>-42693.6153277433</v>
      </c>
      <c r="G24" s="22" t="n">
        <f aca="false">SUM('West Position'!Q15:S15)</f>
        <v>154877.976509763</v>
      </c>
      <c r="H24" s="22" t="n">
        <f aca="false">SUM('West Position'!T15:V15)</f>
        <v>49540.3514117033</v>
      </c>
      <c r="I24" s="27" t="n">
        <f aca="false">SUM(E24:H24)</f>
        <v>152124.403084202</v>
      </c>
      <c r="J24" s="25" t="n">
        <f aca="false">SUM('West Position'!W15:AH15)</f>
        <v>-468783.502247746</v>
      </c>
      <c r="K24" s="25" t="n">
        <f aca="false">SUM('West Position'!AI15:AT15)</f>
        <v>476088.866067432</v>
      </c>
      <c r="L24" s="23" t="n">
        <f aca="false">SUM('West Position'!AU15:AW15,'West Position'!BG15:BI15,'West Position'!BS15:BU15,'West Position'!CE15:CG15,'West Position'!CQ15:CS15,'West Position'!DC15:DE15,'West Position'!DO15:DQ15,'West Position'!EA15:EC15,'West Position'!EM15:EO15,'West Position'!EY15:FA15,'West Position'!FK15:FM15)</f>
        <v>195578.660270195</v>
      </c>
      <c r="M24" s="22" t="n">
        <f aca="false">SUM('West Position'!AX15:AZ15,'West Position'!BJ15:BL15,'West Position'!BV15:BX15,'West Position'!CH15:CJ15,'West Position'!CT15:CV15,'West Position'!DF15:DH15,'West Position'!DR15:DT15,'West Position'!ED15:EF15,'West Position'!EP15:ER15,'West Position'!FB15:FD15,'West Position'!FN15:FP15)</f>
        <v>823673.041788259</v>
      </c>
      <c r="N24" s="22" t="n">
        <f aca="false">SUM('West Position'!BA15:BC15,'West Position'!BM15:BO15,'West Position'!BY15:CA15,'West Position'!CK15:CM15,'West Position'!CW15:CY15,'West Position'!DI15:DK15,'West Position'!DU15:DW15,'West Position'!EG15:EI15,'West Position'!ES15:EU15,'West Position'!FE15:FG15,'West Position'!FQ15:FS15)</f>
        <v>177155.653539934</v>
      </c>
      <c r="O24" s="22" t="n">
        <f aca="false">SUM('West Position'!BD15:BF15,'West Position'!BP15:BR15,'West Position'!CB15:CC15,'West Position'!CD15,'West Position'!CN15:CP15,'West Position'!CZ15:DB15,'West Position'!DL15,'West Position'!DM15,'West Position'!DN15,'West Position'!DX15:DZ15,'West Position'!EJ15:EL15,'West Position'!EV15:EX15,'West Position'!FH15:FJ15,'West Position'!FT15:FV15)</f>
        <v>357139.696620815</v>
      </c>
      <c r="P24" s="24" t="n">
        <f aca="false">SUM(L24:O24)</f>
        <v>1553547.0522192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</row>
    <row r="25" customFormat="false" ht="12" hidden="false" customHeight="false" outlineLevel="0" collapsed="false">
      <c r="A25" s="12" t="s">
        <v>36</v>
      </c>
      <c r="B25" s="25" t="n">
        <f aca="false">SUM(P25,I25,D25,J25,K25)</f>
        <v>-1869106.08343978</v>
      </c>
      <c r="C25" s="22" t="n">
        <f aca="false">'West Position'!J16</f>
        <v>0</v>
      </c>
      <c r="D25" s="27" t="n">
        <f aca="false">SUM(C25)</f>
        <v>0</v>
      </c>
      <c r="E25" s="23" t="n">
        <f aca="false">SUM('West Position'!K16:M16)</f>
        <v>-1883.28849557292</v>
      </c>
      <c r="F25" s="22" t="n">
        <f aca="false">SUM('West Position'!N16:P16)</f>
        <v>14158.0956593067</v>
      </c>
      <c r="G25" s="22" t="n">
        <f aca="false">SUM('West Position'!Q16:S16)</f>
        <v>38859.7164755653</v>
      </c>
      <c r="H25" s="22" t="n">
        <f aca="false">SUM('West Position'!T16:V16)</f>
        <v>19177.8414176465</v>
      </c>
      <c r="I25" s="27" t="n">
        <f aca="false">SUM(E25:H25)</f>
        <v>70312.3650569456</v>
      </c>
      <c r="J25" s="25" t="n">
        <f aca="false">SUM('West Position'!W16:AH16)</f>
        <v>339533.086713051</v>
      </c>
      <c r="K25" s="25" t="n">
        <f aca="false">SUM('West Position'!AI16:AT16)</f>
        <v>394472.202163852</v>
      </c>
      <c r="L25" s="23" t="n">
        <f aca="false">SUM('West Position'!AU16:AW16,'West Position'!BG16:BI16,'West Position'!BS16:BU16,'West Position'!CE16:CG16,'West Position'!CQ16:CS16,'West Position'!DC16:DE16,'West Position'!DO16:DQ16,'West Position'!EA16:EC16,'West Position'!EM16:EO16,'West Position'!EY16:FA16,'West Position'!FK16:FM16)</f>
        <v>-675662.779302309</v>
      </c>
      <c r="M25" s="22" t="n">
        <f aca="false">SUM('West Position'!AX16:AZ16,'West Position'!BJ16:BL16,'West Position'!BV16:BX16,'West Position'!CH16:CJ16,'West Position'!CT16:CV16,'West Position'!DF16:DH16,'West Position'!DR16:DT16,'West Position'!ED16:EF16,'West Position'!EP16:ER16,'West Position'!FB16:FD16,'West Position'!FN16:FP16)</f>
        <v>-655764.327158834</v>
      </c>
      <c r="N25" s="22" t="n">
        <f aca="false">SUM('West Position'!BA16:BC16,'West Position'!BM16:BO16,'West Position'!BY16:CA16,'West Position'!CK16:CM16,'West Position'!CW16:CY16,'West Position'!DI16:DK16,'West Position'!DU16:DW16,'West Position'!EG16:EI16,'West Position'!ES16:EU16,'West Position'!FE16:FG16,'West Position'!FQ16:FS16)</f>
        <v>-678910.170565099</v>
      </c>
      <c r="O25" s="22" t="n">
        <f aca="false">SUM('West Position'!BD16:BF16,'West Position'!BP16:BR16,'West Position'!CB16:CC16,'West Position'!CD16,'West Position'!CN16:CP16,'West Position'!CZ16:DB16,'West Position'!DL16,'West Position'!DM16,'West Position'!DN16,'West Position'!DX16:DZ16,'West Position'!EJ16:EL16,'West Position'!EV16:EX16,'West Position'!FH16:FJ16,'West Position'!FT16:FV16)</f>
        <v>-663086.460347391</v>
      </c>
      <c r="P25" s="24" t="n">
        <f aca="false">SUM(L25:O25)</f>
        <v>-2673423.73737363</v>
      </c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</row>
    <row r="26" customFormat="false" ht="12" hidden="false" customHeight="false" outlineLevel="0" collapsed="false">
      <c r="A26" s="12" t="s">
        <v>37</v>
      </c>
      <c r="B26" s="25" t="n">
        <f aca="false">SUM(P26,I26,D26,J26,K26)</f>
        <v>170411.451265275</v>
      </c>
      <c r="C26" s="22" t="n">
        <f aca="false">'West Position'!J17</f>
        <v>0</v>
      </c>
      <c r="D26" s="27" t="n">
        <f aca="false">SUM(C26)</f>
        <v>0</v>
      </c>
      <c r="E26" s="23" t="n">
        <f aca="false">SUM('West Position'!K17:M17)</f>
        <v>-10590.4517407423</v>
      </c>
      <c r="F26" s="22" t="n">
        <f aca="false">SUM('West Position'!N17:P17)</f>
        <v>14523.8824997134</v>
      </c>
      <c r="G26" s="22" t="n">
        <f aca="false">SUM('West Position'!Q17:S17)</f>
        <v>-45987.0772885239</v>
      </c>
      <c r="H26" s="22" t="n">
        <f aca="false">SUM('West Position'!T17:V17)</f>
        <v>44776.3681533241</v>
      </c>
      <c r="I26" s="27" t="n">
        <f aca="false">SUM(E26:H26)</f>
        <v>2722.72162377134</v>
      </c>
      <c r="J26" s="25" t="n">
        <f aca="false">SUM('West Position'!W17:AH17)</f>
        <v>361939.101956806</v>
      </c>
      <c r="K26" s="25" t="n">
        <f aca="false">SUM('West Position'!AI17:AT17)</f>
        <v>-277256.087811867</v>
      </c>
      <c r="L26" s="23" t="n">
        <f aca="false">SUM('West Position'!AU17:AW17,'West Position'!BG17:BI17,'West Position'!BS17:BU17,'West Position'!CE17:CG17,'West Position'!CQ17:CS17,'West Position'!DC17:DE17,'West Position'!DO17:DQ17,'West Position'!EA17:EC17,'West Position'!EM17:EO17,'West Position'!EY17:FA17,'West Position'!FK17:FM17)</f>
        <v>1884.98443580781</v>
      </c>
      <c r="M26" s="22" t="n">
        <f aca="false">SUM('West Position'!AX17:AZ17,'West Position'!BJ17:BL17,'West Position'!BV17:BX17,'West Position'!CH17:CJ17,'West Position'!CT17:CV17,'West Position'!DF17:DH17,'West Position'!DR17:DT17,'West Position'!ED17:EF17,'West Position'!EP17:ER17,'West Position'!FB17:FD17,'West Position'!FN17:FP17)</f>
        <v>21705.5279284939</v>
      </c>
      <c r="N26" s="22" t="n">
        <f aca="false">SUM('West Position'!BA17:BC17,'West Position'!BM17:BO17,'West Position'!BY17:CA17,'West Position'!CK17:CM17,'West Position'!CW17:CY17,'West Position'!DI17:DK17,'West Position'!DU17:DW17,'West Position'!EG17:EI17,'West Position'!ES17:EU17,'West Position'!FE17:FG17,'West Position'!FQ17:FS17)</f>
        <v>29691.3466428614</v>
      </c>
      <c r="O26" s="22" t="n">
        <f aca="false">SUM('West Position'!BD17:BF17,'West Position'!BP17:BR17,'West Position'!CB17:CC17,'West Position'!CD17,'West Position'!CN17:CP17,'West Position'!CZ17:DB17,'West Position'!DL17,'West Position'!DM17,'West Position'!DN17,'West Position'!DX17:DZ17,'West Position'!EJ17:EL17,'West Position'!EV17:EX17,'West Position'!FH17:FJ17,'West Position'!FT17:FV17)</f>
        <v>29723.8564894013</v>
      </c>
      <c r="P26" s="24" t="n">
        <f aca="false">SUM(L26:O26)</f>
        <v>83005.7154965644</v>
      </c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</row>
    <row r="27" customFormat="false" ht="12" hidden="false" customHeight="false" outlineLevel="0" collapsed="false">
      <c r="A27" s="12" t="s">
        <v>38</v>
      </c>
      <c r="B27" s="25" t="n">
        <f aca="false">SUM(P27,I27,D27,J27,K27)</f>
        <v>-36065.8622619054</v>
      </c>
      <c r="C27" s="22" t="n">
        <f aca="false">'West Position'!J18</f>
        <v>0</v>
      </c>
      <c r="D27" s="27" t="n">
        <f aca="false">SUM(C27)</f>
        <v>0</v>
      </c>
      <c r="E27" s="23" t="n">
        <f aca="false">SUM('West Position'!K18:M18)</f>
        <v>-15.878545768221</v>
      </c>
      <c r="F27" s="22" t="n">
        <f aca="false">SUM('West Position'!N18:P18)</f>
        <v>0</v>
      </c>
      <c r="G27" s="22" t="n">
        <f aca="false">SUM('West Position'!Q18:S18)</f>
        <v>0</v>
      </c>
      <c r="H27" s="22" t="n">
        <f aca="false">SUM('West Position'!T18:V18)</f>
        <v>0</v>
      </c>
      <c r="I27" s="27" t="n">
        <f aca="false">SUM(E27:H27)</f>
        <v>-15.878545768221</v>
      </c>
      <c r="J27" s="25" t="n">
        <f aca="false">SUM('West Position'!W18:AH18)</f>
        <v>-36049.9837161372</v>
      </c>
      <c r="K27" s="25" t="n">
        <f aca="false">SUM('West Position'!AI18:AT18)</f>
        <v>0</v>
      </c>
      <c r="L27" s="23" t="n">
        <f aca="false">SUM('West Position'!AU18:AW18,'West Position'!BG18:BI18,'West Position'!BS18:BU18,'West Position'!CE18:CG18,'West Position'!CQ18:CS18,'West Position'!DC18:DE18,'West Position'!DO18:DQ18,'West Position'!EA18:EC18,'West Position'!EM18:EO18,'West Position'!EY18:FA18,'West Position'!FK18:FM18)</f>
        <v>0</v>
      </c>
      <c r="M27" s="22" t="n">
        <f aca="false">SUM('West Position'!AX18:AZ18,'West Position'!BJ18:BL18,'West Position'!BV18:BX18,'West Position'!CH18:CJ18,'West Position'!CT18:CV18,'West Position'!DF18:DH18,'West Position'!DR18:DT18,'West Position'!ED18:EF18,'West Position'!EP18:ER18,'West Position'!FB18:FD18,'West Position'!FN18:FP18)</f>
        <v>0</v>
      </c>
      <c r="N27" s="22" t="n">
        <f aca="false">SUM('West Position'!BA18:BC18,'West Position'!BM18:BO18,'West Position'!BY18:CA18,'West Position'!CK18:CM18,'West Position'!CW18:CY18,'West Position'!DI18:DK18,'West Position'!DU18:DW18,'West Position'!EG18:EI18,'West Position'!ES18:EU18,'West Position'!FE18:FG18,'West Position'!FQ18:FS18)</f>
        <v>0</v>
      </c>
      <c r="O27" s="22" t="n">
        <f aca="false">SUM('West Position'!BD18:BF18,'West Position'!BP18:BR18,'West Position'!CB18:CC18,'West Position'!CD18,'West Position'!CN18:CP18,'West Position'!CZ18:DB18,'West Position'!DL18,'West Position'!DM18,'West Position'!DN18,'West Position'!DX18:DZ18,'West Position'!EJ18:EL18,'West Position'!EV18:EX18,'West Position'!FH18:FJ18,'West Position'!FT18:FV18)</f>
        <v>0</v>
      </c>
      <c r="P27" s="24" t="n">
        <f aca="false">SUM(L27:O27)</f>
        <v>0</v>
      </c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</row>
    <row r="28" customFormat="false" ht="12" hidden="false" customHeight="false" outlineLevel="0" collapsed="false">
      <c r="A28" s="12" t="s">
        <v>39</v>
      </c>
      <c r="B28" s="25" t="n">
        <f aca="false">SUM(P28,I28,D28,J28,K28)</f>
        <v>424215.449964228</v>
      </c>
      <c r="C28" s="22" t="n">
        <f aca="false">'West Position'!J19</f>
        <v>0</v>
      </c>
      <c r="D28" s="27" t="n">
        <f aca="false">SUM(C28)</f>
        <v>0</v>
      </c>
      <c r="E28" s="23" t="n">
        <f aca="false">SUM('West Position'!K19:M19)</f>
        <v>22641.321583249</v>
      </c>
      <c r="F28" s="22" t="n">
        <f aca="false">SUM('West Position'!N19:P19)</f>
        <v>219143.731054604</v>
      </c>
      <c r="G28" s="22" t="n">
        <f aca="false">SUM('West Position'!Q19:S19)</f>
        <v>88646.5280624583</v>
      </c>
      <c r="H28" s="22" t="n">
        <f aca="false">SUM('West Position'!T19:V19)</f>
        <v>213513.002874516</v>
      </c>
      <c r="I28" s="27" t="n">
        <f aca="false">SUM(E28:H28)</f>
        <v>543944.583574827</v>
      </c>
      <c r="J28" s="25" t="n">
        <f aca="false">SUM('West Position'!W19:AH19)</f>
        <v>-88432.5991888487</v>
      </c>
      <c r="K28" s="25" t="n">
        <f aca="false">SUM('West Position'!AI19:AT19)</f>
        <v>-269371.048668487</v>
      </c>
      <c r="L28" s="23" t="n">
        <f aca="false">SUM('West Position'!AU19:AW19,'West Position'!BG19:BI19,'West Position'!BS19:BU19,'West Position'!CE19:CG19,'West Position'!CQ19:CS19,'West Position'!DC19:DE19,'West Position'!DO19:DQ19,'West Position'!EA19:EC19,'West Position'!EM19:EO19,'West Position'!EY19:FA19,'West Position'!FK19:FM19)</f>
        <v>-7097.5760330228</v>
      </c>
      <c r="M28" s="22" t="n">
        <f aca="false">SUM('West Position'!AX19:AZ19,'West Position'!BJ19:BL19,'West Position'!BV19:BX19,'West Position'!CH19:CJ19,'West Position'!CT19:CV19,'West Position'!DF19:DH19,'West Position'!DR19:DT19,'West Position'!ED19:EF19,'West Position'!EP19:ER19,'West Position'!FB19:FD19,'West Position'!FN19:FP19)</f>
        <v>79218.5623190684</v>
      </c>
      <c r="N28" s="22" t="n">
        <f aca="false">SUM('West Position'!BA19:BC19,'West Position'!BM19:BO19,'West Position'!BY19:CA19,'West Position'!CK19:CM19,'West Position'!CW19:CY19,'West Position'!DI19:DK19,'West Position'!DU19:DW19,'West Position'!EG19:EI19,'West Position'!ES19:EU19,'West Position'!FE19:FG19,'West Position'!FQ19:FS19)</f>
        <v>83076.4749247681</v>
      </c>
      <c r="O28" s="22" t="n">
        <f aca="false">SUM('West Position'!BD19:BF19,'West Position'!BP19:BR19,'West Position'!CB19:CC19,'West Position'!CD19,'West Position'!CN19:CP19,'West Position'!CZ19:DB19,'West Position'!DL19,'West Position'!DM19,'West Position'!DN19,'West Position'!DX19:DZ19,'West Position'!EJ19:EL19,'West Position'!EV19:EX19,'West Position'!FH19:FJ19,'West Position'!FT19:FV19)</f>
        <v>82877.0530359236</v>
      </c>
      <c r="P28" s="24" t="n">
        <f aca="false">SUM(L28:O28)</f>
        <v>238074.514246737</v>
      </c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</row>
    <row r="29" customFormat="false" ht="12" hidden="false" customHeight="false" outlineLevel="0" collapsed="false">
      <c r="A29" s="12" t="s">
        <v>40</v>
      </c>
      <c r="B29" s="25" t="n">
        <f aca="false">SUM(P29,I29,D29,J29,K29)</f>
        <v>-598402.158691159</v>
      </c>
      <c r="C29" s="22" t="n">
        <f aca="false">'West Position'!J20</f>
        <v>0</v>
      </c>
      <c r="D29" s="27" t="n">
        <f aca="false">SUM(C29)</f>
        <v>0</v>
      </c>
      <c r="E29" s="23" t="n">
        <f aca="false">SUM('West Position'!K20:M20)</f>
        <v>27266.9880557196</v>
      </c>
      <c r="F29" s="22" t="n">
        <f aca="false">SUM('West Position'!N20:P20)</f>
        <v>22281.0019512238</v>
      </c>
      <c r="G29" s="22" t="n">
        <f aca="false">SUM('West Position'!Q20:S20)</f>
        <v>-19158.3144707452</v>
      </c>
      <c r="H29" s="22" t="n">
        <f aca="false">SUM('West Position'!T20:V20)</f>
        <v>-32148.585024203</v>
      </c>
      <c r="I29" s="27" t="n">
        <f aca="false">SUM(E29:H29)</f>
        <v>-1758.90948800472</v>
      </c>
      <c r="J29" s="25" t="n">
        <f aca="false">SUM('West Position'!W20:AH20)</f>
        <v>-113874.189506894</v>
      </c>
      <c r="K29" s="25" t="n">
        <f aca="false">SUM('West Position'!AI20:AT20)</f>
        <v>-18124.3589821565</v>
      </c>
      <c r="L29" s="23" t="n">
        <f aca="false">SUM('West Position'!AU20:AW20,'West Position'!BG20:BI20,'West Position'!BS20:BU20,'West Position'!CE20:CG20,'West Position'!CQ20:CS20,'West Position'!DC20:DE20,'West Position'!DO20:DQ20,'West Position'!EA20:EC20,'West Position'!EM20:EO20,'West Position'!EY20:FA20,'West Position'!FK20:FM20)</f>
        <v>-125101.315400678</v>
      </c>
      <c r="M29" s="22" t="n">
        <f aca="false">SUM('West Position'!AX20:AZ20,'West Position'!BJ20:BL20,'West Position'!BV20:BX20,'West Position'!CH20:CJ20,'West Position'!CT20:CV20,'West Position'!DF20:DH20,'West Position'!DR20:DT20,'West Position'!ED20:EF20,'West Position'!EP20:ER20,'West Position'!FB20:FD20,'West Position'!FN20:FP20)</f>
        <v>-124590.210165788</v>
      </c>
      <c r="N29" s="22" t="n">
        <f aca="false">SUM('West Position'!BA20:BC20,'West Position'!BM20:BO20,'West Position'!BY20:CA20,'West Position'!CK20:CM20,'West Position'!CW20:CY20,'West Position'!DI20:DK20,'West Position'!DU20:DW20,'West Position'!EG20:EI20,'West Position'!ES20:EU20,'West Position'!FE20:FG20,'West Position'!FQ20:FS20)</f>
        <v>-108362.118281373</v>
      </c>
      <c r="O29" s="22" t="n">
        <f aca="false">SUM('West Position'!BD20:BF20,'West Position'!BP20:BR20,'West Position'!CB20:CC20,'West Position'!CD20,'West Position'!CN20:CP20,'West Position'!CZ20:DB20,'West Position'!DL20,'West Position'!DM20,'West Position'!DN20,'West Position'!DX20:DZ20,'West Position'!EJ20:EL20,'West Position'!EV20:EX20,'West Position'!FH20:FJ20,'West Position'!FT20:FV20)</f>
        <v>-106591.056866265</v>
      </c>
      <c r="P29" s="24" t="n">
        <f aca="false">SUM(L29:O29)</f>
        <v>-464644.700714104</v>
      </c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</row>
    <row r="30" customFormat="false" ht="12" hidden="false" customHeight="false" outlineLevel="0" collapsed="false">
      <c r="A30" s="12" t="s">
        <v>41</v>
      </c>
      <c r="B30" s="25" t="n">
        <f aca="false">SUM(P30,I30,D30,J30,K30)</f>
        <v>1E-014</v>
      </c>
      <c r="C30" s="22" t="n">
        <f aca="false">'West Position'!J21</f>
        <v>0</v>
      </c>
      <c r="D30" s="27" t="n">
        <f aca="false">SUM(C30)</f>
        <v>0</v>
      </c>
      <c r="E30" s="23" t="n">
        <f aca="false">SUM('West Position'!K21:M21)</f>
        <v>1E-014</v>
      </c>
      <c r="F30" s="22" t="n">
        <f aca="false">SUM('West Position'!N21:P21)</f>
        <v>0</v>
      </c>
      <c r="G30" s="22" t="n">
        <f aca="false">SUM('West Position'!Q21:S21)</f>
        <v>0</v>
      </c>
      <c r="H30" s="22" t="n">
        <f aca="false">SUM('West Position'!T21:V21)</f>
        <v>0</v>
      </c>
      <c r="I30" s="27" t="n">
        <f aca="false">SUM(E30:H30)</f>
        <v>1E-014</v>
      </c>
      <c r="J30" s="25" t="n">
        <f aca="false">SUM('West Position'!W21:AH21)</f>
        <v>0</v>
      </c>
      <c r="K30" s="25" t="n">
        <f aca="false">SUM('West Position'!AI21:AT21)</f>
        <v>0</v>
      </c>
      <c r="L30" s="23" t="n">
        <f aca="false">SUM('West Position'!AU21:AW21,'West Position'!BG21:BI21,'West Position'!BS21:BU21,'West Position'!CE21:CG21,'West Position'!CQ21:CS21,'West Position'!DC21:DE21,'West Position'!DO21:DQ21,'West Position'!EA21:EC21,'West Position'!EM21:EO21,'West Position'!EY21:FA21,'West Position'!FK21:FM21)</f>
        <v>0</v>
      </c>
      <c r="M30" s="22" t="n">
        <f aca="false">SUM('West Position'!AX21:AZ21,'West Position'!BJ21:BL21,'West Position'!BV21:BX21,'West Position'!CH21:CJ21,'West Position'!CT21:CV21,'West Position'!DF21:DH21,'West Position'!DR21:DT21,'West Position'!ED21:EF21,'West Position'!EP21:ER21,'West Position'!FB21:FD21,'West Position'!FN21:FP21)</f>
        <v>0</v>
      </c>
      <c r="N30" s="22" t="n">
        <f aca="false">SUM('West Position'!BA21:BC21,'West Position'!BM21:BO21,'West Position'!BY21:CA21,'West Position'!CK21:CM21,'West Position'!CW21:CY21,'West Position'!DI21:DK21,'West Position'!DU21:DW21,'West Position'!EG21:EI21,'West Position'!ES21:EU21,'West Position'!FE21:FG21,'West Position'!FQ21:FS21)</f>
        <v>0</v>
      </c>
      <c r="O30" s="22" t="n">
        <f aca="false">SUM('West Position'!BD21:BF21,'West Position'!BP21:BR21,'West Position'!CB21:CC21,'West Position'!CD21,'West Position'!CN21:CP21,'West Position'!CZ21:DB21,'West Position'!DL21,'West Position'!DM21,'West Position'!DN21,'West Position'!DX21:DZ21,'West Position'!EJ21:EL21,'West Position'!EV21:EX21,'West Position'!FH21:FJ21,'West Position'!FT21:FV21)</f>
        <v>0</v>
      </c>
      <c r="P30" s="24" t="n">
        <f aca="false">SUM(L30:O30)</f>
        <v>0</v>
      </c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</row>
    <row r="31" customFormat="false" ht="12.75" hidden="false" customHeight="false" outlineLevel="0" collapsed="false">
      <c r="A31" s="12" t="s">
        <v>33</v>
      </c>
      <c r="B31" s="28" t="n">
        <f aca="false">SUM(P31,I31,D31,J31,K31)</f>
        <v>-195970.384040256</v>
      </c>
      <c r="C31" s="29" t="n">
        <f aca="false">SUM(C24:C30)</f>
        <v>0</v>
      </c>
      <c r="D31" s="32" t="n">
        <f aca="false">SUM(D24:D30)</f>
        <v>0</v>
      </c>
      <c r="E31" s="31" t="n">
        <f aca="false">SUM(E24:E30)</f>
        <v>27818.3813473642</v>
      </c>
      <c r="F31" s="29" t="n">
        <f aca="false">SUM(F24:F30)</f>
        <v>227413.095837104</v>
      </c>
      <c r="G31" s="29" t="n">
        <f aca="false">SUM(G24:G30)</f>
        <v>217238.829288518</v>
      </c>
      <c r="H31" s="29" t="n">
        <f aca="false">SUM(H24:H30)</f>
        <v>294858.978832987</v>
      </c>
      <c r="I31" s="32" t="n">
        <f aca="false">SUM(I24:I30)</f>
        <v>767329.285305973</v>
      </c>
      <c r="J31" s="32" t="n">
        <f aca="false">SUM(J24:J30)</f>
        <v>-5668.08598976956</v>
      </c>
      <c r="K31" s="32" t="n">
        <f aca="false">SUM(K24:K30)</f>
        <v>305809.572768774</v>
      </c>
      <c r="L31" s="31" t="n">
        <f aca="false">SUM(L24:L30)</f>
        <v>-610398.026030007</v>
      </c>
      <c r="M31" s="29" t="n">
        <f aca="false">SUM(M24:M30)</f>
        <v>144242.5947112</v>
      </c>
      <c r="N31" s="29" t="n">
        <f aca="false">SUM(N24:N30)</f>
        <v>-497348.813738909</v>
      </c>
      <c r="O31" s="29" t="n">
        <f aca="false">SUM(O24:O30)</f>
        <v>-299936.911067517</v>
      </c>
      <c r="P31" s="33" t="n">
        <f aca="false">SUM(P24:P30)</f>
        <v>-1263441.15612523</v>
      </c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</row>
    <row r="32" customFormat="false" ht="12.75" hidden="false" customHeight="false" outlineLevel="0" collapsed="false">
      <c r="A32" s="13"/>
      <c r="B32" s="12" t="s">
        <v>18</v>
      </c>
      <c r="C32" s="13" t="n">
        <v>2000</v>
      </c>
      <c r="D32" s="13"/>
      <c r="E32" s="13"/>
      <c r="F32" s="13" t="n">
        <v>2001</v>
      </c>
      <c r="G32" s="13"/>
      <c r="H32" s="13"/>
      <c r="I32" s="13"/>
      <c r="J32" s="13" t="n">
        <v>2002</v>
      </c>
      <c r="K32" s="13" t="n">
        <v>2003</v>
      </c>
      <c r="L32" s="13"/>
      <c r="M32" s="13"/>
      <c r="N32" s="13" t="s">
        <v>19</v>
      </c>
      <c r="O32" s="13"/>
      <c r="P32" s="13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</row>
    <row r="33" customFormat="false" ht="12.75" hidden="false" customHeight="false" outlineLevel="0" collapsed="false">
      <c r="A33" s="12" t="s">
        <v>43</v>
      </c>
      <c r="B33" s="16" t="s">
        <v>20</v>
      </c>
      <c r="C33" s="17" t="n">
        <v>36861</v>
      </c>
      <c r="D33" s="20" t="s">
        <v>21</v>
      </c>
      <c r="E33" s="19" t="s">
        <v>22</v>
      </c>
      <c r="F33" s="18" t="s">
        <v>23</v>
      </c>
      <c r="G33" s="18" t="s">
        <v>24</v>
      </c>
      <c r="H33" s="18" t="s">
        <v>25</v>
      </c>
      <c r="I33" s="20" t="s">
        <v>26</v>
      </c>
      <c r="J33" s="16" t="s">
        <v>27</v>
      </c>
      <c r="K33" s="16" t="s">
        <v>28</v>
      </c>
      <c r="L33" s="18" t="s">
        <v>29</v>
      </c>
      <c r="M33" s="18" t="s">
        <v>30</v>
      </c>
      <c r="N33" s="18" t="s">
        <v>31</v>
      </c>
      <c r="O33" s="18" t="s">
        <v>32</v>
      </c>
      <c r="P33" s="20" t="s">
        <v>33</v>
      </c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</row>
    <row r="34" customFormat="false" ht="12" hidden="false" customHeight="false" outlineLevel="0" collapsed="false">
      <c r="A34" s="12" t="s">
        <v>35</v>
      </c>
      <c r="B34" s="25" t="n">
        <f aca="false">B24+B12</f>
        <v>4627743.09267399</v>
      </c>
      <c r="C34" s="22" t="n">
        <f aca="false">C24+C12</f>
        <v>0</v>
      </c>
      <c r="D34" s="27" t="n">
        <f aca="false">D24+D12</f>
        <v>0</v>
      </c>
      <c r="E34" s="23" t="n">
        <f aca="false">E24+E12</f>
        <v>-6960.03411602642</v>
      </c>
      <c r="F34" s="22" t="n">
        <f aca="false">F24+F12</f>
        <v>51699.5065165389</v>
      </c>
      <c r="G34" s="22" t="n">
        <f aca="false">G24+G12</f>
        <v>614030.390759821</v>
      </c>
      <c r="H34" s="22" t="n">
        <f aca="false">H24+H12</f>
        <v>147596.391661197</v>
      </c>
      <c r="I34" s="27" t="n">
        <f aca="false">I24+I12</f>
        <v>806366.254821531</v>
      </c>
      <c r="J34" s="27" t="n">
        <f aca="false">J24+J12</f>
        <v>-829056.216740216</v>
      </c>
      <c r="K34" s="27" t="n">
        <f aca="false">K24+K12</f>
        <v>1086847.28392947</v>
      </c>
      <c r="L34" s="22" t="n">
        <f aca="false">L24+L12</f>
        <v>460399.513633268</v>
      </c>
      <c r="M34" s="22" t="n">
        <f aca="false">M24+M12</f>
        <v>1903977.92953601</v>
      </c>
      <c r="N34" s="22" t="n">
        <f aca="false">N24+N12</f>
        <v>382959.651271151</v>
      </c>
      <c r="O34" s="22" t="n">
        <f aca="false">O24+O12</f>
        <v>816248.676222781</v>
      </c>
      <c r="P34" s="24" t="n">
        <f aca="false">P24+P12</f>
        <v>3563585.77066321</v>
      </c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</row>
    <row r="35" customFormat="false" ht="12" hidden="false" customHeight="false" outlineLevel="0" collapsed="false">
      <c r="A35" s="12" t="s">
        <v>36</v>
      </c>
      <c r="B35" s="25" t="n">
        <f aca="false">B25+B13</f>
        <v>-3029052.55276979</v>
      </c>
      <c r="C35" s="22" t="n">
        <f aca="false">C25+C13</f>
        <v>0</v>
      </c>
      <c r="D35" s="27" t="n">
        <f aca="false">D25+D13</f>
        <v>0</v>
      </c>
      <c r="E35" s="23" t="n">
        <f aca="false">E25+E13</f>
        <v>-22683.530401412</v>
      </c>
      <c r="F35" s="22" t="n">
        <f aca="false">F25+F13</f>
        <v>-35622.9501063544</v>
      </c>
      <c r="G35" s="22" t="n">
        <f aca="false">G25+G13</f>
        <v>-100459.445142503</v>
      </c>
      <c r="H35" s="22" t="n">
        <f aca="false">H25+H13</f>
        <v>-28059.3585003549</v>
      </c>
      <c r="I35" s="27" t="n">
        <f aca="false">I25+I13</f>
        <v>-186825.284150624</v>
      </c>
      <c r="J35" s="27" t="n">
        <f aca="false">J25+J13</f>
        <v>771843.409087205</v>
      </c>
      <c r="K35" s="27" t="n">
        <f aca="false">K25+K13</f>
        <v>1202262.19919332</v>
      </c>
      <c r="L35" s="22" t="n">
        <f aca="false">L25+L13</f>
        <v>-1219079.79038624</v>
      </c>
      <c r="M35" s="22" t="n">
        <f aca="false">M25+M13</f>
        <v>-1195276.57565219</v>
      </c>
      <c r="N35" s="22" t="n">
        <f aca="false">N25+N13</f>
        <v>-1208491.83514448</v>
      </c>
      <c r="O35" s="22" t="n">
        <f aca="false">O25+O13</f>
        <v>-1193484.67571679</v>
      </c>
      <c r="P35" s="24" t="n">
        <f aca="false">P25+P13</f>
        <v>-4816332.8768997</v>
      </c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</row>
    <row r="36" customFormat="false" ht="12" hidden="false" customHeight="false" outlineLevel="0" collapsed="false">
      <c r="A36" s="12" t="s">
        <v>37</v>
      </c>
      <c r="B36" s="25" t="n">
        <f aca="false">B26+B14</f>
        <v>2719652.79003546</v>
      </c>
      <c r="C36" s="22" t="n">
        <f aca="false">C26+C14</f>
        <v>0</v>
      </c>
      <c r="D36" s="27" t="n">
        <f aca="false">D26+D14</f>
        <v>0</v>
      </c>
      <c r="E36" s="23" t="n">
        <f aca="false">E26+E14</f>
        <v>36498.4956770941</v>
      </c>
      <c r="F36" s="22" t="n">
        <f aca="false">F26+F14</f>
        <v>410628.45450648</v>
      </c>
      <c r="G36" s="22" t="n">
        <f aca="false">G26+G14</f>
        <v>213479.32483918</v>
      </c>
      <c r="H36" s="22" t="n">
        <f aca="false">H26+H14</f>
        <v>434417.626568491</v>
      </c>
      <c r="I36" s="27" t="n">
        <f aca="false">I26+I14</f>
        <v>1095023.90159125</v>
      </c>
      <c r="J36" s="27" t="n">
        <f aca="false">J26+J14</f>
        <v>1004931.40935034</v>
      </c>
      <c r="K36" s="27" t="n">
        <f aca="false">K26+K14</f>
        <v>240965.477850696</v>
      </c>
      <c r="L36" s="22" t="n">
        <f aca="false">L26+L14</f>
        <v>53434.5906520383</v>
      </c>
      <c r="M36" s="22" t="n">
        <f aca="false">M26+M14</f>
        <v>97843.6455370971</v>
      </c>
      <c r="N36" s="22" t="n">
        <f aca="false">N26+N14</f>
        <v>113843.65457252</v>
      </c>
      <c r="O36" s="22" t="n">
        <f aca="false">O26+O14</f>
        <v>113610.110481518</v>
      </c>
      <c r="P36" s="24" t="n">
        <f aca="false">P26+P14</f>
        <v>378732.001243173</v>
      </c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</row>
    <row r="37" customFormat="false" ht="12" hidden="false" customHeight="false" outlineLevel="0" collapsed="false">
      <c r="A37" s="12" t="s">
        <v>38</v>
      </c>
      <c r="B37" s="25" t="n">
        <f aca="false">B27+B15</f>
        <v>-82132.5790816169</v>
      </c>
      <c r="C37" s="22" t="n">
        <f aca="false">C27+C15</f>
        <v>0</v>
      </c>
      <c r="D37" s="27" t="n">
        <f aca="false">D27+D15</f>
        <v>0</v>
      </c>
      <c r="E37" s="23" t="n">
        <f aca="false">E27+E15</f>
        <v>-52.281803265665</v>
      </c>
      <c r="F37" s="22" t="n">
        <f aca="false">F27+F15</f>
        <v>0</v>
      </c>
      <c r="G37" s="22" t="n">
        <f aca="false">G27+G15</f>
        <v>0</v>
      </c>
      <c r="H37" s="22" t="n">
        <f aca="false">H27+H15</f>
        <v>0</v>
      </c>
      <c r="I37" s="27" t="n">
        <f aca="false">I27+I15</f>
        <v>-52.281803265665</v>
      </c>
      <c r="J37" s="27" t="n">
        <f aca="false">J27+J15</f>
        <v>-82080.2972783512</v>
      </c>
      <c r="K37" s="27" t="n">
        <f aca="false">K27+K15</f>
        <v>0</v>
      </c>
      <c r="L37" s="22" t="n">
        <f aca="false">L27+L15</f>
        <v>0</v>
      </c>
      <c r="M37" s="22" t="n">
        <f aca="false">M27+M15</f>
        <v>0</v>
      </c>
      <c r="N37" s="22" t="n">
        <f aca="false">N27+N15</f>
        <v>0</v>
      </c>
      <c r="O37" s="22" t="n">
        <f aca="false">O27+O15</f>
        <v>0</v>
      </c>
      <c r="P37" s="24" t="n">
        <f aca="false">P27+P15</f>
        <v>0</v>
      </c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</row>
    <row r="38" customFormat="false" ht="12" hidden="false" customHeight="false" outlineLevel="0" collapsed="false">
      <c r="A38" s="12" t="s">
        <v>39</v>
      </c>
      <c r="B38" s="25" t="n">
        <f aca="false">B28+B16</f>
        <v>-1806558.3649037</v>
      </c>
      <c r="C38" s="22" t="n">
        <f aca="false">C28+C16</f>
        <v>0</v>
      </c>
      <c r="D38" s="27" t="n">
        <f aca="false">D28+D16</f>
        <v>0</v>
      </c>
      <c r="E38" s="23" t="n">
        <f aca="false">E28+E16</f>
        <v>2997.13845694128</v>
      </c>
      <c r="F38" s="22" t="n">
        <f aca="false">F28+F16</f>
        <v>107188.605115513</v>
      </c>
      <c r="G38" s="22" t="n">
        <f aca="false">G28+G16</f>
        <v>87833.4614462292</v>
      </c>
      <c r="H38" s="22" t="n">
        <f aca="false">H28+H16</f>
        <v>135790.964623182</v>
      </c>
      <c r="I38" s="27" t="n">
        <f aca="false">I28+I16</f>
        <v>333810.169641866</v>
      </c>
      <c r="J38" s="27" t="n">
        <f aca="false">J28+J16</f>
        <v>302724.514552459</v>
      </c>
      <c r="K38" s="27" t="n">
        <f aca="false">K28+K16</f>
        <v>-1174176.88063987</v>
      </c>
      <c r="L38" s="22" t="n">
        <f aca="false">L28+L16</f>
        <v>-530418.271856896</v>
      </c>
      <c r="M38" s="22" t="n">
        <f aca="false">M28+M16</f>
        <v>-254987.438735779</v>
      </c>
      <c r="N38" s="22" t="n">
        <f aca="false">N28+N16</f>
        <v>-244463.724360869</v>
      </c>
      <c r="O38" s="22" t="n">
        <f aca="false">O28+O16</f>
        <v>-239046.733504612</v>
      </c>
      <c r="P38" s="24" t="n">
        <f aca="false">P28+P16</f>
        <v>-1268916.16845816</v>
      </c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</row>
    <row r="39" customFormat="false" ht="12" hidden="false" customHeight="false" outlineLevel="0" collapsed="false">
      <c r="A39" s="12" t="s">
        <v>40</v>
      </c>
      <c r="B39" s="25" t="n">
        <f aca="false">B29+B17</f>
        <v>1366566.6199392</v>
      </c>
      <c r="C39" s="22" t="n">
        <f aca="false">C29+C17</f>
        <v>0</v>
      </c>
      <c r="D39" s="27" t="n">
        <f aca="false">D29+D17</f>
        <v>0</v>
      </c>
      <c r="E39" s="23" t="n">
        <f aca="false">E29+E17</f>
        <v>45518.4027713389</v>
      </c>
      <c r="F39" s="22" t="n">
        <f aca="false">F29+F17</f>
        <v>-202604.053239413</v>
      </c>
      <c r="G39" s="22" t="n">
        <f aca="false">G29+G17</f>
        <v>-245244.13842745</v>
      </c>
      <c r="H39" s="22" t="n">
        <f aca="false">H29+H17</f>
        <v>180024.071777072</v>
      </c>
      <c r="I39" s="27" t="n">
        <f aca="false">I29+I17</f>
        <v>-222305.717118452</v>
      </c>
      <c r="J39" s="27" t="n">
        <f aca="false">J29+J17</f>
        <v>988309.11511848</v>
      </c>
      <c r="K39" s="27" t="n">
        <f aca="false">K29+K17</f>
        <v>1158622.76299508</v>
      </c>
      <c r="L39" s="22" t="n">
        <f aca="false">L29+L17</f>
        <v>-99053.3255115104</v>
      </c>
      <c r="M39" s="22" t="n">
        <f aca="false">M29+M17</f>
        <v>-98527.7915285927</v>
      </c>
      <c r="N39" s="22" t="n">
        <f aca="false">N29+N17</f>
        <v>-175867.229063084</v>
      </c>
      <c r="O39" s="22" t="n">
        <f aca="false">O29+O17</f>
        <v>-184611.194952721</v>
      </c>
      <c r="P39" s="24" t="n">
        <f aca="false">P29+P17</f>
        <v>-558059.541055908</v>
      </c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U39" s="14"/>
      <c r="GV39" s="14"/>
      <c r="GW39" s="14"/>
      <c r="GX39" s="14"/>
      <c r="GY39" s="14"/>
      <c r="GZ39" s="14"/>
      <c r="HA39" s="14"/>
      <c r="HB39" s="14"/>
      <c r="HC39" s="14"/>
      <c r="HD39" s="14"/>
      <c r="HE39" s="14"/>
      <c r="HF39" s="14"/>
      <c r="HG39" s="14"/>
      <c r="HH39" s="14"/>
      <c r="HI39" s="14"/>
      <c r="HJ39" s="14"/>
      <c r="HK39" s="14"/>
      <c r="HL39" s="14"/>
      <c r="HM39" s="14"/>
      <c r="HN39" s="14"/>
      <c r="HO39" s="14"/>
      <c r="HP39" s="14"/>
      <c r="HQ39" s="14"/>
      <c r="HR39" s="14"/>
      <c r="HS39" s="14"/>
      <c r="HT39" s="1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  <c r="IV39" s="14"/>
      <c r="IW39" s="14"/>
    </row>
    <row r="40" customFormat="false" ht="12" hidden="false" customHeight="false" outlineLevel="0" collapsed="false">
      <c r="A40" s="12" t="s">
        <v>41</v>
      </c>
      <c r="B40" s="25" t="n">
        <f aca="false">B30+B18</f>
        <v>-340860.086421747</v>
      </c>
      <c r="C40" s="22" t="n">
        <f aca="false">C30+C18</f>
        <v>0</v>
      </c>
      <c r="D40" s="27" t="n">
        <f aca="false">D30+D18</f>
        <v>0</v>
      </c>
      <c r="E40" s="23" t="n">
        <f aca="false">E30+E18</f>
        <v>-7041.64781766767</v>
      </c>
      <c r="F40" s="22" t="n">
        <f aca="false">F30+F18</f>
        <v>-2706.49380108787</v>
      </c>
      <c r="G40" s="22" t="n">
        <f aca="false">G30+G18</f>
        <v>-11161.7516250187</v>
      </c>
      <c r="H40" s="22" t="n">
        <f aca="false">H30+H18</f>
        <v>-37266.7929015357</v>
      </c>
      <c r="I40" s="27" t="n">
        <f aca="false">I30+I18</f>
        <v>-58176.68614531</v>
      </c>
      <c r="J40" s="27" t="n">
        <f aca="false">J30+J18</f>
        <v>-157753.991491118</v>
      </c>
      <c r="K40" s="27" t="n">
        <f aca="false">K30+K18</f>
        <v>-124929.408785319</v>
      </c>
      <c r="L40" s="22" t="n">
        <f aca="false">L30+L18</f>
        <v>0</v>
      </c>
      <c r="M40" s="22" t="n">
        <f aca="false">M30+M18</f>
        <v>0</v>
      </c>
      <c r="N40" s="22" t="n">
        <f aca="false">N30+N18</f>
        <v>0</v>
      </c>
      <c r="O40" s="22" t="n">
        <f aca="false">O30+O18</f>
        <v>0</v>
      </c>
      <c r="P40" s="24" t="n">
        <f aca="false">P30+P18</f>
        <v>0</v>
      </c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  <c r="HN40" s="14"/>
      <c r="HO40" s="14"/>
      <c r="HP40" s="14"/>
      <c r="HQ40" s="14"/>
      <c r="HR40" s="14"/>
      <c r="HS40" s="14"/>
      <c r="HT40" s="1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  <c r="IW40" s="14"/>
    </row>
    <row r="41" customFormat="false" ht="12.75" hidden="false" customHeight="false" outlineLevel="0" collapsed="false">
      <c r="A41" s="12" t="s">
        <v>43</v>
      </c>
      <c r="B41" s="28" t="n">
        <f aca="false">SUM(B34:B40)</f>
        <v>3455358.91947179</v>
      </c>
      <c r="C41" s="29" t="n">
        <f aca="false">SUM(C34:C40)</f>
        <v>0</v>
      </c>
      <c r="D41" s="32" t="n">
        <f aca="false">SUM(D34:D40)</f>
        <v>0</v>
      </c>
      <c r="E41" s="31" t="n">
        <f aca="false">SUM(E34:E40)</f>
        <v>48276.5427670026</v>
      </c>
      <c r="F41" s="29" t="n">
        <f aca="false">SUM(F34:F40)</f>
        <v>328583.068991677</v>
      </c>
      <c r="G41" s="29" t="n">
        <f aca="false">SUM(G34:G40)</f>
        <v>558477.841850259</v>
      </c>
      <c r="H41" s="29" t="n">
        <f aca="false">SUM(H34:H40)</f>
        <v>832502.903228052</v>
      </c>
      <c r="I41" s="32" t="n">
        <f aca="false">SUM(I34:I40)</f>
        <v>1767840.35683699</v>
      </c>
      <c r="J41" s="32" t="n">
        <f aca="false">SUM(J34:J40)</f>
        <v>1998917.9425988</v>
      </c>
      <c r="K41" s="32" t="n">
        <f aca="false">SUM(K34:K40)</f>
        <v>2389591.43454338</v>
      </c>
      <c r="L41" s="29" t="n">
        <f aca="false">SUM(L34:L40)</f>
        <v>-1334717.28346934</v>
      </c>
      <c r="M41" s="29" t="n">
        <f aca="false">SUM(M34:M40)</f>
        <v>453029.769156542</v>
      </c>
      <c r="N41" s="29" t="n">
        <f aca="false">SUM(N34:N40)</f>
        <v>-1132019.48272476</v>
      </c>
      <c r="O41" s="29" t="n">
        <f aca="false">SUM(O34:O40)</f>
        <v>-687283.817469823</v>
      </c>
      <c r="P41" s="33" t="n">
        <f aca="false">SUM(P34:P40)</f>
        <v>-2700990.81450738</v>
      </c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</row>
    <row r="42" customFormat="false" ht="12.75" hidden="false" customHeight="false" outlineLevel="0" collapsed="false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8"/>
      <c r="DG42" s="38"/>
      <c r="DH42" s="38"/>
      <c r="DI42" s="38"/>
      <c r="DJ42" s="38"/>
      <c r="DK42" s="38"/>
      <c r="DL42" s="38"/>
      <c r="DM42" s="38"/>
      <c r="DN42" s="38"/>
      <c r="DO42" s="38"/>
      <c r="DP42" s="38"/>
      <c r="DQ42" s="38"/>
      <c r="DR42" s="38"/>
      <c r="DS42" s="38"/>
      <c r="DT42" s="38"/>
      <c r="DU42" s="38"/>
      <c r="DV42" s="38"/>
      <c r="DW42" s="38"/>
      <c r="DX42" s="38"/>
      <c r="DY42" s="38"/>
      <c r="DZ42" s="38"/>
      <c r="EA42" s="38"/>
      <c r="EB42" s="38"/>
      <c r="EC42" s="38"/>
      <c r="ED42" s="38"/>
      <c r="EE42" s="38"/>
      <c r="EF42" s="38"/>
      <c r="EG42" s="38"/>
      <c r="EH42" s="38"/>
      <c r="EI42" s="38"/>
      <c r="EJ42" s="38"/>
      <c r="EK42" s="38"/>
      <c r="EL42" s="38"/>
      <c r="EM42" s="38"/>
      <c r="EN42" s="38"/>
      <c r="EO42" s="38"/>
      <c r="EP42" s="38"/>
      <c r="EQ42" s="38"/>
      <c r="ER42" s="38"/>
      <c r="ES42" s="38"/>
      <c r="ET42" s="38"/>
      <c r="EU42" s="38"/>
      <c r="EV42" s="38"/>
      <c r="EW42" s="38"/>
      <c r="EX42" s="38"/>
      <c r="EY42" s="38"/>
      <c r="EZ42" s="38"/>
      <c r="FA42" s="38"/>
      <c r="FB42" s="38"/>
      <c r="FC42" s="38"/>
      <c r="FD42" s="38"/>
      <c r="FE42" s="38"/>
      <c r="FF42" s="38"/>
      <c r="FG42" s="38"/>
      <c r="FH42" s="38"/>
      <c r="FI42" s="38"/>
      <c r="FJ42" s="38"/>
      <c r="FK42" s="38"/>
      <c r="FL42" s="38"/>
      <c r="FM42" s="38"/>
      <c r="FN42" s="38"/>
      <c r="FO42" s="38"/>
      <c r="FP42" s="38"/>
      <c r="FQ42" s="38"/>
      <c r="FR42" s="38"/>
      <c r="FS42" s="38"/>
      <c r="FT42" s="38"/>
      <c r="FU42" s="38"/>
      <c r="FV42" s="38"/>
      <c r="FW42" s="38"/>
      <c r="FX42" s="38"/>
      <c r="FY42" s="38"/>
      <c r="FZ42" s="38"/>
      <c r="GA42" s="38"/>
      <c r="GB42" s="38"/>
      <c r="GC42" s="38"/>
      <c r="GD42" s="38"/>
      <c r="GE42" s="38"/>
      <c r="GF42" s="38"/>
      <c r="GG42" s="38"/>
      <c r="GH42" s="38"/>
      <c r="GI42" s="38"/>
      <c r="GJ42" s="38"/>
      <c r="GK42" s="38"/>
      <c r="GL42" s="38"/>
      <c r="GM42" s="38"/>
      <c r="GN42" s="38"/>
      <c r="GO42" s="38"/>
      <c r="GP42" s="38"/>
      <c r="GQ42" s="38"/>
      <c r="GR42" s="38"/>
      <c r="GS42" s="38"/>
      <c r="GT42" s="38"/>
      <c r="GU42" s="38"/>
      <c r="GV42" s="38"/>
      <c r="GW42" s="38"/>
      <c r="GX42" s="38"/>
      <c r="GY42" s="38"/>
      <c r="GZ42" s="38"/>
      <c r="HA42" s="38"/>
      <c r="HB42" s="38"/>
      <c r="HC42" s="38"/>
      <c r="HD42" s="38"/>
      <c r="HE42" s="38"/>
      <c r="HF42" s="38"/>
      <c r="HG42" s="38"/>
      <c r="HH42" s="38"/>
      <c r="HI42" s="38"/>
      <c r="HJ42" s="38"/>
      <c r="HK42" s="38"/>
      <c r="HL42" s="38"/>
      <c r="HM42" s="38"/>
      <c r="HN42" s="38"/>
      <c r="HO42" s="38"/>
      <c r="HP42" s="38"/>
      <c r="HQ42" s="38"/>
      <c r="HR42" s="38"/>
      <c r="HS42" s="38"/>
      <c r="HT42" s="38"/>
      <c r="HU42" s="38"/>
      <c r="HV42" s="38"/>
      <c r="HW42" s="38"/>
      <c r="HX42" s="38"/>
      <c r="HY42" s="38"/>
      <c r="HZ42" s="38"/>
      <c r="IA42" s="38"/>
      <c r="IB42" s="38"/>
      <c r="IC42" s="38"/>
      <c r="ID42" s="38"/>
      <c r="IE42" s="38"/>
      <c r="IF42" s="38"/>
      <c r="IG42" s="38"/>
      <c r="IH42" s="38"/>
      <c r="II42" s="38"/>
      <c r="IJ42" s="38"/>
      <c r="IK42" s="38"/>
      <c r="IL42" s="38"/>
      <c r="IM42" s="38"/>
      <c r="IN42" s="38"/>
      <c r="IO42" s="38"/>
      <c r="IP42" s="38"/>
      <c r="IQ42" s="38"/>
      <c r="IR42" s="38"/>
      <c r="IS42" s="38"/>
      <c r="IT42" s="38"/>
      <c r="IU42" s="38"/>
      <c r="IV42" s="38"/>
      <c r="IW42" s="38"/>
    </row>
    <row r="43" customFormat="false" ht="12.75" hidden="false" customHeight="false" outlineLevel="0" collapsed="false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8"/>
      <c r="DI43" s="38"/>
      <c r="DJ43" s="38"/>
      <c r="DK43" s="38"/>
      <c r="DL43" s="38"/>
      <c r="DM43" s="38"/>
      <c r="DN43" s="38"/>
      <c r="DO43" s="38"/>
      <c r="DP43" s="38"/>
      <c r="DQ43" s="38"/>
      <c r="DR43" s="38"/>
      <c r="DS43" s="38"/>
      <c r="DT43" s="38"/>
      <c r="DU43" s="38"/>
      <c r="DV43" s="38"/>
      <c r="DW43" s="38"/>
      <c r="DX43" s="38"/>
      <c r="DY43" s="38"/>
      <c r="DZ43" s="38"/>
      <c r="EA43" s="38"/>
      <c r="EB43" s="38"/>
      <c r="EC43" s="38"/>
      <c r="ED43" s="38"/>
      <c r="EE43" s="38"/>
      <c r="EF43" s="38"/>
      <c r="EG43" s="38"/>
      <c r="EH43" s="38"/>
      <c r="EI43" s="38"/>
      <c r="EJ43" s="38"/>
      <c r="EK43" s="38"/>
      <c r="EL43" s="38"/>
      <c r="EM43" s="38"/>
      <c r="EN43" s="38"/>
      <c r="EO43" s="38"/>
      <c r="EP43" s="38"/>
      <c r="EQ43" s="38"/>
      <c r="ER43" s="38"/>
      <c r="ES43" s="38"/>
      <c r="ET43" s="38"/>
      <c r="EU43" s="38"/>
      <c r="EV43" s="38"/>
      <c r="EW43" s="38"/>
      <c r="EX43" s="38"/>
      <c r="EY43" s="38"/>
      <c r="EZ43" s="38"/>
      <c r="FA43" s="38"/>
      <c r="FB43" s="38"/>
      <c r="FC43" s="38"/>
      <c r="FD43" s="38"/>
      <c r="FE43" s="38"/>
      <c r="FF43" s="38"/>
      <c r="FG43" s="38"/>
      <c r="FH43" s="38"/>
      <c r="FI43" s="38"/>
      <c r="FJ43" s="38"/>
      <c r="FK43" s="38"/>
      <c r="FL43" s="38"/>
      <c r="FM43" s="38"/>
      <c r="FN43" s="38"/>
      <c r="FO43" s="38"/>
      <c r="FP43" s="38"/>
      <c r="FQ43" s="38"/>
      <c r="FR43" s="38"/>
      <c r="FS43" s="38"/>
      <c r="FT43" s="38"/>
      <c r="FU43" s="38"/>
      <c r="FV43" s="38"/>
      <c r="FW43" s="38"/>
      <c r="FX43" s="38"/>
      <c r="FY43" s="38"/>
      <c r="FZ43" s="38"/>
      <c r="GA43" s="38"/>
      <c r="GB43" s="38"/>
      <c r="GC43" s="38"/>
      <c r="GD43" s="38"/>
      <c r="GE43" s="38"/>
      <c r="GF43" s="38"/>
      <c r="GG43" s="38"/>
      <c r="GH43" s="38"/>
      <c r="GI43" s="38"/>
      <c r="GJ43" s="38"/>
      <c r="GK43" s="38"/>
      <c r="GL43" s="38"/>
      <c r="GM43" s="38"/>
      <c r="GN43" s="38"/>
      <c r="GO43" s="38"/>
      <c r="GP43" s="38"/>
      <c r="GQ43" s="38"/>
      <c r="GR43" s="38"/>
      <c r="GS43" s="38"/>
      <c r="GT43" s="38"/>
      <c r="GU43" s="38"/>
      <c r="GV43" s="38"/>
      <c r="GW43" s="38"/>
      <c r="GX43" s="38"/>
      <c r="GY43" s="38"/>
      <c r="GZ43" s="38"/>
      <c r="HA43" s="38"/>
      <c r="HB43" s="38"/>
      <c r="HC43" s="38"/>
      <c r="HD43" s="38"/>
      <c r="HE43" s="38"/>
      <c r="HF43" s="38"/>
      <c r="HG43" s="38"/>
      <c r="HH43" s="38"/>
      <c r="HI43" s="38"/>
      <c r="HJ43" s="38"/>
      <c r="HK43" s="38"/>
      <c r="HL43" s="38"/>
      <c r="HM43" s="38"/>
      <c r="HN43" s="38"/>
      <c r="HO43" s="38"/>
      <c r="HP43" s="38"/>
      <c r="HQ43" s="38"/>
      <c r="HR43" s="38"/>
      <c r="HS43" s="38"/>
      <c r="HT43" s="38"/>
      <c r="HU43" s="38"/>
      <c r="HV43" s="38"/>
      <c r="HW43" s="38"/>
      <c r="HX43" s="38"/>
      <c r="HY43" s="38"/>
      <c r="HZ43" s="38"/>
      <c r="IA43" s="38"/>
      <c r="IB43" s="38"/>
      <c r="IC43" s="38"/>
      <c r="ID43" s="38"/>
      <c r="IE43" s="38"/>
      <c r="IF43" s="38"/>
      <c r="IG43" s="38"/>
      <c r="IH43" s="38"/>
      <c r="II43" s="38"/>
      <c r="IJ43" s="38"/>
      <c r="IK43" s="38"/>
      <c r="IL43" s="38"/>
      <c r="IM43" s="38"/>
      <c r="IN43" s="38"/>
      <c r="IO43" s="38"/>
      <c r="IP43" s="38"/>
      <c r="IQ43" s="38"/>
      <c r="IR43" s="38"/>
      <c r="IS43" s="38"/>
      <c r="IT43" s="38"/>
      <c r="IU43" s="38"/>
      <c r="IV43" s="38"/>
      <c r="IW43" s="38"/>
    </row>
    <row r="44" customFormat="false" ht="12" hidden="false" customHeight="false" outlineLevel="0" collapsed="false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12" hidden="false" customHeight="false" outlineLevel="0" collapsed="false">
      <c r="A45" s="12" t="s">
        <v>44</v>
      </c>
      <c r="B45" s="12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customFormat="false" ht="12.75" hidden="false" customHeight="false" outlineLevel="0" collapsed="false">
      <c r="A46" s="13" t="s">
        <v>17</v>
      </c>
      <c r="B46" s="12" t="s">
        <v>18</v>
      </c>
      <c r="C46" s="12" t="n">
        <v>2000</v>
      </c>
      <c r="D46" s="12"/>
      <c r="E46" s="12"/>
      <c r="F46" s="12" t="n">
        <v>2001</v>
      </c>
      <c r="G46" s="12"/>
      <c r="H46" s="12"/>
      <c r="I46" s="12"/>
      <c r="J46" s="12" t="n">
        <v>2002</v>
      </c>
      <c r="K46" s="12" t="n">
        <v>2003</v>
      </c>
      <c r="L46" s="12"/>
      <c r="M46" s="12"/>
      <c r="N46" s="12" t="s">
        <v>19</v>
      </c>
      <c r="O46" s="12"/>
      <c r="P46" s="12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customFormat="false" ht="12.75" hidden="false" customHeight="false" outlineLevel="0" collapsed="false">
      <c r="A47" s="15"/>
      <c r="B47" s="16" t="s">
        <v>20</v>
      </c>
      <c r="C47" s="17" t="n">
        <v>36861</v>
      </c>
      <c r="D47" s="18" t="s">
        <v>21</v>
      </c>
      <c r="E47" s="19" t="s">
        <v>22</v>
      </c>
      <c r="F47" s="18" t="s">
        <v>23</v>
      </c>
      <c r="G47" s="18" t="s">
        <v>24</v>
      </c>
      <c r="H47" s="18" t="s">
        <v>25</v>
      </c>
      <c r="I47" s="20" t="s">
        <v>26</v>
      </c>
      <c r="J47" s="16" t="s">
        <v>27</v>
      </c>
      <c r="K47" s="16" t="s">
        <v>28</v>
      </c>
      <c r="L47" s="19" t="s">
        <v>29</v>
      </c>
      <c r="M47" s="18" t="s">
        <v>30</v>
      </c>
      <c r="N47" s="18" t="s">
        <v>31</v>
      </c>
      <c r="O47" s="18" t="s">
        <v>32</v>
      </c>
      <c r="P47" s="20" t="s">
        <v>33</v>
      </c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48" customFormat="false" ht="12" hidden="false" customHeight="false" outlineLevel="0" collapsed="false">
      <c r="A48" s="12" t="s">
        <v>34</v>
      </c>
      <c r="B48" s="21"/>
      <c r="C48" s="22"/>
      <c r="D48" s="22"/>
      <c r="E48" s="23"/>
      <c r="F48" s="22"/>
      <c r="G48" s="22"/>
      <c r="H48" s="22"/>
      <c r="I48" s="24"/>
      <c r="J48" s="21"/>
      <c r="K48" s="22"/>
      <c r="L48" s="23"/>
      <c r="M48" s="22"/>
      <c r="N48" s="22"/>
      <c r="O48" s="22"/>
      <c r="P48" s="2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</row>
    <row r="49" customFormat="false" ht="12" hidden="false" customHeight="false" outlineLevel="0" collapsed="false">
      <c r="A49" s="12" t="s">
        <v>45</v>
      </c>
      <c r="B49" s="25" t="n">
        <f aca="false">SUM(P49,I49,D49,J49,K49)</f>
        <v>19013834.0575476</v>
      </c>
      <c r="C49" s="22" t="n">
        <f aca="false">'Alberta Position'!J4</f>
        <v>0</v>
      </c>
      <c r="D49" s="26" t="n">
        <f aca="false">SUM(C49)</f>
        <v>0</v>
      </c>
      <c r="E49" s="23" t="n">
        <f aca="false">SUM('Alberta Position'!K4:M4)</f>
        <v>8226.28873499797</v>
      </c>
      <c r="F49" s="22" t="n">
        <f aca="false">SUM('Alberta Position'!N4:P4)</f>
        <v>198502.494153829</v>
      </c>
      <c r="G49" s="22" t="n">
        <f aca="false">SUM('Alberta Position'!Q4:S4)</f>
        <v>265529.150531234</v>
      </c>
      <c r="H49" s="22" t="n">
        <f aca="false">SUM('Alberta Position'!T4:V4)</f>
        <v>83462.0867989623</v>
      </c>
      <c r="I49" s="27" t="n">
        <f aca="false">SUM(E49:H49)</f>
        <v>555720.020219023</v>
      </c>
      <c r="J49" s="25" t="n">
        <f aca="false">SUM('Alberta Position'!W4:AH4)</f>
        <v>1520538.71646369</v>
      </c>
      <c r="K49" s="25" t="n">
        <f aca="false">SUM('Alberta Position'!AI4:AT4)</f>
        <v>1749945.89852714</v>
      </c>
      <c r="L49" s="23" t="n">
        <f aca="false">SUM('Alberta Position'!AU4:AW4,'Alberta Position'!BG4:BI4,'Alberta Position'!BS4:BU4,'Alberta Position'!CE4:CG4,'Alberta Position'!CQ4:CS4,'Alberta Position'!DC4:DE4,'Alberta Position'!DO4:DQ4,'Alberta Position'!EA4:EC4,'Alberta Position'!EM4:EO4,'Alberta Position'!EY4:FA4,'Alberta Position'!FK4:FM4)</f>
        <v>3869377.22768543</v>
      </c>
      <c r="M49" s="22" t="n">
        <f aca="false">SUM('Alberta Position'!AX4:AZ4,'Alberta Position'!BJ4:BL4,'Alberta Position'!BV4:BX4,'Alberta Position'!CH4:CJ4,'Alberta Position'!CT4:CV4,'Alberta Position'!DF4:DH4,'Alberta Position'!DR4:DT4,'Alberta Position'!ED4:EF4,'Alberta Position'!EP4:ER4,'Alberta Position'!FB4:FD4,'Alberta Position'!FN4:FP4)</f>
        <v>3838124.66843999</v>
      </c>
      <c r="N49" s="22" t="n">
        <f aca="false">SUM('Alberta Position'!BA4:BC4,'Alberta Position'!BM4:BO4,'Alberta Position'!BY4:CA4,'Alberta Position'!CK4:CM4,'Alberta Position'!CW4:CY4,'Alberta Position'!DI4:DK4,'Alberta Position'!DU4:DW4,'Alberta Position'!EG4:EI4,'Alberta Position'!ES4:EU4,'Alberta Position'!FE4:FG4,'Alberta Position'!FQ4:FS4)</f>
        <v>3763114.70711828</v>
      </c>
      <c r="O49" s="22" t="n">
        <f aca="false">SUM('Alberta Position'!BD4:BF4,'Alberta Position'!BP4:BR4,'Alberta Position'!CB4:CC4,'Alberta Position'!CD4,'Alberta Position'!CN4:CP4,'Alberta Position'!CZ4:DB4,'Alberta Position'!DL4,'Alberta Position'!DM4,'Alberta Position'!DN4,'Alberta Position'!DX4:DZ4,'Alberta Position'!EJ4:EL4,'Alberta Position'!EV4:EX4,'Alberta Position'!FH4:FJ4,'Alberta Position'!FT4:FV4)</f>
        <v>3717012.81909406</v>
      </c>
      <c r="P49" s="24" t="n">
        <f aca="false">SUM(L49:O49)</f>
        <v>15187629.4223378</v>
      </c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</row>
    <row r="50" customFormat="false" ht="12.75" hidden="false" customHeight="false" outlineLevel="0" collapsed="false">
      <c r="A50" s="12" t="s">
        <v>33</v>
      </c>
      <c r="B50" s="28" t="n">
        <f aca="false">SUM(P50,I50,D50,J50,K50)</f>
        <v>19013834.0575476</v>
      </c>
      <c r="C50" s="29" t="n">
        <f aca="false">SUM(C49)</f>
        <v>0</v>
      </c>
      <c r="D50" s="30" t="n">
        <f aca="false">SUM(D49)</f>
        <v>0</v>
      </c>
      <c r="E50" s="31" t="n">
        <f aca="false">SUM(E49)</f>
        <v>8226.28873499797</v>
      </c>
      <c r="F50" s="29" t="n">
        <f aca="false">SUM(F49)</f>
        <v>198502.494153829</v>
      </c>
      <c r="G50" s="29" t="n">
        <f aca="false">SUM(G49)</f>
        <v>265529.150531234</v>
      </c>
      <c r="H50" s="29" t="n">
        <f aca="false">SUM(H49)</f>
        <v>83462.0867989623</v>
      </c>
      <c r="I50" s="32" t="n">
        <f aca="false">SUM(I49)</f>
        <v>555720.020219023</v>
      </c>
      <c r="J50" s="32" t="n">
        <f aca="false">SUM(J49)</f>
        <v>1520538.71646369</v>
      </c>
      <c r="K50" s="32" t="n">
        <f aca="false">SUM(K49)</f>
        <v>1749945.89852714</v>
      </c>
      <c r="L50" s="31" t="n">
        <f aca="false">SUM(L49)</f>
        <v>3869377.22768543</v>
      </c>
      <c r="M50" s="29" t="n">
        <f aca="false">SUM(M49)</f>
        <v>3838124.66843999</v>
      </c>
      <c r="N50" s="29" t="n">
        <f aca="false">SUM(N49)</f>
        <v>3763114.70711828</v>
      </c>
      <c r="O50" s="29" t="n">
        <f aca="false">SUM(O49)</f>
        <v>3717012.81909406</v>
      </c>
      <c r="P50" s="33" t="n">
        <f aca="false">SUM(P49)</f>
        <v>15187629.4223378</v>
      </c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2" hidden="false" customHeight="false" outlineLevel="0" collapsed="false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2.75" hidden="false" customHeight="false" outlineLevel="0" collapsed="false">
      <c r="A52" s="13"/>
      <c r="B52" s="12" t="s">
        <v>18</v>
      </c>
      <c r="C52" s="13" t="n">
        <v>2000</v>
      </c>
      <c r="D52" s="13"/>
      <c r="E52" s="13"/>
      <c r="F52" s="13" t="n">
        <v>2001</v>
      </c>
      <c r="G52" s="13"/>
      <c r="H52" s="13"/>
      <c r="I52" s="13"/>
      <c r="J52" s="13" t="n">
        <v>2002</v>
      </c>
      <c r="K52" s="13" t="n">
        <v>2003</v>
      </c>
      <c r="L52" s="13"/>
      <c r="M52" s="13"/>
      <c r="N52" s="13" t="s">
        <v>19</v>
      </c>
      <c r="O52" s="13"/>
      <c r="P52" s="13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2.75" hidden="false" customHeight="false" outlineLevel="0" collapsed="false">
      <c r="A53" s="13"/>
      <c r="B53" s="34" t="s">
        <v>20</v>
      </c>
      <c r="C53" s="17" t="n">
        <v>36861</v>
      </c>
      <c r="D53" s="35" t="s">
        <v>21</v>
      </c>
      <c r="E53" s="36" t="s">
        <v>22</v>
      </c>
      <c r="F53" s="37" t="s">
        <v>23</v>
      </c>
      <c r="G53" s="37" t="s">
        <v>24</v>
      </c>
      <c r="H53" s="37" t="s">
        <v>25</v>
      </c>
      <c r="I53" s="35" t="s">
        <v>26</v>
      </c>
      <c r="J53" s="16" t="s">
        <v>27</v>
      </c>
      <c r="K53" s="37" t="s">
        <v>28</v>
      </c>
      <c r="L53" s="36" t="s">
        <v>29</v>
      </c>
      <c r="M53" s="37" t="s">
        <v>30</v>
      </c>
      <c r="N53" s="37" t="s">
        <v>31</v>
      </c>
      <c r="O53" s="37" t="s">
        <v>32</v>
      </c>
      <c r="P53" s="35" t="s">
        <v>33</v>
      </c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customFormat="false" ht="12" hidden="false" customHeight="false" outlineLevel="0" collapsed="false">
      <c r="A54" s="12" t="s">
        <v>42</v>
      </c>
      <c r="B54" s="21"/>
      <c r="C54" s="22"/>
      <c r="D54" s="24"/>
      <c r="E54" s="23"/>
      <c r="F54" s="22"/>
      <c r="G54" s="22"/>
      <c r="H54" s="22"/>
      <c r="I54" s="24"/>
      <c r="J54" s="21"/>
      <c r="K54" s="22"/>
      <c r="L54" s="23"/>
      <c r="M54" s="22"/>
      <c r="N54" s="22"/>
      <c r="O54" s="22"/>
      <c r="P54" s="2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12" hidden="false" customHeight="false" outlineLevel="0" collapsed="false">
      <c r="A55" s="12" t="s">
        <v>45</v>
      </c>
      <c r="B55" s="25" t="n">
        <f aca="false">SUM(P55,I55,D55,J55,K55)</f>
        <v>21794140.0058962</v>
      </c>
      <c r="C55" s="22" t="n">
        <f aca="false">'Alberta Position'!J16</f>
        <v>0</v>
      </c>
      <c r="D55" s="27" t="n">
        <f aca="false">SUM(C55)</f>
        <v>0</v>
      </c>
      <c r="E55" s="23" t="n">
        <f aca="false">SUM('Alberta Position'!K16:M16)</f>
        <v>7785.35632645469</v>
      </c>
      <c r="F55" s="22" t="n">
        <f aca="false">SUM('Alberta Position'!N16:P16)</f>
        <v>218698.514514253</v>
      </c>
      <c r="G55" s="22" t="n">
        <f aca="false">SUM('Alberta Position'!Q16:S16)</f>
        <v>316054.458544872</v>
      </c>
      <c r="H55" s="22" t="n">
        <f aca="false">SUM('Alberta Position'!T16:V16)</f>
        <v>96555.8297810018</v>
      </c>
      <c r="I55" s="27" t="n">
        <f aca="false">SUM(E55:H55)</f>
        <v>639094.159166582</v>
      </c>
      <c r="J55" s="25" t="n">
        <f aca="false">SUM('Alberta Position'!W16:AH16)</f>
        <v>1743697.92725565</v>
      </c>
      <c r="K55" s="25" t="n">
        <f aca="false">SUM('Alberta Position'!AI16:AT16)</f>
        <v>2006902.8721512</v>
      </c>
      <c r="L55" s="23" t="n">
        <f aca="false">SUM('Alberta Position'!AU16:AW16,'Alberta Position'!BG16:BI16,'Alberta Position'!BS16:BU16,'Alberta Position'!CE16:CG16,'Alberta Position'!CQ16:CS16,'Alberta Position'!DC16:DE16,'Alberta Position'!DO16:DQ16,'Alberta Position'!EA16:EC16,'Alberta Position'!EM16:EO16,'Alberta Position'!EY16:FA16,'Alberta Position'!FK16:FM16)</f>
        <v>4359455.09484912</v>
      </c>
      <c r="M55" s="22" t="n">
        <f aca="false">SUM('Alberta Position'!AX16:AZ16,'Alberta Position'!BJ16:BL16,'Alberta Position'!BV16:BX16,'Alberta Position'!CH16:CJ16,'Alberta Position'!CT16:CV16,'Alberta Position'!DF16:DH16,'Alberta Position'!DR16:DT16,'Alberta Position'!ED16:EF16,'Alberta Position'!EP16:ER16,'Alberta Position'!FB16:FD16,'Alberta Position'!FN16:FP16)</f>
        <v>4344161.59974515</v>
      </c>
      <c r="N55" s="22" t="n">
        <f aca="false">SUM('Alberta Position'!BA16:BC16,'Alberta Position'!BM16:BO16,'Alberta Position'!BY16:CA16,'Alberta Position'!CK16:CM16,'Alberta Position'!CW16:CY16,'Alberta Position'!DI16:DK16,'Alberta Position'!DU16:DW16,'Alberta Position'!EG16:EI16,'Alberta Position'!ES16:EU16,'Alberta Position'!FE16:FG16,'Alberta Position'!FQ16:FS16)</f>
        <v>4387636.55010848</v>
      </c>
      <c r="O55" s="22" t="n">
        <f aca="false">SUM('Alberta Position'!BD16:BF16,'Alberta Position'!BP16:BR16,'Alberta Position'!CB16:CC16,'Alberta Position'!CD16,'Alberta Position'!CN16:CP16,'Alberta Position'!CZ16:DB16,'Alberta Position'!DL16,'Alberta Position'!DM16,'Alberta Position'!DN16,'Alberta Position'!DX16:DZ16,'Alberta Position'!EJ16:EL16,'Alberta Position'!EV16:EX16,'Alberta Position'!FH16:FJ16,'Alberta Position'!FT16:FV16)</f>
        <v>4313191.80262007</v>
      </c>
      <c r="P55" s="24" t="n">
        <f aca="false">SUM(L55:O55)</f>
        <v>17404445.0473228</v>
      </c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  <c r="IN55" s="14"/>
      <c r="IO55" s="14"/>
      <c r="IP55" s="14"/>
      <c r="IQ55" s="14"/>
      <c r="IR55" s="14"/>
      <c r="IS55" s="14"/>
      <c r="IT55" s="14"/>
      <c r="IU55" s="14"/>
      <c r="IV55" s="14"/>
      <c r="IW55" s="14"/>
    </row>
    <row r="56" customFormat="false" ht="12.75" hidden="false" customHeight="false" outlineLevel="0" collapsed="false">
      <c r="A56" s="12" t="s">
        <v>33</v>
      </c>
      <c r="B56" s="28" t="n">
        <f aca="false">SUM(P56,I56,D56,J56,K56)</f>
        <v>21794140.0058962</v>
      </c>
      <c r="C56" s="29" t="n">
        <f aca="false">SUM(C55)</f>
        <v>0</v>
      </c>
      <c r="D56" s="32" t="n">
        <f aca="false">SUM(D55)</f>
        <v>0</v>
      </c>
      <c r="E56" s="31" t="n">
        <f aca="false">SUM(E55)</f>
        <v>7785.35632645469</v>
      </c>
      <c r="F56" s="29" t="n">
        <f aca="false">SUM(F55)</f>
        <v>218698.514514253</v>
      </c>
      <c r="G56" s="29" t="n">
        <f aca="false">SUM(G55)</f>
        <v>316054.458544872</v>
      </c>
      <c r="H56" s="29" t="n">
        <f aca="false">SUM(H55)</f>
        <v>96555.8297810018</v>
      </c>
      <c r="I56" s="32" t="n">
        <f aca="false">SUM(I55)</f>
        <v>639094.159166582</v>
      </c>
      <c r="J56" s="32" t="n">
        <f aca="false">SUM(J55)</f>
        <v>1743697.92725565</v>
      </c>
      <c r="K56" s="32" t="n">
        <f aca="false">SUM(K55)</f>
        <v>2006902.8721512</v>
      </c>
      <c r="L56" s="31" t="n">
        <f aca="false">SUM(L55)</f>
        <v>4359455.09484912</v>
      </c>
      <c r="M56" s="29" t="n">
        <f aca="false">SUM(M55)</f>
        <v>4344161.59974515</v>
      </c>
      <c r="N56" s="29" t="n">
        <f aca="false">SUM(N55)</f>
        <v>4387636.55010848</v>
      </c>
      <c r="O56" s="29" t="n">
        <f aca="false">SUM(O55)</f>
        <v>4313191.80262007</v>
      </c>
      <c r="P56" s="33" t="n">
        <f aca="false">SUM(P55)</f>
        <v>17404445.0473228</v>
      </c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  <c r="II56" s="14"/>
      <c r="IJ56" s="14"/>
      <c r="IK56" s="14"/>
      <c r="IL56" s="14"/>
      <c r="IM56" s="14"/>
      <c r="IN56" s="14"/>
      <c r="IO56" s="14"/>
      <c r="IP56" s="14"/>
      <c r="IQ56" s="14"/>
      <c r="IR56" s="14"/>
      <c r="IS56" s="14"/>
      <c r="IT56" s="14"/>
      <c r="IU56" s="14"/>
      <c r="IV56" s="14"/>
      <c r="IW56" s="14"/>
    </row>
    <row r="57" customFormat="false" ht="12" hidden="false" customHeight="false" outlineLevel="0" collapsed="false">
      <c r="A57" s="12"/>
      <c r="B57" s="26"/>
      <c r="C57" s="22"/>
      <c r="D57" s="26"/>
      <c r="E57" s="22"/>
      <c r="F57" s="22"/>
      <c r="G57" s="22"/>
      <c r="H57" s="22"/>
      <c r="I57" s="26"/>
      <c r="J57" s="26"/>
      <c r="K57" s="26"/>
      <c r="L57" s="22"/>
      <c r="M57" s="22"/>
      <c r="N57" s="22"/>
      <c r="O57" s="22"/>
      <c r="P57" s="22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  <c r="II57" s="14"/>
      <c r="IJ57" s="14"/>
      <c r="IK57" s="14"/>
      <c r="IL57" s="14"/>
      <c r="IM57" s="14"/>
      <c r="IN57" s="14"/>
      <c r="IO57" s="14"/>
      <c r="IP57" s="14"/>
      <c r="IQ57" s="14"/>
      <c r="IR57" s="14"/>
      <c r="IS57" s="14"/>
      <c r="IT57" s="14"/>
      <c r="IU57" s="14"/>
      <c r="IV57" s="14"/>
      <c r="IW57" s="14"/>
    </row>
    <row r="58" customFormat="false" ht="12.75" hidden="false" customHeight="false" outlineLevel="0" collapsed="false">
      <c r="A58" s="13"/>
      <c r="B58" s="12" t="s">
        <v>18</v>
      </c>
      <c r="C58" s="13" t="n">
        <v>2000</v>
      </c>
      <c r="D58" s="13"/>
      <c r="E58" s="13"/>
      <c r="F58" s="13" t="n">
        <v>2001</v>
      </c>
      <c r="G58" s="13"/>
      <c r="H58" s="13"/>
      <c r="I58" s="13"/>
      <c r="J58" s="13" t="n">
        <v>2002</v>
      </c>
      <c r="K58" s="13" t="n">
        <v>2003</v>
      </c>
      <c r="L58" s="13"/>
      <c r="M58" s="13"/>
      <c r="N58" s="13" t="s">
        <v>19</v>
      </c>
      <c r="O58" s="13"/>
      <c r="P58" s="13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14"/>
      <c r="GR58" s="14"/>
      <c r="GS58" s="14"/>
      <c r="GT58" s="14"/>
      <c r="GU58" s="14"/>
      <c r="GV58" s="14"/>
      <c r="GW58" s="14"/>
      <c r="GX58" s="14"/>
      <c r="GY58" s="14"/>
      <c r="GZ58" s="14"/>
      <c r="HA58" s="14"/>
      <c r="HB58" s="14"/>
      <c r="HC58" s="14"/>
      <c r="HD58" s="14"/>
      <c r="HE58" s="14"/>
      <c r="HF58" s="14"/>
      <c r="HG58" s="14"/>
      <c r="HH58" s="14"/>
      <c r="HI58" s="14"/>
      <c r="HJ58" s="14"/>
      <c r="HK58" s="14"/>
      <c r="HL58" s="14"/>
      <c r="HM58" s="14"/>
      <c r="HN58" s="14"/>
      <c r="HO58" s="14"/>
      <c r="HP58" s="14"/>
      <c r="HQ58" s="14"/>
      <c r="HR58" s="14"/>
      <c r="HS58" s="14"/>
      <c r="HT58" s="14"/>
      <c r="HU58" s="14"/>
      <c r="HV58" s="14"/>
      <c r="HW58" s="14"/>
      <c r="HX58" s="14"/>
      <c r="HY58" s="14"/>
      <c r="HZ58" s="14"/>
      <c r="IA58" s="14"/>
      <c r="IB58" s="14"/>
      <c r="IC58" s="14"/>
      <c r="ID58" s="14"/>
      <c r="IE58" s="14"/>
      <c r="IF58" s="14"/>
      <c r="IG58" s="14"/>
      <c r="IH58" s="14"/>
      <c r="II58" s="14"/>
      <c r="IJ58" s="14"/>
      <c r="IK58" s="14"/>
      <c r="IL58" s="14"/>
      <c r="IM58" s="14"/>
      <c r="IN58" s="14"/>
      <c r="IO58" s="14"/>
      <c r="IP58" s="14"/>
      <c r="IQ58" s="14"/>
      <c r="IR58" s="14"/>
      <c r="IS58" s="14"/>
      <c r="IT58" s="14"/>
      <c r="IU58" s="14"/>
      <c r="IV58" s="14"/>
      <c r="IW58" s="14"/>
    </row>
    <row r="59" customFormat="false" ht="12.75" hidden="false" customHeight="false" outlineLevel="0" collapsed="false">
      <c r="A59" s="12" t="s">
        <v>43</v>
      </c>
      <c r="B59" s="16" t="s">
        <v>20</v>
      </c>
      <c r="C59" s="17" t="n">
        <v>36861</v>
      </c>
      <c r="D59" s="20" t="s">
        <v>21</v>
      </c>
      <c r="E59" s="19" t="s">
        <v>22</v>
      </c>
      <c r="F59" s="18" t="s">
        <v>23</v>
      </c>
      <c r="G59" s="18" t="s">
        <v>24</v>
      </c>
      <c r="H59" s="18" t="s">
        <v>25</v>
      </c>
      <c r="I59" s="20" t="s">
        <v>26</v>
      </c>
      <c r="J59" s="16" t="s">
        <v>27</v>
      </c>
      <c r="K59" s="16" t="s">
        <v>28</v>
      </c>
      <c r="L59" s="18" t="s">
        <v>29</v>
      </c>
      <c r="M59" s="18" t="s">
        <v>30</v>
      </c>
      <c r="N59" s="18" t="s">
        <v>31</v>
      </c>
      <c r="O59" s="18" t="s">
        <v>32</v>
      </c>
      <c r="P59" s="20" t="s">
        <v>33</v>
      </c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  <c r="DF59" s="14"/>
      <c r="DG59" s="14"/>
      <c r="DH59" s="14"/>
      <c r="DI59" s="14"/>
      <c r="DJ59" s="14"/>
      <c r="DK59" s="14"/>
      <c r="DL59" s="14"/>
      <c r="DM59" s="14"/>
      <c r="DN59" s="14"/>
      <c r="DO59" s="14"/>
      <c r="DP59" s="14"/>
      <c r="DQ59" s="14"/>
      <c r="DR59" s="14"/>
      <c r="DS59" s="14"/>
      <c r="DT59" s="14"/>
      <c r="DU59" s="14"/>
      <c r="DV59" s="14"/>
      <c r="DW59" s="14"/>
      <c r="DX59" s="14"/>
      <c r="DY59" s="14"/>
      <c r="DZ59" s="14"/>
      <c r="EA59" s="14"/>
      <c r="EB59" s="14"/>
      <c r="EC59" s="14"/>
      <c r="ED59" s="14"/>
      <c r="EE59" s="14"/>
      <c r="EF59" s="14"/>
      <c r="EG59" s="14"/>
      <c r="EH59" s="14"/>
      <c r="EI59" s="14"/>
      <c r="EJ59" s="14"/>
      <c r="EK59" s="14"/>
      <c r="EL59" s="14"/>
      <c r="EM59" s="14"/>
      <c r="EN59" s="14"/>
      <c r="EO59" s="14"/>
      <c r="EP59" s="14"/>
      <c r="EQ59" s="14"/>
      <c r="ER59" s="14"/>
      <c r="ES59" s="14"/>
      <c r="ET59" s="14"/>
      <c r="EU59" s="14"/>
      <c r="EV59" s="14"/>
      <c r="EW59" s="14"/>
      <c r="EX59" s="14"/>
      <c r="EY59" s="14"/>
      <c r="EZ59" s="14"/>
      <c r="FA59" s="14"/>
      <c r="FB59" s="14"/>
      <c r="FC59" s="14"/>
      <c r="FD59" s="14"/>
      <c r="FE59" s="14"/>
      <c r="FF59" s="14"/>
      <c r="FG59" s="14"/>
      <c r="FH59" s="14"/>
      <c r="FI59" s="14"/>
      <c r="FJ59" s="14"/>
      <c r="FK59" s="14"/>
      <c r="FL59" s="14"/>
      <c r="FM59" s="14"/>
      <c r="FN59" s="14"/>
      <c r="FO59" s="14"/>
      <c r="FP59" s="14"/>
      <c r="FQ59" s="14"/>
      <c r="FR59" s="14"/>
      <c r="FS59" s="14"/>
      <c r="FT59" s="14"/>
      <c r="FU59" s="14"/>
      <c r="FV59" s="14"/>
      <c r="FW59" s="14"/>
      <c r="FX59" s="14"/>
      <c r="FY59" s="14"/>
      <c r="FZ59" s="14"/>
      <c r="GA59" s="14"/>
      <c r="GB59" s="14"/>
      <c r="GC59" s="14"/>
      <c r="GD59" s="14"/>
      <c r="GE59" s="14"/>
      <c r="GF59" s="14"/>
      <c r="GG59" s="14"/>
      <c r="GH59" s="14"/>
      <c r="GI59" s="14"/>
      <c r="GJ59" s="14"/>
      <c r="GK59" s="14"/>
      <c r="GL59" s="14"/>
      <c r="GM59" s="14"/>
      <c r="GN59" s="14"/>
      <c r="GO59" s="14"/>
      <c r="GP59" s="14"/>
      <c r="GQ59" s="14"/>
      <c r="GR59" s="14"/>
      <c r="GS59" s="14"/>
      <c r="GT59" s="14"/>
      <c r="GU59" s="14"/>
      <c r="GV59" s="14"/>
      <c r="GW59" s="14"/>
      <c r="GX59" s="14"/>
      <c r="GY59" s="14"/>
      <c r="GZ59" s="14"/>
      <c r="HA59" s="14"/>
      <c r="HB59" s="14"/>
      <c r="HC59" s="14"/>
      <c r="HD59" s="14"/>
      <c r="HE59" s="14"/>
      <c r="HF59" s="14"/>
      <c r="HG59" s="14"/>
      <c r="HH59" s="14"/>
      <c r="HI59" s="14"/>
      <c r="HJ59" s="14"/>
      <c r="HK59" s="14"/>
      <c r="HL59" s="14"/>
      <c r="HM59" s="14"/>
      <c r="HN59" s="14"/>
      <c r="HO59" s="14"/>
      <c r="HP59" s="14"/>
      <c r="HQ59" s="14"/>
      <c r="HR59" s="14"/>
      <c r="HS59" s="14"/>
      <c r="HT59" s="14"/>
      <c r="HU59" s="14"/>
      <c r="HV59" s="14"/>
      <c r="HW59" s="14"/>
      <c r="HX59" s="14"/>
      <c r="HY59" s="14"/>
      <c r="HZ59" s="14"/>
      <c r="IA59" s="14"/>
      <c r="IB59" s="14"/>
      <c r="IC59" s="14"/>
      <c r="ID59" s="14"/>
      <c r="IE59" s="14"/>
      <c r="IF59" s="14"/>
      <c r="IG59" s="14"/>
      <c r="IH59" s="14"/>
      <c r="II59" s="14"/>
      <c r="IJ59" s="14"/>
      <c r="IK59" s="14"/>
      <c r="IL59" s="14"/>
      <c r="IM59" s="14"/>
      <c r="IN59" s="14"/>
      <c r="IO59" s="14"/>
      <c r="IP59" s="14"/>
      <c r="IQ59" s="14"/>
      <c r="IR59" s="14"/>
      <c r="IS59" s="14"/>
      <c r="IT59" s="14"/>
      <c r="IU59" s="14"/>
      <c r="IV59" s="14"/>
      <c r="IW59" s="14"/>
    </row>
    <row r="60" customFormat="false" ht="12" hidden="false" customHeight="false" outlineLevel="0" collapsed="false">
      <c r="A60" s="12" t="s">
        <v>45</v>
      </c>
      <c r="B60" s="25" t="n">
        <f aca="false">B55+B49</f>
        <v>40807974.0634439</v>
      </c>
      <c r="C60" s="22" t="n">
        <f aca="false">C55+C49</f>
        <v>0</v>
      </c>
      <c r="D60" s="27" t="n">
        <f aca="false">D55+D49</f>
        <v>0</v>
      </c>
      <c r="E60" s="23" t="n">
        <f aca="false">E55+E49</f>
        <v>16011.6450614527</v>
      </c>
      <c r="F60" s="22" t="n">
        <f aca="false">F55+F49</f>
        <v>417201.008668082</v>
      </c>
      <c r="G60" s="22" t="n">
        <f aca="false">G55+G49</f>
        <v>581583.609076107</v>
      </c>
      <c r="H60" s="22" t="n">
        <f aca="false">H55+H49</f>
        <v>180017.916579964</v>
      </c>
      <c r="I60" s="27" t="n">
        <f aca="false">I55+I49</f>
        <v>1194814.1793856</v>
      </c>
      <c r="J60" s="27" t="n">
        <f aca="false">J55+J49</f>
        <v>3264236.64371934</v>
      </c>
      <c r="K60" s="27" t="n">
        <f aca="false">K55+K49</f>
        <v>3756848.77067834</v>
      </c>
      <c r="L60" s="22" t="n">
        <f aca="false">L55+L49</f>
        <v>8228832.32253455</v>
      </c>
      <c r="M60" s="22" t="n">
        <f aca="false">M55+M49</f>
        <v>8182286.26818514</v>
      </c>
      <c r="N60" s="22" t="n">
        <f aca="false">N55+N49</f>
        <v>8150751.25722675</v>
      </c>
      <c r="O60" s="22" t="n">
        <f aca="false">O55+O49</f>
        <v>8030204.62171413</v>
      </c>
      <c r="P60" s="24" t="n">
        <f aca="false">P55+P49</f>
        <v>32592074.4696606</v>
      </c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14"/>
      <c r="DF60" s="14"/>
      <c r="DG60" s="14"/>
      <c r="DH60" s="14"/>
      <c r="DI60" s="14"/>
      <c r="DJ60" s="14"/>
      <c r="DK60" s="14"/>
      <c r="DL60" s="14"/>
      <c r="DM60" s="14"/>
      <c r="DN60" s="14"/>
      <c r="DO60" s="14"/>
      <c r="DP60" s="14"/>
      <c r="DQ60" s="14"/>
      <c r="DR60" s="14"/>
      <c r="DS60" s="14"/>
      <c r="DT60" s="14"/>
      <c r="DU60" s="14"/>
      <c r="DV60" s="14"/>
      <c r="DW60" s="14"/>
      <c r="DX60" s="14"/>
      <c r="DY60" s="14"/>
      <c r="DZ60" s="14"/>
      <c r="EA60" s="14"/>
      <c r="EB60" s="14"/>
      <c r="EC60" s="14"/>
      <c r="ED60" s="14"/>
      <c r="EE60" s="14"/>
      <c r="EF60" s="14"/>
      <c r="EG60" s="14"/>
      <c r="EH60" s="14"/>
      <c r="EI60" s="14"/>
      <c r="EJ60" s="14"/>
      <c r="EK60" s="14"/>
      <c r="EL60" s="14"/>
      <c r="EM60" s="14"/>
      <c r="EN60" s="14"/>
      <c r="EO60" s="14"/>
      <c r="EP60" s="14"/>
      <c r="EQ60" s="14"/>
      <c r="ER60" s="14"/>
      <c r="ES60" s="14"/>
      <c r="ET60" s="14"/>
      <c r="EU60" s="14"/>
      <c r="EV60" s="14"/>
      <c r="EW60" s="14"/>
      <c r="EX60" s="14"/>
      <c r="EY60" s="14"/>
      <c r="EZ60" s="14"/>
      <c r="FA60" s="14"/>
      <c r="FB60" s="14"/>
      <c r="FC60" s="14"/>
      <c r="FD60" s="14"/>
      <c r="FE60" s="14"/>
      <c r="FF60" s="14"/>
      <c r="FG60" s="14"/>
      <c r="FH60" s="14"/>
      <c r="FI60" s="14"/>
      <c r="FJ60" s="14"/>
      <c r="FK60" s="14"/>
      <c r="FL60" s="14"/>
      <c r="FM60" s="14"/>
      <c r="FN60" s="14"/>
      <c r="FO60" s="14"/>
      <c r="FP60" s="14"/>
      <c r="FQ60" s="14"/>
      <c r="FR60" s="14"/>
      <c r="FS60" s="14"/>
      <c r="FT60" s="14"/>
      <c r="FU60" s="14"/>
      <c r="FV60" s="14"/>
      <c r="FW60" s="14"/>
      <c r="FX60" s="14"/>
      <c r="FY60" s="14"/>
      <c r="FZ60" s="14"/>
      <c r="GA60" s="14"/>
      <c r="GB60" s="14"/>
      <c r="GC60" s="14"/>
      <c r="GD60" s="14"/>
      <c r="GE60" s="14"/>
      <c r="GF60" s="14"/>
      <c r="GG60" s="14"/>
      <c r="GH60" s="14"/>
      <c r="GI60" s="14"/>
      <c r="GJ60" s="14"/>
      <c r="GK60" s="14"/>
      <c r="GL60" s="14"/>
      <c r="GM60" s="14"/>
      <c r="GN60" s="14"/>
      <c r="GO60" s="14"/>
      <c r="GP60" s="14"/>
      <c r="GQ60" s="14"/>
      <c r="GR60" s="14"/>
      <c r="GS60" s="14"/>
      <c r="GT60" s="14"/>
      <c r="GU60" s="14"/>
      <c r="GV60" s="14"/>
      <c r="GW60" s="14"/>
      <c r="GX60" s="14"/>
      <c r="GY60" s="14"/>
      <c r="GZ60" s="14"/>
      <c r="HA60" s="14"/>
      <c r="HB60" s="14"/>
      <c r="HC60" s="14"/>
      <c r="HD60" s="14"/>
      <c r="HE60" s="14"/>
      <c r="HF60" s="14"/>
      <c r="HG60" s="14"/>
      <c r="HH60" s="14"/>
      <c r="HI60" s="14"/>
      <c r="HJ60" s="14"/>
      <c r="HK60" s="14"/>
      <c r="HL60" s="14"/>
      <c r="HM60" s="14"/>
      <c r="HN60" s="14"/>
      <c r="HO60" s="14"/>
      <c r="HP60" s="14"/>
      <c r="HQ60" s="14"/>
      <c r="HR60" s="14"/>
      <c r="HS60" s="14"/>
      <c r="HT60" s="14"/>
      <c r="HU60" s="14"/>
      <c r="HV60" s="14"/>
      <c r="HW60" s="14"/>
      <c r="HX60" s="14"/>
      <c r="HY60" s="14"/>
      <c r="HZ60" s="14"/>
      <c r="IA60" s="14"/>
      <c r="IB60" s="14"/>
      <c r="IC60" s="14"/>
      <c r="ID60" s="14"/>
      <c r="IE60" s="14"/>
      <c r="IF60" s="14"/>
      <c r="IG60" s="14"/>
      <c r="IH60" s="14"/>
      <c r="II60" s="14"/>
      <c r="IJ60" s="14"/>
      <c r="IK60" s="14"/>
      <c r="IL60" s="14"/>
      <c r="IM60" s="14"/>
      <c r="IN60" s="14"/>
      <c r="IO60" s="14"/>
      <c r="IP60" s="14"/>
      <c r="IQ60" s="14"/>
      <c r="IR60" s="14"/>
      <c r="IS60" s="14"/>
      <c r="IT60" s="14"/>
      <c r="IU60" s="14"/>
      <c r="IV60" s="14"/>
      <c r="IW60" s="14"/>
    </row>
    <row r="61" customFormat="false" ht="12.75" hidden="false" customHeight="false" outlineLevel="0" collapsed="false">
      <c r="A61" s="12" t="s">
        <v>43</v>
      </c>
      <c r="B61" s="28" t="n">
        <f aca="false">SUM(B60)</f>
        <v>40807974.0634439</v>
      </c>
      <c r="C61" s="29" t="n">
        <f aca="false">SUM(C60)</f>
        <v>0</v>
      </c>
      <c r="D61" s="32" t="n">
        <f aca="false">SUM(D60)</f>
        <v>0</v>
      </c>
      <c r="E61" s="31" t="n">
        <f aca="false">SUM(E60)</f>
        <v>16011.6450614527</v>
      </c>
      <c r="F61" s="29" t="n">
        <f aca="false">SUM(F60)</f>
        <v>417201.008668082</v>
      </c>
      <c r="G61" s="29" t="n">
        <f aca="false">SUM(G60)</f>
        <v>581583.609076107</v>
      </c>
      <c r="H61" s="29" t="n">
        <f aca="false">SUM(H60)</f>
        <v>180017.916579964</v>
      </c>
      <c r="I61" s="32" t="n">
        <f aca="false">SUM(I60)</f>
        <v>1194814.1793856</v>
      </c>
      <c r="J61" s="32" t="n">
        <f aca="false">SUM(J60)</f>
        <v>3264236.64371934</v>
      </c>
      <c r="K61" s="32" t="n">
        <f aca="false">SUM(K60)</f>
        <v>3756848.77067834</v>
      </c>
      <c r="L61" s="29" t="n">
        <f aca="false">SUM(L60)</f>
        <v>8228832.32253455</v>
      </c>
      <c r="M61" s="29" t="n">
        <f aca="false">SUM(M60)</f>
        <v>8182286.26818514</v>
      </c>
      <c r="N61" s="29" t="n">
        <f aca="false">SUM(N60)</f>
        <v>8150751.25722675</v>
      </c>
      <c r="O61" s="29" t="n">
        <f aca="false">SUM(O60)</f>
        <v>8030204.62171413</v>
      </c>
      <c r="P61" s="33" t="n">
        <f aca="false">SUM(P60)</f>
        <v>32592074.4696606</v>
      </c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  <c r="DE61" s="14"/>
      <c r="DF61" s="14"/>
      <c r="DG61" s="14"/>
      <c r="DH61" s="14"/>
      <c r="DI61" s="14"/>
      <c r="DJ61" s="14"/>
      <c r="DK61" s="14"/>
      <c r="DL61" s="14"/>
      <c r="DM61" s="14"/>
      <c r="DN61" s="14"/>
      <c r="DO61" s="14"/>
      <c r="DP61" s="14"/>
      <c r="DQ61" s="14"/>
      <c r="DR61" s="14"/>
      <c r="DS61" s="14"/>
      <c r="DT61" s="14"/>
      <c r="DU61" s="14"/>
      <c r="DV61" s="14"/>
      <c r="DW61" s="14"/>
      <c r="DX61" s="14"/>
      <c r="DY61" s="14"/>
      <c r="DZ61" s="14"/>
      <c r="EA61" s="14"/>
      <c r="EB61" s="14"/>
      <c r="EC61" s="14"/>
      <c r="ED61" s="14"/>
      <c r="EE61" s="14"/>
      <c r="EF61" s="14"/>
      <c r="EG61" s="14"/>
      <c r="EH61" s="14"/>
      <c r="EI61" s="14"/>
      <c r="EJ61" s="14"/>
      <c r="EK61" s="14"/>
      <c r="EL61" s="14"/>
      <c r="EM61" s="14"/>
      <c r="EN61" s="14"/>
      <c r="EO61" s="14"/>
      <c r="EP61" s="14"/>
      <c r="EQ61" s="14"/>
      <c r="ER61" s="14"/>
      <c r="ES61" s="14"/>
      <c r="ET61" s="14"/>
      <c r="EU61" s="14"/>
      <c r="EV61" s="14"/>
      <c r="EW61" s="14"/>
      <c r="EX61" s="14"/>
      <c r="EY61" s="14"/>
      <c r="EZ61" s="14"/>
      <c r="FA61" s="14"/>
      <c r="FB61" s="14"/>
      <c r="FC61" s="14"/>
      <c r="FD61" s="14"/>
      <c r="FE61" s="14"/>
      <c r="FF61" s="14"/>
      <c r="FG61" s="14"/>
      <c r="FH61" s="14"/>
      <c r="FI61" s="14"/>
      <c r="FJ61" s="14"/>
      <c r="FK61" s="14"/>
      <c r="FL61" s="14"/>
      <c r="FM61" s="14"/>
      <c r="FN61" s="14"/>
      <c r="FO61" s="14"/>
      <c r="FP61" s="14"/>
      <c r="FQ61" s="14"/>
      <c r="FR61" s="14"/>
      <c r="FS61" s="14"/>
      <c r="FT61" s="14"/>
      <c r="FU61" s="14"/>
      <c r="FV61" s="14"/>
      <c r="FW61" s="14"/>
      <c r="FX61" s="14"/>
      <c r="FY61" s="14"/>
      <c r="FZ61" s="14"/>
      <c r="GA61" s="14"/>
      <c r="GB61" s="14"/>
      <c r="GC61" s="14"/>
      <c r="GD61" s="14"/>
      <c r="GE61" s="14"/>
      <c r="GF61" s="14"/>
      <c r="GG61" s="14"/>
      <c r="GH61" s="14"/>
      <c r="GI61" s="14"/>
      <c r="GJ61" s="14"/>
      <c r="GK61" s="14"/>
      <c r="GL61" s="14"/>
      <c r="GM61" s="14"/>
      <c r="GN61" s="14"/>
      <c r="GO61" s="14"/>
      <c r="GP61" s="14"/>
      <c r="GQ61" s="14"/>
      <c r="GR61" s="14"/>
      <c r="GS61" s="14"/>
      <c r="GT61" s="14"/>
      <c r="GU61" s="14"/>
      <c r="GV61" s="14"/>
      <c r="GW61" s="14"/>
      <c r="GX61" s="14"/>
      <c r="GY61" s="14"/>
      <c r="GZ61" s="14"/>
      <c r="HA61" s="14"/>
      <c r="HB61" s="14"/>
      <c r="HC61" s="14"/>
      <c r="HD61" s="14"/>
      <c r="HE61" s="14"/>
      <c r="HF61" s="14"/>
      <c r="HG61" s="14"/>
      <c r="HH61" s="14"/>
      <c r="HI61" s="14"/>
      <c r="HJ61" s="14"/>
      <c r="HK61" s="14"/>
      <c r="HL61" s="14"/>
      <c r="HM61" s="14"/>
      <c r="HN61" s="14"/>
      <c r="HO61" s="14"/>
      <c r="HP61" s="14"/>
      <c r="HQ61" s="14"/>
      <c r="HR61" s="14"/>
      <c r="HS61" s="14"/>
      <c r="HT61" s="14"/>
      <c r="HU61" s="14"/>
      <c r="HV61" s="14"/>
      <c r="HW61" s="14"/>
      <c r="HX61" s="14"/>
      <c r="HY61" s="14"/>
      <c r="HZ61" s="14"/>
      <c r="IA61" s="14"/>
      <c r="IB61" s="14"/>
      <c r="IC61" s="14"/>
      <c r="ID61" s="14"/>
      <c r="IE61" s="14"/>
      <c r="IF61" s="14"/>
      <c r="IG61" s="14"/>
      <c r="IH61" s="14"/>
      <c r="II61" s="14"/>
      <c r="IJ61" s="14"/>
      <c r="IK61" s="14"/>
      <c r="IL61" s="14"/>
      <c r="IM61" s="14"/>
      <c r="IN61" s="14"/>
      <c r="IO61" s="14"/>
      <c r="IP61" s="14"/>
      <c r="IQ61" s="14"/>
      <c r="IR61" s="14"/>
      <c r="IS61" s="14"/>
      <c r="IT61" s="14"/>
      <c r="IU61" s="14"/>
      <c r="IV61" s="14"/>
      <c r="IW61" s="14"/>
    </row>
    <row r="62" customFormat="false" ht="12.75" hidden="false" customHeight="false" outlineLevel="0" collapsed="false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</row>
    <row r="63" customFormat="false" ht="12.75" hidden="false" customHeight="false" outlineLevel="0" collapsed="false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8"/>
      <c r="DE63" s="38"/>
      <c r="DF63" s="38"/>
      <c r="DG63" s="38"/>
      <c r="DH63" s="38"/>
      <c r="DI63" s="38"/>
      <c r="DJ63" s="38"/>
      <c r="DK63" s="38"/>
      <c r="DL63" s="38"/>
      <c r="DM63" s="38"/>
      <c r="DN63" s="38"/>
      <c r="DO63" s="38"/>
      <c r="DP63" s="38"/>
      <c r="DQ63" s="38"/>
      <c r="DR63" s="38"/>
      <c r="DS63" s="38"/>
      <c r="DT63" s="38"/>
      <c r="DU63" s="38"/>
      <c r="DV63" s="38"/>
      <c r="DW63" s="38"/>
      <c r="DX63" s="38"/>
      <c r="DY63" s="38"/>
      <c r="DZ63" s="38"/>
      <c r="EA63" s="38"/>
      <c r="EB63" s="38"/>
      <c r="EC63" s="38"/>
      <c r="ED63" s="38"/>
      <c r="EE63" s="38"/>
      <c r="EF63" s="38"/>
      <c r="EG63" s="38"/>
      <c r="EH63" s="38"/>
      <c r="EI63" s="38"/>
      <c r="EJ63" s="38"/>
      <c r="EK63" s="38"/>
      <c r="EL63" s="38"/>
      <c r="EM63" s="38"/>
      <c r="EN63" s="38"/>
      <c r="EO63" s="38"/>
      <c r="EP63" s="38"/>
      <c r="EQ63" s="38"/>
      <c r="ER63" s="38"/>
      <c r="ES63" s="38"/>
      <c r="ET63" s="38"/>
      <c r="EU63" s="38"/>
      <c r="EV63" s="38"/>
      <c r="EW63" s="38"/>
      <c r="EX63" s="38"/>
      <c r="EY63" s="38"/>
      <c r="EZ63" s="38"/>
      <c r="FA63" s="38"/>
      <c r="FB63" s="38"/>
      <c r="FC63" s="38"/>
      <c r="FD63" s="38"/>
      <c r="FE63" s="38"/>
      <c r="FF63" s="38"/>
      <c r="FG63" s="38"/>
      <c r="FH63" s="38"/>
      <c r="FI63" s="38"/>
      <c r="FJ63" s="38"/>
      <c r="FK63" s="38"/>
      <c r="FL63" s="38"/>
      <c r="FM63" s="38"/>
      <c r="FN63" s="38"/>
      <c r="FO63" s="38"/>
      <c r="FP63" s="38"/>
      <c r="FQ63" s="38"/>
      <c r="FR63" s="38"/>
      <c r="FS63" s="38"/>
      <c r="FT63" s="38"/>
      <c r="FU63" s="38"/>
      <c r="FV63" s="38"/>
      <c r="FW63" s="38"/>
      <c r="FX63" s="38"/>
      <c r="FY63" s="38"/>
      <c r="FZ63" s="38"/>
      <c r="GA63" s="38"/>
      <c r="GB63" s="38"/>
      <c r="GC63" s="38"/>
      <c r="GD63" s="38"/>
      <c r="GE63" s="38"/>
      <c r="GF63" s="38"/>
      <c r="GG63" s="38"/>
      <c r="GH63" s="38"/>
      <c r="GI63" s="38"/>
      <c r="GJ63" s="38"/>
      <c r="GK63" s="38"/>
      <c r="GL63" s="38"/>
      <c r="GM63" s="38"/>
      <c r="GN63" s="38"/>
      <c r="GO63" s="38"/>
      <c r="GP63" s="38"/>
      <c r="GQ63" s="38"/>
      <c r="GR63" s="38"/>
      <c r="GS63" s="38"/>
      <c r="GT63" s="38"/>
      <c r="GU63" s="38"/>
      <c r="GV63" s="38"/>
      <c r="GW63" s="38"/>
      <c r="GX63" s="38"/>
      <c r="GY63" s="38"/>
      <c r="GZ63" s="38"/>
      <c r="HA63" s="38"/>
      <c r="HB63" s="38"/>
      <c r="HC63" s="38"/>
      <c r="HD63" s="38"/>
      <c r="HE63" s="38"/>
      <c r="HF63" s="38"/>
      <c r="HG63" s="38"/>
      <c r="HH63" s="38"/>
      <c r="HI63" s="38"/>
      <c r="HJ63" s="38"/>
      <c r="HK63" s="38"/>
      <c r="HL63" s="38"/>
      <c r="HM63" s="38"/>
      <c r="HN63" s="38"/>
      <c r="HO63" s="38"/>
      <c r="HP63" s="38"/>
      <c r="HQ63" s="38"/>
      <c r="HR63" s="38"/>
      <c r="HS63" s="38"/>
      <c r="HT63" s="38"/>
      <c r="HU63" s="38"/>
      <c r="HV63" s="38"/>
      <c r="HW63" s="38"/>
      <c r="HX63" s="38"/>
      <c r="HY63" s="38"/>
      <c r="HZ63" s="38"/>
      <c r="IA63" s="38"/>
      <c r="IB63" s="38"/>
      <c r="IC63" s="38"/>
      <c r="ID63" s="38"/>
      <c r="IE63" s="38"/>
      <c r="IF63" s="38"/>
      <c r="IG63" s="38"/>
      <c r="IH63" s="38"/>
      <c r="II63" s="38"/>
      <c r="IJ63" s="38"/>
      <c r="IK63" s="38"/>
      <c r="IL63" s="38"/>
      <c r="IM63" s="38"/>
      <c r="IN63" s="38"/>
      <c r="IO63" s="38"/>
      <c r="IP63" s="38"/>
      <c r="IQ63" s="38"/>
      <c r="IR63" s="38"/>
      <c r="IS63" s="38"/>
      <c r="IT63" s="38"/>
      <c r="IU63" s="38"/>
      <c r="IV63" s="38"/>
      <c r="IW63" s="38"/>
    </row>
    <row r="64" customFormat="false" ht="12" hidden="false" customHeight="false" outlineLevel="0" collapsed="false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  <c r="DH64" s="14"/>
      <c r="DI64" s="14"/>
      <c r="DJ64" s="14"/>
      <c r="DK64" s="14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4"/>
      <c r="DW64" s="14"/>
      <c r="DX64" s="14"/>
      <c r="DY64" s="14"/>
      <c r="DZ64" s="14"/>
      <c r="EA64" s="14"/>
      <c r="EB64" s="14"/>
      <c r="EC64" s="14"/>
      <c r="ED64" s="14"/>
      <c r="EE64" s="14"/>
      <c r="EF64" s="14"/>
      <c r="EG64" s="14"/>
      <c r="EH64" s="14"/>
      <c r="EI64" s="14"/>
      <c r="EJ64" s="14"/>
      <c r="EK64" s="14"/>
      <c r="EL64" s="14"/>
      <c r="EM64" s="14"/>
      <c r="EN64" s="14"/>
      <c r="EO64" s="14"/>
      <c r="EP64" s="14"/>
      <c r="EQ64" s="14"/>
      <c r="ER64" s="14"/>
      <c r="ES64" s="14"/>
      <c r="ET64" s="14"/>
      <c r="EU64" s="14"/>
      <c r="EV64" s="14"/>
      <c r="EW64" s="14"/>
      <c r="EX64" s="14"/>
      <c r="EY64" s="14"/>
      <c r="EZ64" s="14"/>
      <c r="FA64" s="14"/>
      <c r="FB64" s="14"/>
      <c r="FC64" s="14"/>
      <c r="FD64" s="14"/>
      <c r="FE64" s="14"/>
      <c r="FF64" s="14"/>
      <c r="FG64" s="14"/>
      <c r="FH64" s="14"/>
      <c r="FI64" s="14"/>
      <c r="FJ64" s="14"/>
      <c r="FK64" s="14"/>
      <c r="FL64" s="14"/>
      <c r="FM64" s="14"/>
      <c r="FN64" s="14"/>
      <c r="FO64" s="14"/>
      <c r="FP64" s="14"/>
      <c r="FQ64" s="14"/>
      <c r="FR64" s="14"/>
      <c r="FS64" s="14"/>
      <c r="FT64" s="14"/>
      <c r="FU64" s="14"/>
      <c r="FV64" s="14"/>
      <c r="FW64" s="14"/>
      <c r="FX64" s="14"/>
      <c r="FY64" s="14"/>
      <c r="FZ64" s="14"/>
      <c r="GA64" s="14"/>
      <c r="GB64" s="14"/>
      <c r="GC64" s="14"/>
      <c r="GD64" s="14"/>
      <c r="GE64" s="14"/>
      <c r="GF64" s="14"/>
      <c r="GG64" s="14"/>
      <c r="GH64" s="14"/>
      <c r="GI64" s="14"/>
      <c r="GJ64" s="14"/>
      <c r="GK64" s="14"/>
      <c r="GL64" s="14"/>
      <c r="GM64" s="14"/>
      <c r="GN64" s="14"/>
      <c r="GO64" s="14"/>
      <c r="GP64" s="14"/>
      <c r="GQ64" s="14"/>
      <c r="GR64" s="14"/>
      <c r="GS64" s="14"/>
      <c r="GT64" s="14"/>
      <c r="GU64" s="14"/>
      <c r="GV64" s="14"/>
      <c r="GW64" s="14"/>
      <c r="GX64" s="14"/>
      <c r="GY64" s="14"/>
      <c r="GZ64" s="14"/>
      <c r="HA64" s="14"/>
      <c r="HB64" s="14"/>
      <c r="HC64" s="14"/>
      <c r="HD64" s="14"/>
      <c r="HE64" s="14"/>
      <c r="HF64" s="14"/>
      <c r="HG64" s="14"/>
      <c r="HH64" s="14"/>
      <c r="HI64" s="14"/>
      <c r="HJ64" s="14"/>
      <c r="HK64" s="14"/>
      <c r="HL64" s="14"/>
      <c r="HM64" s="14"/>
      <c r="HN64" s="14"/>
      <c r="HO64" s="14"/>
      <c r="HP64" s="14"/>
      <c r="HQ64" s="14"/>
      <c r="HR64" s="14"/>
      <c r="HS64" s="14"/>
      <c r="HT64" s="14"/>
      <c r="HU64" s="14"/>
      <c r="HV64" s="14"/>
      <c r="HW64" s="14"/>
      <c r="HX64" s="14"/>
      <c r="HY64" s="14"/>
      <c r="HZ64" s="14"/>
      <c r="IA64" s="14"/>
      <c r="IB64" s="14"/>
      <c r="IC64" s="14"/>
      <c r="ID64" s="14"/>
      <c r="IE64" s="14"/>
      <c r="IF64" s="14"/>
      <c r="IG64" s="14"/>
      <c r="IH64" s="14"/>
      <c r="II64" s="14"/>
      <c r="IJ64" s="14"/>
      <c r="IK64" s="14"/>
      <c r="IL64" s="14"/>
      <c r="IM64" s="14"/>
      <c r="IN64" s="14"/>
      <c r="IO64" s="14"/>
      <c r="IP64" s="14"/>
      <c r="IQ64" s="14"/>
      <c r="IR64" s="14"/>
      <c r="IS64" s="14"/>
      <c r="IT64" s="14"/>
      <c r="IU64" s="14"/>
      <c r="IV64" s="14"/>
      <c r="IW64" s="14"/>
    </row>
    <row r="65" customFormat="false" ht="12.75" hidden="false" customHeight="false" outlineLevel="0" collapsed="false">
      <c r="A65" s="14"/>
      <c r="B65" s="39" t="s">
        <v>18</v>
      </c>
      <c r="C65" s="39" t="n">
        <v>2000</v>
      </c>
      <c r="D65" s="14"/>
      <c r="E65" s="14"/>
      <c r="F65" s="39" t="n">
        <v>2001</v>
      </c>
      <c r="G65" s="14"/>
      <c r="H65" s="14"/>
      <c r="I65" s="14"/>
      <c r="J65" s="14"/>
      <c r="K65" s="14"/>
      <c r="L65" s="14"/>
      <c r="M65" s="14"/>
      <c r="N65" s="39" t="s">
        <v>46</v>
      </c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14"/>
      <c r="DX65" s="14"/>
      <c r="DY65" s="14"/>
      <c r="DZ65" s="14"/>
      <c r="EA65" s="14"/>
      <c r="EB65" s="14"/>
      <c r="EC65" s="14"/>
      <c r="ED65" s="14"/>
      <c r="EE65" s="14"/>
      <c r="EF65" s="14"/>
      <c r="EG65" s="14"/>
      <c r="EH65" s="14"/>
      <c r="EI65" s="14"/>
      <c r="EJ65" s="14"/>
      <c r="EK65" s="14"/>
      <c r="EL65" s="14"/>
      <c r="EM65" s="14"/>
      <c r="EN65" s="14"/>
      <c r="EO65" s="14"/>
      <c r="EP65" s="14"/>
      <c r="EQ65" s="14"/>
      <c r="ER65" s="14"/>
      <c r="ES65" s="14"/>
      <c r="ET65" s="14"/>
      <c r="EU65" s="14"/>
      <c r="EV65" s="14"/>
      <c r="EW65" s="14"/>
      <c r="EX65" s="14"/>
      <c r="EY65" s="14"/>
      <c r="EZ65" s="14"/>
      <c r="FA65" s="14"/>
      <c r="FB65" s="14"/>
      <c r="FC65" s="14"/>
      <c r="FD65" s="14"/>
      <c r="FE65" s="14"/>
      <c r="FF65" s="14"/>
      <c r="FG65" s="14"/>
      <c r="FH65" s="14"/>
      <c r="FI65" s="14"/>
      <c r="FJ65" s="14"/>
      <c r="FK65" s="14"/>
      <c r="FL65" s="14"/>
      <c r="FM65" s="14"/>
      <c r="FN65" s="14"/>
      <c r="FO65" s="14"/>
      <c r="FP65" s="14"/>
      <c r="FQ65" s="14"/>
      <c r="FR65" s="14"/>
      <c r="FS65" s="14"/>
      <c r="FT65" s="14"/>
      <c r="FU65" s="14"/>
      <c r="FV65" s="14"/>
      <c r="FW65" s="14"/>
      <c r="FX65" s="14"/>
      <c r="FY65" s="14"/>
      <c r="FZ65" s="14"/>
      <c r="GA65" s="14"/>
      <c r="GB65" s="14"/>
      <c r="GC65" s="14"/>
      <c r="GD65" s="14"/>
      <c r="GE65" s="14"/>
      <c r="GF65" s="14"/>
      <c r="GG65" s="14"/>
      <c r="GH65" s="14"/>
      <c r="GI65" s="14"/>
      <c r="GJ65" s="14"/>
      <c r="GK65" s="14"/>
      <c r="GL65" s="14"/>
      <c r="GM65" s="14"/>
      <c r="GN65" s="14"/>
      <c r="GO65" s="14"/>
      <c r="GP65" s="14"/>
      <c r="GQ65" s="14"/>
      <c r="GR65" s="14"/>
      <c r="GS65" s="14"/>
      <c r="GT65" s="14"/>
      <c r="GU65" s="14"/>
      <c r="GV65" s="14"/>
      <c r="GW65" s="14"/>
      <c r="GX65" s="14"/>
      <c r="GY65" s="14"/>
      <c r="GZ65" s="14"/>
      <c r="HA65" s="14"/>
      <c r="HB65" s="14"/>
      <c r="HC65" s="14"/>
      <c r="HD65" s="14"/>
      <c r="HE65" s="14"/>
      <c r="HF65" s="14"/>
      <c r="HG65" s="14"/>
      <c r="HH65" s="14"/>
      <c r="HI65" s="14"/>
      <c r="HJ65" s="14"/>
      <c r="HK65" s="14"/>
      <c r="HL65" s="14"/>
      <c r="HM65" s="14"/>
      <c r="HN65" s="14"/>
      <c r="HO65" s="14"/>
      <c r="HP65" s="14"/>
      <c r="HQ65" s="14"/>
      <c r="HR65" s="14"/>
      <c r="HS65" s="14"/>
      <c r="HT65" s="14"/>
      <c r="HU65" s="14"/>
      <c r="HV65" s="14"/>
      <c r="HW65" s="14"/>
      <c r="HX65" s="14"/>
      <c r="HY65" s="14"/>
      <c r="HZ65" s="14"/>
      <c r="IA65" s="14"/>
      <c r="IB65" s="14"/>
      <c r="IC65" s="14"/>
      <c r="ID65" s="14"/>
      <c r="IE65" s="14"/>
      <c r="IF65" s="14"/>
      <c r="IG65" s="14"/>
      <c r="IH65" s="14"/>
      <c r="II65" s="14"/>
      <c r="IJ65" s="14"/>
      <c r="IK65" s="14"/>
      <c r="IL65" s="14"/>
      <c r="IM65" s="14"/>
      <c r="IN65" s="14"/>
      <c r="IO65" s="14"/>
      <c r="IP65" s="14"/>
      <c r="IQ65" s="14"/>
      <c r="IR65" s="14"/>
      <c r="IS65" s="14"/>
      <c r="IT65" s="14"/>
      <c r="IU65" s="14"/>
      <c r="IV65" s="14"/>
      <c r="IW65" s="14"/>
    </row>
    <row r="66" customFormat="false" ht="12" hidden="false" customHeight="false" outlineLevel="0" collapsed="false">
      <c r="A66" s="39" t="s">
        <v>47</v>
      </c>
      <c r="B66" s="40" t="s">
        <v>20</v>
      </c>
      <c r="C66" s="41" t="n">
        <v>36861</v>
      </c>
      <c r="D66" s="42" t="s">
        <v>21</v>
      </c>
      <c r="E66" s="43" t="s">
        <v>22</v>
      </c>
      <c r="F66" s="44" t="s">
        <v>23</v>
      </c>
      <c r="G66" s="44" t="s">
        <v>24</v>
      </c>
      <c r="H66" s="44" t="s">
        <v>25</v>
      </c>
      <c r="I66" s="42" t="s">
        <v>26</v>
      </c>
      <c r="J66" s="44" t="s">
        <v>27</v>
      </c>
      <c r="K66" s="40" t="s">
        <v>28</v>
      </c>
      <c r="L66" s="43" t="s">
        <v>29</v>
      </c>
      <c r="M66" s="44" t="s">
        <v>30</v>
      </c>
      <c r="N66" s="44" t="s">
        <v>31</v>
      </c>
      <c r="O66" s="44" t="s">
        <v>32</v>
      </c>
      <c r="P66" s="42" t="s">
        <v>33</v>
      </c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14"/>
      <c r="DF66" s="14"/>
      <c r="DG66" s="14"/>
      <c r="DH66" s="14"/>
      <c r="DI66" s="14"/>
      <c r="DJ66" s="14"/>
      <c r="DK66" s="14"/>
      <c r="DL66" s="14"/>
      <c r="DM66" s="14"/>
      <c r="DN66" s="14"/>
      <c r="DO66" s="14"/>
      <c r="DP66" s="14"/>
      <c r="DQ66" s="14"/>
      <c r="DR66" s="14"/>
      <c r="DS66" s="14"/>
      <c r="DT66" s="14"/>
      <c r="DU66" s="14"/>
      <c r="DV66" s="14"/>
      <c r="DW66" s="14"/>
      <c r="DX66" s="14"/>
      <c r="DY66" s="14"/>
      <c r="DZ66" s="14"/>
      <c r="EA66" s="14"/>
      <c r="EB66" s="14"/>
      <c r="EC66" s="14"/>
      <c r="ED66" s="14"/>
      <c r="EE66" s="14"/>
      <c r="EF66" s="14"/>
      <c r="EG66" s="14"/>
      <c r="EH66" s="14"/>
      <c r="EI66" s="14"/>
      <c r="EJ66" s="14"/>
      <c r="EK66" s="14"/>
      <c r="EL66" s="14"/>
      <c r="EM66" s="14"/>
      <c r="EN66" s="14"/>
      <c r="EO66" s="14"/>
      <c r="EP66" s="14"/>
      <c r="EQ66" s="14"/>
      <c r="ER66" s="14"/>
      <c r="ES66" s="14"/>
      <c r="ET66" s="14"/>
      <c r="EU66" s="14"/>
      <c r="EV66" s="14"/>
      <c r="EW66" s="14"/>
      <c r="EX66" s="14"/>
      <c r="EY66" s="14"/>
      <c r="EZ66" s="14"/>
      <c r="FA66" s="14"/>
      <c r="FB66" s="14"/>
      <c r="FC66" s="14"/>
      <c r="FD66" s="14"/>
      <c r="FE66" s="14"/>
      <c r="FF66" s="14"/>
      <c r="FG66" s="14"/>
      <c r="FH66" s="14"/>
      <c r="FI66" s="14"/>
      <c r="FJ66" s="14"/>
      <c r="FK66" s="14"/>
      <c r="FL66" s="14"/>
      <c r="FM66" s="14"/>
      <c r="FN66" s="14"/>
      <c r="FO66" s="14"/>
      <c r="FP66" s="14"/>
      <c r="FQ66" s="14"/>
      <c r="FR66" s="14"/>
      <c r="FS66" s="14"/>
      <c r="FT66" s="14"/>
      <c r="FU66" s="14"/>
      <c r="FV66" s="14"/>
      <c r="FW66" s="14"/>
      <c r="FX66" s="14"/>
      <c r="FY66" s="14"/>
      <c r="FZ66" s="14"/>
      <c r="GA66" s="14"/>
      <c r="GB66" s="14"/>
      <c r="GC66" s="14"/>
      <c r="GD66" s="14"/>
      <c r="GE66" s="14"/>
      <c r="GF66" s="14"/>
      <c r="GG66" s="14"/>
      <c r="GH66" s="14"/>
      <c r="GI66" s="14"/>
      <c r="GJ66" s="14"/>
      <c r="GK66" s="14"/>
      <c r="GL66" s="14"/>
      <c r="GM66" s="14"/>
      <c r="GN66" s="14"/>
      <c r="GO66" s="14"/>
      <c r="GP66" s="14"/>
      <c r="GQ66" s="14"/>
      <c r="GR66" s="14"/>
      <c r="GS66" s="14"/>
      <c r="GT66" s="14"/>
      <c r="GU66" s="14"/>
      <c r="GV66" s="14"/>
      <c r="GW66" s="14"/>
      <c r="GX66" s="14"/>
      <c r="GY66" s="14"/>
      <c r="GZ66" s="14"/>
      <c r="HA66" s="14"/>
      <c r="HB66" s="14"/>
      <c r="HC66" s="14"/>
      <c r="HD66" s="14"/>
      <c r="HE66" s="14"/>
      <c r="HF66" s="14"/>
      <c r="HG66" s="14"/>
      <c r="HH66" s="14"/>
      <c r="HI66" s="14"/>
      <c r="HJ66" s="14"/>
      <c r="HK66" s="14"/>
      <c r="HL66" s="14"/>
      <c r="HM66" s="14"/>
      <c r="HN66" s="14"/>
      <c r="HO66" s="14"/>
      <c r="HP66" s="14"/>
      <c r="HQ66" s="14"/>
      <c r="HR66" s="14"/>
      <c r="HS66" s="14"/>
      <c r="HT66" s="14"/>
      <c r="HU66" s="14"/>
      <c r="HV66" s="14"/>
      <c r="HW66" s="14"/>
      <c r="HX66" s="14"/>
      <c r="HY66" s="14"/>
      <c r="HZ66" s="14"/>
      <c r="IA66" s="14"/>
      <c r="IB66" s="14"/>
      <c r="IC66" s="14"/>
      <c r="ID66" s="14"/>
      <c r="IE66" s="14"/>
      <c r="IF66" s="14"/>
      <c r="IG66" s="14"/>
      <c r="IH66" s="14"/>
      <c r="II66" s="14"/>
      <c r="IJ66" s="14"/>
      <c r="IK66" s="14"/>
      <c r="IL66" s="14"/>
      <c r="IM66" s="14"/>
      <c r="IN66" s="14"/>
      <c r="IO66" s="14"/>
      <c r="IP66" s="14"/>
      <c r="IQ66" s="14"/>
      <c r="IR66" s="14"/>
      <c r="IS66" s="14"/>
      <c r="IT66" s="14"/>
      <c r="IU66" s="14"/>
      <c r="IV66" s="14"/>
      <c r="IW66" s="14"/>
    </row>
    <row r="67" customFormat="false" ht="12.75" hidden="false" customHeight="false" outlineLevel="0" collapsed="false">
      <c r="A67" s="14" t="s">
        <v>48</v>
      </c>
      <c r="B67" s="45" t="n">
        <f aca="false">SUM(P67,I67,D67)</f>
        <v>0</v>
      </c>
      <c r="C67" s="46" t="n">
        <v>0</v>
      </c>
      <c r="D67" s="33" t="n">
        <f aca="false">SUM(C67)</f>
        <v>0</v>
      </c>
      <c r="E67" s="31" t="n">
        <v>0</v>
      </c>
      <c r="F67" s="29" t="n">
        <v>0</v>
      </c>
      <c r="G67" s="29" t="n">
        <v>0</v>
      </c>
      <c r="H67" s="29" t="n">
        <v>0</v>
      </c>
      <c r="I67" s="33" t="n">
        <v>0</v>
      </c>
      <c r="J67" s="29"/>
      <c r="K67" s="47"/>
      <c r="L67" s="31" t="n">
        <v>0</v>
      </c>
      <c r="M67" s="29" t="n">
        <v>0</v>
      </c>
      <c r="N67" s="29" t="n">
        <v>0</v>
      </c>
      <c r="O67" s="29" t="n">
        <v>0</v>
      </c>
      <c r="P67" s="33" t="n">
        <f aca="false">SUM(L67:O67)</f>
        <v>0</v>
      </c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4"/>
      <c r="DF67" s="14"/>
      <c r="DG67" s="14"/>
      <c r="DH67" s="14"/>
      <c r="DI67" s="14"/>
      <c r="DJ67" s="14"/>
      <c r="DK67" s="14"/>
      <c r="DL67" s="14"/>
      <c r="DM67" s="14"/>
      <c r="DN67" s="14"/>
      <c r="DO67" s="14"/>
      <c r="DP67" s="14"/>
      <c r="DQ67" s="14"/>
      <c r="DR67" s="14"/>
      <c r="DS67" s="14"/>
      <c r="DT67" s="14"/>
      <c r="DU67" s="14"/>
      <c r="DV67" s="14"/>
      <c r="DW67" s="14"/>
      <c r="DX67" s="14"/>
      <c r="DY67" s="14"/>
      <c r="DZ67" s="14"/>
      <c r="EA67" s="14"/>
      <c r="EB67" s="14"/>
      <c r="EC67" s="14"/>
      <c r="ED67" s="14"/>
      <c r="EE67" s="14"/>
      <c r="EF67" s="14"/>
      <c r="EG67" s="14"/>
      <c r="EH67" s="14"/>
      <c r="EI67" s="14"/>
      <c r="EJ67" s="14"/>
      <c r="EK67" s="14"/>
      <c r="EL67" s="14"/>
      <c r="EM67" s="14"/>
      <c r="EN67" s="14"/>
      <c r="EO67" s="14"/>
      <c r="EP67" s="14"/>
      <c r="EQ67" s="14"/>
      <c r="ER67" s="14"/>
      <c r="ES67" s="14"/>
      <c r="ET67" s="14"/>
      <c r="EU67" s="14"/>
      <c r="EV67" s="14"/>
      <c r="EW67" s="14"/>
      <c r="EX67" s="14"/>
      <c r="EY67" s="14"/>
      <c r="EZ67" s="14"/>
      <c r="FA67" s="14"/>
      <c r="FB67" s="14"/>
      <c r="FC67" s="14"/>
      <c r="FD67" s="14"/>
      <c r="FE67" s="14"/>
      <c r="FF67" s="14"/>
      <c r="FG67" s="14"/>
      <c r="FH67" s="14"/>
      <c r="FI67" s="14"/>
      <c r="FJ67" s="14"/>
      <c r="FK67" s="14"/>
      <c r="FL67" s="14"/>
      <c r="FM67" s="14"/>
      <c r="FN67" s="14"/>
      <c r="FO67" s="14"/>
      <c r="FP67" s="14"/>
      <c r="FQ67" s="14"/>
      <c r="FR67" s="14"/>
      <c r="FS67" s="14"/>
      <c r="FT67" s="14"/>
      <c r="FU67" s="14"/>
      <c r="FV67" s="14"/>
      <c r="FW67" s="14"/>
      <c r="FX67" s="14"/>
      <c r="FY67" s="14"/>
      <c r="FZ67" s="14"/>
      <c r="GA67" s="14"/>
      <c r="GB67" s="14"/>
      <c r="GC67" s="14"/>
      <c r="GD67" s="14"/>
      <c r="GE67" s="14"/>
      <c r="GF67" s="14"/>
      <c r="GG67" s="14"/>
      <c r="GH67" s="14"/>
      <c r="GI67" s="14"/>
      <c r="GJ67" s="14"/>
      <c r="GK67" s="14"/>
      <c r="GL67" s="14"/>
      <c r="GM67" s="14"/>
      <c r="GN67" s="14"/>
      <c r="GO67" s="14"/>
      <c r="GP67" s="14"/>
      <c r="GQ67" s="14"/>
      <c r="GR67" s="14"/>
      <c r="GS67" s="14"/>
      <c r="GT67" s="14"/>
      <c r="GU67" s="14"/>
      <c r="GV67" s="14"/>
      <c r="GW67" s="14"/>
      <c r="GX67" s="14"/>
      <c r="GY67" s="14"/>
      <c r="GZ67" s="14"/>
      <c r="HA67" s="14"/>
      <c r="HB67" s="14"/>
      <c r="HC67" s="14"/>
      <c r="HD67" s="14"/>
      <c r="HE67" s="14"/>
      <c r="HF67" s="14"/>
      <c r="HG67" s="14"/>
      <c r="HH67" s="14"/>
      <c r="HI67" s="14"/>
      <c r="HJ67" s="14"/>
      <c r="HK67" s="14"/>
      <c r="HL67" s="14"/>
      <c r="HM67" s="14"/>
      <c r="HN67" s="14"/>
      <c r="HO67" s="14"/>
      <c r="HP67" s="14"/>
      <c r="HQ67" s="14"/>
      <c r="HR67" s="14"/>
      <c r="HS67" s="14"/>
      <c r="HT67" s="14"/>
      <c r="HU67" s="14"/>
      <c r="HV67" s="14"/>
      <c r="HW67" s="14"/>
      <c r="HX67" s="14"/>
      <c r="HY67" s="14"/>
      <c r="HZ67" s="14"/>
      <c r="IA67" s="14"/>
      <c r="IB67" s="14"/>
      <c r="IC67" s="14"/>
      <c r="ID67" s="14"/>
      <c r="IE67" s="14"/>
      <c r="IF67" s="14"/>
      <c r="IG67" s="14"/>
      <c r="IH67" s="14"/>
      <c r="II67" s="14"/>
      <c r="IJ67" s="14"/>
      <c r="IK67" s="14"/>
      <c r="IL67" s="14"/>
      <c r="IM67" s="14"/>
      <c r="IN67" s="14"/>
      <c r="IO67" s="14"/>
      <c r="IP67" s="14"/>
      <c r="IQ67" s="14"/>
      <c r="IR67" s="14"/>
      <c r="IS67" s="14"/>
      <c r="IT67" s="14"/>
      <c r="IU67" s="14"/>
      <c r="IV67" s="14"/>
      <c r="IW67" s="14"/>
    </row>
    <row r="68" customFormat="false" ht="12.75" hidden="false" customHeight="false" outlineLevel="0" collapsed="false">
      <c r="A68" s="14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14"/>
      <c r="DF68" s="14"/>
      <c r="DG68" s="14"/>
      <c r="DH68" s="14"/>
      <c r="DI68" s="14"/>
      <c r="DJ68" s="14"/>
      <c r="DK68" s="14"/>
      <c r="DL68" s="14"/>
      <c r="DM68" s="14"/>
      <c r="DN68" s="14"/>
      <c r="DO68" s="14"/>
      <c r="DP68" s="14"/>
      <c r="DQ68" s="14"/>
      <c r="DR68" s="14"/>
      <c r="DS68" s="14"/>
      <c r="DT68" s="14"/>
      <c r="DU68" s="14"/>
      <c r="DV68" s="14"/>
      <c r="DW68" s="14"/>
      <c r="DX68" s="14"/>
      <c r="DY68" s="14"/>
      <c r="DZ68" s="14"/>
      <c r="EA68" s="14"/>
      <c r="EB68" s="14"/>
      <c r="EC68" s="14"/>
      <c r="ED68" s="14"/>
      <c r="EE68" s="14"/>
      <c r="EF68" s="14"/>
      <c r="EG68" s="14"/>
      <c r="EH68" s="14"/>
      <c r="EI68" s="14"/>
      <c r="EJ68" s="14"/>
      <c r="EK68" s="14"/>
      <c r="EL68" s="14"/>
      <c r="EM68" s="14"/>
      <c r="EN68" s="14"/>
      <c r="EO68" s="14"/>
      <c r="EP68" s="14"/>
      <c r="EQ68" s="14"/>
      <c r="ER68" s="14"/>
      <c r="ES68" s="14"/>
      <c r="ET68" s="14"/>
      <c r="EU68" s="14"/>
      <c r="EV68" s="14"/>
      <c r="EW68" s="14"/>
      <c r="EX68" s="14"/>
      <c r="EY68" s="14"/>
      <c r="EZ68" s="14"/>
      <c r="FA68" s="14"/>
      <c r="FB68" s="14"/>
      <c r="FC68" s="14"/>
      <c r="FD68" s="14"/>
      <c r="FE68" s="14"/>
      <c r="FF68" s="14"/>
      <c r="FG68" s="14"/>
      <c r="FH68" s="14"/>
      <c r="FI68" s="14"/>
      <c r="FJ68" s="14"/>
      <c r="FK68" s="14"/>
      <c r="FL68" s="14"/>
      <c r="FM68" s="14"/>
      <c r="FN68" s="14"/>
      <c r="FO68" s="14"/>
      <c r="FP68" s="14"/>
      <c r="FQ68" s="14"/>
      <c r="FR68" s="14"/>
      <c r="FS68" s="14"/>
      <c r="FT68" s="14"/>
      <c r="FU68" s="14"/>
      <c r="FV68" s="14"/>
      <c r="FW68" s="14"/>
      <c r="FX68" s="14"/>
      <c r="FY68" s="14"/>
      <c r="FZ68" s="14"/>
      <c r="GA68" s="14"/>
      <c r="GB68" s="14"/>
      <c r="GC68" s="14"/>
      <c r="GD68" s="14"/>
      <c r="GE68" s="14"/>
      <c r="GF68" s="14"/>
      <c r="GG68" s="14"/>
      <c r="GH68" s="14"/>
      <c r="GI68" s="14"/>
      <c r="GJ68" s="14"/>
      <c r="GK68" s="14"/>
      <c r="GL68" s="14"/>
      <c r="GM68" s="14"/>
      <c r="GN68" s="14"/>
      <c r="GO68" s="14"/>
      <c r="GP68" s="14"/>
      <c r="GQ68" s="14"/>
      <c r="GR68" s="14"/>
      <c r="GS68" s="14"/>
      <c r="GT68" s="14"/>
      <c r="GU68" s="14"/>
      <c r="GV68" s="14"/>
      <c r="GW68" s="14"/>
      <c r="GX68" s="14"/>
      <c r="GY68" s="14"/>
      <c r="GZ68" s="14"/>
      <c r="HA68" s="14"/>
      <c r="HB68" s="14"/>
      <c r="HC68" s="14"/>
      <c r="HD68" s="14"/>
      <c r="HE68" s="14"/>
      <c r="HF68" s="14"/>
      <c r="HG68" s="14"/>
      <c r="HH68" s="14"/>
      <c r="HI68" s="14"/>
      <c r="HJ68" s="14"/>
      <c r="HK68" s="14"/>
      <c r="HL68" s="14"/>
      <c r="HM68" s="14"/>
      <c r="HN68" s="14"/>
      <c r="HO68" s="14"/>
      <c r="HP68" s="14"/>
      <c r="HQ68" s="14"/>
      <c r="HR68" s="14"/>
      <c r="HS68" s="14"/>
      <c r="HT68" s="14"/>
      <c r="HU68" s="14"/>
      <c r="HV68" s="14"/>
      <c r="HW68" s="14"/>
      <c r="HX68" s="14"/>
      <c r="HY68" s="14"/>
      <c r="HZ68" s="14"/>
      <c r="IA68" s="14"/>
      <c r="IB68" s="14"/>
      <c r="IC68" s="14"/>
      <c r="ID68" s="14"/>
      <c r="IE68" s="14"/>
      <c r="IF68" s="14"/>
      <c r="IG68" s="14"/>
      <c r="IH68" s="14"/>
      <c r="II68" s="14"/>
      <c r="IJ68" s="14"/>
      <c r="IK68" s="14"/>
      <c r="IL68" s="14"/>
      <c r="IM68" s="14"/>
      <c r="IN68" s="14"/>
      <c r="IO68" s="14"/>
      <c r="IP68" s="14"/>
      <c r="IQ68" s="14"/>
      <c r="IR68" s="14"/>
      <c r="IS68" s="14"/>
      <c r="IT68" s="14"/>
      <c r="IU68" s="14"/>
      <c r="IV68" s="14"/>
      <c r="IW68" s="14"/>
    </row>
    <row r="69" customFormat="false" ht="12" hidden="false" customHeight="false" outlineLevel="0" collapsed="false">
      <c r="A69" s="39" t="s">
        <v>49</v>
      </c>
      <c r="B69" s="40" t="s">
        <v>20</v>
      </c>
      <c r="C69" s="41" t="n">
        <v>36861</v>
      </c>
      <c r="D69" s="42" t="s">
        <v>21</v>
      </c>
      <c r="E69" s="43" t="s">
        <v>22</v>
      </c>
      <c r="F69" s="44" t="s">
        <v>23</v>
      </c>
      <c r="G69" s="44" t="s">
        <v>24</v>
      </c>
      <c r="H69" s="44" t="s">
        <v>25</v>
      </c>
      <c r="I69" s="42" t="s">
        <v>26</v>
      </c>
      <c r="J69" s="44" t="s">
        <v>27</v>
      </c>
      <c r="K69" s="40" t="s">
        <v>28</v>
      </c>
      <c r="L69" s="43" t="s">
        <v>29</v>
      </c>
      <c r="M69" s="44" t="s">
        <v>30</v>
      </c>
      <c r="N69" s="44" t="s">
        <v>31</v>
      </c>
      <c r="O69" s="44" t="s">
        <v>32</v>
      </c>
      <c r="P69" s="42" t="s">
        <v>33</v>
      </c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14"/>
      <c r="DF69" s="14"/>
      <c r="DG69" s="14"/>
      <c r="DH69" s="14"/>
      <c r="DI69" s="14"/>
      <c r="DJ69" s="14"/>
      <c r="DK69" s="14"/>
      <c r="DL69" s="14"/>
      <c r="DM69" s="14"/>
      <c r="DN69" s="14"/>
      <c r="DO69" s="14"/>
      <c r="DP69" s="14"/>
      <c r="DQ69" s="14"/>
      <c r="DR69" s="14"/>
      <c r="DS69" s="14"/>
      <c r="DT69" s="14"/>
      <c r="DU69" s="14"/>
      <c r="DV69" s="14"/>
      <c r="DW69" s="14"/>
      <c r="DX69" s="14"/>
      <c r="DY69" s="14"/>
      <c r="DZ69" s="14"/>
      <c r="EA69" s="14"/>
      <c r="EB69" s="14"/>
      <c r="EC69" s="14"/>
      <c r="ED69" s="14"/>
      <c r="EE69" s="14"/>
      <c r="EF69" s="14"/>
      <c r="EG69" s="14"/>
      <c r="EH69" s="14"/>
      <c r="EI69" s="14"/>
      <c r="EJ69" s="14"/>
      <c r="EK69" s="14"/>
      <c r="EL69" s="14"/>
      <c r="EM69" s="14"/>
      <c r="EN69" s="14"/>
      <c r="EO69" s="14"/>
      <c r="EP69" s="14"/>
      <c r="EQ69" s="14"/>
      <c r="ER69" s="14"/>
      <c r="ES69" s="14"/>
      <c r="ET69" s="14"/>
      <c r="EU69" s="14"/>
      <c r="EV69" s="14"/>
      <c r="EW69" s="14"/>
      <c r="EX69" s="14"/>
      <c r="EY69" s="14"/>
      <c r="EZ69" s="14"/>
      <c r="FA69" s="14"/>
      <c r="FB69" s="14"/>
      <c r="FC69" s="14"/>
      <c r="FD69" s="14"/>
      <c r="FE69" s="14"/>
      <c r="FF69" s="14"/>
      <c r="FG69" s="14"/>
      <c r="FH69" s="14"/>
      <c r="FI69" s="14"/>
      <c r="FJ69" s="14"/>
      <c r="FK69" s="14"/>
      <c r="FL69" s="14"/>
      <c r="FM69" s="14"/>
      <c r="FN69" s="14"/>
      <c r="FO69" s="14"/>
      <c r="FP69" s="14"/>
      <c r="FQ69" s="14"/>
      <c r="FR69" s="14"/>
      <c r="FS69" s="14"/>
      <c r="FT69" s="14"/>
      <c r="FU69" s="14"/>
      <c r="FV69" s="14"/>
      <c r="FW69" s="14"/>
      <c r="FX69" s="14"/>
      <c r="FY69" s="14"/>
      <c r="FZ69" s="14"/>
      <c r="GA69" s="14"/>
      <c r="GB69" s="14"/>
      <c r="GC69" s="14"/>
      <c r="GD69" s="14"/>
      <c r="GE69" s="14"/>
      <c r="GF69" s="14"/>
      <c r="GG69" s="14"/>
      <c r="GH69" s="14"/>
      <c r="GI69" s="14"/>
      <c r="GJ69" s="14"/>
      <c r="GK69" s="14"/>
      <c r="GL69" s="14"/>
      <c r="GM69" s="14"/>
      <c r="GN69" s="14"/>
      <c r="GO69" s="14"/>
      <c r="GP69" s="14"/>
      <c r="GQ69" s="14"/>
      <c r="GR69" s="14"/>
      <c r="GS69" s="14"/>
      <c r="GT69" s="14"/>
      <c r="GU69" s="14"/>
      <c r="GV69" s="14"/>
      <c r="GW69" s="14"/>
      <c r="GX69" s="14"/>
      <c r="GY69" s="14"/>
      <c r="GZ69" s="14"/>
      <c r="HA69" s="14"/>
      <c r="HB69" s="14"/>
      <c r="HC69" s="14"/>
      <c r="HD69" s="14"/>
      <c r="HE69" s="14"/>
      <c r="HF69" s="14"/>
      <c r="HG69" s="14"/>
      <c r="HH69" s="14"/>
      <c r="HI69" s="14"/>
      <c r="HJ69" s="14"/>
      <c r="HK69" s="14"/>
      <c r="HL69" s="14"/>
      <c r="HM69" s="14"/>
      <c r="HN69" s="14"/>
      <c r="HO69" s="14"/>
      <c r="HP69" s="14"/>
      <c r="HQ69" s="14"/>
      <c r="HR69" s="14"/>
      <c r="HS69" s="14"/>
      <c r="HT69" s="14"/>
      <c r="HU69" s="14"/>
      <c r="HV69" s="14"/>
      <c r="HW69" s="14"/>
      <c r="HX69" s="14"/>
      <c r="HY69" s="14"/>
      <c r="HZ69" s="14"/>
      <c r="IA69" s="14"/>
      <c r="IB69" s="14"/>
      <c r="IC69" s="14"/>
      <c r="ID69" s="14"/>
      <c r="IE69" s="14"/>
      <c r="IF69" s="14"/>
      <c r="IG69" s="14"/>
      <c r="IH69" s="14"/>
      <c r="II69" s="14"/>
      <c r="IJ69" s="14"/>
      <c r="IK69" s="14"/>
      <c r="IL69" s="14"/>
      <c r="IM69" s="14"/>
      <c r="IN69" s="14"/>
      <c r="IO69" s="14"/>
      <c r="IP69" s="14"/>
      <c r="IQ69" s="14"/>
      <c r="IR69" s="14"/>
      <c r="IS69" s="14"/>
      <c r="IT69" s="14"/>
      <c r="IU69" s="14"/>
      <c r="IV69" s="14"/>
      <c r="IW69" s="14"/>
    </row>
    <row r="70" customFormat="false" ht="12.75" hidden="false" customHeight="false" outlineLevel="0" collapsed="false">
      <c r="A70" s="14" t="s">
        <v>48</v>
      </c>
      <c r="B70" s="45" t="n">
        <f aca="false">SUM(P70,I70,D70)</f>
        <v>0</v>
      </c>
      <c r="C70" s="46" t="n">
        <f aca="false">(C67*10000)*31</f>
        <v>0</v>
      </c>
      <c r="D70" s="33" t="n">
        <f aca="false">SUM(C70)</f>
        <v>0</v>
      </c>
      <c r="E70" s="31" t="n">
        <f aca="false">(E67*10000)*31</f>
        <v>0</v>
      </c>
      <c r="F70" s="29" t="n">
        <f aca="false">(F67*10000)*31</f>
        <v>0</v>
      </c>
      <c r="G70" s="29" t="n">
        <f aca="false">(G67*10000)*31</f>
        <v>0</v>
      </c>
      <c r="H70" s="29" t="n">
        <f aca="false">(H67*10000)*31</f>
        <v>0</v>
      </c>
      <c r="I70" s="33" t="n">
        <f aca="false">SUM(E70:H70)</f>
        <v>0</v>
      </c>
      <c r="J70" s="29"/>
      <c r="K70" s="47"/>
      <c r="L70" s="31" t="n">
        <f aca="false">(L67*10000)*31</f>
        <v>0</v>
      </c>
      <c r="M70" s="29" t="n">
        <f aca="false">(M67*10000)*31</f>
        <v>0</v>
      </c>
      <c r="N70" s="29" t="n">
        <f aca="false">(N67*10000)*31</f>
        <v>0</v>
      </c>
      <c r="O70" s="29" t="n">
        <f aca="false">(O67*10000)*31</f>
        <v>0</v>
      </c>
      <c r="P70" s="33" t="n">
        <f aca="false">(P67*10000)*31</f>
        <v>0</v>
      </c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14"/>
      <c r="DJ70" s="14"/>
      <c r="DK70" s="14"/>
      <c r="DL70" s="14"/>
      <c r="DM70" s="14"/>
      <c r="DN70" s="14"/>
      <c r="DO70" s="14"/>
      <c r="DP70" s="14"/>
      <c r="DQ70" s="14"/>
      <c r="DR70" s="14"/>
      <c r="DS70" s="14"/>
      <c r="DT70" s="14"/>
      <c r="DU70" s="14"/>
      <c r="DV70" s="14"/>
      <c r="DW70" s="14"/>
      <c r="DX70" s="14"/>
      <c r="DY70" s="14"/>
      <c r="DZ70" s="14"/>
      <c r="EA70" s="14"/>
      <c r="EB70" s="14"/>
      <c r="EC70" s="14"/>
      <c r="ED70" s="14"/>
      <c r="EE70" s="14"/>
      <c r="EF70" s="14"/>
      <c r="EG70" s="14"/>
      <c r="EH70" s="14"/>
      <c r="EI70" s="14"/>
      <c r="EJ70" s="14"/>
      <c r="EK70" s="14"/>
      <c r="EL70" s="14"/>
      <c r="EM70" s="14"/>
      <c r="EN70" s="14"/>
      <c r="EO70" s="14"/>
      <c r="EP70" s="14"/>
      <c r="EQ70" s="14"/>
      <c r="ER70" s="14"/>
      <c r="ES70" s="14"/>
      <c r="ET70" s="14"/>
      <c r="EU70" s="14"/>
      <c r="EV70" s="14"/>
      <c r="EW70" s="14"/>
      <c r="EX70" s="14"/>
      <c r="EY70" s="14"/>
      <c r="EZ70" s="14"/>
      <c r="FA70" s="14"/>
      <c r="FB70" s="14"/>
      <c r="FC70" s="14"/>
      <c r="FD70" s="14"/>
      <c r="FE70" s="14"/>
      <c r="FF70" s="14"/>
      <c r="FG70" s="14"/>
      <c r="FH70" s="14"/>
      <c r="FI70" s="14"/>
      <c r="FJ70" s="14"/>
      <c r="FK70" s="14"/>
      <c r="FL70" s="14"/>
      <c r="FM70" s="14"/>
      <c r="FN70" s="14"/>
      <c r="FO70" s="14"/>
      <c r="FP70" s="14"/>
      <c r="FQ70" s="14"/>
      <c r="FR70" s="14"/>
      <c r="FS70" s="14"/>
      <c r="FT70" s="14"/>
      <c r="FU70" s="14"/>
      <c r="FV70" s="14"/>
      <c r="FW70" s="14"/>
      <c r="FX70" s="14"/>
      <c r="FY70" s="14"/>
      <c r="FZ70" s="14"/>
      <c r="GA70" s="14"/>
      <c r="GB70" s="14"/>
      <c r="GC70" s="14"/>
      <c r="GD70" s="14"/>
      <c r="GE70" s="14"/>
      <c r="GF70" s="14"/>
      <c r="GG70" s="14"/>
      <c r="GH70" s="14"/>
      <c r="GI70" s="14"/>
      <c r="GJ70" s="14"/>
      <c r="GK70" s="14"/>
      <c r="GL70" s="14"/>
      <c r="GM70" s="14"/>
      <c r="GN70" s="14"/>
      <c r="GO70" s="14"/>
      <c r="GP70" s="14"/>
      <c r="GQ70" s="14"/>
      <c r="GR70" s="14"/>
      <c r="GS70" s="14"/>
      <c r="GT70" s="14"/>
      <c r="GU70" s="14"/>
      <c r="GV70" s="14"/>
      <c r="GW70" s="14"/>
      <c r="GX70" s="14"/>
      <c r="GY70" s="14"/>
      <c r="GZ70" s="14"/>
      <c r="HA70" s="14"/>
      <c r="HB70" s="14"/>
      <c r="HC70" s="14"/>
      <c r="HD70" s="14"/>
      <c r="HE70" s="14"/>
      <c r="HF70" s="14"/>
      <c r="HG70" s="14"/>
      <c r="HH70" s="14"/>
      <c r="HI70" s="14"/>
      <c r="HJ70" s="14"/>
      <c r="HK70" s="14"/>
      <c r="HL70" s="14"/>
      <c r="HM70" s="14"/>
      <c r="HN70" s="14"/>
      <c r="HO70" s="14"/>
      <c r="HP70" s="14"/>
      <c r="HQ70" s="14"/>
      <c r="HR70" s="14"/>
      <c r="HS70" s="14"/>
      <c r="HT70" s="14"/>
      <c r="HU70" s="14"/>
      <c r="HV70" s="14"/>
      <c r="HW70" s="14"/>
      <c r="HX70" s="14"/>
      <c r="HY70" s="14"/>
      <c r="HZ70" s="14"/>
      <c r="IA70" s="14"/>
      <c r="IB70" s="14"/>
      <c r="IC70" s="14"/>
      <c r="ID70" s="14"/>
      <c r="IE70" s="14"/>
      <c r="IF70" s="14"/>
      <c r="IG70" s="14"/>
      <c r="IH70" s="14"/>
      <c r="II70" s="14"/>
      <c r="IJ70" s="14"/>
      <c r="IK70" s="14"/>
      <c r="IL70" s="14"/>
      <c r="IM70" s="14"/>
      <c r="IN70" s="14"/>
      <c r="IO70" s="14"/>
      <c r="IP70" s="14"/>
      <c r="IQ70" s="14"/>
      <c r="IR70" s="14"/>
      <c r="IS70" s="14"/>
      <c r="IT70" s="14"/>
      <c r="IU70" s="14"/>
      <c r="IV70" s="14"/>
      <c r="IW70" s="14"/>
    </row>
    <row r="71" customFormat="false" ht="12" hidden="false" customHeight="false" outlineLevel="0" collapsed="false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14"/>
      <c r="DF71" s="14"/>
      <c r="DG71" s="14"/>
      <c r="DH71" s="14"/>
      <c r="DI71" s="14"/>
      <c r="DJ71" s="14"/>
      <c r="DK71" s="14"/>
      <c r="DL71" s="14"/>
      <c r="DM71" s="14"/>
      <c r="DN71" s="14"/>
      <c r="DO71" s="14"/>
      <c r="DP71" s="14"/>
      <c r="DQ71" s="14"/>
      <c r="DR71" s="14"/>
      <c r="DS71" s="14"/>
      <c r="DT71" s="14"/>
      <c r="DU71" s="14"/>
      <c r="DV71" s="14"/>
      <c r="DW71" s="14"/>
      <c r="DX71" s="14"/>
      <c r="DY71" s="14"/>
      <c r="DZ71" s="14"/>
      <c r="EA71" s="14"/>
      <c r="EB71" s="14"/>
      <c r="EC71" s="14"/>
      <c r="ED71" s="14"/>
      <c r="EE71" s="14"/>
      <c r="EF71" s="14"/>
      <c r="EG71" s="14"/>
      <c r="EH71" s="14"/>
      <c r="EI71" s="14"/>
      <c r="EJ71" s="14"/>
      <c r="EK71" s="14"/>
      <c r="EL71" s="14"/>
      <c r="EM71" s="14"/>
      <c r="EN71" s="14"/>
      <c r="EO71" s="14"/>
      <c r="EP71" s="14"/>
      <c r="EQ71" s="14"/>
      <c r="ER71" s="14"/>
      <c r="ES71" s="14"/>
      <c r="ET71" s="14"/>
      <c r="EU71" s="14"/>
      <c r="EV71" s="14"/>
      <c r="EW71" s="14"/>
      <c r="EX71" s="14"/>
      <c r="EY71" s="14"/>
      <c r="EZ71" s="14"/>
      <c r="FA71" s="14"/>
      <c r="FB71" s="14"/>
      <c r="FC71" s="14"/>
      <c r="FD71" s="14"/>
      <c r="FE71" s="14"/>
      <c r="FF71" s="14"/>
      <c r="FG71" s="14"/>
      <c r="FH71" s="14"/>
      <c r="FI71" s="14"/>
      <c r="FJ71" s="14"/>
      <c r="FK71" s="14"/>
      <c r="FL71" s="14"/>
      <c r="FM71" s="14"/>
      <c r="FN71" s="14"/>
      <c r="FO71" s="14"/>
      <c r="FP71" s="14"/>
      <c r="FQ71" s="14"/>
      <c r="FR71" s="14"/>
      <c r="FS71" s="14"/>
      <c r="FT71" s="14"/>
      <c r="FU71" s="14"/>
      <c r="FV71" s="14"/>
      <c r="FW71" s="14"/>
      <c r="FX71" s="14"/>
      <c r="FY71" s="14"/>
      <c r="FZ71" s="14"/>
      <c r="GA71" s="14"/>
      <c r="GB71" s="14"/>
      <c r="GC71" s="14"/>
      <c r="GD71" s="14"/>
      <c r="GE71" s="14"/>
      <c r="GF71" s="14"/>
      <c r="GG71" s="14"/>
      <c r="GH71" s="14"/>
      <c r="GI71" s="14"/>
      <c r="GJ71" s="14"/>
      <c r="GK71" s="14"/>
      <c r="GL71" s="14"/>
      <c r="GM71" s="14"/>
      <c r="GN71" s="14"/>
      <c r="GO71" s="14"/>
      <c r="GP71" s="14"/>
      <c r="GQ71" s="14"/>
      <c r="GR71" s="14"/>
      <c r="GS71" s="14"/>
      <c r="GT71" s="14"/>
      <c r="GU71" s="14"/>
      <c r="GV71" s="14"/>
      <c r="GW71" s="14"/>
      <c r="GX71" s="14"/>
      <c r="GY71" s="14"/>
      <c r="GZ71" s="14"/>
      <c r="HA71" s="14"/>
      <c r="HB71" s="14"/>
      <c r="HC71" s="14"/>
      <c r="HD71" s="14"/>
      <c r="HE71" s="14"/>
      <c r="HF71" s="14"/>
      <c r="HG71" s="14"/>
      <c r="HH71" s="14"/>
      <c r="HI71" s="14"/>
      <c r="HJ71" s="14"/>
      <c r="HK71" s="14"/>
      <c r="HL71" s="14"/>
      <c r="HM71" s="14"/>
      <c r="HN71" s="14"/>
      <c r="HO71" s="14"/>
      <c r="HP71" s="14"/>
      <c r="HQ71" s="14"/>
      <c r="HR71" s="14"/>
      <c r="HS71" s="14"/>
      <c r="HT71" s="14"/>
      <c r="HU71" s="14"/>
      <c r="HV71" s="14"/>
      <c r="HW71" s="14"/>
      <c r="HX71" s="14"/>
      <c r="HY71" s="14"/>
      <c r="HZ71" s="14"/>
      <c r="IA71" s="14"/>
      <c r="IB71" s="14"/>
      <c r="IC71" s="14"/>
      <c r="ID71" s="14"/>
      <c r="IE71" s="14"/>
      <c r="IF71" s="14"/>
      <c r="IG71" s="14"/>
      <c r="IH71" s="14"/>
      <c r="II71" s="14"/>
      <c r="IJ71" s="14"/>
      <c r="IK71" s="14"/>
      <c r="IL71" s="14"/>
      <c r="IM71" s="14"/>
      <c r="IN71" s="14"/>
      <c r="IO71" s="14"/>
      <c r="IP71" s="14"/>
      <c r="IQ71" s="14"/>
      <c r="IR71" s="14"/>
      <c r="IS71" s="14"/>
      <c r="IT71" s="14"/>
      <c r="IU71" s="14"/>
      <c r="IV71" s="14"/>
      <c r="IW71" s="14"/>
    </row>
    <row r="72" customFormat="false" ht="12" hidden="false" customHeight="false" outlineLevel="0" collapsed="false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14"/>
      <c r="DF72" s="14"/>
      <c r="DG72" s="14"/>
      <c r="DH72" s="14"/>
      <c r="DI72" s="14"/>
      <c r="DJ72" s="14"/>
      <c r="DK72" s="14"/>
      <c r="DL72" s="14"/>
      <c r="DM72" s="14"/>
      <c r="DN72" s="14"/>
      <c r="DO72" s="14"/>
      <c r="DP72" s="14"/>
      <c r="DQ72" s="14"/>
      <c r="DR72" s="14"/>
      <c r="DS72" s="14"/>
      <c r="DT72" s="14"/>
      <c r="DU72" s="14"/>
      <c r="DV72" s="14"/>
      <c r="DW72" s="14"/>
      <c r="DX72" s="14"/>
      <c r="DY72" s="14"/>
      <c r="DZ72" s="14"/>
      <c r="EA72" s="14"/>
      <c r="EB72" s="14"/>
      <c r="EC72" s="14"/>
      <c r="ED72" s="14"/>
      <c r="EE72" s="14"/>
      <c r="EF72" s="14"/>
      <c r="EG72" s="14"/>
      <c r="EH72" s="14"/>
      <c r="EI72" s="14"/>
      <c r="EJ72" s="14"/>
      <c r="EK72" s="14"/>
      <c r="EL72" s="14"/>
      <c r="EM72" s="14"/>
      <c r="EN72" s="14"/>
      <c r="EO72" s="14"/>
      <c r="EP72" s="14"/>
      <c r="EQ72" s="14"/>
      <c r="ER72" s="14"/>
      <c r="ES72" s="14"/>
      <c r="ET72" s="14"/>
      <c r="EU72" s="14"/>
      <c r="EV72" s="14"/>
      <c r="EW72" s="14"/>
      <c r="EX72" s="14"/>
      <c r="EY72" s="14"/>
      <c r="EZ72" s="14"/>
      <c r="FA72" s="14"/>
      <c r="FB72" s="14"/>
      <c r="FC72" s="14"/>
      <c r="FD72" s="14"/>
      <c r="FE72" s="14"/>
      <c r="FF72" s="14"/>
      <c r="FG72" s="14"/>
      <c r="FH72" s="14"/>
      <c r="FI72" s="14"/>
      <c r="FJ72" s="14"/>
      <c r="FK72" s="14"/>
      <c r="FL72" s="14"/>
      <c r="FM72" s="14"/>
      <c r="FN72" s="14"/>
      <c r="FO72" s="14"/>
      <c r="FP72" s="14"/>
      <c r="FQ72" s="14"/>
      <c r="FR72" s="14"/>
      <c r="FS72" s="14"/>
      <c r="FT72" s="14"/>
      <c r="FU72" s="14"/>
      <c r="FV72" s="14"/>
      <c r="FW72" s="14"/>
      <c r="FX72" s="14"/>
      <c r="FY72" s="14"/>
      <c r="FZ72" s="14"/>
      <c r="GA72" s="14"/>
      <c r="GB72" s="14"/>
      <c r="GC72" s="14"/>
      <c r="GD72" s="14"/>
      <c r="GE72" s="14"/>
      <c r="GF72" s="14"/>
      <c r="GG72" s="14"/>
      <c r="GH72" s="14"/>
      <c r="GI72" s="14"/>
      <c r="GJ72" s="14"/>
      <c r="GK72" s="14"/>
      <c r="GL72" s="14"/>
      <c r="GM72" s="14"/>
      <c r="GN72" s="14"/>
      <c r="GO72" s="14"/>
      <c r="GP72" s="14"/>
      <c r="GQ72" s="14"/>
      <c r="GR72" s="14"/>
      <c r="GS72" s="14"/>
      <c r="GT72" s="14"/>
      <c r="GU72" s="14"/>
      <c r="GV72" s="14"/>
      <c r="GW72" s="14"/>
      <c r="GX72" s="14"/>
      <c r="GY72" s="14"/>
      <c r="GZ72" s="14"/>
      <c r="HA72" s="14"/>
      <c r="HB72" s="14"/>
      <c r="HC72" s="14"/>
      <c r="HD72" s="14"/>
      <c r="HE72" s="14"/>
      <c r="HF72" s="14"/>
      <c r="HG72" s="14"/>
      <c r="HH72" s="14"/>
      <c r="HI72" s="14"/>
      <c r="HJ72" s="14"/>
      <c r="HK72" s="14"/>
      <c r="HL72" s="14"/>
      <c r="HM72" s="14"/>
      <c r="HN72" s="14"/>
      <c r="HO72" s="14"/>
      <c r="HP72" s="14"/>
      <c r="HQ72" s="14"/>
      <c r="HR72" s="14"/>
      <c r="HS72" s="14"/>
      <c r="HT72" s="14"/>
      <c r="HU72" s="14"/>
      <c r="HV72" s="14"/>
      <c r="HW72" s="14"/>
      <c r="HX72" s="14"/>
      <c r="HY72" s="14"/>
      <c r="HZ72" s="14"/>
      <c r="IA72" s="14"/>
      <c r="IB72" s="14"/>
      <c r="IC72" s="14"/>
      <c r="ID72" s="14"/>
      <c r="IE72" s="14"/>
      <c r="IF72" s="14"/>
      <c r="IG72" s="14"/>
      <c r="IH72" s="14"/>
      <c r="II72" s="14"/>
      <c r="IJ72" s="14"/>
      <c r="IK72" s="14"/>
      <c r="IL72" s="14"/>
      <c r="IM72" s="14"/>
      <c r="IN72" s="14"/>
      <c r="IO72" s="14"/>
      <c r="IP72" s="14"/>
      <c r="IQ72" s="14"/>
      <c r="IR72" s="14"/>
      <c r="IS72" s="14"/>
      <c r="IT72" s="14"/>
      <c r="IU72" s="14"/>
      <c r="IV72" s="14"/>
      <c r="IW72" s="14"/>
    </row>
    <row r="73" customFormat="false" ht="12" hidden="false" customHeight="false" outlineLevel="0" collapsed="false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4"/>
      <c r="DF73" s="14"/>
      <c r="DG73" s="14"/>
      <c r="DH73" s="14"/>
      <c r="DI73" s="14"/>
      <c r="DJ73" s="14"/>
      <c r="DK73" s="14"/>
      <c r="DL73" s="14"/>
      <c r="DM73" s="14"/>
      <c r="DN73" s="14"/>
      <c r="DO73" s="14"/>
      <c r="DP73" s="14"/>
      <c r="DQ73" s="14"/>
      <c r="DR73" s="14"/>
      <c r="DS73" s="14"/>
      <c r="DT73" s="14"/>
      <c r="DU73" s="14"/>
      <c r="DV73" s="14"/>
      <c r="DW73" s="14"/>
      <c r="DX73" s="14"/>
      <c r="DY73" s="14"/>
      <c r="DZ73" s="14"/>
      <c r="EA73" s="14"/>
      <c r="EB73" s="14"/>
      <c r="EC73" s="14"/>
      <c r="ED73" s="14"/>
      <c r="EE73" s="14"/>
      <c r="EF73" s="14"/>
      <c r="EG73" s="14"/>
      <c r="EH73" s="14"/>
      <c r="EI73" s="14"/>
      <c r="EJ73" s="14"/>
      <c r="EK73" s="14"/>
      <c r="EL73" s="14"/>
      <c r="EM73" s="14"/>
      <c r="EN73" s="14"/>
      <c r="EO73" s="14"/>
      <c r="EP73" s="14"/>
      <c r="EQ73" s="14"/>
      <c r="ER73" s="14"/>
      <c r="ES73" s="14"/>
      <c r="ET73" s="14"/>
      <c r="EU73" s="14"/>
      <c r="EV73" s="14"/>
      <c r="EW73" s="14"/>
      <c r="EX73" s="14"/>
      <c r="EY73" s="14"/>
      <c r="EZ73" s="14"/>
      <c r="FA73" s="14"/>
      <c r="FB73" s="14"/>
      <c r="FC73" s="14"/>
      <c r="FD73" s="14"/>
      <c r="FE73" s="14"/>
      <c r="FF73" s="14"/>
      <c r="FG73" s="14"/>
      <c r="FH73" s="14"/>
      <c r="FI73" s="14"/>
      <c r="FJ73" s="14"/>
      <c r="FK73" s="14"/>
      <c r="FL73" s="14"/>
      <c r="FM73" s="14"/>
      <c r="FN73" s="14"/>
      <c r="FO73" s="14"/>
      <c r="FP73" s="14"/>
      <c r="FQ73" s="14"/>
      <c r="FR73" s="14"/>
      <c r="FS73" s="14"/>
      <c r="FT73" s="14"/>
      <c r="FU73" s="14"/>
      <c r="FV73" s="14"/>
      <c r="FW73" s="14"/>
      <c r="FX73" s="14"/>
      <c r="FY73" s="14"/>
      <c r="FZ73" s="14"/>
      <c r="GA73" s="14"/>
      <c r="GB73" s="14"/>
      <c r="GC73" s="14"/>
      <c r="GD73" s="14"/>
      <c r="GE73" s="14"/>
      <c r="GF73" s="14"/>
      <c r="GG73" s="14"/>
      <c r="GH73" s="14"/>
      <c r="GI73" s="14"/>
      <c r="GJ73" s="14"/>
      <c r="GK73" s="14"/>
      <c r="GL73" s="14"/>
      <c r="GM73" s="14"/>
      <c r="GN73" s="14"/>
      <c r="GO73" s="14"/>
      <c r="GP73" s="14"/>
      <c r="GQ73" s="14"/>
      <c r="GR73" s="14"/>
      <c r="GS73" s="14"/>
      <c r="GT73" s="14"/>
      <c r="GU73" s="14"/>
      <c r="GV73" s="14"/>
      <c r="GW73" s="14"/>
      <c r="GX73" s="14"/>
      <c r="GY73" s="14"/>
      <c r="GZ73" s="14"/>
      <c r="HA73" s="14"/>
      <c r="HB73" s="14"/>
      <c r="HC73" s="14"/>
      <c r="HD73" s="14"/>
      <c r="HE73" s="14"/>
      <c r="HF73" s="14"/>
      <c r="HG73" s="14"/>
      <c r="HH73" s="14"/>
      <c r="HI73" s="14"/>
      <c r="HJ73" s="14"/>
      <c r="HK73" s="14"/>
      <c r="HL73" s="14"/>
      <c r="HM73" s="14"/>
      <c r="HN73" s="14"/>
      <c r="HO73" s="14"/>
      <c r="HP73" s="14"/>
      <c r="HQ73" s="14"/>
      <c r="HR73" s="14"/>
      <c r="HS73" s="14"/>
      <c r="HT73" s="14"/>
      <c r="HU73" s="14"/>
      <c r="HV73" s="14"/>
      <c r="HW73" s="14"/>
      <c r="HX73" s="14"/>
      <c r="HY73" s="14"/>
      <c r="HZ73" s="14"/>
      <c r="IA73" s="14"/>
      <c r="IB73" s="14"/>
      <c r="IC73" s="14"/>
      <c r="ID73" s="14"/>
      <c r="IE73" s="14"/>
      <c r="IF73" s="14"/>
      <c r="IG73" s="14"/>
      <c r="IH73" s="14"/>
      <c r="II73" s="14"/>
      <c r="IJ73" s="14"/>
      <c r="IK73" s="14"/>
      <c r="IL73" s="14"/>
      <c r="IM73" s="14"/>
      <c r="IN73" s="14"/>
      <c r="IO73" s="14"/>
      <c r="IP73" s="14"/>
      <c r="IQ73" s="14"/>
      <c r="IR73" s="14"/>
      <c r="IS73" s="14"/>
      <c r="IT73" s="14"/>
      <c r="IU73" s="14"/>
      <c r="IV73" s="14"/>
      <c r="IW73" s="14"/>
    </row>
    <row r="75" customFormat="false" ht="12.75" hidden="false" customHeight="false" outlineLevel="0" collapsed="false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8"/>
      <c r="CE75" s="38"/>
      <c r="CF75" s="38"/>
      <c r="CG75" s="38"/>
      <c r="CH75" s="38"/>
      <c r="CI75" s="38"/>
      <c r="CJ75" s="38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8"/>
      <c r="DC75" s="38"/>
      <c r="DD75" s="38"/>
      <c r="DE75" s="38"/>
      <c r="DF75" s="38"/>
      <c r="DG75" s="38"/>
      <c r="DH75" s="38"/>
      <c r="DI75" s="38"/>
      <c r="DJ75" s="38"/>
      <c r="DK75" s="38"/>
      <c r="DL75" s="38"/>
      <c r="DM75" s="38"/>
      <c r="DN75" s="38"/>
      <c r="DO75" s="38"/>
      <c r="DP75" s="38"/>
      <c r="DQ75" s="38"/>
      <c r="DR75" s="38"/>
      <c r="DS75" s="38"/>
      <c r="DT75" s="38"/>
      <c r="DU75" s="38"/>
      <c r="DV75" s="38"/>
      <c r="DW75" s="38"/>
      <c r="DX75" s="38"/>
      <c r="DY75" s="38"/>
      <c r="DZ75" s="38"/>
      <c r="EA75" s="38"/>
      <c r="EB75" s="38"/>
      <c r="EC75" s="38"/>
      <c r="ED75" s="38"/>
      <c r="EE75" s="38"/>
      <c r="EF75" s="38"/>
      <c r="EG75" s="38"/>
      <c r="EH75" s="38"/>
      <c r="EI75" s="38"/>
      <c r="EJ75" s="38"/>
      <c r="EK75" s="38"/>
      <c r="EL75" s="38"/>
      <c r="EM75" s="38"/>
      <c r="EN75" s="38"/>
      <c r="EO75" s="38"/>
      <c r="EP75" s="38"/>
      <c r="EQ75" s="38"/>
      <c r="ER75" s="38"/>
      <c r="ES75" s="38"/>
      <c r="ET75" s="38"/>
      <c r="EU75" s="38"/>
      <c r="EV75" s="38"/>
      <c r="EW75" s="38"/>
      <c r="EX75" s="38"/>
      <c r="EY75" s="38"/>
      <c r="EZ75" s="38"/>
      <c r="FA75" s="38"/>
      <c r="FB75" s="38"/>
      <c r="FC75" s="38"/>
      <c r="FD75" s="38"/>
      <c r="FE75" s="38"/>
      <c r="FF75" s="38"/>
      <c r="FG75" s="38"/>
      <c r="FH75" s="38"/>
      <c r="FI75" s="38"/>
      <c r="FJ75" s="38"/>
      <c r="FK75" s="38"/>
      <c r="FL75" s="38"/>
      <c r="FM75" s="38"/>
      <c r="FN75" s="38"/>
      <c r="FO75" s="38"/>
      <c r="FP75" s="38"/>
      <c r="FQ75" s="38"/>
      <c r="FR75" s="38"/>
      <c r="FS75" s="38"/>
      <c r="FT75" s="38"/>
      <c r="FU75" s="38"/>
      <c r="FV75" s="38"/>
      <c r="FW75" s="38"/>
      <c r="FX75" s="38"/>
      <c r="FY75" s="38"/>
      <c r="FZ75" s="38"/>
      <c r="GA75" s="38"/>
      <c r="GB75" s="38"/>
      <c r="GC75" s="38"/>
      <c r="GD75" s="38"/>
      <c r="GE75" s="38"/>
      <c r="GF75" s="38"/>
      <c r="GG75" s="38"/>
      <c r="GH75" s="38"/>
      <c r="GI75" s="38"/>
      <c r="GJ75" s="38"/>
      <c r="GK75" s="38"/>
      <c r="GL75" s="38"/>
      <c r="GM75" s="38"/>
      <c r="GN75" s="38"/>
      <c r="GO75" s="38"/>
      <c r="GP75" s="38"/>
      <c r="GQ75" s="38"/>
      <c r="GR75" s="38"/>
      <c r="GS75" s="38"/>
      <c r="GT75" s="38"/>
      <c r="GU75" s="38"/>
      <c r="GV75" s="38"/>
      <c r="GW75" s="38"/>
      <c r="GX75" s="38"/>
      <c r="GY75" s="38"/>
      <c r="GZ75" s="38"/>
      <c r="HA75" s="38"/>
      <c r="HB75" s="38"/>
      <c r="HC75" s="38"/>
      <c r="HD75" s="38"/>
      <c r="HE75" s="38"/>
      <c r="HF75" s="38"/>
      <c r="HG75" s="38"/>
      <c r="HH75" s="38"/>
      <c r="HI75" s="38"/>
      <c r="HJ75" s="38"/>
      <c r="HK75" s="38"/>
      <c r="HL75" s="38"/>
      <c r="HM75" s="38"/>
      <c r="HN75" s="38"/>
      <c r="HO75" s="38"/>
      <c r="HP75" s="38"/>
      <c r="HQ75" s="38"/>
      <c r="HR75" s="38"/>
      <c r="HS75" s="38"/>
      <c r="HT75" s="38"/>
      <c r="HU75" s="38"/>
      <c r="HV75" s="38"/>
      <c r="HW75" s="38"/>
      <c r="HX75" s="38"/>
      <c r="HY75" s="38"/>
      <c r="HZ75" s="38"/>
      <c r="IA75" s="38"/>
      <c r="IB75" s="38"/>
      <c r="IC75" s="38"/>
      <c r="ID75" s="38"/>
      <c r="IE75" s="38"/>
      <c r="IF75" s="38"/>
      <c r="IG75" s="38"/>
      <c r="IH75" s="38"/>
      <c r="II75" s="38"/>
      <c r="IJ75" s="38"/>
      <c r="IK75" s="38"/>
      <c r="IL75" s="38"/>
      <c r="IM75" s="38"/>
      <c r="IN75" s="38"/>
      <c r="IO75" s="38"/>
      <c r="IP75" s="38"/>
      <c r="IQ75" s="38"/>
      <c r="IR75" s="38"/>
      <c r="IS75" s="38"/>
      <c r="IT75" s="38"/>
      <c r="IU75" s="38"/>
      <c r="IV75" s="38"/>
      <c r="IW75" s="38"/>
    </row>
    <row r="76" customFormat="false" ht="12.75" hidden="false" customHeight="false" outlineLevel="0" collapsed="false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8"/>
      <c r="CE76" s="38"/>
      <c r="CF76" s="38"/>
      <c r="CG76" s="38"/>
      <c r="CH76" s="38"/>
      <c r="CI76" s="38"/>
      <c r="CJ76" s="38"/>
      <c r="CK76" s="38"/>
      <c r="CL76" s="38"/>
      <c r="CM76" s="38"/>
      <c r="CN76" s="38"/>
      <c r="CO76" s="38"/>
      <c r="CP76" s="38"/>
      <c r="CQ76" s="38"/>
      <c r="CR76" s="38"/>
      <c r="CS76" s="38"/>
      <c r="CT76" s="38"/>
      <c r="CU76" s="38"/>
      <c r="CV76" s="38"/>
      <c r="CW76" s="38"/>
      <c r="CX76" s="38"/>
      <c r="CY76" s="38"/>
      <c r="CZ76" s="38"/>
      <c r="DA76" s="38"/>
      <c r="DB76" s="38"/>
      <c r="DC76" s="38"/>
      <c r="DD76" s="38"/>
      <c r="DE76" s="38"/>
      <c r="DF76" s="38"/>
      <c r="DG76" s="38"/>
      <c r="DH76" s="38"/>
      <c r="DI76" s="38"/>
      <c r="DJ76" s="38"/>
      <c r="DK76" s="38"/>
      <c r="DL76" s="38"/>
      <c r="DM76" s="38"/>
      <c r="DN76" s="38"/>
      <c r="DO76" s="38"/>
      <c r="DP76" s="38"/>
      <c r="DQ76" s="38"/>
      <c r="DR76" s="38"/>
      <c r="DS76" s="38"/>
      <c r="DT76" s="38"/>
      <c r="DU76" s="38"/>
      <c r="DV76" s="38"/>
      <c r="DW76" s="38"/>
      <c r="DX76" s="38"/>
      <c r="DY76" s="38"/>
      <c r="DZ76" s="38"/>
      <c r="EA76" s="38"/>
      <c r="EB76" s="38"/>
      <c r="EC76" s="38"/>
      <c r="ED76" s="38"/>
      <c r="EE76" s="38"/>
      <c r="EF76" s="38"/>
      <c r="EG76" s="38"/>
      <c r="EH76" s="38"/>
      <c r="EI76" s="38"/>
      <c r="EJ76" s="38"/>
      <c r="EK76" s="38"/>
      <c r="EL76" s="38"/>
      <c r="EM76" s="38"/>
      <c r="EN76" s="38"/>
      <c r="EO76" s="38"/>
      <c r="EP76" s="38"/>
      <c r="EQ76" s="38"/>
      <c r="ER76" s="38"/>
      <c r="ES76" s="38"/>
      <c r="ET76" s="38"/>
      <c r="EU76" s="38"/>
      <c r="EV76" s="38"/>
      <c r="EW76" s="38"/>
      <c r="EX76" s="38"/>
      <c r="EY76" s="38"/>
      <c r="EZ76" s="38"/>
      <c r="FA76" s="38"/>
      <c r="FB76" s="38"/>
      <c r="FC76" s="38"/>
      <c r="FD76" s="38"/>
      <c r="FE76" s="38"/>
      <c r="FF76" s="38"/>
      <c r="FG76" s="38"/>
      <c r="FH76" s="38"/>
      <c r="FI76" s="38"/>
      <c r="FJ76" s="38"/>
      <c r="FK76" s="38"/>
      <c r="FL76" s="38"/>
      <c r="FM76" s="38"/>
      <c r="FN76" s="38"/>
      <c r="FO76" s="38"/>
      <c r="FP76" s="38"/>
      <c r="FQ76" s="38"/>
      <c r="FR76" s="38"/>
      <c r="FS76" s="38"/>
      <c r="FT76" s="38"/>
      <c r="FU76" s="38"/>
      <c r="FV76" s="38"/>
      <c r="FW76" s="38"/>
      <c r="FX76" s="38"/>
      <c r="FY76" s="38"/>
      <c r="FZ76" s="38"/>
      <c r="GA76" s="38"/>
      <c r="GB76" s="38"/>
      <c r="GC76" s="38"/>
      <c r="GD76" s="38"/>
      <c r="GE76" s="38"/>
      <c r="GF76" s="38"/>
      <c r="GG76" s="38"/>
      <c r="GH76" s="38"/>
      <c r="GI76" s="38"/>
      <c r="GJ76" s="38"/>
      <c r="GK76" s="38"/>
      <c r="GL76" s="38"/>
      <c r="GM76" s="38"/>
      <c r="GN76" s="38"/>
      <c r="GO76" s="38"/>
      <c r="GP76" s="38"/>
      <c r="GQ76" s="38"/>
      <c r="GR76" s="38"/>
      <c r="GS76" s="38"/>
      <c r="GT76" s="38"/>
      <c r="GU76" s="38"/>
      <c r="GV76" s="38"/>
      <c r="GW76" s="38"/>
      <c r="GX76" s="38"/>
      <c r="GY76" s="38"/>
      <c r="GZ76" s="38"/>
      <c r="HA76" s="38"/>
      <c r="HB76" s="38"/>
      <c r="HC76" s="38"/>
      <c r="HD76" s="38"/>
      <c r="HE76" s="38"/>
      <c r="HF76" s="38"/>
      <c r="HG76" s="38"/>
      <c r="HH76" s="38"/>
      <c r="HI76" s="38"/>
      <c r="HJ76" s="38"/>
      <c r="HK76" s="38"/>
      <c r="HL76" s="38"/>
      <c r="HM76" s="38"/>
      <c r="HN76" s="38"/>
      <c r="HO76" s="38"/>
      <c r="HP76" s="38"/>
      <c r="HQ76" s="38"/>
      <c r="HR76" s="38"/>
      <c r="HS76" s="38"/>
      <c r="HT76" s="38"/>
      <c r="HU76" s="38"/>
      <c r="HV76" s="38"/>
      <c r="HW76" s="38"/>
      <c r="HX76" s="38"/>
      <c r="HY76" s="38"/>
      <c r="HZ76" s="38"/>
      <c r="IA76" s="38"/>
      <c r="IB76" s="38"/>
      <c r="IC76" s="38"/>
      <c r="ID76" s="38"/>
      <c r="IE76" s="38"/>
      <c r="IF76" s="38"/>
      <c r="IG76" s="38"/>
      <c r="IH76" s="38"/>
      <c r="II76" s="38"/>
      <c r="IJ76" s="38"/>
      <c r="IK76" s="38"/>
      <c r="IL76" s="38"/>
      <c r="IM76" s="38"/>
      <c r="IN76" s="38"/>
      <c r="IO76" s="38"/>
      <c r="IP76" s="38"/>
      <c r="IQ76" s="38"/>
      <c r="IR76" s="38"/>
      <c r="IS76" s="38"/>
      <c r="IT76" s="38"/>
      <c r="IU76" s="38"/>
      <c r="IV76" s="38"/>
      <c r="IW76" s="38"/>
    </row>
    <row r="77" customFormat="false" ht="12.75" hidden="false" customHeight="false" outlineLevel="0" collapsed="false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  <c r="DD77" s="38"/>
      <c r="DE77" s="38"/>
      <c r="DF77" s="38"/>
      <c r="DG77" s="38"/>
      <c r="DH77" s="38"/>
      <c r="DI77" s="38"/>
      <c r="DJ77" s="38"/>
      <c r="DK77" s="38"/>
      <c r="DL77" s="38"/>
      <c r="DM77" s="38"/>
      <c r="DN77" s="38"/>
      <c r="DO77" s="38"/>
      <c r="DP77" s="38"/>
      <c r="DQ77" s="38"/>
      <c r="DR77" s="38"/>
      <c r="DS77" s="38"/>
      <c r="DT77" s="38"/>
      <c r="DU77" s="38"/>
      <c r="DV77" s="38"/>
      <c r="DW77" s="38"/>
      <c r="DX77" s="38"/>
      <c r="DY77" s="38"/>
      <c r="DZ77" s="38"/>
      <c r="EA77" s="38"/>
      <c r="EB77" s="38"/>
      <c r="EC77" s="38"/>
      <c r="ED77" s="38"/>
      <c r="EE77" s="38"/>
      <c r="EF77" s="38"/>
      <c r="EG77" s="38"/>
      <c r="EH77" s="38"/>
      <c r="EI77" s="38"/>
      <c r="EJ77" s="38"/>
      <c r="EK77" s="38"/>
      <c r="EL77" s="38"/>
      <c r="EM77" s="38"/>
      <c r="EN77" s="38"/>
      <c r="EO77" s="38"/>
      <c r="EP77" s="38"/>
      <c r="EQ77" s="38"/>
      <c r="ER77" s="38"/>
      <c r="ES77" s="38"/>
      <c r="ET77" s="38"/>
      <c r="EU77" s="38"/>
      <c r="EV77" s="38"/>
      <c r="EW77" s="38"/>
      <c r="EX77" s="38"/>
      <c r="EY77" s="38"/>
      <c r="EZ77" s="38"/>
      <c r="FA77" s="38"/>
      <c r="FB77" s="38"/>
      <c r="FC77" s="38"/>
      <c r="FD77" s="38"/>
      <c r="FE77" s="38"/>
      <c r="FF77" s="38"/>
      <c r="FG77" s="38"/>
      <c r="FH77" s="38"/>
      <c r="FI77" s="38"/>
      <c r="FJ77" s="38"/>
      <c r="FK77" s="38"/>
      <c r="FL77" s="38"/>
      <c r="FM77" s="38"/>
      <c r="FN77" s="38"/>
      <c r="FO77" s="38"/>
      <c r="FP77" s="38"/>
      <c r="FQ77" s="38"/>
      <c r="FR77" s="38"/>
      <c r="FS77" s="38"/>
      <c r="FT77" s="38"/>
      <c r="FU77" s="38"/>
      <c r="FV77" s="38"/>
      <c r="FW77" s="38"/>
      <c r="FX77" s="38"/>
      <c r="FY77" s="38"/>
      <c r="FZ77" s="38"/>
      <c r="GA77" s="38"/>
      <c r="GB77" s="38"/>
      <c r="GC77" s="38"/>
      <c r="GD77" s="38"/>
      <c r="GE77" s="38"/>
      <c r="GF77" s="38"/>
      <c r="GG77" s="38"/>
      <c r="GH77" s="38"/>
      <c r="GI77" s="38"/>
      <c r="GJ77" s="38"/>
      <c r="GK77" s="38"/>
      <c r="GL77" s="38"/>
      <c r="GM77" s="38"/>
      <c r="GN77" s="38"/>
      <c r="GO77" s="38"/>
      <c r="GP77" s="38"/>
      <c r="GQ77" s="38"/>
      <c r="GR77" s="38"/>
      <c r="GS77" s="38"/>
      <c r="GT77" s="38"/>
      <c r="GU77" s="38"/>
      <c r="GV77" s="38"/>
      <c r="GW77" s="38"/>
      <c r="GX77" s="38"/>
      <c r="GY77" s="38"/>
      <c r="GZ77" s="38"/>
      <c r="HA77" s="38"/>
      <c r="HB77" s="38"/>
      <c r="HC77" s="38"/>
      <c r="HD77" s="38"/>
      <c r="HE77" s="38"/>
      <c r="HF77" s="38"/>
      <c r="HG77" s="38"/>
      <c r="HH77" s="38"/>
      <c r="HI77" s="38"/>
      <c r="HJ77" s="38"/>
      <c r="HK77" s="38"/>
      <c r="HL77" s="38"/>
      <c r="HM77" s="38"/>
      <c r="HN77" s="38"/>
      <c r="HO77" s="38"/>
      <c r="HP77" s="38"/>
      <c r="HQ77" s="38"/>
      <c r="HR77" s="38"/>
      <c r="HS77" s="38"/>
      <c r="HT77" s="38"/>
      <c r="HU77" s="38"/>
      <c r="HV77" s="38"/>
      <c r="HW77" s="38"/>
      <c r="HX77" s="38"/>
      <c r="HY77" s="38"/>
      <c r="HZ77" s="38"/>
      <c r="IA77" s="38"/>
      <c r="IB77" s="38"/>
      <c r="IC77" s="38"/>
      <c r="ID77" s="38"/>
      <c r="IE77" s="38"/>
      <c r="IF77" s="38"/>
      <c r="IG77" s="38"/>
      <c r="IH77" s="38"/>
      <c r="II77" s="38"/>
      <c r="IJ77" s="38"/>
      <c r="IK77" s="38"/>
      <c r="IL77" s="38"/>
      <c r="IM77" s="38"/>
      <c r="IN77" s="38"/>
      <c r="IO77" s="38"/>
      <c r="IP77" s="38"/>
      <c r="IQ77" s="38"/>
      <c r="IR77" s="38"/>
      <c r="IS77" s="38"/>
      <c r="IT77" s="38"/>
      <c r="IU77" s="38"/>
      <c r="IV77" s="38"/>
      <c r="IW77" s="38"/>
    </row>
    <row r="78" customFormat="false" ht="12.75" hidden="false" customHeight="false" outlineLevel="0" collapsed="false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8"/>
      <c r="CE78" s="38"/>
      <c r="CF78" s="38"/>
      <c r="CG78" s="38"/>
      <c r="CH78" s="38"/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CX78" s="38"/>
      <c r="CY78" s="38"/>
      <c r="CZ78" s="38"/>
      <c r="DA78" s="38"/>
      <c r="DB78" s="38"/>
      <c r="DC78" s="38"/>
      <c r="DD78" s="38"/>
      <c r="DE78" s="38"/>
      <c r="DF78" s="38"/>
      <c r="DG78" s="38"/>
      <c r="DH78" s="38"/>
      <c r="DI78" s="38"/>
      <c r="DJ78" s="38"/>
      <c r="DK78" s="38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A78" s="38"/>
      <c r="EB78" s="38"/>
      <c r="EC78" s="38"/>
      <c r="ED78" s="38"/>
      <c r="EE78" s="38"/>
      <c r="EF78" s="38"/>
      <c r="EG78" s="38"/>
      <c r="EH78" s="38"/>
      <c r="EI78" s="38"/>
      <c r="EJ78" s="38"/>
      <c r="EK78" s="38"/>
      <c r="EL78" s="38"/>
      <c r="EM78" s="38"/>
      <c r="EN78" s="38"/>
      <c r="EO78" s="38"/>
      <c r="EP78" s="38"/>
      <c r="EQ78" s="38"/>
      <c r="ER78" s="38"/>
      <c r="ES78" s="38"/>
      <c r="ET78" s="38"/>
      <c r="EU78" s="38"/>
      <c r="EV78" s="38"/>
      <c r="EW78" s="38"/>
      <c r="EX78" s="38"/>
      <c r="EY78" s="38"/>
      <c r="EZ78" s="38"/>
      <c r="FA78" s="38"/>
      <c r="FB78" s="38"/>
      <c r="FC78" s="38"/>
      <c r="FD78" s="38"/>
      <c r="FE78" s="38"/>
      <c r="FF78" s="38"/>
      <c r="FG78" s="38"/>
      <c r="FH78" s="38"/>
      <c r="FI78" s="38"/>
      <c r="FJ78" s="38"/>
      <c r="FK78" s="38"/>
      <c r="FL78" s="38"/>
      <c r="FM78" s="38"/>
      <c r="FN78" s="38"/>
      <c r="FO78" s="38"/>
      <c r="FP78" s="38"/>
      <c r="FQ78" s="38"/>
      <c r="FR78" s="38"/>
      <c r="FS78" s="38"/>
      <c r="FT78" s="38"/>
      <c r="FU78" s="38"/>
      <c r="FV78" s="38"/>
      <c r="FW78" s="38"/>
      <c r="FX78" s="38"/>
      <c r="FY78" s="38"/>
      <c r="FZ78" s="38"/>
      <c r="GA78" s="38"/>
      <c r="GB78" s="38"/>
      <c r="GC78" s="38"/>
      <c r="GD78" s="38"/>
      <c r="GE78" s="38"/>
      <c r="GF78" s="38"/>
      <c r="GG78" s="38"/>
      <c r="GH78" s="38"/>
      <c r="GI78" s="38"/>
      <c r="GJ78" s="38"/>
      <c r="GK78" s="38"/>
      <c r="GL78" s="38"/>
      <c r="GM78" s="38"/>
      <c r="GN78" s="38"/>
      <c r="GO78" s="38"/>
      <c r="GP78" s="38"/>
      <c r="GQ78" s="38"/>
      <c r="GR78" s="38"/>
      <c r="GS78" s="38"/>
      <c r="GT78" s="38"/>
      <c r="GU78" s="38"/>
      <c r="GV78" s="38"/>
      <c r="GW78" s="38"/>
      <c r="GX78" s="38"/>
      <c r="GY78" s="38"/>
      <c r="GZ78" s="38"/>
      <c r="HA78" s="38"/>
      <c r="HB78" s="38"/>
      <c r="HC78" s="38"/>
      <c r="HD78" s="38"/>
      <c r="HE78" s="38"/>
      <c r="HF78" s="38"/>
      <c r="HG78" s="38"/>
      <c r="HH78" s="38"/>
      <c r="HI78" s="38"/>
      <c r="HJ78" s="38"/>
      <c r="HK78" s="38"/>
      <c r="HL78" s="38"/>
      <c r="HM78" s="38"/>
      <c r="HN78" s="38"/>
      <c r="HO78" s="38"/>
      <c r="HP78" s="38"/>
      <c r="HQ78" s="38"/>
      <c r="HR78" s="38"/>
      <c r="HS78" s="38"/>
      <c r="HT78" s="38"/>
      <c r="HU78" s="38"/>
      <c r="HV78" s="38"/>
      <c r="HW78" s="38"/>
      <c r="HX78" s="38"/>
      <c r="HY78" s="38"/>
      <c r="HZ78" s="38"/>
      <c r="IA78" s="38"/>
      <c r="IB78" s="38"/>
      <c r="IC78" s="38"/>
      <c r="ID78" s="38"/>
      <c r="IE78" s="38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R78" s="38"/>
      <c r="IS78" s="38"/>
      <c r="IT78" s="38"/>
      <c r="IU78" s="38"/>
      <c r="IV78" s="38"/>
      <c r="IW78" s="38"/>
    </row>
  </sheetData>
  <printOptions headings="false" gridLines="false" gridLinesSet="true" horizontalCentered="false" verticalCentered="false"/>
  <pageMargins left="0.340277777777778" right="0.390277777777778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&amp;CWest positions</oddHeader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>
                <anchor moveWithCells="true" sizeWithCells="false">
                  <from>
                    <xdr:col>8</xdr:col>
                    <xdr:colOff>0</xdr:colOff>
                    <xdr:row>1</xdr:row>
                    <xdr:rowOff>19080</xdr:rowOff>
                  </from>
                  <to>
                    <xdr:col>10</xdr:col>
                    <xdr:colOff>483120</xdr:colOff>
                    <xdr:row>3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W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7" activeCellId="0" sqref="P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14.41"/>
    <col collapsed="false" customWidth="true" hidden="true" outlineLevel="0" max="4" min="3" style="1" width="10.71"/>
    <col collapsed="false" customWidth="true" hidden="true" outlineLevel="0" max="6" min="5" style="1" width="12.99"/>
    <col collapsed="false" customWidth="true" hidden="true" outlineLevel="0" max="8" min="7" style="1" width="10.71"/>
    <col collapsed="false" customWidth="true" hidden="true" outlineLevel="0" max="9" min="9" style="1" width="10.13"/>
    <col collapsed="false" customWidth="true" hidden="true" outlineLevel="0" max="10" min="10" style="1" width="10.71"/>
    <col collapsed="false" customWidth="true" hidden="true" outlineLevel="0" max="12" min="11" style="1" width="12.99"/>
    <col collapsed="false" customWidth="true" hidden="false" outlineLevel="0" max="13" min="13" style="1" width="12.99"/>
    <col collapsed="false" customWidth="true" hidden="false" outlineLevel="0" max="14" min="14" style="1" width="10.99"/>
    <col collapsed="false" customWidth="true" hidden="false" outlineLevel="0" max="15" min="15" style="1" width="11.85"/>
    <col collapsed="false" customWidth="true" hidden="false" outlineLevel="0" max="20" min="16" style="1" width="12.99"/>
    <col collapsed="false" customWidth="true" hidden="false" outlineLevel="0" max="28" min="21" style="1" width="10.13"/>
    <col collapsed="false" customWidth="true" hidden="false" outlineLevel="0" max="30" min="29" style="1" width="12.99"/>
    <col collapsed="false" customWidth="true" hidden="false" outlineLevel="0" max="169" min="31" style="1" width="10.13"/>
    <col collapsed="false" customWidth="true" hidden="false" outlineLevel="0" max="170" min="170" style="1" width="10.56"/>
    <col collapsed="false" customWidth="true" hidden="false" outlineLevel="0" max="177" min="171" style="1" width="10.13"/>
    <col collapsed="false" customWidth="true" hidden="false" outlineLevel="0" max="178" min="178" style="1" width="12.99"/>
    <col collapsed="false" customWidth="true" hidden="false" outlineLevel="0" max="179" min="179" style="1" width="13.85"/>
    <col collapsed="false" customWidth="true" hidden="false" outlineLevel="0" max="180" min="180" style="1" width="10.56"/>
  </cols>
  <sheetData>
    <row r="1" customFormat="false" ht="12.75" hidden="false" customHeight="false" outlineLevel="0" collapsed="false">
      <c r="C1" s="2" t="n">
        <v>36647</v>
      </c>
      <c r="D1" s="2" t="n">
        <v>36678</v>
      </c>
      <c r="E1" s="2" t="n">
        <v>36708</v>
      </c>
      <c r="F1" s="2" t="n">
        <v>36739</v>
      </c>
      <c r="G1" s="2" t="n">
        <v>36770</v>
      </c>
      <c r="H1" s="2" t="n">
        <v>36800</v>
      </c>
      <c r="I1" s="2" t="n">
        <v>36831</v>
      </c>
      <c r="J1" s="2" t="n">
        <v>36861</v>
      </c>
      <c r="K1" s="2" t="n">
        <v>36892</v>
      </c>
      <c r="L1" s="2" t="n">
        <v>36923</v>
      </c>
      <c r="M1" s="2" t="n">
        <v>36951</v>
      </c>
      <c r="N1" s="2" t="n">
        <v>36982</v>
      </c>
      <c r="O1" s="2" t="n">
        <v>37012</v>
      </c>
      <c r="P1" s="2" t="n">
        <v>37043</v>
      </c>
      <c r="Q1" s="2" t="n">
        <v>37073</v>
      </c>
      <c r="R1" s="2" t="n">
        <v>37104</v>
      </c>
      <c r="S1" s="2" t="n">
        <v>37135</v>
      </c>
      <c r="T1" s="2" t="n">
        <v>37165</v>
      </c>
      <c r="U1" s="2" t="n">
        <v>37196</v>
      </c>
      <c r="V1" s="2" t="n">
        <v>37226</v>
      </c>
      <c r="W1" s="2" t="n">
        <v>37257</v>
      </c>
      <c r="X1" s="2" t="n">
        <v>37288</v>
      </c>
      <c r="Y1" s="2" t="n">
        <v>37316</v>
      </c>
      <c r="Z1" s="2" t="n">
        <v>37347</v>
      </c>
      <c r="AA1" s="2" t="n">
        <v>37377</v>
      </c>
      <c r="AB1" s="2" t="n">
        <v>37408</v>
      </c>
      <c r="AC1" s="2" t="n">
        <v>37438</v>
      </c>
      <c r="AD1" s="2" t="n">
        <v>37469</v>
      </c>
      <c r="AE1" s="2" t="n">
        <v>37500</v>
      </c>
      <c r="AF1" s="2" t="n">
        <v>37530</v>
      </c>
      <c r="AG1" s="2" t="n">
        <v>37561</v>
      </c>
      <c r="AH1" s="2" t="n">
        <v>37591</v>
      </c>
      <c r="AI1" s="2" t="n">
        <v>37622</v>
      </c>
      <c r="AJ1" s="2" t="n">
        <v>37653</v>
      </c>
      <c r="AK1" s="2" t="n">
        <v>37681</v>
      </c>
      <c r="AL1" s="2" t="n">
        <v>37712</v>
      </c>
      <c r="AM1" s="2" t="n">
        <v>37742</v>
      </c>
      <c r="AN1" s="2" t="n">
        <v>37773</v>
      </c>
      <c r="AO1" s="2" t="n">
        <v>37803</v>
      </c>
      <c r="AP1" s="2" t="n">
        <v>37834</v>
      </c>
      <c r="AQ1" s="2" t="n">
        <v>37865</v>
      </c>
      <c r="AR1" s="2" t="n">
        <v>37895</v>
      </c>
      <c r="AS1" s="2" t="n">
        <v>37926</v>
      </c>
      <c r="AT1" s="2" t="n">
        <v>37956</v>
      </c>
      <c r="AU1" s="2" t="n">
        <v>37987</v>
      </c>
      <c r="AV1" s="2" t="n">
        <v>38018</v>
      </c>
      <c r="AW1" s="2" t="n">
        <v>38047</v>
      </c>
      <c r="AX1" s="2" t="n">
        <v>38078</v>
      </c>
      <c r="AY1" s="2" t="n">
        <v>38108</v>
      </c>
      <c r="AZ1" s="2" t="n">
        <v>38139</v>
      </c>
      <c r="BA1" s="2" t="n">
        <v>38169</v>
      </c>
      <c r="BB1" s="2" t="n">
        <v>38200</v>
      </c>
      <c r="BC1" s="2" t="n">
        <v>38231</v>
      </c>
      <c r="BD1" s="2" t="n">
        <v>38261</v>
      </c>
      <c r="BE1" s="2" t="n">
        <v>38292</v>
      </c>
      <c r="BF1" s="2" t="n">
        <v>38322</v>
      </c>
      <c r="BG1" s="2" t="n">
        <v>38353</v>
      </c>
      <c r="BH1" s="2" t="n">
        <v>38384</v>
      </c>
      <c r="BI1" s="2" t="n">
        <v>38412</v>
      </c>
      <c r="BJ1" s="2" t="n">
        <v>38443</v>
      </c>
      <c r="BK1" s="2" t="n">
        <v>38473</v>
      </c>
      <c r="BL1" s="2" t="n">
        <v>38504</v>
      </c>
      <c r="BM1" s="2" t="n">
        <v>38534</v>
      </c>
      <c r="BN1" s="2" t="n">
        <v>38565</v>
      </c>
      <c r="BO1" s="2" t="n">
        <v>38596</v>
      </c>
      <c r="BP1" s="2" t="n">
        <v>38626</v>
      </c>
      <c r="BQ1" s="2" t="n">
        <v>38657</v>
      </c>
      <c r="BR1" s="2" t="n">
        <v>38687</v>
      </c>
      <c r="BS1" s="2" t="n">
        <v>38718</v>
      </c>
      <c r="BT1" s="2" t="n">
        <v>38749</v>
      </c>
      <c r="BU1" s="2" t="n">
        <v>38777</v>
      </c>
      <c r="BV1" s="2" t="n">
        <v>38808</v>
      </c>
      <c r="BW1" s="2" t="n">
        <v>38838</v>
      </c>
      <c r="BX1" s="2" t="n">
        <v>38869</v>
      </c>
      <c r="BY1" s="2" t="n">
        <v>38899</v>
      </c>
      <c r="BZ1" s="2" t="n">
        <v>38930</v>
      </c>
      <c r="CA1" s="2" t="n">
        <v>38961</v>
      </c>
      <c r="CB1" s="2" t="n">
        <v>38991</v>
      </c>
      <c r="CC1" s="2" t="n">
        <v>39022</v>
      </c>
      <c r="CD1" s="2" t="n">
        <v>39052</v>
      </c>
      <c r="CE1" s="2" t="n">
        <v>39083</v>
      </c>
      <c r="CF1" s="2" t="n">
        <v>39114</v>
      </c>
      <c r="CG1" s="2" t="n">
        <v>39142</v>
      </c>
      <c r="CH1" s="2" t="n">
        <v>39173</v>
      </c>
      <c r="CI1" s="2" t="n">
        <v>39203</v>
      </c>
      <c r="CJ1" s="2" t="n">
        <v>39234</v>
      </c>
      <c r="CK1" s="2" t="n">
        <v>39264</v>
      </c>
      <c r="CL1" s="2" t="n">
        <v>39295</v>
      </c>
      <c r="CM1" s="2" t="n">
        <v>39326</v>
      </c>
      <c r="CN1" s="2" t="n">
        <v>39356</v>
      </c>
      <c r="CO1" s="2" t="n">
        <v>39387</v>
      </c>
      <c r="CP1" s="2" t="n">
        <v>39417</v>
      </c>
      <c r="CQ1" s="2" t="n">
        <v>39448</v>
      </c>
      <c r="CR1" s="2" t="n">
        <v>39479</v>
      </c>
      <c r="CS1" s="2" t="n">
        <v>39508</v>
      </c>
      <c r="CT1" s="2" t="n">
        <v>39539</v>
      </c>
      <c r="CU1" s="2" t="n">
        <v>39569</v>
      </c>
      <c r="CV1" s="2" t="n">
        <v>39600</v>
      </c>
      <c r="CW1" s="2" t="n">
        <v>39630</v>
      </c>
      <c r="CX1" s="2" t="n">
        <v>39661</v>
      </c>
      <c r="CY1" s="2" t="n">
        <v>39692</v>
      </c>
      <c r="CZ1" s="2" t="n">
        <v>39722</v>
      </c>
      <c r="DA1" s="2" t="n">
        <v>39753</v>
      </c>
      <c r="DB1" s="2" t="n">
        <v>39783</v>
      </c>
      <c r="DC1" s="2" t="n">
        <v>39814</v>
      </c>
      <c r="DD1" s="2" t="n">
        <v>39845</v>
      </c>
      <c r="DE1" s="2" t="n">
        <v>39873</v>
      </c>
      <c r="DF1" s="2" t="n">
        <v>39904</v>
      </c>
      <c r="DG1" s="2" t="n">
        <v>39934</v>
      </c>
      <c r="DH1" s="2" t="n">
        <v>39965</v>
      </c>
      <c r="DI1" s="2" t="n">
        <v>39995</v>
      </c>
      <c r="DJ1" s="2" t="n">
        <v>40026</v>
      </c>
      <c r="DK1" s="2" t="n">
        <v>40057</v>
      </c>
      <c r="DL1" s="2" t="n">
        <v>40087</v>
      </c>
      <c r="DM1" s="2" t="n">
        <v>40118</v>
      </c>
      <c r="DN1" s="2" t="n">
        <v>40148</v>
      </c>
      <c r="DO1" s="2" t="n">
        <v>40179</v>
      </c>
      <c r="DP1" s="2" t="n">
        <v>40210</v>
      </c>
      <c r="DQ1" s="2" t="n">
        <v>40238</v>
      </c>
      <c r="DR1" s="2" t="n">
        <v>40269</v>
      </c>
      <c r="DS1" s="2" t="n">
        <v>40299</v>
      </c>
      <c r="DT1" s="2" t="n">
        <v>40330</v>
      </c>
      <c r="DU1" s="2" t="n">
        <v>40360</v>
      </c>
      <c r="DV1" s="2" t="n">
        <v>40391</v>
      </c>
      <c r="DW1" s="2" t="n">
        <v>40422</v>
      </c>
      <c r="DX1" s="2" t="n">
        <v>40452</v>
      </c>
      <c r="DY1" s="2" t="n">
        <v>40483</v>
      </c>
      <c r="DZ1" s="2" t="n">
        <v>40513</v>
      </c>
      <c r="EA1" s="2" t="n">
        <v>40544</v>
      </c>
      <c r="EB1" s="2" t="n">
        <v>40575</v>
      </c>
      <c r="EC1" s="2" t="n">
        <v>40603</v>
      </c>
      <c r="ED1" s="2" t="n">
        <v>40634</v>
      </c>
      <c r="EE1" s="2" t="n">
        <v>40664</v>
      </c>
      <c r="EF1" s="2" t="n">
        <v>40695</v>
      </c>
      <c r="EG1" s="2" t="n">
        <v>40725</v>
      </c>
      <c r="EH1" s="2" t="n">
        <v>40756</v>
      </c>
      <c r="EI1" s="2" t="n">
        <v>40787</v>
      </c>
      <c r="EJ1" s="2" t="n">
        <v>40817</v>
      </c>
      <c r="EK1" s="2" t="n">
        <v>40848</v>
      </c>
      <c r="EL1" s="2" t="n">
        <v>40878</v>
      </c>
      <c r="EM1" s="2" t="n">
        <v>40909</v>
      </c>
      <c r="EN1" s="2" t="n">
        <v>40940</v>
      </c>
      <c r="EO1" s="2" t="n">
        <v>40969</v>
      </c>
      <c r="EP1" s="2" t="n">
        <v>41000</v>
      </c>
      <c r="EQ1" s="2" t="n">
        <v>41030</v>
      </c>
      <c r="ER1" s="2" t="n">
        <v>41061</v>
      </c>
      <c r="ES1" s="2" t="n">
        <v>41091</v>
      </c>
      <c r="ET1" s="2" t="n">
        <v>41122</v>
      </c>
      <c r="EU1" s="2" t="n">
        <v>41153</v>
      </c>
      <c r="EV1" s="2" t="n">
        <v>41183</v>
      </c>
      <c r="EW1" s="2" t="n">
        <v>41214</v>
      </c>
      <c r="EX1" s="2" t="n">
        <v>41244</v>
      </c>
      <c r="EY1" s="2" t="n">
        <v>41275</v>
      </c>
      <c r="EZ1" s="2" t="n">
        <v>41306</v>
      </c>
      <c r="FA1" s="2" t="n">
        <v>41334</v>
      </c>
      <c r="FB1" s="2" t="n">
        <v>41365</v>
      </c>
      <c r="FC1" s="2" t="n">
        <v>41395</v>
      </c>
      <c r="FD1" s="2" t="n">
        <v>41426</v>
      </c>
      <c r="FE1" s="2" t="n">
        <v>41456</v>
      </c>
      <c r="FF1" s="2" t="n">
        <v>41487</v>
      </c>
      <c r="FG1" s="2" t="n">
        <v>41518</v>
      </c>
      <c r="FH1" s="2" t="n">
        <v>41548</v>
      </c>
      <c r="FI1" s="2" t="n">
        <v>41579</v>
      </c>
      <c r="FJ1" s="2" t="n">
        <v>41609</v>
      </c>
      <c r="FK1" s="2" t="n">
        <v>41640</v>
      </c>
      <c r="FL1" s="2" t="n">
        <v>41671</v>
      </c>
      <c r="FM1" s="2" t="n">
        <v>41699</v>
      </c>
      <c r="FN1" s="2" t="n">
        <v>41730</v>
      </c>
      <c r="FO1" s="2" t="n">
        <v>41760</v>
      </c>
      <c r="FP1" s="2" t="n">
        <v>41791</v>
      </c>
      <c r="FQ1" s="2" t="n">
        <v>41821</v>
      </c>
      <c r="FR1" s="2" t="n">
        <v>41852</v>
      </c>
      <c r="FS1" s="2" t="n">
        <v>41883</v>
      </c>
      <c r="FT1" s="2" t="n">
        <v>41913</v>
      </c>
      <c r="FU1" s="2" t="n">
        <v>41944</v>
      </c>
      <c r="FV1" s="2" t="n">
        <v>41974</v>
      </c>
      <c r="FW1" s="48"/>
    </row>
    <row r="2" customFormat="false" ht="12.75" hidden="false" customHeight="false" outlineLevel="0" collapsed="false">
      <c r="B2" s="1" t="s">
        <v>50</v>
      </c>
      <c r="G2" s="1" t="s">
        <v>51</v>
      </c>
      <c r="H2" s="1" t="s">
        <v>51</v>
      </c>
      <c r="I2" s="1" t="s">
        <v>51</v>
      </c>
      <c r="J2" s="1" t="s">
        <v>51</v>
      </c>
      <c r="K2" s="1" t="s">
        <v>51</v>
      </c>
      <c r="L2" s="1" t="s">
        <v>51</v>
      </c>
      <c r="M2" s="1" t="s">
        <v>51</v>
      </c>
      <c r="N2" s="1" t="s">
        <v>51</v>
      </c>
      <c r="O2" s="1" t="s">
        <v>51</v>
      </c>
      <c r="P2" s="1" t="s">
        <v>51</v>
      </c>
      <c r="Q2" s="1" t="s">
        <v>51</v>
      </c>
      <c r="R2" s="1" t="s">
        <v>51</v>
      </c>
      <c r="S2" s="1" t="s">
        <v>51</v>
      </c>
      <c r="T2" s="1" t="s">
        <v>51</v>
      </c>
      <c r="U2" s="1" t="s">
        <v>51</v>
      </c>
      <c r="V2" s="1" t="s">
        <v>51</v>
      </c>
      <c r="W2" s="1" t="s">
        <v>51</v>
      </c>
      <c r="X2" s="1" t="s">
        <v>51</v>
      </c>
      <c r="Y2" s="1" t="s">
        <v>51</v>
      </c>
      <c r="Z2" s="1" t="s">
        <v>51</v>
      </c>
      <c r="AA2" s="1" t="s">
        <v>51</v>
      </c>
      <c r="AB2" s="1" t="s">
        <v>51</v>
      </c>
      <c r="AC2" s="1" t="s">
        <v>51</v>
      </c>
      <c r="AD2" s="1" t="s">
        <v>51</v>
      </c>
      <c r="AE2" s="1" t="s">
        <v>51</v>
      </c>
      <c r="AF2" s="1" t="s">
        <v>51</v>
      </c>
      <c r="AG2" s="1" t="s">
        <v>51</v>
      </c>
      <c r="AH2" s="1" t="s">
        <v>51</v>
      </c>
      <c r="AI2" s="1" t="s">
        <v>51</v>
      </c>
      <c r="AJ2" s="1" t="s">
        <v>51</v>
      </c>
      <c r="AK2" s="1" t="s">
        <v>51</v>
      </c>
      <c r="AL2" s="1" t="s">
        <v>51</v>
      </c>
      <c r="AM2" s="1" t="s">
        <v>51</v>
      </c>
      <c r="AN2" s="1" t="s">
        <v>51</v>
      </c>
      <c r="AO2" s="1" t="s">
        <v>51</v>
      </c>
      <c r="AP2" s="1" t="s">
        <v>51</v>
      </c>
      <c r="AQ2" s="1" t="s">
        <v>51</v>
      </c>
      <c r="AR2" s="1" t="s">
        <v>51</v>
      </c>
      <c r="AS2" s="1" t="s">
        <v>51</v>
      </c>
      <c r="AT2" s="1" t="s">
        <v>51</v>
      </c>
      <c r="AU2" s="1" t="s">
        <v>51</v>
      </c>
      <c r="AV2" s="1" t="s">
        <v>51</v>
      </c>
      <c r="AW2" s="1" t="s">
        <v>51</v>
      </c>
      <c r="AX2" s="1" t="s">
        <v>51</v>
      </c>
      <c r="AY2" s="1" t="s">
        <v>51</v>
      </c>
      <c r="AZ2" s="1" t="s">
        <v>51</v>
      </c>
      <c r="BA2" s="1" t="s">
        <v>51</v>
      </c>
      <c r="BB2" s="1" t="s">
        <v>51</v>
      </c>
      <c r="BC2" s="1" t="s">
        <v>51</v>
      </c>
      <c r="BD2" s="1" t="s">
        <v>51</v>
      </c>
      <c r="BE2" s="1" t="s">
        <v>51</v>
      </c>
      <c r="BF2" s="1" t="s">
        <v>51</v>
      </c>
      <c r="BG2" s="1" t="s">
        <v>51</v>
      </c>
      <c r="BH2" s="1" t="s">
        <v>51</v>
      </c>
      <c r="BI2" s="1" t="s">
        <v>51</v>
      </c>
      <c r="BJ2" s="1" t="s">
        <v>51</v>
      </c>
      <c r="BK2" s="1" t="s">
        <v>51</v>
      </c>
      <c r="BL2" s="1" t="s">
        <v>51</v>
      </c>
      <c r="BM2" s="1" t="s">
        <v>51</v>
      </c>
      <c r="BN2" s="1" t="s">
        <v>51</v>
      </c>
      <c r="BO2" s="1" t="s">
        <v>51</v>
      </c>
      <c r="BP2" s="1" t="s">
        <v>51</v>
      </c>
      <c r="BQ2" s="1" t="s">
        <v>51</v>
      </c>
      <c r="BR2" s="1" t="s">
        <v>51</v>
      </c>
      <c r="BS2" s="1" t="s">
        <v>51</v>
      </c>
      <c r="BT2" s="1" t="s">
        <v>51</v>
      </c>
      <c r="BU2" s="1" t="s">
        <v>51</v>
      </c>
      <c r="BV2" s="1" t="s">
        <v>51</v>
      </c>
      <c r="BW2" s="1" t="s">
        <v>51</v>
      </c>
      <c r="BX2" s="1" t="s">
        <v>51</v>
      </c>
      <c r="BY2" s="1" t="s">
        <v>51</v>
      </c>
      <c r="BZ2" s="1" t="s">
        <v>51</v>
      </c>
      <c r="CA2" s="1" t="s">
        <v>51</v>
      </c>
      <c r="CB2" s="1" t="s">
        <v>51</v>
      </c>
      <c r="CC2" s="1" t="s">
        <v>51</v>
      </c>
      <c r="CD2" s="1" t="s">
        <v>51</v>
      </c>
      <c r="CE2" s="1" t="s">
        <v>51</v>
      </c>
      <c r="CF2" s="1" t="s">
        <v>51</v>
      </c>
      <c r="CG2" s="1" t="s">
        <v>51</v>
      </c>
      <c r="CH2" s="1" t="s">
        <v>51</v>
      </c>
      <c r="CI2" s="1" t="s">
        <v>51</v>
      </c>
      <c r="CJ2" s="1" t="s">
        <v>51</v>
      </c>
      <c r="CK2" s="1" t="s">
        <v>51</v>
      </c>
      <c r="CL2" s="1" t="s">
        <v>51</v>
      </c>
      <c r="CM2" s="1" t="s">
        <v>51</v>
      </c>
      <c r="CN2" s="1" t="s">
        <v>51</v>
      </c>
      <c r="CO2" s="1" t="s">
        <v>51</v>
      </c>
      <c r="CP2" s="1" t="s">
        <v>51</v>
      </c>
      <c r="CQ2" s="1" t="s">
        <v>51</v>
      </c>
      <c r="CR2" s="1" t="s">
        <v>51</v>
      </c>
      <c r="CS2" s="1" t="s">
        <v>51</v>
      </c>
      <c r="CT2" s="1" t="s">
        <v>51</v>
      </c>
      <c r="CU2" s="1" t="s">
        <v>51</v>
      </c>
      <c r="CV2" s="1" t="s">
        <v>51</v>
      </c>
      <c r="CW2" s="1" t="s">
        <v>51</v>
      </c>
      <c r="CX2" s="1" t="s">
        <v>51</v>
      </c>
      <c r="CY2" s="1" t="s">
        <v>51</v>
      </c>
      <c r="CZ2" s="1" t="s">
        <v>51</v>
      </c>
      <c r="DA2" s="1" t="s">
        <v>51</v>
      </c>
      <c r="DB2" s="1" t="s">
        <v>51</v>
      </c>
      <c r="DC2" s="1" t="s">
        <v>51</v>
      </c>
      <c r="DD2" s="1" t="s">
        <v>51</v>
      </c>
      <c r="DE2" s="1" t="s">
        <v>51</v>
      </c>
      <c r="DF2" s="1" t="s">
        <v>51</v>
      </c>
      <c r="DG2" s="1" t="s">
        <v>51</v>
      </c>
      <c r="DH2" s="1" t="s">
        <v>51</v>
      </c>
      <c r="DI2" s="1" t="s">
        <v>51</v>
      </c>
      <c r="DJ2" s="1" t="s">
        <v>51</v>
      </c>
      <c r="DK2" s="1" t="s">
        <v>51</v>
      </c>
      <c r="DL2" s="1" t="s">
        <v>51</v>
      </c>
      <c r="DM2" s="1" t="s">
        <v>51</v>
      </c>
      <c r="DN2" s="1" t="s">
        <v>51</v>
      </c>
      <c r="DO2" s="1" t="s">
        <v>51</v>
      </c>
      <c r="DP2" s="1" t="s">
        <v>51</v>
      </c>
      <c r="DQ2" s="1" t="s">
        <v>51</v>
      </c>
      <c r="DR2" s="1" t="s">
        <v>51</v>
      </c>
      <c r="DS2" s="1" t="s">
        <v>51</v>
      </c>
      <c r="DT2" s="1" t="s">
        <v>51</v>
      </c>
      <c r="DU2" s="1" t="s">
        <v>51</v>
      </c>
      <c r="DV2" s="1" t="s">
        <v>51</v>
      </c>
      <c r="DW2" s="1" t="s">
        <v>51</v>
      </c>
      <c r="DX2" s="1" t="s">
        <v>51</v>
      </c>
      <c r="DY2" s="1" t="s">
        <v>51</v>
      </c>
      <c r="DZ2" s="1" t="s">
        <v>51</v>
      </c>
      <c r="EA2" s="1" t="s">
        <v>51</v>
      </c>
      <c r="EB2" s="1" t="s">
        <v>51</v>
      </c>
      <c r="EC2" s="1" t="s">
        <v>51</v>
      </c>
      <c r="ED2" s="1" t="s">
        <v>51</v>
      </c>
      <c r="EE2" s="1" t="s">
        <v>51</v>
      </c>
      <c r="EF2" s="1" t="s">
        <v>51</v>
      </c>
      <c r="EG2" s="1" t="s">
        <v>51</v>
      </c>
      <c r="EH2" s="1" t="s">
        <v>51</v>
      </c>
      <c r="EI2" s="1" t="s">
        <v>51</v>
      </c>
      <c r="EJ2" s="1" t="s">
        <v>51</v>
      </c>
      <c r="EK2" s="1" t="s">
        <v>51</v>
      </c>
      <c r="EL2" s="1" t="s">
        <v>51</v>
      </c>
      <c r="EM2" s="1" t="s">
        <v>51</v>
      </c>
      <c r="EN2" s="1" t="s">
        <v>51</v>
      </c>
      <c r="EO2" s="1" t="s">
        <v>51</v>
      </c>
      <c r="EP2" s="1" t="s">
        <v>51</v>
      </c>
      <c r="EQ2" s="1" t="s">
        <v>51</v>
      </c>
      <c r="ER2" s="1" t="s">
        <v>51</v>
      </c>
      <c r="ES2" s="1" t="s">
        <v>51</v>
      </c>
      <c r="ET2" s="1" t="s">
        <v>51</v>
      </c>
      <c r="EU2" s="1" t="s">
        <v>51</v>
      </c>
      <c r="EV2" s="1" t="s">
        <v>51</v>
      </c>
      <c r="EW2" s="1" t="s">
        <v>51</v>
      </c>
      <c r="EX2" s="1" t="s">
        <v>51</v>
      </c>
      <c r="EY2" s="1" t="s">
        <v>51</v>
      </c>
      <c r="EZ2" s="1" t="s">
        <v>51</v>
      </c>
      <c r="FA2" s="1" t="s">
        <v>51</v>
      </c>
      <c r="FB2" s="1" t="s">
        <v>51</v>
      </c>
      <c r="FC2" s="1" t="s">
        <v>51</v>
      </c>
      <c r="FD2" s="1" t="s">
        <v>51</v>
      </c>
      <c r="FE2" s="1" t="s">
        <v>51</v>
      </c>
      <c r="FF2" s="1" t="s">
        <v>51</v>
      </c>
      <c r="FG2" s="1" t="s">
        <v>51</v>
      </c>
      <c r="FH2" s="1" t="s">
        <v>51</v>
      </c>
      <c r="FI2" s="1" t="s">
        <v>51</v>
      </c>
      <c r="FJ2" s="1" t="s">
        <v>51</v>
      </c>
      <c r="FK2" s="1" t="s">
        <v>51</v>
      </c>
      <c r="FL2" s="1" t="s">
        <v>51</v>
      </c>
      <c r="FM2" s="1" t="s">
        <v>51</v>
      </c>
      <c r="FN2" s="1" t="s">
        <v>51</v>
      </c>
      <c r="FO2" s="1" t="s">
        <v>51</v>
      </c>
      <c r="FP2" s="1" t="s">
        <v>51</v>
      </c>
      <c r="FQ2" s="1" t="s">
        <v>51</v>
      </c>
      <c r="FR2" s="1" t="s">
        <v>51</v>
      </c>
      <c r="FS2" s="1" t="s">
        <v>51</v>
      </c>
      <c r="FT2" s="1" t="s">
        <v>51</v>
      </c>
      <c r="FU2" s="1" t="s">
        <v>51</v>
      </c>
      <c r="FV2" s="1" t="s">
        <v>51</v>
      </c>
      <c r="FW2" s="1" t="s">
        <v>33</v>
      </c>
    </row>
    <row r="3" customFormat="false" ht="12.75" hidden="false" customHeight="false" outlineLevel="0" collapsed="false">
      <c r="A3" s="1" t="n">
        <v>1</v>
      </c>
      <c r="B3" s="1" t="s">
        <v>35</v>
      </c>
      <c r="G3" s="49"/>
      <c r="H3" s="48"/>
      <c r="I3" s="48"/>
      <c r="J3" s="49"/>
      <c r="K3" s="48"/>
      <c r="L3" s="48"/>
      <c r="M3" s="48" t="n">
        <v>2640.27539349458</v>
      </c>
      <c r="N3" s="48" t="n">
        <v>27254.896974662</v>
      </c>
      <c r="O3" s="48" t="n">
        <v>44480.2709450061</v>
      </c>
      <c r="P3" s="48" t="n">
        <v>22657.9539246141</v>
      </c>
      <c r="Q3" s="48" t="n">
        <v>153948.750041243</v>
      </c>
      <c r="R3" s="48" t="n">
        <v>152154.992464603</v>
      </c>
      <c r="S3" s="48" t="n">
        <v>153048.671744211</v>
      </c>
      <c r="T3" s="48" t="n">
        <v>24345.6997900422</v>
      </c>
      <c r="U3" s="48" t="n">
        <v>32110.6812444228</v>
      </c>
      <c r="V3" s="49" t="n">
        <v>41599.6592150287</v>
      </c>
      <c r="W3" s="48" t="n">
        <v>16227.3666418038</v>
      </c>
      <c r="X3" s="48" t="n">
        <v>14926.5124641242</v>
      </c>
      <c r="Y3" s="48" t="n">
        <v>16109.5993314386</v>
      </c>
      <c r="Z3" s="48" t="n">
        <v>-72574.9579288908</v>
      </c>
      <c r="AA3" s="48" t="n">
        <v>-33055.6020619507</v>
      </c>
      <c r="AB3" s="48" t="n">
        <v>-31659.6654085466</v>
      </c>
      <c r="AC3" s="48" t="n">
        <v>-59249.9848840853</v>
      </c>
      <c r="AD3" s="48" t="n">
        <v>-61274.1981182196</v>
      </c>
      <c r="AE3" s="48" t="n">
        <v>-54238.9810910518</v>
      </c>
      <c r="AF3" s="48" t="n">
        <v>-33621.6735552599</v>
      </c>
      <c r="AG3" s="48" t="n">
        <v>-30998.2047120628</v>
      </c>
      <c r="AH3" s="48" t="n">
        <v>-30862.9251697687</v>
      </c>
      <c r="AI3" s="48" t="n">
        <v>29218.8882884543</v>
      </c>
      <c r="AJ3" s="48" t="n">
        <v>26861.3221399575</v>
      </c>
      <c r="AK3" s="48" t="n">
        <v>28968.4419439543</v>
      </c>
      <c r="AL3" s="48" t="n">
        <v>103706.384892478</v>
      </c>
      <c r="AM3" s="48" t="n">
        <v>140497.21505451</v>
      </c>
      <c r="AN3" s="48" t="n">
        <v>134492.651765197</v>
      </c>
      <c r="AO3" s="48" t="n">
        <v>21805.1083142342</v>
      </c>
      <c r="AP3" s="48" t="n">
        <v>21702.9278780985</v>
      </c>
      <c r="AQ3" s="49" t="n">
        <v>20775.8423708883</v>
      </c>
      <c r="AR3" s="48" t="n">
        <v>29141.0349740836</v>
      </c>
      <c r="AS3" s="48" t="n">
        <v>25788.0054468187</v>
      </c>
      <c r="AT3" s="48" t="n">
        <v>27800.5947933589</v>
      </c>
      <c r="AU3" s="48" t="n">
        <v>36328.1540567343</v>
      </c>
      <c r="AV3" s="48" t="n">
        <v>33383.8132651465</v>
      </c>
      <c r="AW3" s="48" t="n">
        <v>37378.0672388504</v>
      </c>
      <c r="AX3" s="48" t="n">
        <v>106657.653017053</v>
      </c>
      <c r="AY3" s="48" t="n">
        <v>135954.610455672</v>
      </c>
      <c r="AZ3" s="48" t="n">
        <v>140736.039843441</v>
      </c>
      <c r="BA3" s="49" t="n">
        <v>29035.2619284748</v>
      </c>
      <c r="BB3" s="49" t="n">
        <v>28894.81196264</v>
      </c>
      <c r="BC3" s="48" t="n">
        <v>29249.1339888498</v>
      </c>
      <c r="BD3" s="48" t="n">
        <v>36534.09620071</v>
      </c>
      <c r="BE3" s="49" t="n">
        <v>34962.3997865696</v>
      </c>
      <c r="BF3" s="48" t="n">
        <v>27989.1488666302</v>
      </c>
      <c r="BG3" s="48" t="n">
        <v>-15554.0815749499</v>
      </c>
      <c r="BH3" s="48" t="n">
        <v>-14865.3807964578</v>
      </c>
      <c r="BI3" s="48" t="n">
        <v>-16641.7912277686</v>
      </c>
      <c r="BJ3" s="49" t="n">
        <v>50923.085229942</v>
      </c>
      <c r="BK3" s="48" t="n">
        <v>80717.2684687192</v>
      </c>
      <c r="BL3" s="49" t="n">
        <v>83546.1998607003</v>
      </c>
      <c r="BM3" s="48" t="n">
        <v>-20816.344670297</v>
      </c>
      <c r="BN3" s="48" t="n">
        <v>-22370.1878596473</v>
      </c>
      <c r="BO3" s="48" t="n">
        <v>-12769.8141390741</v>
      </c>
      <c r="BP3" s="48" t="n">
        <v>-7370.34870975508</v>
      </c>
      <c r="BQ3" s="48" t="n">
        <v>-7052.4843661549</v>
      </c>
      <c r="BR3" s="48" t="n">
        <v>-7297.67233664463</v>
      </c>
      <c r="BS3" s="48" t="n">
        <v>-39548.2340119246</v>
      </c>
      <c r="BT3" s="48" t="n">
        <v>-37793.2119749722</v>
      </c>
      <c r="BU3" s="48" t="n">
        <v>-42303.9725721275</v>
      </c>
      <c r="BV3" s="48" t="n">
        <v>21643.5035807367</v>
      </c>
      <c r="BW3" s="48" t="n">
        <v>69444.7565897839</v>
      </c>
      <c r="BX3" s="48" t="n">
        <v>69105.6724628662</v>
      </c>
      <c r="BY3" s="48" t="n">
        <v>-36309.307986193</v>
      </c>
      <c r="BZ3" s="49" t="n">
        <v>-55057.6664716823</v>
      </c>
      <c r="CA3" s="49" t="n">
        <v>-50728.0640780126</v>
      </c>
      <c r="CB3" s="49" t="n">
        <v>22758.0812907925</v>
      </c>
      <c r="CC3" s="48" t="n">
        <v>21774.2544810362</v>
      </c>
      <c r="CD3" s="48" t="n">
        <v>21662.3450455115</v>
      </c>
      <c r="CE3" s="48" t="n">
        <v>28617.3228398216</v>
      </c>
      <c r="CF3" s="49" t="n">
        <v>26292.5899519334</v>
      </c>
      <c r="CG3" s="48" t="n">
        <v>29425.7718255305</v>
      </c>
      <c r="CH3" s="48" t="n">
        <v>27108.9249120414</v>
      </c>
      <c r="CI3" s="48" t="n">
        <v>28046.1928231092</v>
      </c>
      <c r="CJ3" s="48" t="n">
        <v>27904.1536525306</v>
      </c>
      <c r="CK3" s="49" t="n">
        <v>26690.0943096589</v>
      </c>
      <c r="CL3" s="48" t="n">
        <v>28673.55236929</v>
      </c>
      <c r="CM3" s="48" t="n">
        <v>25357.354409294</v>
      </c>
      <c r="CN3" s="48" t="n">
        <v>28375.9502820188</v>
      </c>
      <c r="CO3" s="48" t="n">
        <v>26138.9644259914</v>
      </c>
      <c r="CP3" s="48" t="n">
        <v>25999.7184649329</v>
      </c>
      <c r="CQ3" s="48" t="n">
        <v>26895.2322432492</v>
      </c>
      <c r="CR3" s="48" t="n">
        <v>25732.7605645228</v>
      </c>
      <c r="CS3" s="48" t="n">
        <v>26623.3813289727</v>
      </c>
      <c r="CT3" s="48" t="n">
        <v>26491.0036673567</v>
      </c>
      <c r="CU3" s="48" t="n">
        <v>26354.6427228267</v>
      </c>
      <c r="CV3" s="48" t="n">
        <v>25214.5158233552</v>
      </c>
      <c r="CW3" s="48" t="n">
        <v>26087.595603374</v>
      </c>
      <c r="CX3" s="48" t="n">
        <v>25952.5325725606</v>
      </c>
      <c r="CY3" s="48" t="n">
        <v>24829.0804999754</v>
      </c>
      <c r="CZ3" s="48" t="n">
        <v>26676.0452383196</v>
      </c>
      <c r="DA3" s="48" t="n">
        <v>23592.5451536593</v>
      </c>
      <c r="DB3" s="48" t="n">
        <v>25425.2549927519</v>
      </c>
      <c r="DC3" s="48" t="n">
        <v>25292.3593828476</v>
      </c>
      <c r="DD3" s="48" t="n">
        <v>23236.3413566128</v>
      </c>
      <c r="DE3" s="48" t="n">
        <v>25040.6459751903</v>
      </c>
      <c r="DF3" s="48" t="n">
        <v>24913.2686781769</v>
      </c>
      <c r="DG3" s="48" t="n">
        <v>23828.9228483794</v>
      </c>
      <c r="DH3" s="48" t="n">
        <v>24655.5433369576</v>
      </c>
      <c r="DI3" s="48" t="n">
        <v>24525.223947915</v>
      </c>
      <c r="DJ3" s="48" t="n">
        <v>24395.3469034292</v>
      </c>
      <c r="DK3" s="48" t="n">
        <v>23336.6162320031</v>
      </c>
      <c r="DL3" s="48" t="n">
        <v>25069.5779646845</v>
      </c>
      <c r="DM3" s="48" t="n">
        <v>22169.217862812</v>
      </c>
      <c r="DN3" s="48" t="n">
        <v>23888.5191130532</v>
      </c>
      <c r="DO3" s="48" t="n">
        <v>28859.3066610689</v>
      </c>
      <c r="DP3" s="48" t="n">
        <v>27570.9019925388</v>
      </c>
      <c r="DQ3" s="48" t="n">
        <v>30850.8768382543</v>
      </c>
      <c r="DR3" s="48" t="n">
        <v>29553.7291590681</v>
      </c>
      <c r="DS3" s="48" t="n">
        <v>28264.0461794933</v>
      </c>
      <c r="DT3" s="48" t="n">
        <v>29241.1544355381</v>
      </c>
      <c r="DU3" s="48" t="n">
        <v>29083.1383200355</v>
      </c>
      <c r="DV3" s="48" t="n">
        <v>28925.6840176207</v>
      </c>
      <c r="DW3" s="48" t="n">
        <v>28819.9558710028</v>
      </c>
      <c r="DX3" s="48" t="n">
        <v>29809.891189476</v>
      </c>
      <c r="DY3" s="48" t="n">
        <v>28512.3456650985</v>
      </c>
      <c r="DZ3" s="49" t="n">
        <v>29491.1289904723</v>
      </c>
      <c r="FW3" s="49" t="n">
        <v>2914766.2735509</v>
      </c>
    </row>
    <row r="4" customFormat="false" ht="12.75" hidden="false" customHeight="false" outlineLevel="0" collapsed="false">
      <c r="A4" s="1" t="n">
        <v>2</v>
      </c>
      <c r="B4" s="1" t="s">
        <v>52</v>
      </c>
      <c r="G4" s="48"/>
      <c r="H4" s="48"/>
      <c r="I4" s="48"/>
      <c r="J4" s="48"/>
      <c r="K4" s="48"/>
      <c r="L4" s="48"/>
      <c r="M4" s="48" t="n">
        <v>-20800.2419058391</v>
      </c>
      <c r="N4" s="48" t="n">
        <v>104.828805016024</v>
      </c>
      <c r="O4" s="48" t="n">
        <v>-14260.0061881787</v>
      </c>
      <c r="P4" s="48" t="n">
        <v>-35625.8683824983</v>
      </c>
      <c r="Q4" s="48" t="n">
        <v>-46444.1614376772</v>
      </c>
      <c r="R4" s="48" t="n">
        <v>-48632.3212049381</v>
      </c>
      <c r="S4" s="48" t="n">
        <v>-44242.6789754528</v>
      </c>
      <c r="T4" s="49" t="n">
        <v>-16623.294945052</v>
      </c>
      <c r="U4" s="48" t="n">
        <v>-15336.1817482846</v>
      </c>
      <c r="V4" s="48" t="n">
        <v>-15277.7232246649</v>
      </c>
      <c r="W4" s="48" t="n">
        <v>49393.8966881168</v>
      </c>
      <c r="X4" s="48" t="n">
        <v>45434.0000270516</v>
      </c>
      <c r="Y4" s="48" t="n">
        <v>49026.9365994039</v>
      </c>
      <c r="Z4" s="48" t="n">
        <v>58686.5023619452</v>
      </c>
      <c r="AA4" s="48" t="n">
        <v>58452.7556943795</v>
      </c>
      <c r="AB4" s="48" t="n">
        <v>43067.3443477998</v>
      </c>
      <c r="AC4" s="48" t="n">
        <v>-13765.7580979856</v>
      </c>
      <c r="AD4" s="48" t="n">
        <v>-14235.4760240396</v>
      </c>
      <c r="AE4" s="48" t="n">
        <v>-12601.6589068139</v>
      </c>
      <c r="AF4" s="48" t="n">
        <v>59456.0450315796</v>
      </c>
      <c r="AG4" s="48" t="n">
        <v>54819.5197509255</v>
      </c>
      <c r="AH4" s="48" t="n">
        <v>54576.2149017911</v>
      </c>
      <c r="AI4" s="49" t="n">
        <v>72052.1664022185</v>
      </c>
      <c r="AJ4" s="48" t="n">
        <v>66238.4933725426</v>
      </c>
      <c r="AK4" s="49" t="n">
        <v>71434.6122150716</v>
      </c>
      <c r="AL4" s="48" t="n">
        <v>71121.533644863</v>
      </c>
      <c r="AM4" s="48" t="n">
        <v>70797.5058166819</v>
      </c>
      <c r="AN4" s="48" t="n">
        <v>55511.4873363582</v>
      </c>
      <c r="AO4" s="48" t="n">
        <v>66697.7631696493</v>
      </c>
      <c r="AP4" s="48" t="n">
        <v>66389.2077116241</v>
      </c>
      <c r="AQ4" s="48" t="n">
        <v>63549.0840505628</v>
      </c>
      <c r="AR4" s="48" t="n">
        <v>71858.5624281814</v>
      </c>
      <c r="AS4" s="48" t="n">
        <v>63583.7328114934</v>
      </c>
      <c r="AT4" s="48" t="n">
        <v>68555.8480702245</v>
      </c>
      <c r="AU4" s="48" t="n">
        <v>-3590.96985780634</v>
      </c>
      <c r="AV4" s="48" t="n">
        <v>-3299.92729568808</v>
      </c>
      <c r="AW4" s="48" t="n">
        <v>-3694.75180566984</v>
      </c>
      <c r="AX4" s="48" t="n">
        <v>-3541.49874678849</v>
      </c>
      <c r="AY4" s="48" t="n">
        <v>-3388.99228525251</v>
      </c>
      <c r="AZ4" s="48" t="n">
        <v>-3508.18079422103</v>
      </c>
      <c r="BA4" s="49" t="n">
        <v>-3491.27125865036</v>
      </c>
      <c r="BB4" s="48" t="n">
        <v>-3474.38320955321</v>
      </c>
      <c r="BC4" s="48" t="n">
        <v>-3325.07638921514</v>
      </c>
      <c r="BD4" s="48" t="n">
        <v>-3441.24647409385</v>
      </c>
      <c r="BE4" s="48" t="n">
        <v>-11526.2143110489</v>
      </c>
      <c r="BF4" s="48" t="n">
        <v>-11928.1374592917</v>
      </c>
      <c r="BG4" s="48" t="n">
        <v>-3260.70445906912</v>
      </c>
      <c r="BH4" s="48" t="n">
        <v>-3116.32758354801</v>
      </c>
      <c r="BI4" s="48" t="n">
        <v>-3488.72819020542</v>
      </c>
      <c r="BJ4" s="48" t="n">
        <v>-3343.63885714191</v>
      </c>
      <c r="BK4" s="48" t="n">
        <v>-3199.27784198669</v>
      </c>
      <c r="BL4" s="48" t="n">
        <v>-3311.40425174478</v>
      </c>
      <c r="BM4" s="49" t="n">
        <v>-3168.3163067983</v>
      </c>
      <c r="BN4" s="48" t="n">
        <v>-3404.81636446938</v>
      </c>
      <c r="BO4" s="48" t="n">
        <v>-3137.42322935459</v>
      </c>
      <c r="BP4" s="48" t="n">
        <v>-3246.62099390286</v>
      </c>
      <c r="BQ4" s="48" t="n">
        <v>-3106.60251013962</v>
      </c>
      <c r="BR4" s="48" t="n">
        <v>-3214.60722522055</v>
      </c>
      <c r="BS4" s="48" t="n">
        <v>-10763.7412474217</v>
      </c>
      <c r="BT4" s="48" t="n">
        <v>-10286.081408462</v>
      </c>
      <c r="BU4" s="48" t="n">
        <v>-11513.7635315678</v>
      </c>
      <c r="BV4" s="48" t="n">
        <v>-10609.1611603821</v>
      </c>
      <c r="BW4" s="48" t="n">
        <v>-10978.0350975533</v>
      </c>
      <c r="BX4" s="49" t="n">
        <v>-10924.4316632679</v>
      </c>
      <c r="BY4" s="48" t="n">
        <v>-10451.1009301788</v>
      </c>
      <c r="BZ4" s="49" t="n">
        <v>-11229.8864426243</v>
      </c>
      <c r="CA4" s="49" t="n">
        <v>-10346.7951977815</v>
      </c>
      <c r="CB4" s="48" t="n">
        <v>-10705.6998279267</v>
      </c>
      <c r="CC4" s="48" t="n">
        <v>-10242.8947973382</v>
      </c>
      <c r="CD4" s="48" t="n">
        <v>-10190.2511315858</v>
      </c>
      <c r="CE4" s="48" t="n">
        <v>-18074.0986356768</v>
      </c>
      <c r="CF4" s="48" t="n">
        <v>-16605.8462854316</v>
      </c>
      <c r="CG4" s="48" t="n">
        <v>-18584.697995072</v>
      </c>
      <c r="CH4" s="48" t="n">
        <v>-17121.4262602367</v>
      </c>
      <c r="CI4" s="48" t="n">
        <v>-17713.3849409111</v>
      </c>
      <c r="CJ4" s="48" t="n">
        <v>-17623.6759910719</v>
      </c>
      <c r="CK4" s="48" t="n">
        <v>-16856.9016692583</v>
      </c>
      <c r="CL4" s="48" t="n">
        <v>-18109.6120227095</v>
      </c>
      <c r="CM4" s="48" t="n">
        <v>-16015.17120587</v>
      </c>
      <c r="CN4" s="48" t="n">
        <v>-17921.6528096961</v>
      </c>
      <c r="CO4" s="48" t="n">
        <v>-16508.8196374683</v>
      </c>
      <c r="CP4" s="48" t="n">
        <v>-16420.8748199577</v>
      </c>
      <c r="CQ4" s="48" t="n">
        <v>-24064.1551650125</v>
      </c>
      <c r="CR4" s="48" t="n">
        <v>-23024.048926152</v>
      </c>
      <c r="CS4" s="49" t="n">
        <v>-23820.9201364492</v>
      </c>
      <c r="CT4" s="48" t="n">
        <v>-23702.4769655296</v>
      </c>
      <c r="CU4" s="48" t="n">
        <v>-23580.4698046344</v>
      </c>
      <c r="CV4" s="48" t="n">
        <v>-22560.3562630021</v>
      </c>
      <c r="CW4" s="48" t="n">
        <v>-23341.532908282</v>
      </c>
      <c r="CX4" s="48" t="n">
        <v>-23220.6870386068</v>
      </c>
      <c r="CY4" s="48" t="n">
        <v>-22215.4930789254</v>
      </c>
      <c r="CZ4" s="49" t="n">
        <v>-23868.0404763913</v>
      </c>
      <c r="DA4" s="48" t="n">
        <v>-21109.1193480108</v>
      </c>
      <c r="DB4" s="48" t="n">
        <v>-22748.9123619357</v>
      </c>
      <c r="DC4" s="48" t="n">
        <v>-22630.0057636005</v>
      </c>
      <c r="DD4" s="48" t="n">
        <v>-20790.4106874958</v>
      </c>
      <c r="DE4" s="48" t="n">
        <v>-22404.7885041176</v>
      </c>
      <c r="DF4" s="48" t="n">
        <v>-22290.8193436321</v>
      </c>
      <c r="DG4" s="48" t="n">
        <v>-21320.6151801288</v>
      </c>
      <c r="DH4" s="48" t="n">
        <v>-22060.222985699</v>
      </c>
      <c r="DI4" s="48" t="n">
        <v>-21943.6214270819</v>
      </c>
      <c r="DJ4" s="48" t="n">
        <v>-21827.4156504366</v>
      </c>
      <c r="DK4" s="48" t="n">
        <v>-20880.1303128449</v>
      </c>
      <c r="DL4" s="48" t="n">
        <v>-22430.6750210335</v>
      </c>
      <c r="DM4" s="48" t="n">
        <v>-19835.615982516</v>
      </c>
      <c r="DN4" s="48" t="n">
        <v>-21373.9381537846</v>
      </c>
      <c r="DO4" s="48" t="n">
        <v>-8417.2977761451</v>
      </c>
      <c r="DP4" s="48" t="n">
        <v>-8041.5130811572</v>
      </c>
      <c r="DQ4" s="48" t="n">
        <v>-8998.1724111575</v>
      </c>
      <c r="DR4" s="48" t="n">
        <v>-8619.837671395</v>
      </c>
      <c r="DS4" s="48" t="n">
        <v>-8243.6801356856</v>
      </c>
      <c r="DT4" s="48" t="n">
        <v>-8528.6700436986</v>
      </c>
      <c r="DU4" s="48" t="n">
        <v>-8482.5820100103</v>
      </c>
      <c r="DV4" s="49" t="n">
        <v>-8436.6578384726</v>
      </c>
      <c r="DW4" s="48" t="n">
        <v>-8069.5876438807</v>
      </c>
      <c r="DX4" s="48" t="n">
        <v>-8346.7695330533</v>
      </c>
      <c r="DY4" s="48" t="n">
        <v>-7983.4567862275</v>
      </c>
      <c r="DZ4" s="48" t="n">
        <v>-8257.5161173322</v>
      </c>
      <c r="EA4" s="49" t="n">
        <v>-24817.6959154383</v>
      </c>
      <c r="EB4" s="48" t="n">
        <v>-23708.5479513916</v>
      </c>
      <c r="EC4" s="48" t="n">
        <v>-26531.2205869224</v>
      </c>
      <c r="ED4" s="48" t="n">
        <v>-25419.4581524908</v>
      </c>
      <c r="EE4" s="48" t="n">
        <v>-24314.0147666801</v>
      </c>
      <c r="EF4" s="48" t="n">
        <v>-25158.5061713289</v>
      </c>
      <c r="EG4" s="48" t="n">
        <v>-24064.1454556611</v>
      </c>
      <c r="EH4" s="48" t="n">
        <v>-25852.9851116691</v>
      </c>
      <c r="EI4" s="48" t="n">
        <v>-23816.3266994605</v>
      </c>
      <c r="EJ4" s="48" t="n">
        <v>-24638.8152704259</v>
      </c>
      <c r="EK4" s="48" t="n">
        <v>-23570.5481155197</v>
      </c>
      <c r="EL4" s="48" t="n">
        <v>-24384.2796775579</v>
      </c>
      <c r="EM4" s="48" t="n">
        <v>-23322.8202647564</v>
      </c>
      <c r="EN4" s="48" t="n">
        <v>-23207.6642404315</v>
      </c>
      <c r="EO4" s="48" t="n">
        <v>-24931.8753898489</v>
      </c>
      <c r="EP4" s="49" t="n">
        <v>-22966.9240292553</v>
      </c>
      <c r="EQ4" s="48" t="n">
        <v>-23759.1631564501</v>
      </c>
      <c r="ER4" s="48" t="n">
        <v>-23637.3150419433</v>
      </c>
      <c r="ES4" s="48" t="n">
        <v>-22607.6269662507</v>
      </c>
      <c r="ET4" s="48" t="n">
        <v>-24286.5861770102</v>
      </c>
      <c r="EU4" s="49" t="n">
        <v>-21477.0169312169</v>
      </c>
      <c r="EV4" s="48" t="n">
        <v>-24033.0798078848</v>
      </c>
      <c r="EW4" s="48" t="n">
        <v>-22138.1356792071</v>
      </c>
      <c r="EX4" s="48" t="n">
        <v>-22020.095572392</v>
      </c>
      <c r="EY4" s="48" t="n">
        <v>-22778.6645241239</v>
      </c>
      <c r="EZ4" s="48" t="n">
        <v>-20924.963506101</v>
      </c>
      <c r="FA4" s="48" t="n">
        <v>-22547.4743048632</v>
      </c>
      <c r="FB4" s="48" t="n">
        <v>-22430.6466367345</v>
      </c>
      <c r="FC4" s="48" t="n">
        <v>-22310.4375429068</v>
      </c>
      <c r="FD4" s="48" t="n">
        <v>-21340.9625976317</v>
      </c>
      <c r="FE4" s="48" t="n">
        <v>-22075.4134747768</v>
      </c>
      <c r="FF4" s="48" t="n">
        <v>-22801.2329139219</v>
      </c>
      <c r="FG4" s="48" t="n">
        <v>-20162.2071428162</v>
      </c>
      <c r="FH4" s="48" t="n">
        <v>-22560.3000804655</v>
      </c>
      <c r="FI4" s="49" t="n">
        <v>-20780.1531630157</v>
      </c>
      <c r="FJ4" s="48" t="n">
        <v>-20667.9894423287</v>
      </c>
      <c r="FK4" s="48" t="n">
        <v>-21378.5685486735</v>
      </c>
      <c r="FL4" s="48" t="n">
        <v>-19637.6348783338</v>
      </c>
      <c r="FM4" s="48" t="n">
        <v>-21158.9302261388</v>
      </c>
      <c r="FN4" s="48" t="n">
        <v>-21047.9526904732</v>
      </c>
      <c r="FO4" s="48" t="n">
        <v>-20933.7719259775</v>
      </c>
      <c r="FP4" s="49" t="n">
        <v>-20022.8394975198</v>
      </c>
      <c r="FQ4" s="48" t="n">
        <v>-20710.5601375828</v>
      </c>
      <c r="FR4" s="48" t="n">
        <v>-20597.8670456356</v>
      </c>
      <c r="FS4" s="48" t="n">
        <v>-19701.2343883763</v>
      </c>
      <c r="FT4" s="48" t="n">
        <v>-21161.3226800383</v>
      </c>
      <c r="FU4" s="48" t="n">
        <v>-14458.2729610768</v>
      </c>
      <c r="FV4" s="48" t="n">
        <v>-15577.5571415299</v>
      </c>
      <c r="FW4" s="48" t="n">
        <v>-1159946.46933001</v>
      </c>
    </row>
    <row r="5" customFormat="false" ht="12.75" hidden="false" customHeight="false" outlineLevel="0" collapsed="false">
      <c r="A5" s="1" t="n">
        <v>3</v>
      </c>
      <c r="B5" s="1" t="s">
        <v>37</v>
      </c>
      <c r="G5" s="48"/>
      <c r="H5" s="48"/>
      <c r="I5" s="48"/>
      <c r="J5" s="48"/>
      <c r="K5" s="48"/>
      <c r="L5" s="48"/>
      <c r="M5" s="48" t="n">
        <v>47088.9474178364</v>
      </c>
      <c r="N5" s="48" t="n">
        <v>69767.9604562227</v>
      </c>
      <c r="O5" s="48" t="n">
        <v>99358.0139451636</v>
      </c>
      <c r="P5" s="48" t="n">
        <v>226978.597605381</v>
      </c>
      <c r="Q5" s="49" t="n">
        <v>80767.3537116165</v>
      </c>
      <c r="R5" s="48" t="n">
        <v>74014.9250495854</v>
      </c>
      <c r="S5" s="48" t="n">
        <v>104684.123366502</v>
      </c>
      <c r="T5" s="48" t="n">
        <v>123431.560528262</v>
      </c>
      <c r="U5" s="48" t="n">
        <v>129700.732502457</v>
      </c>
      <c r="V5" s="48" t="n">
        <v>136508.965384448</v>
      </c>
      <c r="W5" s="48" t="n">
        <v>28688.1228274678</v>
      </c>
      <c r="X5" s="48" t="n">
        <v>24922.633235883</v>
      </c>
      <c r="Y5" s="49" t="n">
        <v>25708.6808699459</v>
      </c>
      <c r="Z5" s="48" t="n">
        <v>51996.6084074405</v>
      </c>
      <c r="AA5" s="48" t="n">
        <v>49828.0971471717</v>
      </c>
      <c r="AB5" s="48" t="n">
        <v>46595.1589232345</v>
      </c>
      <c r="AC5" s="48" t="n">
        <v>66543.9593973432</v>
      </c>
      <c r="AD5" s="48" t="n">
        <v>76460.2970716035</v>
      </c>
      <c r="AE5" s="48" t="n">
        <v>67685.1050396657</v>
      </c>
      <c r="AF5" s="48" t="n">
        <v>60659.6658262175</v>
      </c>
      <c r="AG5" s="48" t="n">
        <v>69542.7453585457</v>
      </c>
      <c r="AH5" s="48" t="n">
        <v>74361.233289018</v>
      </c>
      <c r="AI5" s="48" t="n">
        <v>20865.8364242795</v>
      </c>
      <c r="AJ5" s="49" t="n">
        <v>19530.867121114</v>
      </c>
      <c r="AK5" s="1" t="n">
        <v>25198.6501258703</v>
      </c>
      <c r="AL5" s="48" t="n">
        <v>41556.380371581</v>
      </c>
      <c r="AM5" s="48" t="n">
        <v>40622.3423734005</v>
      </c>
      <c r="AN5" s="48" t="n">
        <v>37815.9434898952</v>
      </c>
      <c r="AO5" s="48" t="n">
        <v>35819.7473458232</v>
      </c>
      <c r="AP5" s="48" t="n">
        <v>36021.4871720427</v>
      </c>
      <c r="AQ5" s="49" t="n">
        <v>48217.7311582153</v>
      </c>
      <c r="AR5" s="48" t="n">
        <v>72255.3547525432</v>
      </c>
      <c r="AS5" s="48" t="n">
        <v>65610.7777411548</v>
      </c>
      <c r="AT5" s="48" t="n">
        <v>74706.4475866435</v>
      </c>
      <c r="AU5" s="48" t="n">
        <v>-6803.37666263667</v>
      </c>
      <c r="AV5" s="48" t="n">
        <v>-5590.77619094954</v>
      </c>
      <c r="AW5" s="48" t="n">
        <v>-7001.57657139226</v>
      </c>
      <c r="AX5" s="48" t="n">
        <v>1788.53096244664</v>
      </c>
      <c r="AY5" s="48" t="n">
        <v>1711.56841329891</v>
      </c>
      <c r="AZ5" s="48" t="n">
        <v>2121.26782528736</v>
      </c>
      <c r="BA5" s="48" t="n">
        <v>2462.98338158352</v>
      </c>
      <c r="BB5" s="48" t="n">
        <v>3143.27270875724</v>
      </c>
      <c r="BC5" s="48" t="n">
        <v>3009.53668191636</v>
      </c>
      <c r="BD5" s="48" t="n">
        <v>3117.48455527062</v>
      </c>
      <c r="BE5" s="48" t="n">
        <v>3310.21257706466</v>
      </c>
      <c r="BF5" s="48" t="n">
        <v>3425.76315483576</v>
      </c>
      <c r="BG5" s="48" t="n">
        <v>-18259.9449707872</v>
      </c>
      <c r="BH5" s="48" t="n">
        <v>-17451.4344678684</v>
      </c>
      <c r="BI5" s="48" t="n">
        <v>-19536.8778651506</v>
      </c>
      <c r="BJ5" s="48" t="n">
        <v>-18724.3775999943</v>
      </c>
      <c r="BK5" s="48" t="n">
        <v>-17915.9559151263</v>
      </c>
      <c r="BL5" s="48" t="n">
        <v>-18875.0042349452</v>
      </c>
      <c r="BM5" s="48" t="n">
        <v>-15841.5815339914</v>
      </c>
      <c r="BN5" s="48" t="n">
        <v>-17024.0818223467</v>
      </c>
      <c r="BO5" s="48" t="n">
        <v>-15687.116146773</v>
      </c>
      <c r="BP5" s="48" t="n">
        <v>-16233.1049695139</v>
      </c>
      <c r="BQ5" s="48" t="n">
        <v>-15533.0125506985</v>
      </c>
      <c r="BR5" s="48" t="n">
        <v>-16073.0361261029</v>
      </c>
      <c r="BS5" s="48" t="n">
        <v>15376.7732106025</v>
      </c>
      <c r="BT5" s="48" t="n">
        <v>14694.4020120885</v>
      </c>
      <c r="BU5" s="48" t="n">
        <v>16119.2689441949</v>
      </c>
      <c r="BV5" s="48" t="n">
        <v>15155.9445148315</v>
      </c>
      <c r="BW5" s="48" t="n">
        <v>15682.907282219</v>
      </c>
      <c r="BX5" s="48" t="n">
        <v>15606.3309475256</v>
      </c>
      <c r="BY5" s="48" t="n">
        <v>14930.1441859696</v>
      </c>
      <c r="BZ5" s="48" t="n">
        <v>16042.6949180348</v>
      </c>
      <c r="CA5" s="48" t="n">
        <v>14781.1359968306</v>
      </c>
      <c r="CB5" s="48" t="n">
        <v>15293.8568970381</v>
      </c>
      <c r="CC5" s="48" t="n">
        <v>14632.7068533403</v>
      </c>
      <c r="CD5" s="48" t="n">
        <v>14557.5016165512</v>
      </c>
      <c r="CE5" s="48" t="n">
        <v>7530.874431532</v>
      </c>
      <c r="CF5" s="48" t="n">
        <v>6919.10261892984</v>
      </c>
      <c r="CG5" s="48" t="n">
        <v>7433.87919802876</v>
      </c>
      <c r="CH5" s="48" t="n">
        <v>7133.92760843194</v>
      </c>
      <c r="CI5" s="48" t="n">
        <v>7380.57705871293</v>
      </c>
      <c r="CJ5" s="48" t="n">
        <v>7343.19832961332</v>
      </c>
      <c r="CK5" s="48" t="n">
        <v>7023.7090288576</v>
      </c>
      <c r="CL5" s="48" t="n">
        <v>7545.67167612893</v>
      </c>
      <c r="CM5" s="48" t="n">
        <v>6672.98800244579</v>
      </c>
      <c r="CN5" s="48" t="n">
        <v>7467.35533737337</v>
      </c>
      <c r="CO5" s="48" t="n">
        <v>6878.67484894509</v>
      </c>
      <c r="CP5" s="48" t="n">
        <v>6842.03117498235</v>
      </c>
      <c r="CQ5" s="48" t="n">
        <v>7077.69269559189</v>
      </c>
      <c r="CR5" s="48" t="n">
        <v>6771.77909592703</v>
      </c>
      <c r="CS5" s="48" t="n">
        <v>6725.90686205628</v>
      </c>
      <c r="CT5" s="48" t="n">
        <v>6971.31675456757</v>
      </c>
      <c r="CU5" s="49" t="n">
        <v>6935.4322954807</v>
      </c>
      <c r="CV5" s="49" t="n">
        <v>6369.98294484762</v>
      </c>
      <c r="CW5" s="48" t="n">
        <v>6865.15673773002</v>
      </c>
      <c r="CX5" s="48" t="n">
        <v>6829.61383488436</v>
      </c>
      <c r="CY5" s="48" t="n">
        <v>6533.96855262509</v>
      </c>
      <c r="CZ5" s="48" t="n">
        <v>7020.01190482094</v>
      </c>
      <c r="DA5" s="48" t="n">
        <v>6208.56451412087</v>
      </c>
      <c r="DB5" s="48" t="n">
        <v>6690.85657703998</v>
      </c>
      <c r="DC5" s="48" t="n">
        <v>6655.8840481178</v>
      </c>
      <c r="DD5" s="48" t="n">
        <v>6114.82667279283</v>
      </c>
      <c r="DE5" s="48" t="n">
        <v>6589.64367768165</v>
      </c>
      <c r="DF5" s="48" t="n">
        <v>6556.12333636233</v>
      </c>
      <c r="DG5" s="48" t="n">
        <v>6270.76917062617</v>
      </c>
      <c r="DH5" s="48" t="n">
        <v>6488.30087814674</v>
      </c>
      <c r="DI5" s="48" t="n">
        <v>6454.00630208289</v>
      </c>
      <c r="DJ5" s="48" t="n">
        <v>6419.82813248137</v>
      </c>
      <c r="DK5" s="48" t="n">
        <v>6141.21479789555</v>
      </c>
      <c r="DL5" s="48" t="n">
        <v>6597.2573591275</v>
      </c>
      <c r="DM5" s="48" t="n">
        <v>5834.00470074001</v>
      </c>
      <c r="DN5" s="48" t="n">
        <v>6286.45239817188</v>
      </c>
      <c r="DO5" s="48" t="n">
        <v>6012.35555438934</v>
      </c>
      <c r="DP5" s="48" t="n">
        <v>5743.93791511224</v>
      </c>
      <c r="DQ5" s="48" t="n">
        <v>6427.26600796967</v>
      </c>
      <c r="DR5" s="48" t="n">
        <v>6157.02690813918</v>
      </c>
      <c r="DS5" s="48" t="n">
        <v>5888.34295406108</v>
      </c>
      <c r="DT5" s="48" t="n">
        <v>6091.90717407043</v>
      </c>
      <c r="DU5" s="48" t="n">
        <v>6058.9871500074</v>
      </c>
      <c r="DV5" s="48" t="n">
        <v>6026.18417033767</v>
      </c>
      <c r="DW5" s="48" t="n">
        <v>5763.99117420056</v>
      </c>
      <c r="DX5" s="48" t="n">
        <v>5961.9782378952</v>
      </c>
      <c r="DY5" s="48" t="n">
        <v>5702.46913301972</v>
      </c>
      <c r="DZ5" s="48" t="n">
        <v>5898.22579809447</v>
      </c>
      <c r="FW5" s="48" t="n">
        <v>2549241.33877018</v>
      </c>
    </row>
    <row r="6" customFormat="false" ht="12.75" hidden="false" customHeight="false" outlineLevel="0" collapsed="false">
      <c r="A6" s="1" t="n">
        <v>4</v>
      </c>
      <c r="B6" s="1" t="s">
        <v>38</v>
      </c>
      <c r="G6" s="48"/>
      <c r="M6" s="1" t="n">
        <v>-36.403257497444</v>
      </c>
      <c r="W6" s="1" t="n">
        <v>-3983.3787651707</v>
      </c>
      <c r="X6" s="1" t="n">
        <v>-3664.03226024609</v>
      </c>
      <c r="Y6" s="1" t="n">
        <v>-3953.78520962934</v>
      </c>
      <c r="Z6" s="1" t="n">
        <v>-3938.6914336876</v>
      </c>
      <c r="AA6" s="1" t="n">
        <v>-3923.00373787782</v>
      </c>
      <c r="AB6" s="1" t="n">
        <v>-3757.23832914285</v>
      </c>
      <c r="AC6" s="1" t="n">
        <v>-3891.38038105605</v>
      </c>
      <c r="AD6" s="1" t="n">
        <v>-4024.16283365077</v>
      </c>
      <c r="AE6" s="1" t="n">
        <v>-3562.30640475306</v>
      </c>
      <c r="AF6" s="1" t="n">
        <v>-3990.33859272346</v>
      </c>
      <c r="AG6" s="1" t="n">
        <v>-3679.16239939097</v>
      </c>
      <c r="AH6" s="1" t="n">
        <v>-3662.83321488531</v>
      </c>
      <c r="FW6" s="48" t="n">
        <v>-46066.7168197115</v>
      </c>
    </row>
    <row r="7" customFormat="false" ht="12.75" hidden="false" customHeight="false" outlineLevel="0" collapsed="false">
      <c r="A7" s="1" t="n">
        <v>5</v>
      </c>
      <c r="B7" s="1" t="s">
        <v>39</v>
      </c>
      <c r="G7" s="48"/>
      <c r="H7" s="48"/>
      <c r="I7" s="48"/>
      <c r="J7" s="48"/>
      <c r="K7" s="49"/>
      <c r="L7" s="48"/>
      <c r="M7" s="48" t="n">
        <f aca="false">+M32+M53</f>
        <v>-19644.1831263078</v>
      </c>
      <c r="N7" s="48" t="n">
        <f aca="false">+N32+N53</f>
        <v>-38104.0004904936</v>
      </c>
      <c r="O7" s="48" t="n">
        <f aca="false">+O32+O53</f>
        <v>-30563.5109674134</v>
      </c>
      <c r="P7" s="48" t="n">
        <f aca="false">+P32+P53</f>
        <v>-43287.6144811837</v>
      </c>
      <c r="Q7" s="48" t="n">
        <f aca="false">+Q32+Q53</f>
        <v>-1829.99359507993</v>
      </c>
      <c r="R7" s="48" t="n">
        <f aca="false">+R32+R53</f>
        <v>914.478565245525</v>
      </c>
      <c r="S7" s="48" t="n">
        <f aca="false">+S32+S53</f>
        <v>102.448413605351</v>
      </c>
      <c r="T7" s="48" t="n">
        <f aca="false">+T32+T53</f>
        <v>-29238.9464387428</v>
      </c>
      <c r="U7" s="48" t="n">
        <f aca="false">+U32+U53</f>
        <v>-26364.8098597814</v>
      </c>
      <c r="V7" s="48" t="n">
        <f aca="false">+V32+V53</f>
        <v>-22118.2819528092</v>
      </c>
      <c r="W7" s="48" t="n">
        <f aca="false">+W32+W53</f>
        <v>-32119.6962559111</v>
      </c>
      <c r="X7" s="48" t="n">
        <f aca="false">+X32+X53</f>
        <v>-34308.5206706103</v>
      </c>
      <c r="Y7" s="48" t="n">
        <f aca="false">+Y32+Y53</f>
        <v>-32610.7251010747</v>
      </c>
      <c r="Z7" s="48" t="n">
        <f aca="false">+Z32+Z53</f>
        <v>74531.3830795087</v>
      </c>
      <c r="AA7" s="48" t="n">
        <f aca="false">+AA32+AA53</f>
        <v>72898.5175817304</v>
      </c>
      <c r="AB7" s="48" t="n">
        <f aca="false">+AB32+AB53</f>
        <v>67758.1258480889</v>
      </c>
      <c r="AC7" s="48" t="n">
        <f aca="false">+AC32+AC53</f>
        <v>61094.5681196935</v>
      </c>
      <c r="AD7" s="48" t="n">
        <f aca="false">+AD32+AD53</f>
        <v>63441.1832843721</v>
      </c>
      <c r="AE7" s="48" t="n">
        <f aca="false">+AE32+AE53</f>
        <v>52743.3030731695</v>
      </c>
      <c r="AF7" s="48" t="n">
        <f aca="false">+AF32+AF53</f>
        <v>34802.6157747137</v>
      </c>
      <c r="AG7" s="48" t="n">
        <f aca="false">+AG32+AG53</f>
        <v>31214.55330674</v>
      </c>
      <c r="AH7" s="48" t="n">
        <f aca="false">+AH32+AH53</f>
        <v>31711.805700887</v>
      </c>
      <c r="AI7" s="48" t="n">
        <f aca="false">+AI32+AI53</f>
        <v>-107934.477666251</v>
      </c>
      <c r="AJ7" s="48" t="n">
        <f aca="false">+AJ32+AJ53</f>
        <v>-102349.881074904</v>
      </c>
      <c r="AK7" s="48" t="n">
        <f aca="false">+AK32+AK53</f>
        <v>-106627.975451602</v>
      </c>
      <c r="AL7" s="48" t="n">
        <f aca="false">+AL32+AL53</f>
        <v>-87942.7093458062</v>
      </c>
      <c r="AM7" s="48" t="n">
        <f aca="false">+AM32+AM53</f>
        <v>-88826.0834592756</v>
      </c>
      <c r="AN7" s="48" t="n">
        <f aca="false">+AN32+AN53</f>
        <v>-86988.4533467971</v>
      </c>
      <c r="AO7" s="48" t="n">
        <f aca="false">+AO32+AO53</f>
        <v>-42196.8402181588</v>
      </c>
      <c r="AP7" s="48" t="n">
        <f aca="false">+AP32+AP53</f>
        <v>-42463.1310565093</v>
      </c>
      <c r="AQ7" s="48" t="n">
        <f aca="false">+AQ32+AQ53</f>
        <v>-42172.7827460636</v>
      </c>
      <c r="AR7" s="48" t="n">
        <f aca="false">+AR32+AR53</f>
        <v>-69650.9012700541</v>
      </c>
      <c r="AS7" s="48" t="n">
        <f aca="false">+AS32+AS53</f>
        <v>-63547.7453503562</v>
      </c>
      <c r="AT7" s="48" t="n">
        <f aca="false">+AT32+AT53</f>
        <v>-64104.8509856021</v>
      </c>
      <c r="AU7" s="48" t="n">
        <f aca="false">+AU32+AU53</f>
        <v>-90506.9412285912</v>
      </c>
      <c r="AV7" s="48" t="n">
        <f aca="false">+AV32+AV53</f>
        <v>-85463.1692368147</v>
      </c>
      <c r="AW7" s="48" t="n">
        <f aca="false">+AW32+AW53</f>
        <v>-91384.9299011998</v>
      </c>
      <c r="AX7" s="48" t="n">
        <f aca="false">+AX32+AX53</f>
        <v>-52573.5733068533</v>
      </c>
      <c r="AY7" s="48" t="n">
        <f aca="false">+AY32+AY53</f>
        <v>-51827.021970544</v>
      </c>
      <c r="AZ7" s="48" t="n">
        <f aca="false">+AZ32+AZ53</f>
        <v>-52750.1093492594</v>
      </c>
      <c r="BA7" s="48" t="n">
        <f aca="false">+BA32+BA53</f>
        <v>-51611.6375425376</v>
      </c>
      <c r="BB7" s="48" t="n">
        <f aca="false">+BB32+BB53</f>
        <v>-51455.6636480843</v>
      </c>
      <c r="BC7" s="48" t="n">
        <f aca="false">+BC32+BC53</f>
        <v>-50353.3235415212</v>
      </c>
      <c r="BD7" s="48" t="n">
        <f aca="false">+BD32+BD53</f>
        <v>-51149.513628687</v>
      </c>
      <c r="BE7" s="48" t="n">
        <f aca="false">+BE32+BE53</f>
        <v>-50092.4373303508</v>
      </c>
      <c r="BF7" s="48" t="n">
        <f aca="false">+BF32+BF53</f>
        <v>-50878.2207107833</v>
      </c>
      <c r="BG7" s="48" t="n">
        <f aca="false">+BG32+BG53</f>
        <v>-46567.01085272</v>
      </c>
      <c r="BH7" s="48" t="n">
        <f aca="false">+BH32+BH53</f>
        <v>-45681.9693899445</v>
      </c>
      <c r="BI7" s="48" t="n">
        <f aca="false">+BI32+BI53</f>
        <v>-46405.0437945893</v>
      </c>
      <c r="BJ7" s="48" t="n">
        <f aca="false">+BJ32+BJ53</f>
        <v>-20530.2388798185</v>
      </c>
      <c r="BK7" s="48" t="n">
        <f aca="false">+BK32+BK53</f>
        <v>-19675.8890698738</v>
      </c>
      <c r="BL7" s="48" t="n">
        <f aca="false">+BL32+BL53</f>
        <v>-20398.6303449236</v>
      </c>
      <c r="BM7" s="48" t="n">
        <f aca="false">+BM32+BM53</f>
        <v>-19549.0441236962</v>
      </c>
      <c r="BN7" s="48" t="n">
        <f aca="false">+BN32+BN53</f>
        <v>-20974.0626986293</v>
      </c>
      <c r="BO7" s="48" t="n">
        <f aca="false">+BO32+BO53</f>
        <v>-19295.4817522756</v>
      </c>
      <c r="BP7" s="48" t="n">
        <f aca="false">+BP32+BP53</f>
        <v>-19934.5262118988</v>
      </c>
      <c r="BQ7" s="48" t="n">
        <f aca="false">+BQ32+BQ53</f>
        <v>-19074.8018958574</v>
      </c>
      <c r="BR7" s="48" t="n">
        <f aca="false">+BR32+BR53</f>
        <v>-19705.7153031132</v>
      </c>
      <c r="BS7" s="48" t="n">
        <f aca="false">+BS32+BS53</f>
        <v>-31153.5388822427</v>
      </c>
      <c r="BT7" s="48" t="n">
        <f aca="false">+BT32+BT53</f>
        <v>-29771.0454853372</v>
      </c>
      <c r="BU7" s="48" t="n">
        <f aca="false">+BU32+BU53</f>
        <v>-33357.2948123274</v>
      </c>
      <c r="BV7" s="48" t="n">
        <f aca="false">+BV32+BV53</f>
        <v>-30433.4320601484</v>
      </c>
      <c r="BW7" s="48" t="n">
        <f aca="false">+BW32+BW53</f>
        <v>-31522.9759010502</v>
      </c>
      <c r="BX7" s="48" t="n">
        <f aca="false">+BX32+BX53</f>
        <v>-31400.2439850557</v>
      </c>
      <c r="BY7" s="48" t="n">
        <f aca="false">+BY32+BY53</f>
        <v>-30069.7560031359</v>
      </c>
      <c r="BZ7" s="48" t="n">
        <f aca="false">+BZ32+BZ53</f>
        <v>-32278.2822055058</v>
      </c>
      <c r="CA7" s="48" t="n">
        <f aca="false">+CA32+CA53</f>
        <v>-29710.424832291</v>
      </c>
      <c r="CB7" s="48" t="n">
        <f aca="false">+CB32+CB53</f>
        <v>-30710.327934039</v>
      </c>
      <c r="CC7" s="48" t="n">
        <f aca="false">+CC32+CC53</f>
        <v>-29382.7280275348</v>
      </c>
      <c r="CD7" s="48" t="n">
        <f aca="false">+CD32+CD53</f>
        <v>-29202.522803634</v>
      </c>
      <c r="CE7" s="48" t="n">
        <f aca="false">+CE32+CE53</f>
        <v>-7621.44119768478</v>
      </c>
      <c r="CF7" s="48" t="n">
        <f aca="false">+CF32+CF53</f>
        <v>-7002.31268405906</v>
      </c>
      <c r="CG7" s="48" t="n">
        <f aca="false">+CG32+CG53</f>
        <v>-7867.81366077949</v>
      </c>
      <c r="CH7" s="48" t="n">
        <f aca="false">+CH32+CH53</f>
        <v>-7248.32056012105</v>
      </c>
      <c r="CI7" s="48" t="n">
        <f aca="false">+CI32+CI53</f>
        <v>-7528.51304030124</v>
      </c>
      <c r="CJ7" s="48" t="n">
        <f aca="false">+CJ32+CJ53</f>
        <v>-7519.76380113575</v>
      </c>
      <c r="CK7" s="48" t="n">
        <f aca="false">+CK32+CK53</f>
        <v>-7220.80774095053</v>
      </c>
      <c r="CL7" s="48" t="n">
        <f aca="false">+CL32+CL53</f>
        <v>-7727.07672826154</v>
      </c>
      <c r="CM7" s="48" t="n">
        <f aca="false">+CM32+CM53</f>
        <v>-6806.7903314236</v>
      </c>
      <c r="CN7" s="48" t="n">
        <f aca="false">+CN32+CN53</f>
        <v>-7587.09959611289</v>
      </c>
      <c r="CO7" s="48" t="n">
        <f aca="false">+CO32+CO53</f>
        <v>-6988.97992166245</v>
      </c>
      <c r="CP7" s="48" t="n">
        <f aca="false">+CP32+CP53</f>
        <v>-6924.30564256051</v>
      </c>
      <c r="CQ7" s="48" t="n">
        <f aca="false">+CQ32+CQ53</f>
        <v>-85.1235058059817</v>
      </c>
      <c r="CR7" s="48" t="n">
        <f aca="false">+CR32+CR53</f>
        <v>-81.4412804365639</v>
      </c>
      <c r="CS7" s="48" t="n">
        <f aca="false">+CS32+CS53</f>
        <v>-112.340512704246</v>
      </c>
      <c r="CT7" s="48" t="n">
        <f aca="false">+CT32+CT53</f>
        <v>-111.782388112066</v>
      </c>
      <c r="CU7" s="48" t="n">
        <f aca="false">+CU32+CU53</f>
        <v>-139.032479053159</v>
      </c>
      <c r="CV7" s="48" t="n">
        <f aca="false">+CV32+CV53</f>
        <v>-159.568820882593</v>
      </c>
      <c r="CW7" s="48" t="n">
        <f aca="false">+CW32+CW53</f>
        <v>-192.642691427753</v>
      </c>
      <c r="CX7" s="48" t="n">
        <f aca="false">+CX32+CX53</f>
        <v>-164.240608854374</v>
      </c>
      <c r="CY7" s="48" t="n">
        <f aca="false">+CY32+CY53</f>
        <v>-130.964837042316</v>
      </c>
      <c r="CZ7" s="48" t="n">
        <f aca="false">+CZ32+CZ53</f>
        <v>-112.566028395481</v>
      </c>
      <c r="DA7" s="48" t="n">
        <f aca="false">+DA32+DA53</f>
        <v>-99.5884008585387</v>
      </c>
      <c r="DB7" s="48" t="n">
        <f aca="false">+DB32+DB53</f>
        <v>-80.4531050472929</v>
      </c>
      <c r="DC7" s="48" t="n">
        <f aca="false">+DC32+DC53</f>
        <v>-80.0599649913022</v>
      </c>
      <c r="DD7" s="48" t="n">
        <f aca="false">+DD32+DD53</f>
        <v>-73.552186885222</v>
      </c>
      <c r="DE7" s="48" t="n">
        <f aca="false">+DE32+DE53</f>
        <v>-105.667246759802</v>
      </c>
      <c r="DF7" s="48" t="n">
        <f aca="false">+DF32+DF53</f>
        <v>-105.130167452918</v>
      </c>
      <c r="DG7" s="48" t="n">
        <f aca="false">+DG32+DG53</f>
        <v>-125.73635187406</v>
      </c>
      <c r="DH7" s="48" t="n">
        <f aca="false">+DH32+DH53</f>
        <v>-156.038578387438</v>
      </c>
      <c r="FW7" s="48" t="n">
        <v>-834583.192147927</v>
      </c>
    </row>
    <row r="8" customFormat="false" ht="12.75" hidden="false" customHeight="false" outlineLevel="0" collapsed="false">
      <c r="A8" s="1" t="n">
        <v>6</v>
      </c>
      <c r="B8" s="1" t="s">
        <v>53</v>
      </c>
      <c r="G8" s="49"/>
      <c r="H8" s="49"/>
      <c r="I8" s="48"/>
      <c r="J8" s="48"/>
      <c r="K8" s="48"/>
      <c r="L8" s="49"/>
      <c r="M8" s="48" t="n">
        <v>18251.4147156193</v>
      </c>
      <c r="N8" s="48" t="n">
        <v>-46438.1966720156</v>
      </c>
      <c r="O8" s="48" t="n">
        <v>-21332.0071138222</v>
      </c>
      <c r="P8" s="48" t="n">
        <v>-157114.851404799</v>
      </c>
      <c r="Q8" s="48" t="n">
        <v>-78927.8970307064</v>
      </c>
      <c r="R8" s="48" t="n">
        <v>-90635.8602055164</v>
      </c>
      <c r="S8" s="48" t="n">
        <v>-56522.0667204816</v>
      </c>
      <c r="T8" s="48" t="n">
        <v>84112.929828126</v>
      </c>
      <c r="U8" s="48" t="n">
        <v>66098.2674432072</v>
      </c>
      <c r="V8" s="48" t="n">
        <v>61961.4595299421</v>
      </c>
      <c r="W8" s="49" t="n">
        <v>134979.941498745</v>
      </c>
      <c r="X8" s="48" t="n">
        <v>126064.040142879</v>
      </c>
      <c r="Y8" s="48" t="n">
        <v>137891.022006502</v>
      </c>
      <c r="Z8" s="48" t="n">
        <v>83671.9630618382</v>
      </c>
      <c r="AA8" s="48" t="n">
        <v>83338.6735481187</v>
      </c>
      <c r="AB8" s="49" t="n">
        <v>102323.104234264</v>
      </c>
      <c r="AC8" s="48" t="n">
        <v>-11358.9522419027</v>
      </c>
      <c r="AD8" s="49" t="n">
        <v>-11746.2676287271</v>
      </c>
      <c r="AE8" s="48" t="n">
        <v>-10362.7572426169</v>
      </c>
      <c r="AF8" s="48" t="n">
        <v>164535.768435755</v>
      </c>
      <c r="AG8" s="48" t="n">
        <v>151778.433617126</v>
      </c>
      <c r="AH8" s="48" t="n">
        <v>151068.335193392</v>
      </c>
      <c r="AI8" s="48" t="n">
        <v>92722.6539162585</v>
      </c>
      <c r="AJ8" s="48" t="n">
        <v>85310.9965072245</v>
      </c>
      <c r="AK8" s="48" t="n">
        <v>91890.267358981</v>
      </c>
      <c r="AL8" s="48" t="n">
        <v>128957.412962742</v>
      </c>
      <c r="AM8" s="48" t="n">
        <v>128369.733667804</v>
      </c>
      <c r="AN8" s="48" t="n">
        <v>122850.35692108</v>
      </c>
      <c r="AO8" s="49" t="n">
        <v>44055.9150259546</v>
      </c>
      <c r="AP8" s="48" t="n">
        <v>43852.2509928122</v>
      </c>
      <c r="AQ8" s="48" t="n">
        <v>42011.3549688005</v>
      </c>
      <c r="AR8" s="48" t="n">
        <v>139710.915356993</v>
      </c>
      <c r="AS8" s="48" t="n">
        <v>123689.381722163</v>
      </c>
      <c r="AT8" s="48" t="n">
        <v>133325.882576426</v>
      </c>
      <c r="AU8" s="48" t="n">
        <v>8977.53340839238</v>
      </c>
      <c r="AV8" s="48" t="n">
        <v>8315.94350428192</v>
      </c>
      <c r="AW8" s="49" t="n">
        <v>9200.13408239126</v>
      </c>
      <c r="AX8" s="48" t="n">
        <v>8854.00142799653</v>
      </c>
      <c r="AY8" s="48" t="n">
        <v>8472.71844598811</v>
      </c>
      <c r="AZ8" s="48" t="n">
        <v>8735.68742152362</v>
      </c>
      <c r="BA8" s="48" t="n">
        <v>-52438.9587686083</v>
      </c>
      <c r="BB8" s="48" t="n">
        <v>-52185.0005474033</v>
      </c>
      <c r="BC8" s="48" t="n">
        <v>-49909.253859309</v>
      </c>
      <c r="BD8" s="48" t="n">
        <v>-34447.0320894787</v>
      </c>
      <c r="BE8" s="48" t="n">
        <v>-32898.8533511261</v>
      </c>
      <c r="BF8" s="48" t="n">
        <v>-34080.2114604589</v>
      </c>
      <c r="BG8" s="49" t="n">
        <v>45650.0269711449</v>
      </c>
      <c r="BH8" s="48" t="n">
        <v>43691.2175700588</v>
      </c>
      <c r="BI8" s="48" t="n">
        <v>48807.4494682171</v>
      </c>
      <c r="BJ8" s="48" t="n">
        <v>46811.0043762577</v>
      </c>
      <c r="BK8" s="48" t="n">
        <v>44790.0725593363</v>
      </c>
      <c r="BL8" s="48" t="n">
        <v>46326.8019455388</v>
      </c>
      <c r="BM8" s="48" t="n">
        <v>44292.8140812971</v>
      </c>
      <c r="BN8" s="48" t="n">
        <v>47599.5172550094</v>
      </c>
      <c r="BO8" s="48" t="n">
        <v>43892.6387663107</v>
      </c>
      <c r="BP8" s="48" t="n">
        <v>45420.3115392642</v>
      </c>
      <c r="BQ8" s="48" t="n">
        <v>43523.7061384086</v>
      </c>
      <c r="BR8" s="49" t="n">
        <v>45004.911365954</v>
      </c>
      <c r="BS8" s="48" t="n">
        <v>-23065.0346505554</v>
      </c>
      <c r="BT8" s="48" t="n">
        <v>-21982.5756232182</v>
      </c>
      <c r="BU8" s="48" t="n">
        <v>-24705.1626663713</v>
      </c>
      <c r="BV8" s="48" t="n">
        <v>-22734.0366616388</v>
      </c>
      <c r="BW8" s="48" t="n">
        <v>-23524.2253920335</v>
      </c>
      <c r="BX8" s="48" t="n">
        <v>-23440.2324121508</v>
      </c>
      <c r="BY8" s="1" t="n">
        <v>-7524.80125368762</v>
      </c>
      <c r="BZ8" s="1" t="n">
        <v>-8085.38566422471</v>
      </c>
      <c r="CA8" s="1" t="n">
        <v>-7420.21809259012</v>
      </c>
      <c r="CB8" s="48" t="n">
        <v>-15324.4047036307</v>
      </c>
      <c r="CC8" s="48" t="n">
        <v>-14603.2820747399</v>
      </c>
      <c r="CD8" s="48" t="n">
        <v>-14557.2848847462</v>
      </c>
      <c r="CE8" s="48" t="n">
        <v>-8315.78640485612</v>
      </c>
      <c r="CF8" s="48" t="n">
        <v>-7584.78313996348</v>
      </c>
      <c r="CG8" s="48" t="n">
        <v>-8581.90326373493</v>
      </c>
      <c r="CH8" s="48" t="n">
        <v>-7877.48179441112</v>
      </c>
      <c r="CI8" s="48" t="n">
        <v>-8149.84416297198</v>
      </c>
      <c r="CJ8" s="48" t="n">
        <v>-8137.74295146446</v>
      </c>
      <c r="CK8" s="1" t="n">
        <v>-788.394848371719</v>
      </c>
      <c r="CL8" s="1" t="n">
        <v>-846.556909952053</v>
      </c>
      <c r="CM8" s="1" t="n">
        <v>-722.532576480048</v>
      </c>
      <c r="CN8" s="48" t="n">
        <v>-8275.62908386545</v>
      </c>
      <c r="CO8" s="48" t="n">
        <v>-7568.08155342848</v>
      </c>
      <c r="CP8" s="48" t="n">
        <v>-7555.07656065972</v>
      </c>
      <c r="CQ8" s="48" t="n">
        <v>-7815.42974591042</v>
      </c>
      <c r="CR8" s="49" t="n">
        <v>-7423.30933941958</v>
      </c>
      <c r="CS8" s="48" t="n">
        <v>-7764.45144206224</v>
      </c>
      <c r="CT8" s="48" t="n">
        <v>-7697.90227729596</v>
      </c>
      <c r="CU8" s="48" t="n">
        <v>-7658.40118655713</v>
      </c>
      <c r="CV8" s="48" t="n">
        <v>-7353.45859485463</v>
      </c>
      <c r="CW8" s="1" t="n">
        <v>-770.570765711012</v>
      </c>
      <c r="CX8" s="1" t="n">
        <v>-766.456174653735</v>
      </c>
      <c r="CY8" s="1" t="n">
        <v>-707.210120028504</v>
      </c>
      <c r="CZ8" s="48" t="n">
        <v>-7779.83259649046</v>
      </c>
      <c r="DA8" s="48" t="n">
        <v>-6830.9920194867</v>
      </c>
      <c r="DB8" s="48" t="n">
        <v>-8031.74166116147</v>
      </c>
      <c r="DC8" s="48" t="n">
        <v>-7349.73707804242</v>
      </c>
      <c r="DD8" s="48" t="n">
        <v>-6703.24416787465</v>
      </c>
      <c r="DE8" s="49" t="n">
        <v>-7302.89759331032</v>
      </c>
      <c r="DF8" s="48" t="n">
        <v>-7239.46942480634</v>
      </c>
      <c r="DG8" s="48" t="n">
        <v>-6924.59820037124</v>
      </c>
      <c r="DH8" s="48" t="n">
        <v>-7190.47448089023</v>
      </c>
      <c r="DI8" s="48" t="n">
        <v>-7178.46415992086</v>
      </c>
      <c r="DJ8" s="48" t="n">
        <v>-7140.32912520789</v>
      </c>
      <c r="DK8" s="48" t="n">
        <v>-6805.94801817854</v>
      </c>
      <c r="DL8" s="48" t="n">
        <v>-7311.47905055749</v>
      </c>
      <c r="DM8" s="48" t="n">
        <v>-6418.71364208111</v>
      </c>
      <c r="DN8" s="48" t="n">
        <v>-6286.45239817192</v>
      </c>
      <c r="FW8" s="48" t="n">
        <v>1964968.77863036</v>
      </c>
    </row>
    <row r="9" customFormat="false" ht="12.75" hidden="false" customHeight="false" outlineLevel="0" collapsed="false">
      <c r="A9" s="1" t="n">
        <v>7</v>
      </c>
      <c r="B9" s="1" t="s">
        <v>41</v>
      </c>
      <c r="G9" s="48"/>
      <c r="H9" s="48"/>
      <c r="I9" s="48"/>
      <c r="J9" s="48"/>
      <c r="M9" s="1" t="n">
        <v>-7041.64781766767</v>
      </c>
      <c r="N9" s="48" t="n">
        <v>-46.390768906573</v>
      </c>
      <c r="O9" s="48" t="n">
        <v>-48.2023960073</v>
      </c>
      <c r="P9" s="48" t="n">
        <v>-2611.900636174</v>
      </c>
      <c r="Q9" s="48" t="n">
        <v>-4459.11542849989</v>
      </c>
      <c r="R9" s="48" t="n">
        <v>-4797.53935936575</v>
      </c>
      <c r="S9" s="48" t="n">
        <v>-1905.09683715308</v>
      </c>
      <c r="T9" s="48" t="n">
        <v>-13129.0280800825</v>
      </c>
      <c r="U9" s="48" t="n">
        <v>-12106.2913005928</v>
      </c>
      <c r="V9" s="48" t="n">
        <v>-12031.4735208604</v>
      </c>
      <c r="W9" s="48" t="n">
        <v>-12426.1909964448</v>
      </c>
      <c r="X9" s="48" t="n">
        <v>-11387.8583817599</v>
      </c>
      <c r="Y9" s="48" t="n">
        <v>-12250.1730783448</v>
      </c>
      <c r="Z9" s="48" t="n">
        <v>-12190.4501782078</v>
      </c>
      <c r="AA9" s="48" t="n">
        <v>-12205.1741738379</v>
      </c>
      <c r="AB9" s="48" t="n">
        <v>-14554.7236287224</v>
      </c>
      <c r="AC9" s="48" t="n">
        <v>-15252.3621928093</v>
      </c>
      <c r="AD9" s="48" t="n">
        <v>-15786.5551399346</v>
      </c>
      <c r="AE9" s="48" t="n">
        <v>-11149.9375662326</v>
      </c>
      <c r="AF9" s="48" t="n">
        <v>-14690.9554023488</v>
      </c>
      <c r="AG9" s="48" t="n">
        <v>-12907.1869661286</v>
      </c>
      <c r="AH9" s="48" t="n">
        <v>-12952.4237863466</v>
      </c>
      <c r="AI9" s="49" t="n">
        <v>-12990.8239878099</v>
      </c>
      <c r="AJ9" s="48" t="n">
        <v>-11721.6474868162</v>
      </c>
      <c r="AK9" s="48" t="n">
        <v>-12481.252542578</v>
      </c>
      <c r="AL9" s="48" t="n">
        <v>-12328.3435343232</v>
      </c>
      <c r="AM9" s="48" t="n">
        <v>-12780.6716470917</v>
      </c>
      <c r="AN9" s="48" t="n">
        <v>-15497.0389210347</v>
      </c>
      <c r="AO9" s="48" t="n">
        <v>-17134.2884196279</v>
      </c>
      <c r="AP9" s="48" t="n">
        <v>-17190.4023452998</v>
      </c>
      <c r="AQ9" s="48" t="n">
        <v>-12804.9399007379</v>
      </c>
      <c r="FW9" s="48" t="n">
        <v>-340860.086421747</v>
      </c>
    </row>
    <row r="10" customFormat="false" ht="12.75" hidden="false" customHeight="false" outlineLevel="0" collapsed="false">
      <c r="B10" s="1" t="s">
        <v>54</v>
      </c>
      <c r="C10" s="1" t="n">
        <f aca="false">SUM(C3:C9)</f>
        <v>0</v>
      </c>
      <c r="D10" s="1" t="n">
        <f aca="false">SUM(D3:D9)</f>
        <v>0</v>
      </c>
      <c r="E10" s="1" t="n">
        <f aca="false">SUM(E3:E9)</f>
        <v>0</v>
      </c>
      <c r="F10" s="1" t="n">
        <f aca="false">SUM(F3:F9)</f>
        <v>0</v>
      </c>
      <c r="G10" s="48" t="n">
        <f aca="false">SUM(G3:G9)</f>
        <v>0</v>
      </c>
      <c r="H10" s="48" t="n">
        <f aca="false">SUM(H3:H9)</f>
        <v>0</v>
      </c>
      <c r="I10" s="48" t="n">
        <f aca="false">SUM(I3:I9)</f>
        <v>0</v>
      </c>
      <c r="J10" s="48" t="n">
        <f aca="false">SUM(J3:J9)</f>
        <v>0</v>
      </c>
      <c r="K10" s="48" t="n">
        <f aca="false">SUM(K3:K9)</f>
        <v>0</v>
      </c>
      <c r="L10" s="48" t="n">
        <f aca="false">SUM(L3:L9)</f>
        <v>0</v>
      </c>
      <c r="M10" s="48" t="n">
        <f aca="false">SUM(M3:M9)</f>
        <v>20458.1614196384</v>
      </c>
      <c r="N10" s="48" t="n">
        <f aca="false">SUM(N3:N9)</f>
        <v>12539.098304485</v>
      </c>
      <c r="O10" s="49" t="n">
        <f aca="false">SUM(O3:O9)</f>
        <v>77634.5582247481</v>
      </c>
      <c r="P10" s="48" t="n">
        <f aca="false">SUM(P3:P9)</f>
        <v>10996.3166253392</v>
      </c>
      <c r="Q10" s="48" t="n">
        <f aca="false">SUM(Q3:Q9)</f>
        <v>103054.936260897</v>
      </c>
      <c r="R10" s="48" t="n">
        <f aca="false">SUM(R3:R9)</f>
        <v>83018.6753096141</v>
      </c>
      <c r="S10" s="48" t="n">
        <f aca="false">SUM(S3:S9)</f>
        <v>155165.400991231</v>
      </c>
      <c r="T10" s="48" t="n">
        <f aca="false">SUM(T3:T9)</f>
        <v>172898.920682553</v>
      </c>
      <c r="U10" s="48" t="n">
        <f aca="false">SUM(U3:U9)</f>
        <v>174102.398281428</v>
      </c>
      <c r="V10" s="48" t="n">
        <f aca="false">SUM(V3:V9)</f>
        <v>190642.605431085</v>
      </c>
      <c r="W10" s="48" t="n">
        <f aca="false">SUM(W3:W9)</f>
        <v>180760.061638607</v>
      </c>
      <c r="X10" s="48" t="n">
        <f aca="false">SUM(X3:X9)</f>
        <v>161986.774557322</v>
      </c>
      <c r="Y10" s="48" t="n">
        <f aca="false">SUM(Y3:Y9)</f>
        <v>179921.555418242</v>
      </c>
      <c r="Z10" s="48" t="n">
        <f aca="false">SUM(Z3:Z9)</f>
        <v>180182.357369947</v>
      </c>
      <c r="AA10" s="48" t="n">
        <f aca="false">SUM(AA3:AA9)</f>
        <v>215334.263997734</v>
      </c>
      <c r="AB10" s="48" t="n">
        <f aca="false">SUM(AB3:AB9)</f>
        <v>209772.105986975</v>
      </c>
      <c r="AC10" s="49" t="n">
        <f aca="false">SUM(AC3:AC9)</f>
        <v>24120.0897191978</v>
      </c>
      <c r="AD10" s="49" t="n">
        <f aca="false">SUM(AD3:AD9)</f>
        <v>32834.8206114038</v>
      </c>
      <c r="AE10" s="48" t="n">
        <f aca="false">SUM(AE3:AE9)</f>
        <v>28512.7669013668</v>
      </c>
      <c r="AF10" s="48" t="n">
        <f aca="false">SUM(AF3:AF9)</f>
        <v>267151.127517934</v>
      </c>
      <c r="AG10" s="49" t="n">
        <f aca="false">SUM(AG3:AG9)</f>
        <v>259770.697955755</v>
      </c>
      <c r="AH10" s="48" t="n">
        <f aca="false">SUM(AH3:AH9)</f>
        <v>264239.406914088</v>
      </c>
      <c r="AI10" s="48" t="n">
        <f aca="false">SUM(AI3:AI9)</f>
        <v>93934.2433771497</v>
      </c>
      <c r="AJ10" s="48" t="n">
        <f aca="false">SUM(AJ3:AJ9)</f>
        <v>83870.1505791182</v>
      </c>
      <c r="AK10" s="48" t="n">
        <f aca="false">SUM(AK3:AK9)</f>
        <v>98382.7436496968</v>
      </c>
      <c r="AL10" s="48" t="n">
        <f aca="false">SUM(AL3:AL9)</f>
        <v>245070.658991535</v>
      </c>
      <c r="AM10" s="48" t="n">
        <f aca="false">SUM(AM3:AM9)</f>
        <v>278680.041806029</v>
      </c>
      <c r="AN10" s="48" t="n">
        <f aca="false">SUM(AN3:AN9)</f>
        <v>248184.947244698</v>
      </c>
      <c r="AO10" s="48" t="n">
        <f aca="false">SUM(AO3:AO9)</f>
        <v>109047.405217874</v>
      </c>
      <c r="AP10" s="49" t="n">
        <f aca="false">SUM(AP3:AP9)</f>
        <v>108312.340352768</v>
      </c>
      <c r="AQ10" s="48" t="n">
        <f aca="false">SUM(AQ3:AQ9)</f>
        <v>119576.289901665</v>
      </c>
      <c r="AR10" s="48" t="n">
        <f aca="false">SUM(AR3:AR9)</f>
        <v>243314.966241747</v>
      </c>
      <c r="AS10" s="48" t="n">
        <f aca="false">SUM(AS3:AS9)</f>
        <v>215124.152371274</v>
      </c>
      <c r="AT10" s="48" t="n">
        <f aca="false">SUM(AT3:AT9)</f>
        <v>240283.922041051</v>
      </c>
      <c r="AU10" s="48" t="n">
        <f aca="false">SUM(AU3:AU9)</f>
        <v>-55595.6002839075</v>
      </c>
      <c r="AV10" s="49" t="n">
        <f aca="false">SUM(AV3:AV9)</f>
        <v>-52654.1159540239</v>
      </c>
      <c r="AW10" s="48" t="n">
        <f aca="false">SUM(AW3:AW9)</f>
        <v>-55503.0569570203</v>
      </c>
      <c r="AX10" s="48" t="n">
        <f aca="false">SUM(AX3:AX9)</f>
        <v>61185.1133538542</v>
      </c>
      <c r="AY10" s="48" t="n">
        <f aca="false">SUM(AY3:AY9)</f>
        <v>90922.8830591627</v>
      </c>
      <c r="AZ10" s="48" t="n">
        <f aca="false">SUM(AZ3:AZ9)</f>
        <v>95334.7049467712</v>
      </c>
      <c r="BA10" s="48" t="n">
        <f aca="false">SUM(BA3:BA9)</f>
        <v>-76043.6222597379</v>
      </c>
      <c r="BB10" s="48" t="n">
        <f aca="false">SUM(BB3:BB9)</f>
        <v>-75076.9627336436</v>
      </c>
      <c r="BC10" s="48" t="n">
        <f aca="false">SUM(BC3:BC9)</f>
        <v>-71328.9831192791</v>
      </c>
      <c r="BD10" s="49" t="n">
        <f aca="false">SUM(BD3:BD9)</f>
        <v>-49386.2114362789</v>
      </c>
      <c r="BE10" s="49" t="n">
        <f aca="false">SUM(BE3:BE9)</f>
        <v>-56244.8926288915</v>
      </c>
      <c r="BF10" s="48" t="n">
        <f aca="false">SUM(BF3:BF9)</f>
        <v>-65471.657609068</v>
      </c>
      <c r="BG10" s="49" t="n">
        <f aca="false">SUM(BG3:BG9)</f>
        <v>-37991.7148863813</v>
      </c>
      <c r="BH10" s="48" t="n">
        <f aca="false">SUM(BH3:BH9)</f>
        <v>-37423.8946677598</v>
      </c>
      <c r="BI10" s="48" t="n">
        <f aca="false">SUM(BI3:BI9)</f>
        <v>-37264.9916094969</v>
      </c>
      <c r="BJ10" s="48" t="n">
        <f aca="false">SUM(BJ3:BJ9)</f>
        <v>55135.834269245</v>
      </c>
      <c r="BK10" s="48" t="n">
        <f aca="false">SUM(BK3:BK9)</f>
        <v>84716.2182010688</v>
      </c>
      <c r="BL10" s="48" t="n">
        <f aca="false">SUM(BL3:BL9)</f>
        <v>87287.9629746255</v>
      </c>
      <c r="BM10" s="48" t="n">
        <f aca="false">SUM(BM3:BM9)</f>
        <v>-15082.4725534858</v>
      </c>
      <c r="BN10" s="48" t="n">
        <f aca="false">SUM(BN3:BN9)</f>
        <v>-16173.6314900831</v>
      </c>
      <c r="BO10" s="48" t="n">
        <f aca="false">SUM(BO3:BO9)</f>
        <v>-6997.19650116658</v>
      </c>
      <c r="BP10" s="48" t="n">
        <f aca="false">SUM(BP3:BP9)</f>
        <v>-1364.28934580646</v>
      </c>
      <c r="BQ10" s="48" t="n">
        <f aca="false">SUM(BQ3:BQ9)</f>
        <v>-1243.19518444183</v>
      </c>
      <c r="BR10" s="48" t="n">
        <f aca="false">SUM(BR3:BR9)</f>
        <v>-1286.11962512726</v>
      </c>
      <c r="BS10" s="48" t="n">
        <f aca="false">SUM(BS3:BS9)</f>
        <v>-89153.7755815418</v>
      </c>
      <c r="BT10" s="48" t="n">
        <f aca="false">SUM(BT3:BT9)</f>
        <v>-85138.5124799011</v>
      </c>
      <c r="BU10" s="48" t="n">
        <f aca="false">SUM(BU3:BU9)</f>
        <v>-95760.9246381992</v>
      </c>
      <c r="BV10" s="48" t="n">
        <f aca="false">SUM(BV3:BV9)</f>
        <v>-26977.1817866012</v>
      </c>
      <c r="BW10" s="48" t="n">
        <f aca="false">SUM(BW3:BW9)</f>
        <v>19102.4274813659</v>
      </c>
      <c r="BX10" s="48" t="n">
        <f aca="false">SUM(BX3:BX9)</f>
        <v>18947.0953499174</v>
      </c>
      <c r="BY10" s="48" t="n">
        <f aca="false">SUM(BY3:BY9)</f>
        <v>-69424.8219872257</v>
      </c>
      <c r="BZ10" s="48" t="n">
        <f aca="false">SUM(BZ3:BZ9)</f>
        <v>-90608.5258660023</v>
      </c>
      <c r="CA10" s="48" t="n">
        <f aca="false">SUM(CA3:CA9)</f>
        <v>-83424.3662038447</v>
      </c>
      <c r="CB10" s="48" t="n">
        <f aca="false">SUM(CB3:CB9)</f>
        <v>-18688.4942777658</v>
      </c>
      <c r="CC10" s="48" t="n">
        <f aca="false">SUM(CC3:CC9)</f>
        <v>-17821.9435652365</v>
      </c>
      <c r="CD10" s="48" t="n">
        <f aca="false">SUM(CD3:CD9)</f>
        <v>-17730.2121579032</v>
      </c>
      <c r="CE10" s="48" t="n">
        <f aca="false">SUM(CE3:CE9)</f>
        <v>2136.8710331359</v>
      </c>
      <c r="CF10" s="48" t="n">
        <f aca="false">SUM(CF3:CF9)</f>
        <v>2018.75046140906</v>
      </c>
      <c r="CG10" s="48" t="n">
        <f aca="false">SUM(CG3:CG9)</f>
        <v>1825.23610397289</v>
      </c>
      <c r="CH10" s="48" t="n">
        <f aca="false">SUM(CH3:CH9)</f>
        <v>1995.62390570451</v>
      </c>
      <c r="CI10" s="48" t="n">
        <f aca="false">SUM(CI3:CI9)</f>
        <v>2035.02773763775</v>
      </c>
      <c r="CJ10" s="48" t="n">
        <f aca="false">SUM(CJ3:CJ9)</f>
        <v>1966.16923847177</v>
      </c>
      <c r="CK10" s="1" t="n">
        <f aca="false">SUM(CK3:CK9)</f>
        <v>8847.69907993593</v>
      </c>
      <c r="CL10" s="1" t="n">
        <f aca="false">SUM(CL3:CL9)</f>
        <v>9535.97838449576</v>
      </c>
      <c r="CM10" s="1" t="n">
        <f aca="false">SUM(CM3:CM9)</f>
        <v>8485.84829796618</v>
      </c>
      <c r="CN10" s="48" t="n">
        <f aca="false">SUM(CN3:CN9)</f>
        <v>2058.92412971772</v>
      </c>
      <c r="CO10" s="48" t="n">
        <f aca="false">SUM(CO3:CO9)</f>
        <v>1951.75816237723</v>
      </c>
      <c r="CP10" s="48" t="n">
        <f aca="false">SUM(CP3:CP9)</f>
        <v>1941.4926167374</v>
      </c>
      <c r="CQ10" s="49" t="n">
        <f aca="false">SUM(CQ3:CQ9)</f>
        <v>2008.21652211219</v>
      </c>
      <c r="CR10" s="48" t="n">
        <f aca="false">SUM(CR3:CR9)</f>
        <v>1975.74011444163</v>
      </c>
      <c r="CS10" s="49" t="n">
        <f aca="false">SUM(CS3:CS9)</f>
        <v>1651.57609981331</v>
      </c>
      <c r="CT10" s="48" t="n">
        <f aca="false">SUM(CT3:CT9)</f>
        <v>1950.15879098667</v>
      </c>
      <c r="CU10" s="48" t="n">
        <f aca="false">SUM(CU3:CU9)</f>
        <v>1912.17154806267</v>
      </c>
      <c r="CV10" s="48" t="n">
        <f aca="false">SUM(CV3:CV9)</f>
        <v>1511.11508946349</v>
      </c>
      <c r="CW10" s="1" t="n">
        <f aca="false">SUM(CW3:CW9)</f>
        <v>8648.0059756833</v>
      </c>
      <c r="CX10" s="1" t="n">
        <f aca="false">SUM(CX3:CX9)</f>
        <v>8630.76258533</v>
      </c>
      <c r="CY10" s="1" t="n">
        <f aca="false">SUM(CY3:CY9)</f>
        <v>8309.38101660423</v>
      </c>
      <c r="CZ10" s="48" t="n">
        <f aca="false">SUM(CZ3:CZ9)</f>
        <v>1935.6180418633</v>
      </c>
      <c r="DA10" s="49" t="n">
        <f aca="false">SUM(DA3:DA9)</f>
        <v>1761.4098994241</v>
      </c>
      <c r="DB10" s="48" t="n">
        <f aca="false">SUM(DB3:DB9)</f>
        <v>1255.00444164739</v>
      </c>
      <c r="DC10" s="48" t="n">
        <f aca="false">SUM(DC3:DC9)</f>
        <v>1888.44062433122</v>
      </c>
      <c r="DD10" s="48" t="n">
        <f aca="false">SUM(DD3:DD9)</f>
        <v>1783.96098714994</v>
      </c>
      <c r="DE10" s="48" t="n">
        <f aca="false">SUM(DE3:DE9)</f>
        <v>1816.9363086842</v>
      </c>
      <c r="DF10" s="48" t="n">
        <f aca="false">SUM(DF3:DF9)</f>
        <v>1833.97307864786</v>
      </c>
      <c r="DG10" s="48" t="n">
        <f aca="false">SUM(DG3:DG9)</f>
        <v>1728.74228663148</v>
      </c>
      <c r="DH10" s="48" t="n">
        <f aca="false">SUM(DH3:DH9)</f>
        <v>1737.1081701277</v>
      </c>
      <c r="DI10" s="48" t="n">
        <f aca="false">SUM(DI3:DI9)</f>
        <v>1857.14466299513</v>
      </c>
      <c r="DJ10" s="48" t="n">
        <f aca="false">SUM(DJ3:DJ9)</f>
        <v>1847.43026026606</v>
      </c>
      <c r="DK10" s="48" t="n">
        <f aca="false">SUM(DK3:DK9)</f>
        <v>1791.7526988752</v>
      </c>
      <c r="DL10" s="49" t="n">
        <f aca="false">SUM(DL3:DL9)</f>
        <v>1924.68125222101</v>
      </c>
      <c r="DM10" s="48" t="n">
        <f aca="false">SUM(DM3:DM9)</f>
        <v>1748.89293895492</v>
      </c>
      <c r="DN10" s="48" t="n">
        <f aca="false">SUM(DN3:DN9)</f>
        <v>2514.58095926853</v>
      </c>
      <c r="DO10" s="48" t="n">
        <f aca="false">SUM(DO3:DO9)</f>
        <v>26454.3644393131</v>
      </c>
      <c r="DP10" s="48" t="n">
        <f aca="false">SUM(DP3:DP9)</f>
        <v>25273.3268264938</v>
      </c>
      <c r="DQ10" s="48" t="n">
        <f aca="false">SUM(DQ3:DQ9)</f>
        <v>28279.9704350665</v>
      </c>
      <c r="DR10" s="48" t="n">
        <f aca="false">SUM(DR3:DR9)</f>
        <v>27090.9183958123</v>
      </c>
      <c r="DS10" s="48" t="n">
        <f aca="false">SUM(DS3:DS9)</f>
        <v>25908.7089978687</v>
      </c>
      <c r="DT10" s="48" t="n">
        <f aca="false">SUM(DT3:DT9)</f>
        <v>26804.39156591</v>
      </c>
      <c r="DU10" s="48" t="n">
        <f aca="false">SUM(DU3:DU9)</f>
        <v>26659.5434600326</v>
      </c>
      <c r="DV10" s="48" t="n">
        <f aca="false">SUM(DV3:DV9)</f>
        <v>26515.2103494858</v>
      </c>
      <c r="DW10" s="48" t="n">
        <f aca="false">SUM(DW3:DW9)</f>
        <v>26514.3594013226</v>
      </c>
      <c r="DX10" s="48" t="n">
        <f aca="false">SUM(DX3:DX9)</f>
        <v>27425.0998943179</v>
      </c>
      <c r="DY10" s="48" t="n">
        <f aca="false">SUM(DY3:DY9)</f>
        <v>26231.3580118907</v>
      </c>
      <c r="DZ10" s="49" t="n">
        <f aca="false">SUM(DZ3:DZ9)</f>
        <v>27131.8386712345</v>
      </c>
      <c r="EA10" s="49" t="n">
        <f aca="false">SUM(EA3:EA9)</f>
        <v>-24817.6959154383</v>
      </c>
      <c r="EB10" s="48" t="n">
        <f aca="false">SUM(EB3:EB9)</f>
        <v>-23708.5479513916</v>
      </c>
      <c r="EC10" s="48" t="n">
        <f aca="false">SUM(EC3:EC9)</f>
        <v>-26531.2205869224</v>
      </c>
      <c r="ED10" s="48" t="n">
        <f aca="false">SUM(ED3:ED9)</f>
        <v>-25419.4581524908</v>
      </c>
      <c r="EE10" s="48" t="n">
        <f aca="false">SUM(EE3:EE9)</f>
        <v>-24314.0147666801</v>
      </c>
      <c r="EF10" s="48" t="n">
        <f aca="false">SUM(EF3:EF9)</f>
        <v>-25158.5061713289</v>
      </c>
      <c r="EG10" s="48" t="n">
        <f aca="false">SUM(EG3:EG9)</f>
        <v>-24064.1454556611</v>
      </c>
      <c r="EH10" s="48" t="n">
        <f aca="false">SUM(EH3:EH9)</f>
        <v>-25852.9851116691</v>
      </c>
      <c r="EI10" s="48" t="n">
        <f aca="false">SUM(EI3:EI9)</f>
        <v>-23816.3266994605</v>
      </c>
      <c r="EJ10" s="48" t="n">
        <f aca="false">SUM(EJ3:EJ9)</f>
        <v>-24638.8152704259</v>
      </c>
      <c r="EK10" s="48" t="n">
        <f aca="false">SUM(EK3:EK9)</f>
        <v>-23570.5481155197</v>
      </c>
      <c r="EL10" s="48" t="n">
        <f aca="false">SUM(EL3:EL9)</f>
        <v>-24384.2796775579</v>
      </c>
      <c r="EM10" s="48" t="n">
        <f aca="false">SUM(EM3:EM9)</f>
        <v>-23322.8202647564</v>
      </c>
      <c r="EN10" s="48" t="n">
        <f aca="false">SUM(EN3:EN9)</f>
        <v>-23207.6642404315</v>
      </c>
      <c r="EO10" s="48" t="n">
        <f aca="false">SUM(EO3:EO9)</f>
        <v>-24931.8753898489</v>
      </c>
      <c r="EP10" s="49" t="n">
        <f aca="false">SUM(EP3:EP9)</f>
        <v>-22966.9240292553</v>
      </c>
      <c r="EQ10" s="48" t="n">
        <f aca="false">SUM(EQ3:EQ9)</f>
        <v>-23759.1631564501</v>
      </c>
      <c r="ER10" s="48" t="n">
        <f aca="false">SUM(ER3:ER9)</f>
        <v>-23637.3150419433</v>
      </c>
      <c r="ES10" s="48" t="n">
        <f aca="false">SUM(ES3:ES9)</f>
        <v>-22607.6269662507</v>
      </c>
      <c r="ET10" s="48" t="n">
        <f aca="false">SUM(ET3:ET9)</f>
        <v>-24286.5861770102</v>
      </c>
      <c r="EU10" s="49" t="n">
        <f aca="false">SUM(EU3:EU9)</f>
        <v>-21477.0169312169</v>
      </c>
      <c r="EV10" s="48" t="n">
        <f aca="false">SUM(EV3:EV9)</f>
        <v>-24033.0798078848</v>
      </c>
      <c r="EW10" s="48" t="n">
        <f aca="false">SUM(EW3:EW9)</f>
        <v>-22138.1356792071</v>
      </c>
      <c r="EX10" s="48" t="n">
        <f aca="false">SUM(EX3:EX9)</f>
        <v>-22020.095572392</v>
      </c>
      <c r="EY10" s="48" t="n">
        <f aca="false">SUM(EY3:EY9)</f>
        <v>-22778.6645241239</v>
      </c>
      <c r="EZ10" s="48" t="n">
        <f aca="false">SUM(EZ3:EZ9)</f>
        <v>-20924.963506101</v>
      </c>
      <c r="FA10" s="48" t="n">
        <f aca="false">SUM(FA3:FA9)</f>
        <v>-22547.4743048632</v>
      </c>
      <c r="FB10" s="48" t="n">
        <f aca="false">SUM(FB3:FB9)</f>
        <v>-22430.6466367345</v>
      </c>
      <c r="FC10" s="48" t="n">
        <f aca="false">SUM(FC3:FC9)</f>
        <v>-22310.4375429068</v>
      </c>
      <c r="FD10" s="48" t="n">
        <f aca="false">SUM(FD3:FD9)</f>
        <v>-21340.9625976317</v>
      </c>
      <c r="FE10" s="48" t="n">
        <f aca="false">SUM(FE3:FE9)</f>
        <v>-22075.4134747768</v>
      </c>
      <c r="FF10" s="48" t="n">
        <f aca="false">SUM(FF3:FF9)</f>
        <v>-22801.2329139219</v>
      </c>
      <c r="FG10" s="48" t="n">
        <f aca="false">SUM(FG3:FG9)</f>
        <v>-20162.2071428162</v>
      </c>
      <c r="FH10" s="48" t="n">
        <f aca="false">SUM(FH3:FH9)</f>
        <v>-22560.3000804655</v>
      </c>
      <c r="FI10" s="49" t="n">
        <f aca="false">SUM(FI3:FI9)</f>
        <v>-20780.1531630157</v>
      </c>
      <c r="FJ10" s="48" t="n">
        <f aca="false">SUM(FJ3:FJ9)</f>
        <v>-20667.9894423287</v>
      </c>
      <c r="FK10" s="48" t="n">
        <f aca="false">SUM(FK3:FK9)</f>
        <v>-21378.5685486735</v>
      </c>
      <c r="FL10" s="48" t="n">
        <f aca="false">SUM(FL3:FL9)</f>
        <v>-19637.6348783338</v>
      </c>
      <c r="FM10" s="48" t="n">
        <f aca="false">SUM(FM3:FM9)</f>
        <v>-21158.9302261388</v>
      </c>
      <c r="FN10" s="48" t="n">
        <f aca="false">SUM(FN3:FN9)</f>
        <v>-21047.9526904732</v>
      </c>
      <c r="FO10" s="48" t="n">
        <f aca="false">SUM(FO3:FO9)</f>
        <v>-20933.7719259775</v>
      </c>
      <c r="FP10" s="49" t="n">
        <f aca="false">SUM(FP3:FP9)</f>
        <v>-20022.8394975198</v>
      </c>
      <c r="FQ10" s="48" t="n">
        <f aca="false">SUM(FQ3:FQ9)</f>
        <v>-20710.5601375828</v>
      </c>
      <c r="FR10" s="48" t="n">
        <f aca="false">SUM(FR3:FR9)</f>
        <v>-20597.8670456356</v>
      </c>
      <c r="FS10" s="48" t="n">
        <f aca="false">SUM(FS3:FS9)</f>
        <v>-19701.2343883763</v>
      </c>
      <c r="FT10" s="48" t="n">
        <f aca="false">SUM(FT3:FT9)</f>
        <v>-21161.3226800383</v>
      </c>
      <c r="FU10" s="48" t="n">
        <f aca="false">SUM(FU3:FU9)</f>
        <v>-14458.2729610768</v>
      </c>
      <c r="FV10" s="48" t="n">
        <f aca="false">SUM(FV3:FV9)</f>
        <v>-15577.5571415299</v>
      </c>
      <c r="FW10" s="48" t="n">
        <f aca="false">SUM(FW3:FW9)</f>
        <v>5047519.92623205</v>
      </c>
    </row>
    <row r="11" customFormat="false" ht="12.75" hidden="false" customHeight="false" outlineLevel="0" collapsed="false">
      <c r="E11" s="1" t="s">
        <v>55</v>
      </c>
    </row>
    <row r="12" customFormat="false" ht="12.75" hidden="false" customHeight="false" outlineLevel="0" collapsed="false">
      <c r="A12" s="1" t="s">
        <v>56</v>
      </c>
    </row>
    <row r="13" customFormat="false" ht="12.75" hidden="false" customHeight="false" outlineLevel="0" collapsed="false">
      <c r="C13" s="2"/>
      <c r="D13" s="2"/>
      <c r="E13" s="2"/>
      <c r="F13" s="2"/>
      <c r="G13" s="2" t="n">
        <v>36770</v>
      </c>
      <c r="H13" s="2" t="n">
        <v>36800</v>
      </c>
      <c r="I13" s="2" t="n">
        <v>36831</v>
      </c>
      <c r="J13" s="2" t="n">
        <v>36861</v>
      </c>
      <c r="K13" s="2" t="n">
        <v>36892</v>
      </c>
      <c r="L13" s="2" t="n">
        <v>36923</v>
      </c>
      <c r="M13" s="2" t="n">
        <v>36951</v>
      </c>
      <c r="N13" s="2" t="n">
        <v>36982</v>
      </c>
      <c r="O13" s="2" t="n">
        <v>37012</v>
      </c>
      <c r="P13" s="2" t="n">
        <v>37043</v>
      </c>
      <c r="Q13" s="2" t="n">
        <v>37073</v>
      </c>
      <c r="R13" s="2" t="n">
        <v>37104</v>
      </c>
      <c r="S13" s="2" t="n">
        <v>37135</v>
      </c>
      <c r="T13" s="2" t="n">
        <v>37165</v>
      </c>
      <c r="U13" s="2" t="n">
        <v>37196</v>
      </c>
      <c r="V13" s="2" t="n">
        <v>37226</v>
      </c>
      <c r="W13" s="2" t="n">
        <v>37257</v>
      </c>
      <c r="X13" s="2" t="n">
        <v>37288</v>
      </c>
      <c r="Y13" s="2" t="n">
        <v>37316</v>
      </c>
      <c r="Z13" s="2" t="n">
        <v>37347</v>
      </c>
      <c r="AA13" s="2" t="n">
        <v>37377</v>
      </c>
      <c r="AB13" s="2" t="n">
        <v>37408</v>
      </c>
      <c r="AC13" s="2" t="n">
        <v>37438</v>
      </c>
      <c r="AD13" s="2" t="n">
        <v>37469</v>
      </c>
      <c r="AE13" s="2" t="n">
        <v>37500</v>
      </c>
      <c r="AF13" s="2" t="n">
        <v>37530</v>
      </c>
      <c r="AG13" s="2" t="n">
        <v>37561</v>
      </c>
      <c r="AH13" s="2" t="n">
        <v>37591</v>
      </c>
      <c r="AI13" s="2" t="n">
        <v>37622</v>
      </c>
      <c r="AJ13" s="2" t="n">
        <v>37653</v>
      </c>
      <c r="AK13" s="2" t="n">
        <v>37681</v>
      </c>
      <c r="AL13" s="2" t="n">
        <v>37712</v>
      </c>
      <c r="AM13" s="2" t="n">
        <v>37742</v>
      </c>
      <c r="AN13" s="2" t="n">
        <v>37773</v>
      </c>
      <c r="AO13" s="2" t="n">
        <v>37803</v>
      </c>
      <c r="AP13" s="2" t="n">
        <v>37834</v>
      </c>
      <c r="AQ13" s="2" t="n">
        <v>37865</v>
      </c>
      <c r="AR13" s="2" t="n">
        <v>37895</v>
      </c>
      <c r="AS13" s="2" t="n">
        <v>37926</v>
      </c>
      <c r="AT13" s="2" t="n">
        <v>37956</v>
      </c>
      <c r="AU13" s="2" t="n">
        <v>37987</v>
      </c>
      <c r="AV13" s="2" t="n">
        <v>38018</v>
      </c>
      <c r="AW13" s="2" t="n">
        <v>38047</v>
      </c>
      <c r="AX13" s="2" t="n">
        <v>38078</v>
      </c>
      <c r="AY13" s="2" t="n">
        <v>38108</v>
      </c>
      <c r="AZ13" s="2" t="n">
        <v>38139</v>
      </c>
      <c r="BA13" s="2" t="n">
        <v>38169</v>
      </c>
      <c r="BB13" s="2" t="n">
        <v>38200</v>
      </c>
      <c r="BC13" s="2" t="n">
        <v>38231</v>
      </c>
      <c r="BD13" s="2" t="n">
        <v>38261</v>
      </c>
      <c r="BE13" s="2" t="n">
        <v>38292</v>
      </c>
      <c r="BF13" s="2" t="n">
        <v>38322</v>
      </c>
      <c r="BG13" s="2" t="n">
        <v>38353</v>
      </c>
      <c r="BH13" s="2" t="n">
        <v>38384</v>
      </c>
      <c r="BI13" s="2" t="n">
        <v>38412</v>
      </c>
      <c r="BJ13" s="2" t="n">
        <v>38443</v>
      </c>
      <c r="BK13" s="2" t="n">
        <v>38473</v>
      </c>
      <c r="BL13" s="2" t="n">
        <v>38504</v>
      </c>
      <c r="BM13" s="2" t="n">
        <v>38534</v>
      </c>
      <c r="BN13" s="2" t="n">
        <v>38565</v>
      </c>
      <c r="BO13" s="2" t="n">
        <v>38596</v>
      </c>
      <c r="BP13" s="2" t="n">
        <v>38626</v>
      </c>
      <c r="BQ13" s="2" t="n">
        <v>38657</v>
      </c>
      <c r="BR13" s="2" t="n">
        <v>38687</v>
      </c>
      <c r="BS13" s="2" t="n">
        <v>38718</v>
      </c>
      <c r="BT13" s="2" t="n">
        <v>38749</v>
      </c>
      <c r="BU13" s="2" t="n">
        <v>38777</v>
      </c>
      <c r="BV13" s="2" t="n">
        <v>38808</v>
      </c>
      <c r="BW13" s="2" t="n">
        <v>38838</v>
      </c>
      <c r="BX13" s="2" t="n">
        <v>38869</v>
      </c>
      <c r="BY13" s="2" t="n">
        <v>38899</v>
      </c>
      <c r="BZ13" s="2" t="n">
        <v>38930</v>
      </c>
      <c r="CA13" s="2" t="n">
        <v>38961</v>
      </c>
      <c r="CB13" s="2" t="n">
        <v>38991</v>
      </c>
      <c r="CC13" s="2" t="n">
        <v>39022</v>
      </c>
      <c r="CD13" s="2" t="n">
        <v>39052</v>
      </c>
      <c r="CE13" s="2" t="n">
        <v>39083</v>
      </c>
      <c r="CF13" s="2" t="n">
        <v>39114</v>
      </c>
      <c r="CG13" s="2" t="n">
        <v>39142</v>
      </c>
      <c r="CH13" s="2" t="n">
        <v>39173</v>
      </c>
      <c r="CI13" s="2" t="n">
        <v>39203</v>
      </c>
      <c r="CJ13" s="2" t="n">
        <v>39234</v>
      </c>
      <c r="CK13" s="2" t="n">
        <v>39264</v>
      </c>
      <c r="CL13" s="2" t="n">
        <v>39295</v>
      </c>
      <c r="CM13" s="2" t="n">
        <v>39326</v>
      </c>
      <c r="CN13" s="2" t="n">
        <v>39356</v>
      </c>
      <c r="CO13" s="2" t="n">
        <v>39387</v>
      </c>
      <c r="CP13" s="2" t="n">
        <v>39417</v>
      </c>
      <c r="CQ13" s="2" t="n">
        <v>39448</v>
      </c>
      <c r="CR13" s="2" t="n">
        <v>39479</v>
      </c>
      <c r="CS13" s="2" t="n">
        <v>39508</v>
      </c>
      <c r="CT13" s="2" t="n">
        <v>39539</v>
      </c>
      <c r="CU13" s="2" t="n">
        <v>39569</v>
      </c>
      <c r="CV13" s="2" t="n">
        <v>39600</v>
      </c>
      <c r="CW13" s="2" t="n">
        <v>39630</v>
      </c>
      <c r="CX13" s="2" t="n">
        <v>39661</v>
      </c>
      <c r="CY13" s="2" t="n">
        <v>39692</v>
      </c>
      <c r="CZ13" s="2" t="n">
        <v>39722</v>
      </c>
      <c r="DA13" s="2" t="n">
        <v>39753</v>
      </c>
      <c r="DB13" s="2" t="n">
        <v>39783</v>
      </c>
      <c r="DC13" s="2" t="n">
        <v>39814</v>
      </c>
      <c r="DD13" s="2" t="n">
        <v>39845</v>
      </c>
      <c r="DE13" s="2" t="n">
        <v>39873</v>
      </c>
      <c r="DF13" s="2" t="n">
        <v>39904</v>
      </c>
      <c r="DG13" s="2" t="n">
        <v>39934</v>
      </c>
      <c r="DH13" s="2" t="n">
        <v>39965</v>
      </c>
      <c r="DI13" s="2" t="n">
        <v>39995</v>
      </c>
      <c r="DJ13" s="2" t="n">
        <v>40026</v>
      </c>
      <c r="DK13" s="2" t="n">
        <v>40057</v>
      </c>
      <c r="DL13" s="2" t="n">
        <v>40087</v>
      </c>
      <c r="DM13" s="2" t="n">
        <v>40118</v>
      </c>
      <c r="DN13" s="2" t="n">
        <v>40148</v>
      </c>
      <c r="DO13" s="2" t="n">
        <v>40179</v>
      </c>
      <c r="DP13" s="2" t="n">
        <v>40210</v>
      </c>
      <c r="DQ13" s="2" t="n">
        <v>40238</v>
      </c>
      <c r="DR13" s="2" t="n">
        <v>40269</v>
      </c>
      <c r="DS13" s="2" t="n">
        <v>40299</v>
      </c>
      <c r="DT13" s="2" t="n">
        <v>40330</v>
      </c>
      <c r="DU13" s="2" t="n">
        <v>40360</v>
      </c>
      <c r="DV13" s="2" t="n">
        <v>40391</v>
      </c>
      <c r="DW13" s="2" t="n">
        <v>40422</v>
      </c>
      <c r="DX13" s="2" t="n">
        <v>40452</v>
      </c>
      <c r="DY13" s="2" t="n">
        <v>40483</v>
      </c>
      <c r="DZ13" s="2" t="n">
        <v>40513</v>
      </c>
      <c r="EA13" s="2" t="n">
        <v>40544</v>
      </c>
      <c r="EB13" s="2" t="n">
        <v>40575</v>
      </c>
      <c r="EC13" s="2" t="n">
        <v>40603</v>
      </c>
      <c r="ED13" s="2" t="n">
        <v>40634</v>
      </c>
      <c r="EE13" s="2" t="n">
        <v>40664</v>
      </c>
      <c r="EF13" s="2" t="n">
        <v>40695</v>
      </c>
      <c r="EG13" s="2" t="n">
        <v>40725</v>
      </c>
      <c r="EH13" s="2" t="n">
        <v>40756</v>
      </c>
      <c r="EI13" s="2" t="n">
        <v>40787</v>
      </c>
      <c r="EJ13" s="2" t="n">
        <v>40817</v>
      </c>
      <c r="EK13" s="2" t="n">
        <v>40848</v>
      </c>
      <c r="EL13" s="2" t="n">
        <v>40878</v>
      </c>
      <c r="EM13" s="2" t="n">
        <v>40909</v>
      </c>
      <c r="EN13" s="2" t="n">
        <v>40940</v>
      </c>
      <c r="EO13" s="2" t="n">
        <v>40969</v>
      </c>
      <c r="EP13" s="2" t="n">
        <v>41000</v>
      </c>
      <c r="EQ13" s="2" t="n">
        <v>41030</v>
      </c>
      <c r="ER13" s="2" t="n">
        <v>41061</v>
      </c>
      <c r="ES13" s="2" t="n">
        <v>41091</v>
      </c>
      <c r="ET13" s="2" t="n">
        <v>41122</v>
      </c>
      <c r="EU13" s="2" t="n">
        <v>41153</v>
      </c>
      <c r="EV13" s="2" t="n">
        <v>41183</v>
      </c>
      <c r="EW13" s="2" t="n">
        <v>41214</v>
      </c>
      <c r="EX13" s="2" t="n">
        <v>41244</v>
      </c>
      <c r="EY13" s="2" t="n">
        <v>41275</v>
      </c>
      <c r="EZ13" s="2" t="n">
        <v>41306</v>
      </c>
      <c r="FA13" s="2" t="n">
        <v>41334</v>
      </c>
      <c r="FB13" s="2" t="n">
        <v>41365</v>
      </c>
      <c r="FC13" s="2" t="n">
        <v>41395</v>
      </c>
      <c r="FD13" s="2" t="n">
        <v>41426</v>
      </c>
      <c r="FE13" s="2" t="n">
        <v>41456</v>
      </c>
      <c r="FF13" s="2" t="n">
        <v>41487</v>
      </c>
      <c r="FG13" s="2" t="n">
        <v>41518</v>
      </c>
      <c r="FH13" s="2" t="n">
        <v>41548</v>
      </c>
      <c r="FI13" s="2" t="n">
        <v>41579</v>
      </c>
      <c r="FJ13" s="2" t="n">
        <v>41609</v>
      </c>
      <c r="FK13" s="2" t="n">
        <v>41640</v>
      </c>
      <c r="FL13" s="2" t="n">
        <v>41671</v>
      </c>
      <c r="FM13" s="2" t="n">
        <v>41699</v>
      </c>
      <c r="FN13" s="2" t="n">
        <v>41730</v>
      </c>
      <c r="FO13" s="2" t="n">
        <v>41760</v>
      </c>
      <c r="FP13" s="2" t="n">
        <v>41791</v>
      </c>
      <c r="FQ13" s="2" t="n">
        <v>41821</v>
      </c>
      <c r="FR13" s="2" t="n">
        <v>41852</v>
      </c>
      <c r="FS13" s="2" t="n">
        <v>41883</v>
      </c>
      <c r="FT13" s="2" t="n">
        <v>41913</v>
      </c>
      <c r="FU13" s="2" t="n">
        <v>41944</v>
      </c>
      <c r="FV13" s="2" t="n">
        <v>41974</v>
      </c>
    </row>
    <row r="14" customFormat="false" ht="12.75" hidden="false" customHeight="false" outlineLevel="0" collapsed="false">
      <c r="B14" s="1" t="s">
        <v>50</v>
      </c>
      <c r="G14" s="1" t="s">
        <v>57</v>
      </c>
      <c r="H14" s="1" t="s">
        <v>57</v>
      </c>
      <c r="I14" s="1" t="s">
        <v>57</v>
      </c>
      <c r="J14" s="1" t="s">
        <v>57</v>
      </c>
      <c r="K14" s="1" t="s">
        <v>57</v>
      </c>
      <c r="L14" s="1" t="s">
        <v>57</v>
      </c>
      <c r="M14" s="1" t="s">
        <v>57</v>
      </c>
      <c r="N14" s="1" t="s">
        <v>57</v>
      </c>
      <c r="O14" s="1" t="s">
        <v>57</v>
      </c>
      <c r="P14" s="1" t="s">
        <v>57</v>
      </c>
      <c r="Q14" s="1" t="s">
        <v>57</v>
      </c>
      <c r="R14" s="1" t="s">
        <v>57</v>
      </c>
      <c r="S14" s="1" t="s">
        <v>57</v>
      </c>
      <c r="T14" s="1" t="s">
        <v>57</v>
      </c>
      <c r="U14" s="1" t="s">
        <v>57</v>
      </c>
      <c r="V14" s="1" t="s">
        <v>57</v>
      </c>
      <c r="W14" s="1" t="s">
        <v>57</v>
      </c>
      <c r="X14" s="1" t="s">
        <v>57</v>
      </c>
      <c r="Y14" s="1" t="s">
        <v>57</v>
      </c>
      <c r="Z14" s="1" t="s">
        <v>57</v>
      </c>
      <c r="AA14" s="1" t="s">
        <v>57</v>
      </c>
      <c r="AB14" s="1" t="s">
        <v>57</v>
      </c>
      <c r="AC14" s="1" t="s">
        <v>57</v>
      </c>
      <c r="AD14" s="1" t="s">
        <v>57</v>
      </c>
      <c r="AE14" s="1" t="s">
        <v>57</v>
      </c>
      <c r="AF14" s="1" t="s">
        <v>57</v>
      </c>
      <c r="AG14" s="1" t="s">
        <v>57</v>
      </c>
      <c r="AH14" s="1" t="s">
        <v>57</v>
      </c>
      <c r="AI14" s="1" t="s">
        <v>57</v>
      </c>
      <c r="AJ14" s="1" t="s">
        <v>57</v>
      </c>
      <c r="AK14" s="1" t="s">
        <v>57</v>
      </c>
      <c r="AL14" s="1" t="s">
        <v>57</v>
      </c>
      <c r="AM14" s="1" t="s">
        <v>57</v>
      </c>
      <c r="AN14" s="1" t="s">
        <v>57</v>
      </c>
      <c r="AO14" s="1" t="s">
        <v>57</v>
      </c>
      <c r="AP14" s="1" t="s">
        <v>57</v>
      </c>
      <c r="AQ14" s="1" t="s">
        <v>57</v>
      </c>
      <c r="AR14" s="1" t="s">
        <v>57</v>
      </c>
      <c r="AS14" s="1" t="s">
        <v>57</v>
      </c>
      <c r="AT14" s="1" t="s">
        <v>57</v>
      </c>
      <c r="AU14" s="1" t="s">
        <v>57</v>
      </c>
      <c r="AV14" s="1" t="s">
        <v>57</v>
      </c>
      <c r="AW14" s="1" t="s">
        <v>57</v>
      </c>
      <c r="AX14" s="1" t="s">
        <v>57</v>
      </c>
      <c r="AY14" s="1" t="s">
        <v>57</v>
      </c>
      <c r="AZ14" s="1" t="s">
        <v>57</v>
      </c>
      <c r="BA14" s="1" t="s">
        <v>57</v>
      </c>
      <c r="BB14" s="1" t="s">
        <v>57</v>
      </c>
      <c r="BC14" s="1" t="s">
        <v>57</v>
      </c>
      <c r="BD14" s="1" t="s">
        <v>57</v>
      </c>
      <c r="BE14" s="1" t="s">
        <v>57</v>
      </c>
      <c r="BF14" s="1" t="s">
        <v>57</v>
      </c>
      <c r="BG14" s="1" t="s">
        <v>57</v>
      </c>
      <c r="BH14" s="1" t="s">
        <v>57</v>
      </c>
      <c r="BI14" s="1" t="s">
        <v>57</v>
      </c>
      <c r="BJ14" s="1" t="s">
        <v>57</v>
      </c>
      <c r="BK14" s="1" t="s">
        <v>57</v>
      </c>
      <c r="BL14" s="1" t="s">
        <v>57</v>
      </c>
      <c r="BM14" s="1" t="s">
        <v>57</v>
      </c>
      <c r="BN14" s="1" t="s">
        <v>57</v>
      </c>
      <c r="BO14" s="1" t="s">
        <v>57</v>
      </c>
      <c r="BP14" s="1" t="s">
        <v>57</v>
      </c>
      <c r="BQ14" s="1" t="s">
        <v>57</v>
      </c>
      <c r="BR14" s="1" t="s">
        <v>57</v>
      </c>
      <c r="BS14" s="1" t="s">
        <v>57</v>
      </c>
      <c r="BT14" s="1" t="s">
        <v>57</v>
      </c>
      <c r="BU14" s="1" t="s">
        <v>57</v>
      </c>
      <c r="BV14" s="1" t="s">
        <v>57</v>
      </c>
      <c r="BW14" s="1" t="s">
        <v>57</v>
      </c>
      <c r="BX14" s="1" t="s">
        <v>57</v>
      </c>
      <c r="BY14" s="1" t="s">
        <v>57</v>
      </c>
      <c r="BZ14" s="1" t="s">
        <v>57</v>
      </c>
      <c r="CA14" s="1" t="s">
        <v>57</v>
      </c>
      <c r="CB14" s="1" t="s">
        <v>57</v>
      </c>
      <c r="CC14" s="1" t="s">
        <v>57</v>
      </c>
      <c r="CD14" s="1" t="s">
        <v>57</v>
      </c>
      <c r="CE14" s="1" t="s">
        <v>57</v>
      </c>
      <c r="CF14" s="1" t="s">
        <v>57</v>
      </c>
      <c r="CG14" s="1" t="s">
        <v>57</v>
      </c>
      <c r="CH14" s="1" t="s">
        <v>57</v>
      </c>
      <c r="CI14" s="1" t="s">
        <v>57</v>
      </c>
      <c r="CJ14" s="1" t="s">
        <v>57</v>
      </c>
      <c r="CK14" s="1" t="s">
        <v>57</v>
      </c>
      <c r="CL14" s="1" t="s">
        <v>57</v>
      </c>
      <c r="CM14" s="1" t="s">
        <v>57</v>
      </c>
      <c r="CN14" s="1" t="s">
        <v>57</v>
      </c>
      <c r="CO14" s="1" t="s">
        <v>57</v>
      </c>
      <c r="CP14" s="1" t="s">
        <v>57</v>
      </c>
      <c r="CQ14" s="1" t="s">
        <v>57</v>
      </c>
      <c r="CR14" s="1" t="s">
        <v>57</v>
      </c>
      <c r="CS14" s="1" t="s">
        <v>57</v>
      </c>
      <c r="CT14" s="1" t="s">
        <v>57</v>
      </c>
      <c r="CU14" s="1" t="s">
        <v>57</v>
      </c>
      <c r="CV14" s="1" t="s">
        <v>57</v>
      </c>
      <c r="CW14" s="1" t="s">
        <v>57</v>
      </c>
      <c r="CX14" s="1" t="s">
        <v>57</v>
      </c>
      <c r="CY14" s="1" t="s">
        <v>57</v>
      </c>
      <c r="CZ14" s="1" t="s">
        <v>57</v>
      </c>
      <c r="DA14" s="1" t="s">
        <v>57</v>
      </c>
      <c r="DB14" s="1" t="s">
        <v>57</v>
      </c>
      <c r="DC14" s="1" t="s">
        <v>57</v>
      </c>
      <c r="DD14" s="1" t="s">
        <v>57</v>
      </c>
      <c r="DE14" s="1" t="s">
        <v>57</v>
      </c>
      <c r="DF14" s="1" t="s">
        <v>57</v>
      </c>
      <c r="DG14" s="1" t="s">
        <v>57</v>
      </c>
      <c r="DH14" s="1" t="s">
        <v>57</v>
      </c>
      <c r="DI14" s="1" t="s">
        <v>57</v>
      </c>
      <c r="DJ14" s="1" t="s">
        <v>57</v>
      </c>
      <c r="DK14" s="1" t="s">
        <v>57</v>
      </c>
      <c r="DL14" s="1" t="s">
        <v>57</v>
      </c>
      <c r="DM14" s="1" t="s">
        <v>57</v>
      </c>
      <c r="DN14" s="1" t="s">
        <v>57</v>
      </c>
      <c r="DO14" s="1" t="s">
        <v>57</v>
      </c>
      <c r="DP14" s="1" t="s">
        <v>57</v>
      </c>
      <c r="DQ14" s="1" t="s">
        <v>57</v>
      </c>
      <c r="DR14" s="1" t="s">
        <v>57</v>
      </c>
      <c r="DS14" s="1" t="s">
        <v>57</v>
      </c>
      <c r="DT14" s="1" t="s">
        <v>57</v>
      </c>
      <c r="DU14" s="1" t="s">
        <v>57</v>
      </c>
      <c r="DV14" s="1" t="s">
        <v>57</v>
      </c>
      <c r="DW14" s="1" t="s">
        <v>57</v>
      </c>
      <c r="DX14" s="1" t="s">
        <v>57</v>
      </c>
      <c r="DY14" s="1" t="s">
        <v>57</v>
      </c>
      <c r="DZ14" s="1" t="s">
        <v>57</v>
      </c>
      <c r="EA14" s="1" t="s">
        <v>57</v>
      </c>
      <c r="EB14" s="1" t="s">
        <v>57</v>
      </c>
      <c r="EC14" s="1" t="s">
        <v>57</v>
      </c>
      <c r="ED14" s="1" t="s">
        <v>57</v>
      </c>
      <c r="EE14" s="1" t="s">
        <v>57</v>
      </c>
      <c r="EF14" s="1" t="s">
        <v>57</v>
      </c>
      <c r="EG14" s="1" t="s">
        <v>57</v>
      </c>
      <c r="EH14" s="1" t="s">
        <v>57</v>
      </c>
      <c r="EI14" s="1" t="s">
        <v>57</v>
      </c>
      <c r="EJ14" s="1" t="s">
        <v>57</v>
      </c>
      <c r="EK14" s="1" t="s">
        <v>57</v>
      </c>
      <c r="EL14" s="1" t="s">
        <v>57</v>
      </c>
      <c r="EM14" s="1" t="s">
        <v>57</v>
      </c>
      <c r="EN14" s="1" t="s">
        <v>57</v>
      </c>
      <c r="EO14" s="1" t="s">
        <v>57</v>
      </c>
      <c r="EP14" s="1" t="s">
        <v>57</v>
      </c>
      <c r="EQ14" s="1" t="s">
        <v>57</v>
      </c>
      <c r="ER14" s="1" t="s">
        <v>57</v>
      </c>
      <c r="ES14" s="1" t="s">
        <v>57</v>
      </c>
      <c r="ET14" s="1" t="s">
        <v>57</v>
      </c>
      <c r="EU14" s="1" t="s">
        <v>57</v>
      </c>
      <c r="EV14" s="1" t="s">
        <v>57</v>
      </c>
      <c r="EW14" s="1" t="s">
        <v>57</v>
      </c>
      <c r="EX14" s="1" t="s">
        <v>57</v>
      </c>
      <c r="EY14" s="1" t="s">
        <v>57</v>
      </c>
      <c r="EZ14" s="1" t="s">
        <v>57</v>
      </c>
      <c r="FA14" s="1" t="s">
        <v>57</v>
      </c>
      <c r="FB14" s="1" t="s">
        <v>57</v>
      </c>
      <c r="FC14" s="1" t="s">
        <v>57</v>
      </c>
      <c r="FD14" s="1" t="s">
        <v>57</v>
      </c>
      <c r="FE14" s="1" t="s">
        <v>57</v>
      </c>
      <c r="FF14" s="1" t="s">
        <v>57</v>
      </c>
      <c r="FG14" s="1" t="s">
        <v>57</v>
      </c>
      <c r="FH14" s="1" t="s">
        <v>57</v>
      </c>
      <c r="FI14" s="1" t="s">
        <v>57</v>
      </c>
      <c r="FJ14" s="1" t="s">
        <v>57</v>
      </c>
      <c r="FK14" s="1" t="s">
        <v>57</v>
      </c>
      <c r="FL14" s="1" t="s">
        <v>57</v>
      </c>
      <c r="FM14" s="1" t="s">
        <v>57</v>
      </c>
      <c r="FN14" s="1" t="s">
        <v>57</v>
      </c>
      <c r="FO14" s="1" t="s">
        <v>57</v>
      </c>
      <c r="FP14" s="1" t="s">
        <v>57</v>
      </c>
      <c r="FQ14" s="1" t="s">
        <v>57</v>
      </c>
      <c r="FR14" s="1" t="s">
        <v>57</v>
      </c>
      <c r="FS14" s="1" t="s">
        <v>57</v>
      </c>
      <c r="FT14" s="1" t="s">
        <v>57</v>
      </c>
      <c r="FU14" s="1" t="s">
        <v>57</v>
      </c>
      <c r="FV14" s="1" t="s">
        <v>57</v>
      </c>
      <c r="FW14" s="1" t="s">
        <v>33</v>
      </c>
    </row>
    <row r="15" customFormat="false" ht="12.75" hidden="false" customHeight="false" outlineLevel="0" collapsed="false">
      <c r="A15" s="1" t="n">
        <v>1</v>
      </c>
      <c r="B15" s="1" t="s">
        <v>35</v>
      </c>
      <c r="G15" s="48"/>
      <c r="H15" s="48"/>
      <c r="I15" s="48"/>
      <c r="J15" s="48"/>
      <c r="K15" s="48"/>
      <c r="L15" s="48"/>
      <c r="M15" s="49" t="n">
        <v>-9600.309509521</v>
      </c>
      <c r="N15" s="48" t="n">
        <v>-9996.0611701521</v>
      </c>
      <c r="O15" s="48" t="n">
        <v>-50660.2987501928</v>
      </c>
      <c r="P15" s="48" t="n">
        <v>17962.7445926017</v>
      </c>
      <c r="Q15" s="48" t="n">
        <v>52875.1239998885</v>
      </c>
      <c r="R15" s="49" t="n">
        <v>36910.7417429874</v>
      </c>
      <c r="S15" s="48" t="n">
        <v>65092.1107668872</v>
      </c>
      <c r="T15" s="48" t="n">
        <v>15320.2921214219</v>
      </c>
      <c r="U15" s="48" t="n">
        <v>16270.8220028154</v>
      </c>
      <c r="V15" s="48" t="n">
        <v>17949.237287466</v>
      </c>
      <c r="W15" s="1" t="n">
        <v>-62760.3183563132</v>
      </c>
      <c r="X15" s="1" t="n">
        <v>-54941.0911810829</v>
      </c>
      <c r="Y15" s="48" t="n">
        <v>-62291.6507867391</v>
      </c>
      <c r="Z15" s="48" t="n">
        <v>14969.0719044396</v>
      </c>
      <c r="AA15" s="48" t="n">
        <v>47064.4477806622</v>
      </c>
      <c r="AB15" s="48" t="n">
        <v>45735.4612898238</v>
      </c>
      <c r="AC15" s="48" t="n">
        <v>-73892.5309421119</v>
      </c>
      <c r="AD15" s="48" t="n">
        <v>-69993.4685795331</v>
      </c>
      <c r="AE15" s="48" t="n">
        <v>-75068.9234315705</v>
      </c>
      <c r="AF15" s="1" t="n">
        <v>-57058.8232256098</v>
      </c>
      <c r="AG15" s="1" t="n">
        <v>-58227.3633109458</v>
      </c>
      <c r="AH15" s="1" t="n">
        <v>-62318.3134087653</v>
      </c>
      <c r="AI15" s="48" t="n">
        <v>23076.0214770786</v>
      </c>
      <c r="AJ15" s="48" t="n">
        <v>20173.0458805683</v>
      </c>
      <c r="AK15" s="48" t="n">
        <v>22831.5569029389</v>
      </c>
      <c r="AL15" s="48" t="n">
        <v>75480.4660413424</v>
      </c>
      <c r="AM15" s="48" t="n">
        <v>110618.097674649</v>
      </c>
      <c r="AN15" s="48" t="n">
        <v>107497.217330942</v>
      </c>
      <c r="AO15" s="48" t="n">
        <v>17163.8145705654</v>
      </c>
      <c r="AP15" s="49" t="n">
        <v>17106.9688100429</v>
      </c>
      <c r="AQ15" s="48" t="n">
        <v>16620.9528282828</v>
      </c>
      <c r="AR15" s="48" t="n">
        <v>21177.0693930787</v>
      </c>
      <c r="AS15" s="48" t="n">
        <v>22480.8796056467</v>
      </c>
      <c r="AT15" s="48" t="n">
        <v>21862.775552297</v>
      </c>
      <c r="AU15" s="49" t="n">
        <v>347.40008893683</v>
      </c>
      <c r="AV15" s="48" t="n">
        <v>284.39820258659</v>
      </c>
      <c r="AW15" s="48" t="n">
        <v>37.07711941252</v>
      </c>
      <c r="AX15" s="48" t="n">
        <v>51290.1404889826</v>
      </c>
      <c r="AY15" s="48" t="n">
        <v>86869.2079889947</v>
      </c>
      <c r="AZ15" s="48" t="n">
        <v>76664.0186053719</v>
      </c>
      <c r="BA15" s="48" t="n">
        <v>-4874.36272074379</v>
      </c>
      <c r="BB15" s="48" t="n">
        <v>-4712.8666359588</v>
      </c>
      <c r="BC15" s="48" t="n">
        <v>-3262.9103520262</v>
      </c>
      <c r="BD15" s="48" t="n">
        <v>1551.4767507603</v>
      </c>
      <c r="BE15" s="48" t="n">
        <v>1160.73553923059</v>
      </c>
      <c r="BF15" s="48" t="n">
        <v>-5274.73182059702</v>
      </c>
      <c r="BG15" s="48" t="n">
        <v>7628.81447889067</v>
      </c>
      <c r="BH15" s="48" t="n">
        <v>6256.13907042214</v>
      </c>
      <c r="BI15" s="48" t="n">
        <v>6206.11517457139</v>
      </c>
      <c r="BJ15" s="48" t="n">
        <v>53975.6612659012</v>
      </c>
      <c r="BK15" s="48" t="n">
        <v>88210.9822671144</v>
      </c>
      <c r="BL15" s="48" t="n">
        <v>78104.3059121349</v>
      </c>
      <c r="BM15" s="48" t="n">
        <v>2031.61845153035</v>
      </c>
      <c r="BN15" s="48" t="n">
        <v>2080.22794613662</v>
      </c>
      <c r="BO15" s="48" t="n">
        <v>8435.33124767607</v>
      </c>
      <c r="BP15" s="49" t="n">
        <v>13058.1905212432</v>
      </c>
      <c r="BQ15" s="48" t="n">
        <v>12054.2963733635</v>
      </c>
      <c r="BR15" s="48" t="n">
        <v>12461.2244533764</v>
      </c>
      <c r="BS15" s="49" t="n">
        <v>-27399.4687696961</v>
      </c>
      <c r="BT15" s="48" t="n">
        <v>-22834.5082266959</v>
      </c>
      <c r="BU15" s="48" t="n">
        <v>-24613.2291627913</v>
      </c>
      <c r="BV15" s="48" t="n">
        <v>23190.4573970652</v>
      </c>
      <c r="BW15" s="48" t="n">
        <v>60937.2042205123</v>
      </c>
      <c r="BX15" s="48" t="n">
        <v>56202.6123383058</v>
      </c>
      <c r="BY15" s="48" t="n">
        <v>-18386.0808681921</v>
      </c>
      <c r="BZ15" s="49" t="n">
        <v>-28177.4794554121</v>
      </c>
      <c r="CA15" s="48" t="n">
        <v>-28757.5424649456</v>
      </c>
      <c r="CB15" s="48" t="n">
        <v>24083.0338007946</v>
      </c>
      <c r="CC15" s="48" t="n">
        <v>23272.4863261649</v>
      </c>
      <c r="CD15" s="49" t="n">
        <v>24889.3424342571</v>
      </c>
      <c r="CE15" s="48" t="n">
        <v>22563.6583929363</v>
      </c>
      <c r="CF15" s="49" t="n">
        <v>19719.4424639501</v>
      </c>
      <c r="CG15" s="48" t="n">
        <v>21251.9463184389</v>
      </c>
      <c r="CH15" s="48" t="n">
        <v>21619.3676173531</v>
      </c>
      <c r="CI15" s="48" t="n">
        <v>22113.3443412976</v>
      </c>
      <c r="CJ15" s="48" t="n">
        <v>20391.4968999261</v>
      </c>
      <c r="CK15" s="49" t="n">
        <v>22953.4811063067</v>
      </c>
      <c r="CL15" s="48" t="n">
        <v>20708.676711154</v>
      </c>
      <c r="CM15" s="48" t="n">
        <v>22187.6851081324</v>
      </c>
      <c r="CN15" s="48" t="n">
        <v>20559.4269404442</v>
      </c>
      <c r="CO15" s="48" t="n">
        <v>20911.1715407932</v>
      </c>
      <c r="CP15" s="48" t="n">
        <v>22359.7578798422</v>
      </c>
      <c r="CQ15" s="48" t="n">
        <v>21205.8561917927</v>
      </c>
      <c r="CR15" s="48" t="n">
        <v>19042.242817747</v>
      </c>
      <c r="CS15" s="48" t="n">
        <v>20991.5122016899</v>
      </c>
      <c r="CT15" s="48" t="n">
        <v>19295.1300750218</v>
      </c>
      <c r="CU15" s="48" t="n">
        <v>20779.6221468441</v>
      </c>
      <c r="CV15" s="48" t="n">
        <v>20171.6126586841</v>
      </c>
      <c r="CW15" s="48" t="n">
        <v>20569.0657641988</v>
      </c>
      <c r="CX15" s="48" t="n">
        <v>20462.5737591341</v>
      </c>
      <c r="CY15" s="48" t="n">
        <v>19863.2643999804</v>
      </c>
      <c r="CZ15" s="49" t="n">
        <v>19327.7827768381</v>
      </c>
      <c r="DA15" s="48" t="n">
        <v>20643.4770094519</v>
      </c>
      <c r="DB15" s="48" t="n">
        <v>20046.8356673619</v>
      </c>
      <c r="DC15" s="48" t="n">
        <v>19942.0525903223</v>
      </c>
      <c r="DD15" s="48" t="n">
        <v>17427.2560174597</v>
      </c>
      <c r="DE15" s="48" t="n">
        <v>19743.5862496694</v>
      </c>
      <c r="DF15" s="48" t="n">
        <v>18145.9625228068</v>
      </c>
      <c r="DG15" s="48" t="n">
        <v>20492.8736496061</v>
      </c>
      <c r="DH15" s="48" t="n">
        <v>18017.512438546</v>
      </c>
      <c r="DI15" s="48" t="n">
        <v>19337.1958050868</v>
      </c>
      <c r="DJ15" s="48" t="n">
        <v>19234.7927507806</v>
      </c>
      <c r="DK15" s="48" t="n">
        <v>18669.2929856025</v>
      </c>
      <c r="DL15" s="48" t="n">
        <v>18163.8377383015</v>
      </c>
      <c r="DM15" s="48" t="n">
        <v>19398.0656299605</v>
      </c>
      <c r="DN15" s="48" t="n">
        <v>18835.1785314459</v>
      </c>
      <c r="DO15" s="48" t="n">
        <v>24819.0037285193</v>
      </c>
      <c r="DP15" s="49" t="n">
        <v>20678.1764944041</v>
      </c>
      <c r="DQ15" s="48" t="n">
        <v>22281.188827628</v>
      </c>
      <c r="DR15" s="48" t="n">
        <v>21525.9133057637</v>
      </c>
      <c r="DS15" s="48" t="n">
        <v>24307.0797143642</v>
      </c>
      <c r="DT15" s="48" t="n">
        <v>21368.5359336626</v>
      </c>
      <c r="DU15" s="48" t="n">
        <v>22930.9359831049</v>
      </c>
      <c r="DV15" s="48" t="n">
        <v>22806.7893215855</v>
      </c>
      <c r="DW15" s="48" t="n">
        <v>23055.9646968022</v>
      </c>
      <c r="DX15" s="48" t="n">
        <v>23575.6110609077</v>
      </c>
      <c r="DY15" s="48" t="n">
        <v>22809.8765320787</v>
      </c>
      <c r="DZ15" s="48" t="n">
        <v>23252.6209347953</v>
      </c>
      <c r="FW15" s="48" t="n">
        <v>1712976.81912309</v>
      </c>
    </row>
    <row r="16" customFormat="false" ht="12.75" hidden="false" customHeight="false" outlineLevel="0" collapsed="false">
      <c r="A16" s="1" t="n">
        <v>2</v>
      </c>
      <c r="B16" s="1" t="s">
        <v>52</v>
      </c>
      <c r="G16" s="49"/>
      <c r="H16" s="48"/>
      <c r="I16" s="48"/>
      <c r="J16" s="49"/>
      <c r="K16" s="48"/>
      <c r="L16" s="48"/>
      <c r="M16" s="48" t="n">
        <v>-1883.28849557292</v>
      </c>
      <c r="N16" s="48" t="n">
        <v>3872.32261648063</v>
      </c>
      <c r="O16" s="48" t="n">
        <v>4261.41865342457</v>
      </c>
      <c r="P16" s="49" t="n">
        <v>6024.35438940149</v>
      </c>
      <c r="Q16" s="48" t="n">
        <v>13600.4240834454</v>
      </c>
      <c r="R16" s="49" t="n">
        <v>12373.8719321032</v>
      </c>
      <c r="S16" s="48" t="n">
        <v>12885.4204600167</v>
      </c>
      <c r="T16" s="48" t="n">
        <v>6284.98632069819</v>
      </c>
      <c r="U16" s="49" t="n">
        <v>6227.8467421727</v>
      </c>
      <c r="V16" s="48" t="n">
        <v>6665.00835477565</v>
      </c>
      <c r="W16" s="48" t="n">
        <v>29721.7198603275</v>
      </c>
      <c r="X16" s="48" t="n">
        <v>25838.5941400651</v>
      </c>
      <c r="Y16" s="48" t="n">
        <v>29160.6605948779</v>
      </c>
      <c r="Z16" s="48" t="n">
        <v>26879.4797986458</v>
      </c>
      <c r="AA16" s="48" t="n">
        <v>29286.1420165916</v>
      </c>
      <c r="AB16" s="48" t="n">
        <v>28129.8232288169</v>
      </c>
      <c r="AC16" s="49" t="n">
        <v>29035.8586289317</v>
      </c>
      <c r="AD16" s="48" t="n">
        <v>27435.7363821757</v>
      </c>
      <c r="AE16" s="48" t="n">
        <v>29198.4560345172</v>
      </c>
      <c r="AF16" s="48" t="n">
        <v>27473.7182925986</v>
      </c>
      <c r="AG16" s="49" t="n">
        <v>27824.4498432602</v>
      </c>
      <c r="AH16" s="48" t="n">
        <v>29548.4478922427</v>
      </c>
      <c r="AI16" s="48" t="n">
        <v>34375.2273187615</v>
      </c>
      <c r="AJ16" s="48" t="n">
        <v>30062.7719729313</v>
      </c>
      <c r="AK16" s="48" t="n">
        <v>34113.5085204022</v>
      </c>
      <c r="AL16" s="48" t="n">
        <v>31335.3155440531</v>
      </c>
      <c r="AM16" s="48" t="n">
        <v>33948.3687632797</v>
      </c>
      <c r="AN16" s="48" t="n">
        <v>33141.7890472164</v>
      </c>
      <c r="AO16" s="48" t="n">
        <v>33529.061474959</v>
      </c>
      <c r="AP16" s="49" t="n">
        <v>33343.1211615313</v>
      </c>
      <c r="AQ16" s="48" t="n">
        <v>32382.3799721575</v>
      </c>
      <c r="AR16" s="48" t="n">
        <v>31663.9631507714</v>
      </c>
      <c r="AS16" s="48" t="n">
        <v>33790.4929168571</v>
      </c>
      <c r="AT16" s="48" t="n">
        <v>32786.202320932</v>
      </c>
      <c r="AU16" s="48" t="n">
        <v>-9900.32445947492</v>
      </c>
      <c r="AV16" s="48" t="n">
        <v>-9345.46816335127</v>
      </c>
      <c r="AW16" s="48" t="n">
        <v>-9200.17327509785</v>
      </c>
      <c r="AX16" s="48" t="n">
        <v>-8826.50386019349</v>
      </c>
      <c r="AY16" s="48" t="n">
        <v>-9597.59624330183</v>
      </c>
      <c r="AZ16" s="48" t="n">
        <v>-8377.44684190786</v>
      </c>
      <c r="BA16" s="49" t="n">
        <v>-9451.74055075014</v>
      </c>
      <c r="BB16" s="48" t="n">
        <v>-9510.35787383005</v>
      </c>
      <c r="BC16" s="48" t="n">
        <v>-9244.94956340568</v>
      </c>
      <c r="BD16" s="48" t="n">
        <v>-9154.04099170081</v>
      </c>
      <c r="BE16" s="48" t="n">
        <v>-15477.8094901423</v>
      </c>
      <c r="BF16" s="48" t="n">
        <v>-15856.1800363435</v>
      </c>
      <c r="BG16" s="48" t="n">
        <v>-16768.702300712</v>
      </c>
      <c r="BH16" s="48" t="n">
        <v>-13934.4291891401</v>
      </c>
      <c r="BI16" s="48" t="n">
        <v>-14822.5830014003</v>
      </c>
      <c r="BJ16" s="48" t="n">
        <v>-14157.1522557636</v>
      </c>
      <c r="BK16" s="48" t="n">
        <v>-15540.1623912621</v>
      </c>
      <c r="BL16" s="48" t="n">
        <v>-13685.0267477235</v>
      </c>
      <c r="BM16" s="48" t="n">
        <v>-15930.8052628925</v>
      </c>
      <c r="BN16" s="48" t="n">
        <v>-14634.9144583445</v>
      </c>
      <c r="BO16" s="48" t="n">
        <v>-14935.3868285852</v>
      </c>
      <c r="BP16" s="48" t="n">
        <v>-14826.9265311994</v>
      </c>
      <c r="BQ16" s="48" t="n">
        <v>-14328.3885179359</v>
      </c>
      <c r="BR16" s="48" t="n">
        <v>-14720.5071602037</v>
      </c>
      <c r="BS16" s="48" t="n">
        <v>-9174.60778670374</v>
      </c>
      <c r="BT16" s="48" t="n">
        <v>-7596.87564667918</v>
      </c>
      <c r="BU16" s="48" t="n">
        <v>-7964.51271632772</v>
      </c>
      <c r="BV16" s="48" t="n">
        <v>-7778.36441804766</v>
      </c>
      <c r="BW16" s="48" t="n">
        <v>-7846.49720697934</v>
      </c>
      <c r="BX16" s="1" t="n">
        <v>-7133.76457282236</v>
      </c>
      <c r="BY16" s="1" t="n">
        <v>-8511.63954926333</v>
      </c>
      <c r="BZ16" s="48" t="n">
        <v>-7968.8580997044</v>
      </c>
      <c r="CA16" s="48" t="n">
        <v>-8129.38099895293</v>
      </c>
      <c r="CB16" s="48" t="n">
        <v>-7832.34894065235</v>
      </c>
      <c r="CC16" s="48" t="n">
        <v>-7540.24729715776</v>
      </c>
      <c r="CD16" s="48" t="n">
        <v>-8073.64430748483</v>
      </c>
      <c r="CE16" s="48" t="n">
        <v>-37926.9977227734</v>
      </c>
      <c r="CF16" s="48" t="n">
        <v>-33086.4413581854</v>
      </c>
      <c r="CG16" s="48" t="n">
        <v>-35446.0356355923</v>
      </c>
      <c r="CH16" s="49" t="n">
        <v>-35756.8260092079</v>
      </c>
      <c r="CI16" s="48" t="n">
        <v>-36482.0249892358</v>
      </c>
      <c r="CJ16" s="49" t="n">
        <v>-33546.4347315005</v>
      </c>
      <c r="CK16" s="49" t="n">
        <v>-38194.9471488321</v>
      </c>
      <c r="CL16" s="48" t="n">
        <v>-34734.4365561288</v>
      </c>
      <c r="CM16" s="48" t="n">
        <v>-37180.009536372</v>
      </c>
      <c r="CN16" s="48" t="n">
        <v>-34126.6738632901</v>
      </c>
      <c r="CO16" s="48" t="n">
        <v>-34597.0358906507</v>
      </c>
      <c r="CP16" s="48" t="n">
        <v>-36998.00241393</v>
      </c>
      <c r="CQ16" s="48" t="n">
        <v>-35636.2998258809</v>
      </c>
      <c r="CR16" s="48" t="n">
        <v>-31943.1269318521</v>
      </c>
      <c r="CS16" s="48" t="n">
        <v>-34929.8237679815</v>
      </c>
      <c r="CT16" s="49" t="n">
        <v>-32005.3055209551</v>
      </c>
      <c r="CU16" s="48" t="n">
        <v>-34279.0922005019</v>
      </c>
      <c r="CV16" s="48" t="n">
        <v>-33055.502084621</v>
      </c>
      <c r="CW16" s="48" t="n">
        <v>-34282.7542568619</v>
      </c>
      <c r="CX16" s="49" t="n">
        <v>-34283.1147080623</v>
      </c>
      <c r="CY16" s="48" t="n">
        <v>-33302.0503345424</v>
      </c>
      <c r="CZ16" s="48" t="n">
        <v>-32073.3559430523</v>
      </c>
      <c r="DA16" s="48" t="n">
        <v>-34027.8122427234</v>
      </c>
      <c r="DB16" s="48" t="n">
        <v>-33255.6608897059</v>
      </c>
      <c r="DC16" s="48" t="n">
        <v>-33503.9341295355</v>
      </c>
      <c r="DD16" s="48" t="n">
        <v>-29219.987076069</v>
      </c>
      <c r="DE16" s="48" t="n">
        <v>-32838.0513721877</v>
      </c>
      <c r="DF16" s="48" t="n">
        <v>-30090.1086958018</v>
      </c>
      <c r="DG16" s="48" t="n">
        <v>-33670.8236125985</v>
      </c>
      <c r="DH16" s="48" t="n">
        <v>-29653.9818362944</v>
      </c>
      <c r="DI16" s="48" t="n">
        <v>-32219.5420539647</v>
      </c>
      <c r="DJ16" s="48" t="n">
        <v>-32215.7999466615</v>
      </c>
      <c r="DK16" s="48" t="n">
        <v>-31291.5465759249</v>
      </c>
      <c r="DL16" s="48" t="n">
        <v>-30133.3231918842</v>
      </c>
      <c r="DM16" s="48" t="n">
        <v>-31966.602749858</v>
      </c>
      <c r="DN16" s="48" t="n">
        <v>-31236.9760367081</v>
      </c>
      <c r="DO16" s="48" t="n">
        <v>-22641.510953262</v>
      </c>
      <c r="DP16" s="48" t="n">
        <v>-18819.2305471499</v>
      </c>
      <c r="DQ16" s="48" t="n">
        <v>-20100.484967811</v>
      </c>
      <c r="DR16" s="49" t="n">
        <v>-19280.3509730522</v>
      </c>
      <c r="DS16" s="48" t="n">
        <v>-21486.1702198381</v>
      </c>
      <c r="DT16" s="48" t="n">
        <v>-18938.1696152377</v>
      </c>
      <c r="DU16" s="48" t="n">
        <v>-20683.0258345616</v>
      </c>
      <c r="DV16" s="48" t="n">
        <v>-20726.9259433786</v>
      </c>
      <c r="DW16" s="48" t="n">
        <v>-20138.0929931778</v>
      </c>
      <c r="DX16" s="48" t="n">
        <v>-20209.6039796281</v>
      </c>
      <c r="DY16" s="48" t="n">
        <v>-19537.2689343032</v>
      </c>
      <c r="DZ16" s="48" t="n">
        <v>-19997.1704677116</v>
      </c>
      <c r="EA16" s="48" t="n">
        <v>-21229.5441759395</v>
      </c>
      <c r="EB16" s="48" t="n">
        <v>-17643.420968135</v>
      </c>
      <c r="EC16" s="49" t="n">
        <v>-18846.2383436476</v>
      </c>
      <c r="ED16" s="48" t="n">
        <v>-18082.5037805428</v>
      </c>
      <c r="EE16" s="48" t="n">
        <v>-20161.1922728312</v>
      </c>
      <c r="EF16" s="48" t="n">
        <v>-17783.2157845207</v>
      </c>
      <c r="EG16" s="48" t="n">
        <v>-20286.6642619383</v>
      </c>
      <c r="EH16" s="49" t="n">
        <v>-18526.9456813327</v>
      </c>
      <c r="EI16" s="48" t="n">
        <v>-18901.64174074</v>
      </c>
      <c r="EJ16" s="48" t="n">
        <v>-18971.6678159333</v>
      </c>
      <c r="EK16" s="48" t="n">
        <v>-18347.672781578</v>
      </c>
      <c r="EL16" s="48" t="n">
        <v>-18780.9707920513</v>
      </c>
      <c r="EM16" s="48" t="n">
        <v>-19938.464795033</v>
      </c>
      <c r="EN16" s="49" t="n">
        <v>-17033.1534984753</v>
      </c>
      <c r="EO16" s="48" t="n">
        <v>-17699.7243520415</v>
      </c>
      <c r="EP16" s="48" t="n">
        <v>-17787.9942609406</v>
      </c>
      <c r="EQ16" s="48" t="n">
        <v>-18179.8382947243</v>
      </c>
      <c r="ER16" s="48" t="n">
        <v>-16709.548892705</v>
      </c>
      <c r="ES16" s="48" t="n">
        <v>-19047.8995075182</v>
      </c>
      <c r="ET16" s="48" t="n">
        <v>-17395.6879316886</v>
      </c>
      <c r="EU16" s="48" t="n">
        <v>-18602.3119609007</v>
      </c>
      <c r="EV16" s="48" t="n">
        <v>-17009.4892567143</v>
      </c>
      <c r="EW16" s="48" t="n">
        <v>-17228.2352668839</v>
      </c>
      <c r="EX16" s="48" t="n">
        <v>-18405.705686209</v>
      </c>
      <c r="EY16" s="48" t="n">
        <v>-17860.116328634</v>
      </c>
      <c r="EZ16" s="48" t="n">
        <v>-15550.8208610205</v>
      </c>
      <c r="FA16" s="48" t="n">
        <v>-17404.8079659384</v>
      </c>
      <c r="FB16" s="48" t="n">
        <v>-15942.649188102</v>
      </c>
      <c r="FC16" s="48" t="n">
        <v>-17071.8209453626</v>
      </c>
      <c r="FD16" s="49" t="n">
        <v>-16440.0461134375</v>
      </c>
      <c r="FE16" s="48" t="n">
        <v>-17100.3681678762</v>
      </c>
      <c r="FF16" s="48" t="n">
        <v>-16322.723510537</v>
      </c>
      <c r="FG16" s="48" t="n">
        <v>-17451.9109345878</v>
      </c>
      <c r="FH16" s="48" t="n">
        <v>-15960.7678583161</v>
      </c>
      <c r="FI16" s="48" t="n">
        <v>-16168.0278177644</v>
      </c>
      <c r="FJ16" s="48" t="n">
        <v>-17268.360561813</v>
      </c>
      <c r="FK16" s="48" t="n">
        <v>-16751.8189665474</v>
      </c>
      <c r="FL16" s="48" t="n">
        <v>-14583.0319203804</v>
      </c>
      <c r="FM16" s="48" t="n">
        <v>-16322.0362993489</v>
      </c>
      <c r="FN16" s="48" t="n">
        <v>-14955.3804919365</v>
      </c>
      <c r="FO16" s="48" t="n">
        <v>-16033.1069990827</v>
      </c>
      <c r="FP16" s="48" t="n">
        <v>-15429.725107802</v>
      </c>
      <c r="FQ16" s="48" t="n">
        <v>-16035.9563297674</v>
      </c>
      <c r="FR16" s="48" t="n">
        <v>-16058.936558486</v>
      </c>
      <c r="FS16" s="48" t="n">
        <v>-15608.8449055288</v>
      </c>
      <c r="FT16" s="48" t="n">
        <v>-14965.7138016919</v>
      </c>
      <c r="FU16" s="48" t="n">
        <v>-12112.7793489899</v>
      </c>
      <c r="FV16" s="48" t="n">
        <v>-11897.4894831799</v>
      </c>
      <c r="FW16" s="48" t="n">
        <v>-1869106.08343978</v>
      </c>
    </row>
    <row r="17" customFormat="false" ht="12.75" hidden="false" customHeight="false" outlineLevel="0" collapsed="false">
      <c r="A17" s="1" t="n">
        <v>3</v>
      </c>
      <c r="B17" s="1" t="s">
        <v>37</v>
      </c>
      <c r="G17" s="48"/>
      <c r="H17" s="48"/>
      <c r="I17" s="48"/>
      <c r="J17" s="48"/>
      <c r="K17" s="48"/>
      <c r="L17" s="48"/>
      <c r="M17" s="48" t="n">
        <v>-10590.4517407423</v>
      </c>
      <c r="N17" s="48" t="n">
        <v>-2849.76635985969</v>
      </c>
      <c r="O17" s="48" t="n">
        <v>4526.63927632178</v>
      </c>
      <c r="P17" s="48" t="n">
        <v>12847.0095832513</v>
      </c>
      <c r="Q17" s="48" t="n">
        <v>-8932.01632327021</v>
      </c>
      <c r="R17" s="48" t="n">
        <v>-16370.9941322237</v>
      </c>
      <c r="S17" s="48" t="n">
        <v>-20684.0668330299</v>
      </c>
      <c r="T17" s="49" t="n">
        <v>9088.76867849487</v>
      </c>
      <c r="U17" s="48" t="n">
        <v>14199.0107360087</v>
      </c>
      <c r="V17" s="48" t="n">
        <v>21488.5887388206</v>
      </c>
      <c r="W17" s="48" t="n">
        <v>17895.5645692682</v>
      </c>
      <c r="X17" s="48" t="n">
        <v>14558.6669681831</v>
      </c>
      <c r="Y17" s="48" t="n">
        <v>15579.2845685382</v>
      </c>
      <c r="Z17" s="48" t="n">
        <v>19213.3877904172</v>
      </c>
      <c r="AA17" s="48" t="n">
        <v>19169.1131708974</v>
      </c>
      <c r="AB17" s="48" t="n">
        <v>17726.4797340153</v>
      </c>
      <c r="AC17" s="48" t="n">
        <v>32510.6747515604</v>
      </c>
      <c r="AD17" s="48" t="n">
        <v>36319.2542915847</v>
      </c>
      <c r="AE17" s="48" t="n">
        <v>38949.8125990774</v>
      </c>
      <c r="AF17" s="48" t="n">
        <v>39600.3317997117</v>
      </c>
      <c r="AG17" s="48" t="n">
        <v>51204.5880518867</v>
      </c>
      <c r="AH17" s="48" t="n">
        <v>59211.9436616655</v>
      </c>
      <c r="AI17" s="48" t="n">
        <v>-43362.6480072538</v>
      </c>
      <c r="AJ17" s="48" t="n">
        <v>-37657.8076189783</v>
      </c>
      <c r="AK17" s="49" t="n">
        <v>-39433.7141222999</v>
      </c>
      <c r="AL17" s="48" t="n">
        <v>-24273.6926603087</v>
      </c>
      <c r="AM17" s="48" t="n">
        <v>-26745.0893536096</v>
      </c>
      <c r="AN17" s="48" t="n">
        <v>-26831.9843235324</v>
      </c>
      <c r="AO17" s="48" t="n">
        <v>-30001.2451909418</v>
      </c>
      <c r="AP17" s="48" t="n">
        <v>-29571.7055322085</v>
      </c>
      <c r="AQ17" s="48" t="n">
        <v>-17732.1734873266</v>
      </c>
      <c r="AR17" s="49" t="n">
        <v>-2466.19846930066</v>
      </c>
      <c r="AS17" s="48" t="n">
        <v>-1171.2792886327</v>
      </c>
      <c r="AT17" s="48" t="n">
        <v>1991.45024252582</v>
      </c>
      <c r="AU17" s="48" t="n">
        <v>-19536.2571687198</v>
      </c>
      <c r="AV17" s="48" t="n">
        <v>-17963.9792159019</v>
      </c>
      <c r="AW17" s="48" t="n">
        <v>-18412.1798315883</v>
      </c>
      <c r="AX17" s="48" t="n">
        <v>-11607.7729356882</v>
      </c>
      <c r="AY17" s="48" t="n">
        <v>-13115.4001439268</v>
      </c>
      <c r="AZ17" s="49" t="n">
        <v>-11280.1505537262</v>
      </c>
      <c r="BA17" s="48" t="n">
        <v>-11836.7523634625</v>
      </c>
      <c r="BB17" s="48" t="n">
        <v>-11231.6118754977</v>
      </c>
      <c r="BC17" s="49" t="n">
        <v>-10906.2505566259</v>
      </c>
      <c r="BD17" s="48" t="n">
        <v>-11158.4071367911</v>
      </c>
      <c r="BE17" s="48" t="n">
        <v>-10538.2530843876</v>
      </c>
      <c r="BF17" s="48" t="n">
        <v>-10748.4315567244</v>
      </c>
      <c r="BG17" s="48" t="n">
        <v>5327.99108611896</v>
      </c>
      <c r="BH17" s="48" t="n">
        <v>4440.76680655585</v>
      </c>
      <c r="BI17" s="48" t="n">
        <v>4787.31034989305</v>
      </c>
      <c r="BJ17" s="48" t="n">
        <v>4627.24252417438</v>
      </c>
      <c r="BK17" s="48" t="n">
        <v>5227.61999380651</v>
      </c>
      <c r="BL17" s="48" t="n">
        <v>4355.77020806423</v>
      </c>
      <c r="BM17" s="48" t="n">
        <v>6811.8800596163</v>
      </c>
      <c r="BN17" s="48" t="n">
        <v>6147.58510251403</v>
      </c>
      <c r="BO17" s="48" t="n">
        <v>6274.84645870913</v>
      </c>
      <c r="BP17" s="48" t="n">
        <v>6419.10040260831</v>
      </c>
      <c r="BQ17" s="49" t="n">
        <v>6213.20502027939</v>
      </c>
      <c r="BR17" s="48" t="n">
        <v>6336.48539586751</v>
      </c>
      <c r="BS17" s="48" t="n">
        <v>-6612.01248055905</v>
      </c>
      <c r="BT17" s="49" t="n">
        <v>-5510.40075453317</v>
      </c>
      <c r="BU17" s="48" t="n">
        <v>-6177.22551376174</v>
      </c>
      <c r="BV17" s="48" t="n">
        <v>-6043.43287528905</v>
      </c>
      <c r="BW17" s="48" t="n">
        <v>-6182.68460164404</v>
      </c>
      <c r="BX17" s="48" t="n">
        <v>-5702.31323082666</v>
      </c>
      <c r="BY17" s="49" t="n">
        <v>-6419.96199996691</v>
      </c>
      <c r="BZ17" s="48" t="n">
        <v>-5793.19538706812</v>
      </c>
      <c r="CA17" s="48" t="n">
        <v>-5912.45439873223</v>
      </c>
      <c r="CB17" s="48" t="n">
        <v>-6047.69100856437</v>
      </c>
      <c r="CC17" s="48" t="n">
        <v>-5853.08274133611</v>
      </c>
      <c r="CD17" s="48" t="n">
        <v>-6259.72569511703</v>
      </c>
      <c r="CE17" s="1" t="n">
        <v>5937.80484024641</v>
      </c>
      <c r="CF17" s="1" t="n">
        <v>5189.3269641974</v>
      </c>
      <c r="CG17" s="1" t="n">
        <v>5368.91275413194</v>
      </c>
      <c r="CH17" s="1" t="n">
        <v>5689.30726772452</v>
      </c>
      <c r="CI17" s="1" t="n">
        <v>5819.30114244673</v>
      </c>
      <c r="CJ17" s="1" t="n">
        <v>5366.18339471741</v>
      </c>
      <c r="CK17" s="1" t="n">
        <v>6040.38976481756</v>
      </c>
      <c r="CL17" s="1" t="n">
        <v>5449.65176609316</v>
      </c>
      <c r="CM17" s="1" t="n">
        <v>5838.86450214012</v>
      </c>
      <c r="CN17" s="1" t="n">
        <v>5410.37551064322</v>
      </c>
      <c r="CO17" s="1" t="n">
        <v>5502.93987915611</v>
      </c>
      <c r="CP17" s="1" t="n">
        <v>5884.14681048479</v>
      </c>
      <c r="CQ17" s="1" t="n">
        <v>5580.4884715244</v>
      </c>
      <c r="CR17" s="1" t="n">
        <v>5011.11653098607</v>
      </c>
      <c r="CS17" s="1" t="n">
        <v>5303.11887200586</v>
      </c>
      <c r="CT17" s="1" t="n">
        <v>5077.66580921625</v>
      </c>
      <c r="CU17" s="1" t="n">
        <v>5468.32161759054</v>
      </c>
      <c r="CV17" s="1" t="n">
        <v>5095.98635587808</v>
      </c>
      <c r="CW17" s="1" t="n">
        <v>5412.91204321022</v>
      </c>
      <c r="CX17" s="1" t="n">
        <v>5384.88783135108</v>
      </c>
      <c r="CY17" s="1" t="n">
        <v>5227.17484210011</v>
      </c>
      <c r="CZ17" s="1" t="n">
        <v>5086.2586254837</v>
      </c>
      <c r="DA17" s="1" t="n">
        <v>5432.49394985577</v>
      </c>
      <c r="DB17" s="1" t="n">
        <v>5275.48307035839</v>
      </c>
      <c r="DC17" s="1" t="n">
        <v>5247.90857640062</v>
      </c>
      <c r="DD17" s="1" t="n">
        <v>4586.12000459466</v>
      </c>
      <c r="DE17" s="1" t="n">
        <v>5195.68059201827</v>
      </c>
      <c r="DF17" s="1" t="n">
        <v>4775.25329547548</v>
      </c>
      <c r="DG17" s="1" t="n">
        <v>5392.86148673843</v>
      </c>
      <c r="DH17" s="1" t="n">
        <v>4741.45064172264</v>
      </c>
      <c r="DI17" s="1" t="n">
        <v>5088.73573818074</v>
      </c>
      <c r="DJ17" s="1" t="n">
        <v>5061.78756599491</v>
      </c>
      <c r="DK17" s="1" t="n">
        <v>4912.97183831644</v>
      </c>
      <c r="DL17" s="1" t="n">
        <v>4779.95729955302</v>
      </c>
      <c r="DM17" s="1" t="n">
        <v>5104.75411314751</v>
      </c>
      <c r="DN17" s="1" t="n">
        <v>4956.62592932786</v>
      </c>
      <c r="DO17" s="1" t="n">
        <v>5170.62577677485</v>
      </c>
      <c r="DP17" s="1" t="n">
        <v>4307.9534363342</v>
      </c>
      <c r="DQ17" s="1" t="n">
        <v>4641.91433908918</v>
      </c>
      <c r="DR17" s="1" t="n">
        <v>4484.56527203409</v>
      </c>
      <c r="DS17" s="1" t="n">
        <v>5063.97494049254</v>
      </c>
      <c r="DT17" s="1" t="n">
        <v>4451.77831951304</v>
      </c>
      <c r="DU17" s="1" t="n">
        <v>4777.27832981353</v>
      </c>
      <c r="DV17" s="1" t="n">
        <v>4751.41444199698</v>
      </c>
      <c r="DW17" s="1" t="n">
        <v>4611.19293936044</v>
      </c>
      <c r="DX17" s="1" t="n">
        <v>4715.12221218154</v>
      </c>
      <c r="DY17" s="1" t="n">
        <v>4561.97530641574</v>
      </c>
      <c r="DZ17" s="1" t="n">
        <v>4650.52418695906</v>
      </c>
      <c r="FW17" s="48" t="n">
        <v>170411.451265275</v>
      </c>
    </row>
    <row r="18" customFormat="false" ht="12.75" hidden="false" customHeight="false" outlineLevel="0" collapsed="false">
      <c r="A18" s="1" t="n">
        <v>4</v>
      </c>
      <c r="B18" s="1" t="s">
        <v>58</v>
      </c>
      <c r="G18" s="48"/>
      <c r="H18" s="48"/>
      <c r="I18" s="48"/>
      <c r="J18" s="48"/>
      <c r="L18" s="48"/>
      <c r="M18" s="48" t="n">
        <v>-15.878545768221</v>
      </c>
      <c r="N18" s="48"/>
      <c r="O18" s="48"/>
      <c r="P18" s="48"/>
      <c r="Q18" s="48"/>
      <c r="R18" s="48"/>
      <c r="S18" s="48"/>
      <c r="T18" s="48"/>
      <c r="U18" s="48"/>
      <c r="V18" s="48"/>
      <c r="W18" s="48" t="n">
        <v>-3140.74094946152</v>
      </c>
      <c r="X18" s="48" t="n">
        <v>-2748.02419518457</v>
      </c>
      <c r="Y18" s="48" t="n">
        <v>-3117.40756913083</v>
      </c>
      <c r="Z18" s="48" t="n">
        <v>-2868.80650097919</v>
      </c>
      <c r="AA18" s="48" t="n">
        <v>-3093.13756255752</v>
      </c>
      <c r="AB18" s="48" t="n">
        <v>-3005.79066331428</v>
      </c>
      <c r="AC18" s="48" t="n">
        <v>-3068.2037619865</v>
      </c>
      <c r="AD18" s="48" t="n">
        <v>-2906.33982430333</v>
      </c>
      <c r="AE18" s="48" t="n">
        <v>-3117.01810415893</v>
      </c>
      <c r="AF18" s="48" t="n">
        <v>-2891.1481007464</v>
      </c>
      <c r="AG18" s="48" t="n">
        <v>-2943.32991951278</v>
      </c>
      <c r="AH18" s="48" t="n">
        <v>-3150.03656480137</v>
      </c>
      <c r="BS18" s="48"/>
      <c r="BT18" s="48"/>
      <c r="BU18" s="49"/>
      <c r="BV18" s="48"/>
      <c r="BW18" s="48"/>
      <c r="BX18" s="48"/>
      <c r="BY18" s="48"/>
      <c r="BZ18" s="48"/>
      <c r="CA18" s="48"/>
      <c r="CB18" s="48"/>
      <c r="CC18" s="49"/>
      <c r="CD18" s="48"/>
      <c r="CE18" s="48"/>
      <c r="CF18" s="48"/>
      <c r="CG18" s="48"/>
      <c r="CH18" s="48"/>
      <c r="CI18" s="48"/>
      <c r="CJ18" s="48"/>
      <c r="CK18" s="48"/>
      <c r="CL18" s="49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9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9"/>
      <c r="DL18" s="48"/>
      <c r="DM18" s="48"/>
      <c r="DN18" s="48"/>
      <c r="FW18" s="48" t="n">
        <v>-36065.8622619054</v>
      </c>
    </row>
    <row r="19" customFormat="false" ht="12.75" hidden="false" customHeight="false" outlineLevel="0" collapsed="false">
      <c r="A19" s="1" t="n">
        <v>5</v>
      </c>
      <c r="B19" s="1" t="s">
        <v>39</v>
      </c>
      <c r="G19" s="49"/>
      <c r="H19" s="48"/>
      <c r="I19" s="48"/>
      <c r="J19" s="48"/>
      <c r="K19" s="48"/>
      <c r="L19" s="48"/>
      <c r="M19" s="48" t="n">
        <f aca="false">+M44+M54</f>
        <v>22641.321583249</v>
      </c>
      <c r="N19" s="48" t="n">
        <f aca="false">+N44+N54</f>
        <v>39698.2137078061</v>
      </c>
      <c r="O19" s="48" t="n">
        <f aca="false">+O44+O54</f>
        <v>79769.5122301794</v>
      </c>
      <c r="P19" s="48" t="n">
        <f aca="false">+P44+P54</f>
        <v>99676.0051166184</v>
      </c>
      <c r="Q19" s="48" t="n">
        <f aca="false">+Q44+Q54</f>
        <v>32192.2532544837</v>
      </c>
      <c r="R19" s="48" t="n">
        <f aca="false">+R44+R54</f>
        <v>25005.5453403405</v>
      </c>
      <c r="S19" s="48" t="n">
        <f aca="false">+S44+S54</f>
        <v>31448.729467634</v>
      </c>
      <c r="T19" s="48" t="n">
        <f aca="false">+T44+T54</f>
        <v>64919.1662707727</v>
      </c>
      <c r="U19" s="48" t="n">
        <f aca="false">+U44+U54</f>
        <v>69072.4016768309</v>
      </c>
      <c r="V19" s="48" t="n">
        <f aca="false">+V44+V54</f>
        <v>79521.4349269121</v>
      </c>
      <c r="W19" s="48" t="n">
        <f aca="false">+W44+W54</f>
        <v>-20341.4353637994</v>
      </c>
      <c r="X19" s="48" t="n">
        <f aca="false">+X44+X54</f>
        <v>-22714.2953116647</v>
      </c>
      <c r="Y19" s="48" t="n">
        <f aca="false">+Y44+Y54</f>
        <v>-20664.4968357859</v>
      </c>
      <c r="Z19" s="48" t="n">
        <f aca="false">+Z44+Z54</f>
        <v>-380.871082223541</v>
      </c>
      <c r="AA19" s="48" t="n">
        <f aca="false">+AA44+AA54</f>
        <v>551.724274944671</v>
      </c>
      <c r="AB19" s="48" t="n">
        <f aca="false">+AB44+AB54</f>
        <v>-800.131261185758</v>
      </c>
      <c r="AC19" s="48" t="n">
        <f aca="false">+AC44+AC54</f>
        <v>-8275.69201632818</v>
      </c>
      <c r="AD19" s="48" t="n">
        <f aca="false">+AD44+AD54</f>
        <v>-9737.44002096908</v>
      </c>
      <c r="AE19" s="48" t="n">
        <f aca="false">+AE44+AE54</f>
        <v>-8571.10935826138</v>
      </c>
      <c r="AF19" s="48" t="n">
        <f aca="false">+AF44+AF54</f>
        <v>-1056.76265396192</v>
      </c>
      <c r="AG19" s="48" t="n">
        <f aca="false">+AG44+AG54</f>
        <v>552.095041907713</v>
      </c>
      <c r="AH19" s="48" t="n">
        <f aca="false">+AH44+AH54</f>
        <v>3005.81539847876</v>
      </c>
      <c r="AI19" s="48" t="n">
        <f aca="false">+AI44+AI54</f>
        <v>-28016.3328439146</v>
      </c>
      <c r="AJ19" s="48" t="n">
        <f aca="false">+AJ44+AJ54</f>
        <v>-28156.4056758455</v>
      </c>
      <c r="AK19" s="48" t="n">
        <f aca="false">+AK44+AK54</f>
        <v>-27381.5255353805</v>
      </c>
      <c r="AL19" s="48" t="n">
        <f aca="false">+AL44+AL54</f>
        <v>-20551.2755436968</v>
      </c>
      <c r="AM19" s="48" t="n">
        <f aca="false">+AM44+AM54</f>
        <v>-21265.2547252513</v>
      </c>
      <c r="AN19" s="48" t="n">
        <f aca="false">+AN44+AN54</f>
        <v>-21927.7751256644</v>
      </c>
      <c r="AO19" s="48" t="n">
        <f aca="false">+AO44+AO54</f>
        <v>-21314.2592097944</v>
      </c>
      <c r="AP19" s="48" t="n">
        <f aca="false">+AP44+AP54</f>
        <v>-21614.001169275</v>
      </c>
      <c r="AQ19" s="48" t="n">
        <f aca="false">+AQ44+AQ54</f>
        <v>-21892.4427078212</v>
      </c>
      <c r="AR19" s="48" t="n">
        <f aca="false">+AR44+AR54</f>
        <v>-20536.5416662482</v>
      </c>
      <c r="AS19" s="48" t="n">
        <f aca="false">+AS44+AS54</f>
        <v>-19164.1655588406</v>
      </c>
      <c r="AT19" s="48" t="n">
        <f aca="false">+AT44+AT54</f>
        <v>-17551.0689067546</v>
      </c>
      <c r="AU19" s="48" t="n">
        <f aca="false">+AU44+AU54</f>
        <v>-17296.2140572943</v>
      </c>
      <c r="AV19" s="48" t="n">
        <f aca="false">+AV44+AV54</f>
        <v>-17623.5439288888</v>
      </c>
      <c r="AW19" s="48" t="n">
        <f aca="false">+AW44+AW54</f>
        <v>-16776.9225686352</v>
      </c>
      <c r="AX19" s="48" t="n">
        <f aca="false">+AX44+AX54</f>
        <v>-10014.1776557799</v>
      </c>
      <c r="AY19" s="48" t="n">
        <f aca="false">+AY44+AY54</f>
        <v>-8799.47787086293</v>
      </c>
      <c r="AZ19" s="48" t="n">
        <f aca="false">+AZ44+AZ54</f>
        <v>-10421.5335228278</v>
      </c>
      <c r="BA19" s="48" t="n">
        <f aca="false">+BA44+BA54</f>
        <v>-8737.44410611442</v>
      </c>
      <c r="BB19" s="48" t="n">
        <f aca="false">+BB44+BB54</f>
        <v>-8801.83916444835</v>
      </c>
      <c r="BC19" s="48" t="n">
        <f aca="false">+BC44+BC54</f>
        <v>-9132.63122825601</v>
      </c>
      <c r="BD19" s="48" t="n">
        <f aca="false">+BD44+BD54</f>
        <v>-8806.49386179125</v>
      </c>
      <c r="BE19" s="48" t="n">
        <f aca="false">+BE44+BE54</f>
        <v>-9230.15119124477</v>
      </c>
      <c r="BF19" s="48" t="n">
        <f aca="false">+BF44+BF54</f>
        <v>-8947.33633758255</v>
      </c>
      <c r="BG19" s="48" t="n">
        <f aca="false">+BG44+BG54</f>
        <v>-1365.38923652567</v>
      </c>
      <c r="BH19" s="48" t="n">
        <f aca="false">+BH44+BH54</f>
        <v>-4811.53451645997</v>
      </c>
      <c r="BI19" s="48" t="n">
        <f aca="false">+BI44+BI54</f>
        <v>-2141.8743967899</v>
      </c>
      <c r="BJ19" s="48" t="n">
        <f aca="false">+BJ44+BJ54</f>
        <v>17948.6683528514</v>
      </c>
      <c r="BK19" s="48" t="n">
        <f aca="false">+BK44+BK54</f>
        <v>20222.3511453756</v>
      </c>
      <c r="BL19" s="48" t="n">
        <f aca="false">+BL44+BL54</f>
        <v>17761.5851545764</v>
      </c>
      <c r="BM19" s="48" t="n">
        <f aca="false">+BM44+BM54</f>
        <v>19999.2873185371</v>
      </c>
      <c r="BN19" s="48" t="n">
        <f aca="false">+BN44+BN54</f>
        <v>18049.0253823438</v>
      </c>
      <c r="BO19" s="48" t="n">
        <f aca="false">+BO44+BO54</f>
        <v>18472.9374837231</v>
      </c>
      <c r="BP19" s="48" t="n">
        <f aca="false">+BP44+BP54</f>
        <v>18923.3458737197</v>
      </c>
      <c r="BQ19" s="48" t="n">
        <f aca="false">+BQ44+BQ54</f>
        <v>18316.370909624</v>
      </c>
      <c r="BR19" s="48" t="n">
        <f aca="false">+BR44+BR54</f>
        <v>18705.2139461271</v>
      </c>
      <c r="BS19" s="48" t="n">
        <f aca="false">+BS44+BS54</f>
        <v>19511.1517045287</v>
      </c>
      <c r="BT19" s="48" t="n">
        <f aca="false">+BT44+BT54</f>
        <v>16261.7009995746</v>
      </c>
      <c r="BU19" s="48" t="n">
        <f aca="false">+BU44+BU54</f>
        <v>17528.8331823426</v>
      </c>
      <c r="BV19" s="48" t="n">
        <f aca="false">+BV44+BV54</f>
        <v>18048.7128666538</v>
      </c>
      <c r="BW19" s="48" t="n">
        <f aca="false">+BW44+BW54</f>
        <v>18409.0264686983</v>
      </c>
      <c r="BX19" s="48" t="n">
        <f aca="false">+BX44+BX54</f>
        <v>16955.4310813224</v>
      </c>
      <c r="BY19" s="48" t="n">
        <f aca="false">+BY44+BY54</f>
        <v>19083.9331896955</v>
      </c>
      <c r="BZ19" s="48" t="n">
        <f aca="false">+BZ44+BZ54</f>
        <v>17225.9866818385</v>
      </c>
      <c r="CA19" s="48" t="n">
        <f aca="false">+CA44+CA54</f>
        <v>17630.6931523832</v>
      </c>
      <c r="CB19" s="48" t="n">
        <f aca="false">+CB44+CB54</f>
        <v>18061.2811414631</v>
      </c>
      <c r="CC19" s="48" t="n">
        <f aca="false">+CC44+CC54</f>
        <v>17480.0610574317</v>
      </c>
      <c r="CD19" s="48" t="n">
        <f aca="false">+CD44+CD54</f>
        <v>18721.9976326038</v>
      </c>
      <c r="CE19" s="48" t="n">
        <f aca="false">+CE44+CE54</f>
        <v>-47.6056078495398</v>
      </c>
      <c r="CF19" s="48" t="n">
        <f aca="false">+CF44+CF54</f>
        <v>-41.6050325646015</v>
      </c>
      <c r="CG19" s="48" t="n">
        <f aca="false">+CG44+CG54</f>
        <v>-44.8462069488931</v>
      </c>
      <c r="CH19" s="48" t="n">
        <f aca="false">+CH44+CH54</f>
        <v>-68.4212842290438</v>
      </c>
      <c r="CI19" s="48" t="n">
        <f aca="false">+CI44+CI54</f>
        <v>-116.641831636906</v>
      </c>
      <c r="CJ19" s="48" t="n">
        <f aca="false">+CJ44+CJ54</f>
        <v>-129.028613804892</v>
      </c>
      <c r="CK19" s="48" t="n">
        <f aca="false">+CK44+CK54</f>
        <v>-145.28990777136</v>
      </c>
      <c r="CL19" s="48" t="n">
        <f aca="false">+CL44+CL54</f>
        <v>-131.01475987353</v>
      </c>
      <c r="CM19" s="48" t="n">
        <f aca="false">+CM44+CM54</f>
        <v>-93.6616302844507</v>
      </c>
      <c r="CN19" s="48" t="n">
        <f aca="false">+CN44+CN54</f>
        <v>-65.0693628220249</v>
      </c>
      <c r="CO19" s="48" t="n">
        <f aca="false">+CO44+CO54</f>
        <v>-66.1830436304036</v>
      </c>
      <c r="CP19" s="48" t="n">
        <f aca="false">+CP44+CP54</f>
        <v>-47.1706947448107</v>
      </c>
      <c r="CQ19" s="48" t="n">
        <f aca="false">+CQ44+CQ54</f>
        <v>-44.744406898016</v>
      </c>
      <c r="CR19" s="48" t="n">
        <f aca="false">+CR44+CR54</f>
        <v>-40.1776983487049</v>
      </c>
      <c r="CS19" s="48" t="n">
        <f aca="false">+CS44+CS54</f>
        <v>-44.2880867391739</v>
      </c>
      <c r="CT19" s="48" t="n">
        <f aca="false">+CT44+CT54</f>
        <v>-61.0638165828534</v>
      </c>
      <c r="CU19" s="48" t="n">
        <f aca="false">+CU44+CU54</f>
        <v>-109.621762330375</v>
      </c>
      <c r="CV19" s="48" t="n">
        <f aca="false">+CV44+CV54</f>
        <v>-127.655056706074</v>
      </c>
      <c r="CW19" s="48" t="n">
        <f aca="false">+CW44+CW54</f>
        <v>-130.192588162712</v>
      </c>
      <c r="CX19" s="48" t="n">
        <f aca="false">+CX44+CX54</f>
        <v>-129.497403135179</v>
      </c>
      <c r="CY19" s="48" t="n">
        <f aca="false">+CY44+CY54</f>
        <v>-83.817495707082</v>
      </c>
      <c r="CZ19" s="48" t="n">
        <f aca="false">+CZ44+CZ54</f>
        <v>-61.1686925135164</v>
      </c>
      <c r="DA19" s="48" t="n">
        <f aca="false">+DA44+DA54</f>
        <v>-65.354888063416</v>
      </c>
      <c r="DB19" s="48" t="n">
        <f aca="false">+DB44+DB54</f>
        <v>-42.2894526530642</v>
      </c>
      <c r="DC19" s="48" t="n">
        <f aca="false">+DC44+DC54</f>
        <v>-42.0828021108127</v>
      </c>
      <c r="DD19" s="48" t="n">
        <f aca="false">+DD44+DD54</f>
        <v>-36.776093442611</v>
      </c>
      <c r="DE19" s="48" t="n">
        <f aca="false">+DE44+DE54</f>
        <v>-41.6572799726143</v>
      </c>
      <c r="DF19" s="48" t="n">
        <f aca="false">+DF44+DF54</f>
        <v>-57.4298811386432</v>
      </c>
      <c r="DG19" s="48" t="n">
        <f aca="false">+DG44+DG54</f>
        <v>-108.133262611692</v>
      </c>
      <c r="DH19" s="48" t="n">
        <f aca="false">+DH44+DH54</f>
        <v>-114.028191898512</v>
      </c>
      <c r="DI19" s="48" t="n">
        <f aca="false">+DI44+DI54</f>
        <v>0</v>
      </c>
      <c r="DJ19" s="48" t="n">
        <f aca="false">+DJ44+DJ54</f>
        <v>0</v>
      </c>
      <c r="DK19" s="48" t="n">
        <f aca="false">+DK44+DK54</f>
        <v>0</v>
      </c>
      <c r="DL19" s="48" t="n">
        <f aca="false">+DL44+DL54</f>
        <v>0</v>
      </c>
      <c r="DM19" s="48" t="n">
        <f aca="false">+DM44+DM54</f>
        <v>0</v>
      </c>
      <c r="DN19" s="48" t="n">
        <f aca="false">+DN44+DN54</f>
        <v>0</v>
      </c>
      <c r="DO19" s="48" t="n">
        <f aca="false">+DO44+DO54</f>
        <v>0</v>
      </c>
      <c r="DP19" s="48" t="n">
        <f aca="false">+DP44+DP54</f>
        <v>0</v>
      </c>
      <c r="DQ19" s="48" t="n">
        <f aca="false">+DQ44+DQ54</f>
        <v>0</v>
      </c>
      <c r="DR19" s="48" t="n">
        <f aca="false">+DR44+DR54</f>
        <v>0</v>
      </c>
      <c r="DS19" s="48" t="n">
        <f aca="false">+DS44+DS54</f>
        <v>0</v>
      </c>
      <c r="DT19" s="48" t="n">
        <f aca="false">+DT44+DT54</f>
        <v>0</v>
      </c>
      <c r="DU19" s="48" t="n">
        <f aca="false">+DU44+DU54</f>
        <v>0</v>
      </c>
      <c r="DV19" s="48" t="n">
        <f aca="false">+DV44+DV54</f>
        <v>0</v>
      </c>
      <c r="DW19" s="48" t="n">
        <f aca="false">+DW44+DW54</f>
        <v>0</v>
      </c>
      <c r="DX19" s="48" t="n">
        <f aca="false">+DX44+DX54</f>
        <v>0</v>
      </c>
      <c r="DY19" s="48" t="n">
        <f aca="false">+DY44+DY54</f>
        <v>0</v>
      </c>
      <c r="DZ19" s="48" t="n">
        <f aca="false">+DZ44+DZ54</f>
        <v>0</v>
      </c>
      <c r="EA19" s="48" t="n">
        <f aca="false">+EA44+EA54</f>
        <v>0</v>
      </c>
      <c r="EB19" s="48" t="n">
        <f aca="false">+EB44+EB54</f>
        <v>0</v>
      </c>
      <c r="EC19" s="48" t="n">
        <f aca="false">+EC44+EC54</f>
        <v>0</v>
      </c>
      <c r="ED19" s="48" t="n">
        <f aca="false">+ED44+ED54</f>
        <v>0</v>
      </c>
      <c r="EE19" s="48" t="n">
        <f aca="false">+EE44+EE54</f>
        <v>0</v>
      </c>
      <c r="EF19" s="48" t="n">
        <f aca="false">+EF44+EF54</f>
        <v>0</v>
      </c>
      <c r="EG19" s="48" t="n">
        <f aca="false">+EG44+EG54</f>
        <v>0</v>
      </c>
      <c r="EH19" s="48" t="n">
        <f aca="false">+EH44+EH54</f>
        <v>0</v>
      </c>
      <c r="EI19" s="48" t="n">
        <f aca="false">+EI44+EI54</f>
        <v>0</v>
      </c>
      <c r="EJ19" s="48" t="n">
        <f aca="false">+EJ44+EJ54</f>
        <v>0</v>
      </c>
      <c r="EK19" s="48" t="n">
        <f aca="false">+EK44+EK54</f>
        <v>0</v>
      </c>
      <c r="EL19" s="48" t="n">
        <f aca="false">+EL44+EL54</f>
        <v>0</v>
      </c>
      <c r="EM19" s="48" t="n">
        <f aca="false">+EM44+EM54</f>
        <v>0</v>
      </c>
      <c r="EN19" s="48" t="n">
        <f aca="false">+EN44+EN54</f>
        <v>0</v>
      </c>
      <c r="EO19" s="48" t="n">
        <f aca="false">+EO44+EO54</f>
        <v>0</v>
      </c>
      <c r="EP19" s="48" t="n">
        <f aca="false">+EP44+EP54</f>
        <v>0</v>
      </c>
      <c r="EQ19" s="48" t="n">
        <f aca="false">+EQ44+EQ54</f>
        <v>0</v>
      </c>
      <c r="ER19" s="48" t="n">
        <f aca="false">+ER44+ER54</f>
        <v>0</v>
      </c>
      <c r="ES19" s="48" t="n">
        <f aca="false">+ES44+ES54</f>
        <v>0</v>
      </c>
      <c r="ET19" s="48" t="n">
        <f aca="false">+ET44+ET54</f>
        <v>0</v>
      </c>
      <c r="EU19" s="48" t="n">
        <f aca="false">+EU44+EU54</f>
        <v>0</v>
      </c>
      <c r="EV19" s="48" t="n">
        <f aca="false">+EV44+EV54</f>
        <v>0</v>
      </c>
      <c r="EW19" s="48" t="n">
        <f aca="false">+EW44+EW54</f>
        <v>0</v>
      </c>
      <c r="EX19" s="48" t="n">
        <f aca="false">+EX44+EX54</f>
        <v>0</v>
      </c>
      <c r="EY19" s="48" t="n">
        <f aca="false">+EY44+EY54</f>
        <v>0</v>
      </c>
      <c r="EZ19" s="48" t="n">
        <f aca="false">+EZ44+EZ54</f>
        <v>0</v>
      </c>
      <c r="FA19" s="48" t="n">
        <f aca="false">+FA44+FA54</f>
        <v>0</v>
      </c>
      <c r="FB19" s="48" t="n">
        <f aca="false">+FB44+FB54</f>
        <v>0</v>
      </c>
      <c r="FC19" s="48" t="n">
        <f aca="false">+FC44+FC54</f>
        <v>0</v>
      </c>
      <c r="FD19" s="48" t="n">
        <f aca="false">+FD44+FD54</f>
        <v>0</v>
      </c>
      <c r="FE19" s="48" t="n">
        <f aca="false">+FE44+FE54</f>
        <v>0</v>
      </c>
      <c r="FF19" s="48" t="n">
        <f aca="false">+FF44+FF54</f>
        <v>0</v>
      </c>
      <c r="FG19" s="48" t="n">
        <f aca="false">+FG44+FG54</f>
        <v>0</v>
      </c>
      <c r="FH19" s="48" t="n">
        <f aca="false">+FH44+FH54</f>
        <v>0</v>
      </c>
      <c r="FI19" s="48" t="n">
        <f aca="false">+FI44+FI54</f>
        <v>0</v>
      </c>
      <c r="FJ19" s="48" t="n">
        <f aca="false">+FJ44+FJ54</f>
        <v>0</v>
      </c>
      <c r="FK19" s="48" t="n">
        <f aca="false">+FK44+FK54</f>
        <v>0</v>
      </c>
      <c r="FL19" s="48" t="n">
        <f aca="false">+FL44+FL54</f>
        <v>0</v>
      </c>
      <c r="FM19" s="48" t="n">
        <f aca="false">+FM44+FM54</f>
        <v>0</v>
      </c>
      <c r="FN19" s="48" t="n">
        <f aca="false">+FN44+FN54</f>
        <v>0</v>
      </c>
      <c r="FO19" s="48" t="n">
        <f aca="false">+FO44+FO54</f>
        <v>0</v>
      </c>
      <c r="FP19" s="48" t="n">
        <f aca="false">+FP44+FP54</f>
        <v>0</v>
      </c>
      <c r="FQ19" s="48" t="n">
        <f aca="false">+FQ44+FQ54</f>
        <v>0</v>
      </c>
      <c r="FR19" s="48" t="n">
        <f aca="false">+FR44+FR54</f>
        <v>0</v>
      </c>
      <c r="FS19" s="48" t="n">
        <f aca="false">+FS44+FS54</f>
        <v>0</v>
      </c>
      <c r="FT19" s="48" t="n">
        <f aca="false">+FT44+FT54</f>
        <v>0</v>
      </c>
      <c r="FU19" s="48" t="n">
        <f aca="false">+FU44+FU54</f>
        <v>0</v>
      </c>
      <c r="FV19" s="48" t="n">
        <f aca="false">+FV44+FV54</f>
        <v>0</v>
      </c>
      <c r="FW19" s="48" t="n">
        <v>1583053.66682183</v>
      </c>
    </row>
    <row r="20" customFormat="false" ht="12.75" hidden="false" customHeight="false" outlineLevel="0" collapsed="false">
      <c r="A20" s="1" t="n">
        <v>6</v>
      </c>
      <c r="B20" s="1" t="s">
        <v>53</v>
      </c>
      <c r="G20" s="48"/>
      <c r="H20" s="48"/>
      <c r="I20" s="48"/>
      <c r="J20" s="48"/>
      <c r="L20" s="48"/>
      <c r="M20" s="48" t="n">
        <v>27266.9880557196</v>
      </c>
      <c r="N20" s="48" t="n">
        <v>-175.817686909677</v>
      </c>
      <c r="O20" s="48" t="n">
        <v>23998.9720241329</v>
      </c>
      <c r="P20" s="48" t="n">
        <v>-1542.15238599944</v>
      </c>
      <c r="Q20" s="48" t="n">
        <v>-6381.48904409631</v>
      </c>
      <c r="R20" s="48" t="n">
        <v>-6670.627799867</v>
      </c>
      <c r="S20" s="48" t="n">
        <v>-6106.19762678185</v>
      </c>
      <c r="T20" s="48" t="n">
        <v>-9254.00254403778</v>
      </c>
      <c r="U20" s="48" t="n">
        <v>-10431.1957520717</v>
      </c>
      <c r="V20" s="48" t="n">
        <v>-12463.3867280935</v>
      </c>
      <c r="W20" s="48" t="n">
        <v>-14919.800056608</v>
      </c>
      <c r="X20" s="48" t="n">
        <v>-10196.1165840748</v>
      </c>
      <c r="Y20" s="48" t="n">
        <v>-10101.8318982208</v>
      </c>
      <c r="Z20" s="48" t="n">
        <v>-9267.33976454581</v>
      </c>
      <c r="AA20" s="48" t="n">
        <v>-10084.9836579433</v>
      </c>
      <c r="AB20" s="48" t="n">
        <v>-9709.80858706381</v>
      </c>
      <c r="AC20" s="48" t="n">
        <v>-8408.16023398176</v>
      </c>
      <c r="AD20" s="48" t="n">
        <v>-8022.62761645718</v>
      </c>
      <c r="AE20" s="48" t="n">
        <v>-8541.97712222072</v>
      </c>
      <c r="AF20" s="48" t="n">
        <v>-7923.00537312222</v>
      </c>
      <c r="AG20" s="48" t="n">
        <v>-8066.1268616103</v>
      </c>
      <c r="AH20" s="48" t="n">
        <v>-8632.41175104574</v>
      </c>
      <c r="AI20" s="1" t="n">
        <v>-1612.27302414998</v>
      </c>
      <c r="AJ20" s="1" t="n">
        <v>-1305.09762097709</v>
      </c>
      <c r="AK20" s="1" t="n">
        <v>-1568.75320138005</v>
      </c>
      <c r="AL20" s="1" t="n">
        <v>-1415.52490891339</v>
      </c>
      <c r="AM20" s="1" t="n">
        <v>-1613.76348149726</v>
      </c>
      <c r="AN20" s="1" t="n">
        <v>-1481.45702002806</v>
      </c>
      <c r="AO20" s="1" t="n">
        <v>-1540.78435880648</v>
      </c>
      <c r="AP20" s="1" t="n">
        <v>-1591.62201192981</v>
      </c>
      <c r="AQ20" s="1" t="n">
        <v>-1489.53906218092</v>
      </c>
      <c r="AR20" s="1" t="n">
        <v>-1450.16865986309</v>
      </c>
      <c r="AS20" s="1" t="n">
        <v>-1549.87533869168</v>
      </c>
      <c r="AT20" s="1" t="n">
        <v>-1505.50029373865</v>
      </c>
      <c r="AU20" s="1" t="n">
        <v>28.460565301134</v>
      </c>
      <c r="AV20" s="1" t="n">
        <v>134.348732759277</v>
      </c>
      <c r="AW20" s="1" t="n">
        <v>53.674504505112</v>
      </c>
      <c r="AX20" s="1" t="n">
        <v>77.725984270953</v>
      </c>
      <c r="AY20" s="1" t="n">
        <v>0.204450256913</v>
      </c>
      <c r="AZ20" s="1" t="n">
        <v>77.333228041355</v>
      </c>
      <c r="BA20" s="1" t="n">
        <v>55.244706875571</v>
      </c>
      <c r="BB20" s="1" t="n">
        <v>0.288484393902</v>
      </c>
      <c r="BC20" s="1" t="n">
        <v>53.478308620153</v>
      </c>
      <c r="BD20" s="1" t="n">
        <v>54.502012215921</v>
      </c>
      <c r="BE20" s="1" t="n">
        <v>52.950089941525</v>
      </c>
      <c r="BF20" s="1" t="n">
        <v>53.99688717266</v>
      </c>
      <c r="BG20" s="1" t="n">
        <v>-6982.27239198573</v>
      </c>
      <c r="BH20" s="1" t="n">
        <v>-5725.87832113504</v>
      </c>
      <c r="BI20" s="1" t="n">
        <v>-6248.4422970819</v>
      </c>
      <c r="BJ20" s="1" t="n">
        <v>-6015.20944609936</v>
      </c>
      <c r="BK20" s="1" t="n">
        <v>-6878.2901767638</v>
      </c>
      <c r="BL20" s="1" t="n">
        <v>-5976.71205535376</v>
      </c>
      <c r="BM20" s="1" t="n">
        <v>-6757.33651160063</v>
      </c>
      <c r="BN20" s="1" t="n">
        <v>-6147.35704094243</v>
      </c>
      <c r="BO20" s="1" t="n">
        <v>-6224.41958888992</v>
      </c>
      <c r="BP20" s="1" t="n">
        <v>-6367.51918436305</v>
      </c>
      <c r="BQ20" s="1" t="n">
        <v>-6163.2829063161</v>
      </c>
      <c r="BR20" s="1" t="n">
        <v>-6285.37913315942</v>
      </c>
      <c r="BS20" s="48" t="n">
        <v>-19809.4254603875</v>
      </c>
      <c r="BT20" s="48" t="n">
        <v>-16420.6666517247</v>
      </c>
      <c r="BU20" s="49" t="n">
        <v>-17771.1917400056</v>
      </c>
      <c r="BV20" s="48" t="n">
        <v>-18057.6963125478</v>
      </c>
      <c r="BW20" s="48" t="n">
        <v>-18547.9469437188</v>
      </c>
      <c r="BX20" s="48" t="n">
        <v>-17038.014462467</v>
      </c>
      <c r="BY20" s="48" t="n">
        <v>-12788.3526993787</v>
      </c>
      <c r="BZ20" s="48" t="n">
        <v>-11586.2035371069</v>
      </c>
      <c r="CA20" s="48" t="n">
        <v>-11777.515510262</v>
      </c>
      <c r="CB20" s="48" t="n">
        <v>-12046.8127607181</v>
      </c>
      <c r="CC20" s="49" t="n">
        <v>-11659.162795621</v>
      </c>
      <c r="CD20" s="48" t="n">
        <v>-12469.0871137771</v>
      </c>
      <c r="CE20" s="48" t="n">
        <v>-6532.87493836564</v>
      </c>
      <c r="CF20" s="48" t="n">
        <v>-5626.17980612572</v>
      </c>
      <c r="CG20" s="48" t="n">
        <v>-6130.77193560745</v>
      </c>
      <c r="CH20" s="48" t="n">
        <v>-6213.87044681382</v>
      </c>
      <c r="CI20" s="48" t="n">
        <v>-6425.83866695868</v>
      </c>
      <c r="CJ20" s="48" t="n">
        <v>-5860.79308096948</v>
      </c>
      <c r="CK20" s="48" t="n">
        <v>-6621.54939590298</v>
      </c>
      <c r="CL20" s="49" t="n">
        <v>-6017.38239221177</v>
      </c>
      <c r="CM20" s="48" t="n">
        <v>-6400.83428384678</v>
      </c>
      <c r="CN20" s="48" t="n">
        <v>-5930.93041321938</v>
      </c>
      <c r="CO20" s="48" t="n">
        <v>-6032.40422819932</v>
      </c>
      <c r="CP20" s="48" t="n">
        <v>-6450.19514742254</v>
      </c>
      <c r="CQ20" s="48" t="n">
        <v>-6139.7935577496</v>
      </c>
      <c r="CR20" s="48" t="n">
        <v>-5432.98236364743</v>
      </c>
      <c r="CS20" s="48" t="n">
        <v>-6055.53919920955</v>
      </c>
      <c r="CT20" s="48" t="n">
        <v>-5545.82173635146</v>
      </c>
      <c r="CU20" s="48" t="n">
        <v>-6038.35478170851</v>
      </c>
      <c r="CV20" s="48" t="n">
        <v>-5797.66350474632</v>
      </c>
      <c r="CW20" s="48" t="n">
        <v>-5933.68239586103</v>
      </c>
      <c r="CX20" s="48" t="n">
        <v>-5946.0432449369</v>
      </c>
      <c r="CY20" s="49" t="n">
        <v>-5730.07981634258</v>
      </c>
      <c r="CZ20" s="48" t="n">
        <v>-5575.60816559183</v>
      </c>
      <c r="DA20" s="48" t="n">
        <v>-5955.33305436306</v>
      </c>
      <c r="DB20" s="48" t="n">
        <v>-6024.31581733706</v>
      </c>
      <c r="DC20" s="48" t="n">
        <v>-5773.94360278574</v>
      </c>
      <c r="DD20" s="48" t="n">
        <v>-4972.26898574207</v>
      </c>
      <c r="DE20" s="48" t="n">
        <v>-5695.5679516896</v>
      </c>
      <c r="DF20" s="48" t="n">
        <v>-5215.54905087174</v>
      </c>
      <c r="DG20" s="48" t="n">
        <v>-5955.15445231927</v>
      </c>
      <c r="DH20" s="48" t="n">
        <v>-5178.55871066693</v>
      </c>
      <c r="DI20" s="48" t="n">
        <v>-5565.40512541205</v>
      </c>
      <c r="DJ20" s="48" t="n">
        <v>-5589.29722138398</v>
      </c>
      <c r="DK20" s="49" t="n">
        <v>-5385.67101718435</v>
      </c>
      <c r="DL20" s="48" t="n">
        <v>-5239.93958230526</v>
      </c>
      <c r="DM20" s="48" t="n">
        <v>-5595.90962387403</v>
      </c>
      <c r="DN20" s="48" t="n">
        <v>-4956.62592932786</v>
      </c>
      <c r="FW20" s="48" t="n">
        <v>-598402.158691159</v>
      </c>
    </row>
    <row r="21" customFormat="false" ht="12.75" hidden="false" customHeight="false" outlineLevel="0" collapsed="false">
      <c r="A21" s="1" t="n">
        <v>7</v>
      </c>
      <c r="B21" s="1" t="s">
        <v>41</v>
      </c>
      <c r="K21" s="48"/>
      <c r="L21" s="49"/>
      <c r="M21" s="48" t="n">
        <v>1E-014</v>
      </c>
      <c r="N21" s="1" t="n">
        <v>0</v>
      </c>
      <c r="O21" s="1" t="n">
        <v>0</v>
      </c>
      <c r="P21" s="1" t="n">
        <v>0</v>
      </c>
      <c r="Q21" s="1" t="n">
        <v>0</v>
      </c>
      <c r="R21" s="1" t="n">
        <v>0</v>
      </c>
      <c r="S21" s="1" t="n">
        <v>0</v>
      </c>
      <c r="T21" s="1" t="n">
        <v>0</v>
      </c>
      <c r="U21" s="1" t="n">
        <v>0</v>
      </c>
      <c r="V21" s="1" t="n">
        <v>0</v>
      </c>
      <c r="W21" s="1" t="n">
        <v>0</v>
      </c>
      <c r="X21" s="1" t="n">
        <v>0</v>
      </c>
      <c r="Y21" s="1" t="n">
        <v>0</v>
      </c>
      <c r="Z21" s="1" t="n">
        <v>0</v>
      </c>
      <c r="AA21" s="1" t="n">
        <v>0</v>
      </c>
      <c r="AB21" s="1" t="n">
        <v>0</v>
      </c>
      <c r="AC21" s="1" t="n">
        <v>0</v>
      </c>
      <c r="AD21" s="1" t="n">
        <v>0</v>
      </c>
      <c r="AE21" s="1" t="n">
        <v>0</v>
      </c>
      <c r="AF21" s="1" t="n">
        <v>0</v>
      </c>
      <c r="AG21" s="1" t="n">
        <v>0</v>
      </c>
      <c r="AH21" s="1" t="n">
        <v>0</v>
      </c>
      <c r="AI21" s="1" t="n">
        <v>0</v>
      </c>
      <c r="AJ21" s="1" t="n">
        <v>0</v>
      </c>
      <c r="AK21" s="1" t="n">
        <v>0</v>
      </c>
      <c r="AL21" s="1" t="n">
        <v>0</v>
      </c>
      <c r="AM21" s="1" t="n">
        <v>0</v>
      </c>
      <c r="AN21" s="1" t="n">
        <v>0</v>
      </c>
      <c r="AO21" s="1" t="n">
        <v>0</v>
      </c>
      <c r="AP21" s="1" t="n">
        <v>0</v>
      </c>
      <c r="AQ21" s="1" t="n">
        <v>0</v>
      </c>
      <c r="FW21" s="48" t="n">
        <v>1E-014</v>
      </c>
    </row>
    <row r="22" customFormat="false" ht="12.75" hidden="false" customHeight="false" outlineLevel="0" collapsed="false">
      <c r="B22" s="1" t="s">
        <v>54</v>
      </c>
      <c r="C22" s="1" t="n">
        <f aca="false">SUM(C15:C21)</f>
        <v>0</v>
      </c>
      <c r="D22" s="1" t="n">
        <f aca="false">SUM(D15:D21)</f>
        <v>0</v>
      </c>
      <c r="E22" s="1" t="n">
        <f aca="false">SUM(E15:E21)</f>
        <v>0</v>
      </c>
      <c r="F22" s="1" t="n">
        <f aca="false">SUM(F15:F21)</f>
        <v>0</v>
      </c>
      <c r="G22" s="48" t="n">
        <f aca="false">SUM(G15:G21)</f>
        <v>0</v>
      </c>
      <c r="H22" s="48" t="n">
        <f aca="false">SUM(H15:H21)</f>
        <v>0</v>
      </c>
      <c r="I22" s="49" t="n">
        <f aca="false">SUM(I15:I21)</f>
        <v>0</v>
      </c>
      <c r="J22" s="48" t="n">
        <f aca="false">SUM(J15:J21)</f>
        <v>0</v>
      </c>
      <c r="K22" s="48" t="n">
        <f aca="false">SUM(K15:K21)</f>
        <v>0</v>
      </c>
      <c r="L22" s="48" t="n">
        <f aca="false">SUM(L15:L21)</f>
        <v>0</v>
      </c>
      <c r="M22" s="48" t="n">
        <f aca="false">SUM(M15:M21)</f>
        <v>27818.3813473642</v>
      </c>
      <c r="N22" s="48" t="n">
        <f aca="false">SUM(N15:N21)</f>
        <v>30548.8911073652</v>
      </c>
      <c r="O22" s="48" t="n">
        <f aca="false">SUM(O15:O21)</f>
        <v>61896.2434338659</v>
      </c>
      <c r="P22" s="48" t="n">
        <f aca="false">SUM(P15:P21)</f>
        <v>134967.961295873</v>
      </c>
      <c r="Q22" s="48" t="n">
        <f aca="false">SUM(Q15:Q21)</f>
        <v>83354.2959704511</v>
      </c>
      <c r="R22" s="48" t="n">
        <f aca="false">SUM(R15:R21)</f>
        <v>51248.5370833405</v>
      </c>
      <c r="S22" s="48" t="n">
        <f aca="false">SUM(S15:S21)</f>
        <v>82635.9962347261</v>
      </c>
      <c r="T22" s="48" t="n">
        <f aca="false">SUM(T15:T21)</f>
        <v>86359.2108473499</v>
      </c>
      <c r="U22" s="48" t="n">
        <f aca="false">SUM(U15:U21)</f>
        <v>95338.885405756</v>
      </c>
      <c r="V22" s="48" t="n">
        <f aca="false">SUM(V15:V21)</f>
        <v>113160.882579881</v>
      </c>
      <c r="W22" s="48" t="n">
        <f aca="false">SUM(W15:W21)</f>
        <v>-53545.0102965864</v>
      </c>
      <c r="X22" s="48" t="n">
        <f aca="false">SUM(X15:X21)</f>
        <v>-50202.2661637589</v>
      </c>
      <c r="Y22" s="48" t="n">
        <f aca="false">SUM(Y15:Y21)</f>
        <v>-51435.4419264604</v>
      </c>
      <c r="Z22" s="48" t="n">
        <f aca="false">SUM(Z15:Z21)</f>
        <v>48544.922145754</v>
      </c>
      <c r="AA22" s="48" t="n">
        <f aca="false">SUM(AA15:AA21)</f>
        <v>82893.3060225951</v>
      </c>
      <c r="AB22" s="48" t="n">
        <f aca="false">SUM(AB15:AB21)</f>
        <v>78076.0337410922</v>
      </c>
      <c r="AC22" s="48" t="n">
        <f aca="false">SUM(AC15:AC21)</f>
        <v>-32098.0535739162</v>
      </c>
      <c r="AD22" s="48" t="n">
        <f aca="false">SUM(AD15:AD21)</f>
        <v>-26904.8853675023</v>
      </c>
      <c r="AE22" s="48" t="n">
        <f aca="false">SUM(AE15:AE21)</f>
        <v>-27150.7593826169</v>
      </c>
      <c r="AF22" s="48" t="n">
        <f aca="false">SUM(AF15:AF21)</f>
        <v>-1855.68926113016</v>
      </c>
      <c r="AG22" s="48" t="n">
        <f aca="false">SUM(AG15:AG21)</f>
        <v>10344.3128449858</v>
      </c>
      <c r="AH22" s="49" t="n">
        <f aca="false">SUM(AH15:AH21)</f>
        <v>17665.4452277745</v>
      </c>
      <c r="AI22" s="49" t="n">
        <f aca="false">SUM(AI15:AI21)</f>
        <v>-15540.0050794782</v>
      </c>
      <c r="AJ22" s="48" t="n">
        <f aca="false">SUM(AJ15:AJ21)</f>
        <v>-16883.4930623013</v>
      </c>
      <c r="AK22" s="49" t="n">
        <f aca="false">SUM(AK15:AK21)</f>
        <v>-11438.9274357193</v>
      </c>
      <c r="AL22" s="48" t="n">
        <f aca="false">SUM(AL15:AL21)</f>
        <v>60575.2884724766</v>
      </c>
      <c r="AM22" s="48" t="n">
        <f aca="false">SUM(AM15:AM21)</f>
        <v>94942.3588775702</v>
      </c>
      <c r="AN22" s="48" t="n">
        <f aca="false">SUM(AN15:AN21)</f>
        <v>90397.7899089334</v>
      </c>
      <c r="AO22" s="48" t="n">
        <f aca="false">SUM(AO15:AO21)</f>
        <v>-2163.41271401832</v>
      </c>
      <c r="AP22" s="48" t="n">
        <f aca="false">SUM(AP15:AP21)</f>
        <v>-2327.23874183921</v>
      </c>
      <c r="AQ22" s="1" t="n">
        <f aca="false">SUM(AQ15:AQ21)</f>
        <v>7889.1775431116</v>
      </c>
      <c r="AR22" s="48" t="n">
        <f aca="false">SUM(AR15:AR21)</f>
        <v>28388.1237484381</v>
      </c>
      <c r="AS22" s="48" t="n">
        <f aca="false">SUM(AS15:AS21)</f>
        <v>34386.0523363387</v>
      </c>
      <c r="AT22" s="48" t="n">
        <f aca="false">SUM(AT15:AT21)</f>
        <v>37583.8589152615</v>
      </c>
      <c r="AU22" s="48" t="n">
        <f aca="false">SUM(AU15:AU21)</f>
        <v>-46356.9350312511</v>
      </c>
      <c r="AV22" s="48" t="n">
        <f aca="false">SUM(AV15:AV21)</f>
        <v>-44514.244372796</v>
      </c>
      <c r="AW22" s="48" t="n">
        <f aca="false">SUM(AW15:AW21)</f>
        <v>-44298.5240514037</v>
      </c>
      <c r="AX22" s="48" t="n">
        <f aca="false">SUM(AX15:AX21)</f>
        <v>20919.412021592</v>
      </c>
      <c r="AY22" s="48" t="n">
        <f aca="false">SUM(AY15:AY21)</f>
        <v>55356.93818116</v>
      </c>
      <c r="AZ22" s="48" t="n">
        <f aca="false">SUM(AZ15:AZ21)</f>
        <v>46662.2209149514</v>
      </c>
      <c r="BA22" s="48" t="n">
        <f aca="false">SUM(BA15:BA21)</f>
        <v>-34845.0550341953</v>
      </c>
      <c r="BB22" s="48" t="n">
        <f aca="false">SUM(BB15:BB21)</f>
        <v>-34256.387065341</v>
      </c>
      <c r="BC22" s="48" t="n">
        <f aca="false">SUM(BC15:BC21)</f>
        <v>-32493.2633916936</v>
      </c>
      <c r="BD22" s="48" t="n">
        <f aca="false">SUM(BD15:BD21)</f>
        <v>-27512.963227307</v>
      </c>
      <c r="BE22" s="48" t="n">
        <f aca="false">SUM(BE15:BE21)</f>
        <v>-34032.5281366026</v>
      </c>
      <c r="BF22" s="1" t="n">
        <f aca="false">SUM(BF15:BF21)</f>
        <v>-40772.6828640748</v>
      </c>
      <c r="BG22" s="48" t="n">
        <f aca="false">SUM(BG15:BG21)</f>
        <v>-12159.5583642137</v>
      </c>
      <c r="BH22" s="48" t="n">
        <f aca="false">SUM(BH15:BH21)</f>
        <v>-13774.9361497571</v>
      </c>
      <c r="BI22" s="48" t="n">
        <f aca="false">SUM(BI15:BI21)</f>
        <v>-12219.4741708076</v>
      </c>
      <c r="BJ22" s="48" t="n">
        <f aca="false">SUM(BJ15:BJ21)</f>
        <v>56379.2104410641</v>
      </c>
      <c r="BK22" s="48" t="n">
        <f aca="false">SUM(BK15:BK21)</f>
        <v>91242.5008382707</v>
      </c>
      <c r="BL22" s="49" t="n">
        <f aca="false">SUM(BL15:BL21)</f>
        <v>80559.9224716983</v>
      </c>
      <c r="BM22" s="48" t="n">
        <f aca="false">SUM(BM15:BM21)</f>
        <v>6154.64405519064</v>
      </c>
      <c r="BN22" s="48" t="n">
        <f aca="false">SUM(BN15:BN21)</f>
        <v>5494.56693170755</v>
      </c>
      <c r="BO22" s="48" t="n">
        <f aca="false">SUM(BO15:BO21)</f>
        <v>12023.3087726331</v>
      </c>
      <c r="BP22" s="48" t="n">
        <f aca="false">SUM(BP15:BP21)</f>
        <v>17206.1910820088</v>
      </c>
      <c r="BQ22" s="48" t="n">
        <f aca="false">SUM(BQ15:BQ21)</f>
        <v>16092.2008790149</v>
      </c>
      <c r="BR22" s="48" t="n">
        <f aca="false">SUM(BR15:BR21)</f>
        <v>16497.0375020079</v>
      </c>
      <c r="BS22" s="48" t="n">
        <f aca="false">SUM(BS15:BS21)</f>
        <v>-43484.3627928177</v>
      </c>
      <c r="BT22" s="48" t="n">
        <f aca="false">SUM(BT15:BT21)</f>
        <v>-36100.7502800583</v>
      </c>
      <c r="BU22" s="49" t="n">
        <f aca="false">SUM(BU15:BU21)</f>
        <v>-38997.3259505437</v>
      </c>
      <c r="BV22" s="48" t="n">
        <f aca="false">SUM(BV15:BV21)</f>
        <v>9359.67665783447</v>
      </c>
      <c r="BW22" s="48" t="n">
        <f aca="false">SUM(BW15:BW21)</f>
        <v>46769.1019368684</v>
      </c>
      <c r="BX22" s="48" t="n">
        <f aca="false">SUM(BX15:BX21)</f>
        <v>43283.9511535123</v>
      </c>
      <c r="BY22" s="48" t="n">
        <f aca="false">SUM(BY15:BY21)</f>
        <v>-27022.1019271056</v>
      </c>
      <c r="BZ22" s="48" t="n">
        <f aca="false">SUM(BZ15:BZ21)</f>
        <v>-36299.749797453</v>
      </c>
      <c r="CA22" s="48" t="n">
        <f aca="false">SUM(CA15:CA21)</f>
        <v>-36946.2002205095</v>
      </c>
      <c r="CB22" s="48" t="n">
        <f aca="false">SUM(CB15:CB21)</f>
        <v>16217.4622323229</v>
      </c>
      <c r="CC22" s="48" t="n">
        <f aca="false">SUM(CC15:CC21)</f>
        <v>15700.0545494817</v>
      </c>
      <c r="CD22" s="48" t="n">
        <f aca="false">SUM(CD15:CD21)</f>
        <v>16808.882950482</v>
      </c>
      <c r="CE22" s="48" t="n">
        <f aca="false">SUM(CE15:CE21)</f>
        <v>-16006.0150358058</v>
      </c>
      <c r="CF22" s="48" t="n">
        <f aca="false">SUM(CF15:CF21)</f>
        <v>-13845.4567687282</v>
      </c>
      <c r="CG22" s="48" t="n">
        <f aca="false">SUM(CG15:CG21)</f>
        <v>-15000.7947055778</v>
      </c>
      <c r="CH22" s="48" t="n">
        <f aca="false">SUM(CH15:CH21)</f>
        <v>-14730.4428551731</v>
      </c>
      <c r="CI22" s="48" t="n">
        <f aca="false">SUM(CI15:CI21)</f>
        <v>-15091.860004087</v>
      </c>
      <c r="CJ22" s="48" t="n">
        <f aca="false">SUM(CJ15:CJ21)</f>
        <v>-13778.5761316313</v>
      </c>
      <c r="CK22" s="48" t="n">
        <f aca="false">SUM(CK15:CK21)</f>
        <v>-15967.9155813822</v>
      </c>
      <c r="CL22" s="48" t="n">
        <f aca="false">SUM(CL15:CL21)</f>
        <v>-14724.5052309669</v>
      </c>
      <c r="CM22" s="48" t="n">
        <f aca="false">SUM(CM15:CM21)</f>
        <v>-15647.9558402307</v>
      </c>
      <c r="CN22" s="48" t="n">
        <f aca="false">SUM(CN15:CN21)</f>
        <v>-14152.8711882441</v>
      </c>
      <c r="CO22" s="48" t="n">
        <f aca="false">SUM(CO15:CO21)</f>
        <v>-14281.5117425311</v>
      </c>
      <c r="CP22" s="48" t="n">
        <f aca="false">SUM(CP15:CP21)</f>
        <v>-15251.4635657703</v>
      </c>
      <c r="CQ22" s="48" t="n">
        <f aca="false">SUM(CQ15:CQ21)</f>
        <v>-15034.4931272114</v>
      </c>
      <c r="CR22" s="48" t="n">
        <f aca="false">SUM(CR15:CR21)</f>
        <v>-13362.9276451151</v>
      </c>
      <c r="CS22" s="49" t="n">
        <f aca="false">SUM(CS15:CS21)</f>
        <v>-14735.0199802344</v>
      </c>
      <c r="CT22" s="48" t="n">
        <f aca="false">SUM(CT15:CT21)</f>
        <v>-13239.3951896514</v>
      </c>
      <c r="CU22" s="49" t="n">
        <f aca="false">SUM(CU15:CU21)</f>
        <v>-14179.1249801062</v>
      </c>
      <c r="CV22" s="48" t="n">
        <f aca="false">SUM(CV15:CV21)</f>
        <v>-13713.2216315112</v>
      </c>
      <c r="CW22" s="49" t="n">
        <f aca="false">SUM(CW15:CW21)</f>
        <v>-14364.6514334767</v>
      </c>
      <c r="CX22" s="48" t="n">
        <f aca="false">SUM(CX15:CX21)</f>
        <v>-14511.1937656491</v>
      </c>
      <c r="CY22" s="48" t="n">
        <f aca="false">SUM(CY15:CY21)</f>
        <v>-14025.5084045115</v>
      </c>
      <c r="CZ22" s="48" t="n">
        <f aca="false">SUM(CZ15:CZ21)</f>
        <v>-13296.0913988359</v>
      </c>
      <c r="DA22" s="48" t="n">
        <f aca="false">SUM(DA15:DA21)</f>
        <v>-13972.5292258422</v>
      </c>
      <c r="DB22" s="48" t="n">
        <f aca="false">SUM(DB15:DB21)</f>
        <v>-13999.9474219757</v>
      </c>
      <c r="DC22" s="48" t="n">
        <f aca="false">SUM(DC15:DC21)</f>
        <v>-14129.9993677091</v>
      </c>
      <c r="DD22" s="48" t="n">
        <f aca="false">SUM(DD15:DD21)</f>
        <v>-12215.6561331993</v>
      </c>
      <c r="DE22" s="48" t="n">
        <f aca="false">SUM(DE15:DE21)</f>
        <v>-13636.0097621623</v>
      </c>
      <c r="DF22" s="48" t="n">
        <f aca="false">SUM(DF15:DF21)</f>
        <v>-12441.8718095299</v>
      </c>
      <c r="DG22" s="48" t="n">
        <f aca="false">SUM(DG15:DG21)</f>
        <v>-13848.376191185</v>
      </c>
      <c r="DH22" s="48" t="n">
        <f aca="false">SUM(DH15:DH21)</f>
        <v>-12187.6056585912</v>
      </c>
      <c r="DI22" s="48" t="n">
        <f aca="false">SUM(DI15:DI21)</f>
        <v>-13359.0156361092</v>
      </c>
      <c r="DJ22" s="48" t="n">
        <f aca="false">SUM(DJ15:DJ21)</f>
        <v>-13508.5168512699</v>
      </c>
      <c r="DK22" s="48" t="n">
        <f aca="false">SUM(DK15:DK21)</f>
        <v>-13094.9527691903</v>
      </c>
      <c r="DL22" s="48" t="n">
        <f aca="false">SUM(DL15:DL21)</f>
        <v>-12429.467736335</v>
      </c>
      <c r="DM22" s="48" t="n">
        <f aca="false">SUM(DM15:DM21)</f>
        <v>-13059.692630624</v>
      </c>
      <c r="DN22" s="48" t="n">
        <f aca="false">SUM(DN15:DN21)</f>
        <v>-12401.7975052622</v>
      </c>
      <c r="DO22" s="48" t="n">
        <f aca="false">SUM(DO15:DO21)</f>
        <v>7348.11855203213</v>
      </c>
      <c r="DP22" s="1" t="n">
        <f aca="false">SUM(DP15:DP21)</f>
        <v>6166.89938358847</v>
      </c>
      <c r="DQ22" s="1" t="n">
        <f aca="false">SUM(DQ15:DQ21)</f>
        <v>6822.61819890628</v>
      </c>
      <c r="DR22" s="1" t="n">
        <f aca="false">SUM(DR15:DR21)</f>
        <v>6730.12760474556</v>
      </c>
      <c r="DS22" s="1" t="n">
        <f aca="false">SUM(DS15:DS21)</f>
        <v>7884.88443501872</v>
      </c>
      <c r="DT22" s="1" t="n">
        <f aca="false">SUM(DT15:DT21)</f>
        <v>6882.14463793797</v>
      </c>
      <c r="DU22" s="1" t="n">
        <f aca="false">SUM(DU15:DU21)</f>
        <v>7025.18847835687</v>
      </c>
      <c r="DV22" s="1" t="n">
        <f aca="false">SUM(DV15:DV21)</f>
        <v>6831.27782020394</v>
      </c>
      <c r="DW22" s="1" t="n">
        <f aca="false">SUM(DW15:DW21)</f>
        <v>7529.06464298479</v>
      </c>
      <c r="DX22" s="48" t="n">
        <f aca="false">SUM(DX15:DX21)</f>
        <v>8081.12929346119</v>
      </c>
      <c r="DY22" s="48" t="n">
        <f aca="false">SUM(DY15:DY21)</f>
        <v>7834.58290419128</v>
      </c>
      <c r="DZ22" s="1" t="n">
        <f aca="false">SUM(DZ15:DZ21)</f>
        <v>7905.97465404282</v>
      </c>
      <c r="EA22" s="48" t="n">
        <f aca="false">SUM(EA15:EA21)</f>
        <v>-21229.5441759395</v>
      </c>
      <c r="EB22" s="48" t="n">
        <f aca="false">SUM(EB15:EB21)</f>
        <v>-17643.420968135</v>
      </c>
      <c r="EC22" s="49" t="n">
        <f aca="false">SUM(EC15:EC21)</f>
        <v>-18846.2383436476</v>
      </c>
      <c r="ED22" s="48" t="n">
        <f aca="false">SUM(ED15:ED21)</f>
        <v>-18082.5037805428</v>
      </c>
      <c r="EE22" s="48" t="n">
        <f aca="false">SUM(EE15:EE21)</f>
        <v>-20161.1922728312</v>
      </c>
      <c r="EF22" s="48" t="n">
        <f aca="false">SUM(EF15:EF21)</f>
        <v>-17783.2157845207</v>
      </c>
      <c r="EG22" s="48" t="n">
        <f aca="false">SUM(EG15:EG21)</f>
        <v>-20286.6642619383</v>
      </c>
      <c r="EH22" s="49" t="n">
        <f aca="false">SUM(EH15:EH21)</f>
        <v>-18526.9456813327</v>
      </c>
      <c r="EI22" s="48" t="n">
        <f aca="false">SUM(EI15:EI21)</f>
        <v>-18901.64174074</v>
      </c>
      <c r="EJ22" s="48" t="n">
        <f aca="false">SUM(EJ15:EJ21)</f>
        <v>-18971.6678159333</v>
      </c>
      <c r="EK22" s="48" t="n">
        <f aca="false">SUM(EK15:EK21)</f>
        <v>-18347.672781578</v>
      </c>
      <c r="EL22" s="48" t="n">
        <f aca="false">SUM(EL15:EL21)</f>
        <v>-18780.9707920513</v>
      </c>
      <c r="EM22" s="48" t="n">
        <f aca="false">SUM(EM15:EM21)</f>
        <v>-19938.464795033</v>
      </c>
      <c r="EN22" s="49" t="n">
        <f aca="false">SUM(EN15:EN21)</f>
        <v>-17033.1534984753</v>
      </c>
      <c r="EO22" s="48" t="n">
        <f aca="false">SUM(EO15:EO21)</f>
        <v>-17699.7243520415</v>
      </c>
      <c r="EP22" s="48" t="n">
        <f aca="false">SUM(EP15:EP21)</f>
        <v>-17787.9942609406</v>
      </c>
      <c r="EQ22" s="48" t="n">
        <f aca="false">SUM(EQ15:EQ21)</f>
        <v>-18179.8382947243</v>
      </c>
      <c r="ER22" s="48" t="n">
        <f aca="false">SUM(ER15:ER21)</f>
        <v>-16709.548892705</v>
      </c>
      <c r="ES22" s="48" t="n">
        <f aca="false">SUM(ES15:ES21)</f>
        <v>-19047.8995075182</v>
      </c>
      <c r="ET22" s="48" t="n">
        <f aca="false">SUM(ET15:ET21)</f>
        <v>-17395.6879316886</v>
      </c>
      <c r="EU22" s="48" t="n">
        <f aca="false">SUM(EU15:EU21)</f>
        <v>-18602.3119609007</v>
      </c>
      <c r="EV22" s="48" t="n">
        <f aca="false">SUM(EV15:EV21)</f>
        <v>-17009.4892567143</v>
      </c>
      <c r="EW22" s="48" t="n">
        <f aca="false">SUM(EW15:EW21)</f>
        <v>-17228.2352668839</v>
      </c>
      <c r="EX22" s="48" t="n">
        <f aca="false">SUM(EX15:EX21)</f>
        <v>-18405.705686209</v>
      </c>
      <c r="EY22" s="48" t="n">
        <f aca="false">SUM(EY15:EY21)</f>
        <v>-17860.116328634</v>
      </c>
      <c r="EZ22" s="48" t="n">
        <f aca="false">SUM(EZ15:EZ21)</f>
        <v>-15550.8208610205</v>
      </c>
      <c r="FA22" s="48" t="n">
        <f aca="false">SUM(FA15:FA21)</f>
        <v>-17404.8079659384</v>
      </c>
      <c r="FB22" s="48" t="n">
        <f aca="false">SUM(FB15:FB21)</f>
        <v>-15942.649188102</v>
      </c>
      <c r="FC22" s="48" t="n">
        <f aca="false">SUM(FC15:FC21)</f>
        <v>-17071.8209453626</v>
      </c>
      <c r="FD22" s="49" t="n">
        <f aca="false">SUM(FD15:FD21)</f>
        <v>-16440.0461134375</v>
      </c>
      <c r="FE22" s="48" t="n">
        <f aca="false">SUM(FE15:FE21)</f>
        <v>-17100.3681678762</v>
      </c>
      <c r="FF22" s="48" t="n">
        <f aca="false">SUM(FF15:FF21)</f>
        <v>-16322.723510537</v>
      </c>
      <c r="FG22" s="48" t="n">
        <f aca="false">SUM(FG15:FG21)</f>
        <v>-17451.9109345878</v>
      </c>
      <c r="FH22" s="48" t="n">
        <f aca="false">SUM(FH15:FH21)</f>
        <v>-15960.7678583161</v>
      </c>
      <c r="FI22" s="48" t="n">
        <f aca="false">SUM(FI15:FI21)</f>
        <v>-16168.0278177644</v>
      </c>
      <c r="FJ22" s="48" t="n">
        <f aca="false">SUM(FJ15:FJ21)</f>
        <v>-17268.360561813</v>
      </c>
      <c r="FK22" s="48" t="n">
        <f aca="false">SUM(FK15:FK21)</f>
        <v>-16751.8189665474</v>
      </c>
      <c r="FL22" s="48" t="n">
        <f aca="false">SUM(FL15:FL21)</f>
        <v>-14583.0319203804</v>
      </c>
      <c r="FM22" s="48" t="n">
        <f aca="false">SUM(FM15:FM21)</f>
        <v>-16322.0362993489</v>
      </c>
      <c r="FN22" s="48" t="n">
        <f aca="false">SUM(FN15:FN21)</f>
        <v>-14955.3804919365</v>
      </c>
      <c r="FO22" s="48" t="n">
        <f aca="false">SUM(FO15:FO21)</f>
        <v>-16033.1069990827</v>
      </c>
      <c r="FP22" s="48" t="n">
        <f aca="false">SUM(FP15:FP21)</f>
        <v>-15429.725107802</v>
      </c>
      <c r="FQ22" s="48" t="n">
        <f aca="false">SUM(FQ15:FQ21)</f>
        <v>-16035.9563297674</v>
      </c>
      <c r="FR22" s="48" t="n">
        <f aca="false">SUM(FR15:FR21)</f>
        <v>-16058.936558486</v>
      </c>
      <c r="FS22" s="48" t="n">
        <f aca="false">SUM(FS15:FS21)</f>
        <v>-15608.8449055288</v>
      </c>
      <c r="FT22" s="48" t="n">
        <f aca="false">SUM(FT15:FT21)</f>
        <v>-14965.7138016919</v>
      </c>
      <c r="FU22" s="48" t="n">
        <f aca="false">SUM(FU15:FU21)</f>
        <v>-12112.7793489899</v>
      </c>
      <c r="FV22" s="48" t="n">
        <f aca="false">SUM(FV15:FV21)</f>
        <v>-11897.4894831799</v>
      </c>
      <c r="FW22" s="49" t="n">
        <f aca="false">SUM(FW15:FW21)</f>
        <v>962867.832817344</v>
      </c>
    </row>
    <row r="26" customFormat="false" ht="12.75" hidden="false" customHeight="false" outlineLevel="0" collapsed="false">
      <c r="C26" s="2" t="n">
        <v>36647</v>
      </c>
      <c r="D26" s="2" t="n">
        <v>36678</v>
      </c>
      <c r="E26" s="2" t="n">
        <v>36708</v>
      </c>
      <c r="F26" s="2" t="n">
        <v>36739</v>
      </c>
      <c r="G26" s="2" t="n">
        <v>36770</v>
      </c>
      <c r="H26" s="2" t="n">
        <v>36800</v>
      </c>
      <c r="I26" s="2" t="n">
        <v>36831</v>
      </c>
      <c r="J26" s="2" t="n">
        <v>36861</v>
      </c>
      <c r="K26" s="2" t="n">
        <v>36892</v>
      </c>
      <c r="L26" s="2" t="n">
        <v>36923</v>
      </c>
      <c r="M26" s="2" t="n">
        <v>36951</v>
      </c>
      <c r="N26" s="2" t="n">
        <v>36982</v>
      </c>
      <c r="O26" s="2" t="n">
        <v>37012</v>
      </c>
      <c r="P26" s="2" t="n">
        <v>37043</v>
      </c>
      <c r="Q26" s="2" t="n">
        <v>37073</v>
      </c>
      <c r="R26" s="2" t="n">
        <v>37104</v>
      </c>
      <c r="S26" s="2" t="n">
        <v>37135</v>
      </c>
      <c r="T26" s="2" t="n">
        <v>37165</v>
      </c>
      <c r="U26" s="2" t="n">
        <v>37196</v>
      </c>
      <c r="V26" s="2" t="n">
        <v>37226</v>
      </c>
      <c r="W26" s="2" t="n">
        <v>37257</v>
      </c>
      <c r="X26" s="2" t="n">
        <v>37288</v>
      </c>
      <c r="Y26" s="2" t="n">
        <v>37316</v>
      </c>
      <c r="Z26" s="2" t="n">
        <v>37347</v>
      </c>
      <c r="AA26" s="2" t="n">
        <v>37377</v>
      </c>
      <c r="AB26" s="2" t="n">
        <v>37408</v>
      </c>
      <c r="AC26" s="2" t="n">
        <v>37438</v>
      </c>
      <c r="AD26" s="2" t="n">
        <v>37469</v>
      </c>
      <c r="AE26" s="2" t="n">
        <v>37500</v>
      </c>
      <c r="AF26" s="2" t="n">
        <v>37530</v>
      </c>
      <c r="AG26" s="2" t="n">
        <v>37561</v>
      </c>
      <c r="AH26" s="2" t="n">
        <v>37591</v>
      </c>
      <c r="AI26" s="2" t="n">
        <v>37622</v>
      </c>
      <c r="AJ26" s="2" t="n">
        <v>37653</v>
      </c>
      <c r="AK26" s="2" t="n">
        <v>37681</v>
      </c>
      <c r="AL26" s="2" t="n">
        <v>37712</v>
      </c>
      <c r="AM26" s="2" t="n">
        <v>37742</v>
      </c>
      <c r="AN26" s="2" t="n">
        <v>37773</v>
      </c>
      <c r="AO26" s="2" t="n">
        <v>37803</v>
      </c>
      <c r="AP26" s="2" t="n">
        <v>37834</v>
      </c>
      <c r="AQ26" s="2" t="n">
        <v>37865</v>
      </c>
      <c r="AR26" s="2" t="n">
        <v>37895</v>
      </c>
      <c r="AS26" s="2" t="n">
        <v>37926</v>
      </c>
      <c r="AT26" s="2" t="n">
        <v>37956</v>
      </c>
      <c r="AU26" s="2" t="n">
        <v>37987</v>
      </c>
      <c r="AV26" s="2" t="n">
        <v>38018</v>
      </c>
      <c r="AW26" s="2" t="n">
        <v>38047</v>
      </c>
      <c r="AX26" s="2" t="n">
        <v>38078</v>
      </c>
      <c r="AY26" s="2" t="n">
        <v>38108</v>
      </c>
      <c r="AZ26" s="2" t="n">
        <v>38139</v>
      </c>
      <c r="BA26" s="2" t="n">
        <v>38169</v>
      </c>
      <c r="BB26" s="2" t="n">
        <v>38200</v>
      </c>
      <c r="BC26" s="2" t="n">
        <v>38231</v>
      </c>
      <c r="BD26" s="2" t="n">
        <v>38261</v>
      </c>
      <c r="BE26" s="2" t="n">
        <v>38292</v>
      </c>
      <c r="BF26" s="2" t="n">
        <v>38322</v>
      </c>
      <c r="BG26" s="2" t="n">
        <v>38353</v>
      </c>
      <c r="BH26" s="2" t="n">
        <v>38384</v>
      </c>
      <c r="BI26" s="2" t="n">
        <v>38412</v>
      </c>
      <c r="BJ26" s="2" t="n">
        <v>38443</v>
      </c>
      <c r="BK26" s="2" t="n">
        <v>38473</v>
      </c>
      <c r="BL26" s="2" t="n">
        <v>38504</v>
      </c>
      <c r="BM26" s="2" t="n">
        <v>38534</v>
      </c>
      <c r="BN26" s="2" t="n">
        <v>38565</v>
      </c>
      <c r="BO26" s="2" t="n">
        <v>38596</v>
      </c>
      <c r="BP26" s="2" t="n">
        <v>38626</v>
      </c>
      <c r="BQ26" s="2" t="n">
        <v>38657</v>
      </c>
      <c r="BR26" s="2" t="n">
        <v>38687</v>
      </c>
      <c r="BS26" s="2" t="n">
        <v>38718</v>
      </c>
      <c r="BT26" s="2" t="n">
        <v>38749</v>
      </c>
      <c r="BU26" s="2" t="n">
        <v>38777</v>
      </c>
      <c r="BV26" s="2" t="n">
        <v>38808</v>
      </c>
      <c r="BW26" s="2" t="n">
        <v>38838</v>
      </c>
      <c r="BX26" s="2" t="n">
        <v>38869</v>
      </c>
      <c r="BY26" s="2" t="n">
        <v>38899</v>
      </c>
      <c r="BZ26" s="2" t="n">
        <v>38930</v>
      </c>
      <c r="CA26" s="2" t="n">
        <v>38961</v>
      </c>
      <c r="CB26" s="2" t="n">
        <v>38991</v>
      </c>
      <c r="CC26" s="2" t="n">
        <v>39022</v>
      </c>
      <c r="CD26" s="2" t="n">
        <v>39052</v>
      </c>
      <c r="CE26" s="2" t="n">
        <v>39083</v>
      </c>
      <c r="CF26" s="2" t="n">
        <v>39114</v>
      </c>
      <c r="CG26" s="2" t="n">
        <v>39142</v>
      </c>
      <c r="CH26" s="2" t="n">
        <v>39173</v>
      </c>
      <c r="CI26" s="2" t="n">
        <v>39203</v>
      </c>
      <c r="CJ26" s="2" t="n">
        <v>39234</v>
      </c>
      <c r="CK26" s="2" t="n">
        <v>39264</v>
      </c>
      <c r="CL26" s="2" t="n">
        <v>39295</v>
      </c>
      <c r="CM26" s="2" t="n">
        <v>39326</v>
      </c>
      <c r="CN26" s="2" t="n">
        <v>39356</v>
      </c>
      <c r="CO26" s="2" t="n">
        <v>39387</v>
      </c>
      <c r="CP26" s="2" t="n">
        <v>39417</v>
      </c>
      <c r="CQ26" s="2" t="n">
        <v>39448</v>
      </c>
      <c r="CR26" s="2" t="n">
        <v>39479</v>
      </c>
      <c r="CS26" s="2" t="n">
        <v>39508</v>
      </c>
      <c r="CT26" s="2" t="n">
        <v>39539</v>
      </c>
      <c r="CU26" s="2" t="n">
        <v>39569</v>
      </c>
      <c r="CV26" s="2" t="n">
        <v>39600</v>
      </c>
      <c r="CW26" s="2" t="n">
        <v>39630</v>
      </c>
      <c r="CX26" s="2" t="n">
        <v>39661</v>
      </c>
      <c r="CY26" s="2" t="n">
        <v>39692</v>
      </c>
      <c r="CZ26" s="2" t="n">
        <v>39722</v>
      </c>
      <c r="DA26" s="2" t="n">
        <v>39753</v>
      </c>
      <c r="DB26" s="2" t="n">
        <v>39783</v>
      </c>
      <c r="DC26" s="2" t="n">
        <v>39814</v>
      </c>
      <c r="DD26" s="2" t="n">
        <v>39845</v>
      </c>
      <c r="DE26" s="2" t="n">
        <v>39873</v>
      </c>
      <c r="DF26" s="2" t="n">
        <v>39904</v>
      </c>
      <c r="DG26" s="2" t="n">
        <v>39934</v>
      </c>
      <c r="DH26" s="2" t="n">
        <v>39965</v>
      </c>
      <c r="DI26" s="2" t="n">
        <v>39995</v>
      </c>
      <c r="DJ26" s="2" t="n">
        <v>40026</v>
      </c>
      <c r="DK26" s="2" t="n">
        <v>40057</v>
      </c>
      <c r="DL26" s="2" t="n">
        <v>40087</v>
      </c>
      <c r="DM26" s="2" t="n">
        <v>40118</v>
      </c>
      <c r="DN26" s="2" t="n">
        <v>40148</v>
      </c>
      <c r="DO26" s="2" t="n">
        <v>40179</v>
      </c>
      <c r="DP26" s="2" t="n">
        <v>40210</v>
      </c>
      <c r="DQ26" s="2" t="n">
        <v>40238</v>
      </c>
      <c r="DR26" s="2" t="n">
        <v>40269</v>
      </c>
      <c r="DS26" s="2" t="n">
        <v>40299</v>
      </c>
      <c r="DT26" s="2" t="n">
        <v>40330</v>
      </c>
      <c r="DU26" s="2" t="n">
        <v>40360</v>
      </c>
      <c r="DV26" s="2" t="n">
        <v>40391</v>
      </c>
      <c r="DW26" s="2" t="n">
        <v>40422</v>
      </c>
      <c r="DX26" s="2" t="n">
        <v>40452</v>
      </c>
      <c r="DY26" s="2" t="n">
        <v>40483</v>
      </c>
      <c r="DZ26" s="2" t="n">
        <v>40513</v>
      </c>
      <c r="EA26" s="2" t="n">
        <v>40544</v>
      </c>
      <c r="EB26" s="2" t="n">
        <v>40575</v>
      </c>
      <c r="EC26" s="2" t="n">
        <v>40603</v>
      </c>
      <c r="ED26" s="2" t="n">
        <v>40634</v>
      </c>
      <c r="EE26" s="2" t="n">
        <v>40664</v>
      </c>
      <c r="EF26" s="2" t="n">
        <v>40695</v>
      </c>
      <c r="EG26" s="2" t="n">
        <v>40725</v>
      </c>
      <c r="EH26" s="2" t="n">
        <v>40756</v>
      </c>
      <c r="EI26" s="2" t="n">
        <v>40787</v>
      </c>
      <c r="EJ26" s="2" t="n">
        <v>40817</v>
      </c>
      <c r="EK26" s="2" t="n">
        <v>40848</v>
      </c>
      <c r="EL26" s="2" t="n">
        <v>40878</v>
      </c>
      <c r="EM26" s="2" t="n">
        <v>40909</v>
      </c>
      <c r="EN26" s="2" t="n">
        <v>40940</v>
      </c>
      <c r="EO26" s="2" t="n">
        <v>40969</v>
      </c>
      <c r="EP26" s="2" t="n">
        <v>41000</v>
      </c>
      <c r="EQ26" s="2" t="n">
        <v>41030</v>
      </c>
      <c r="ER26" s="2" t="n">
        <v>41061</v>
      </c>
      <c r="ES26" s="2" t="n">
        <v>41091</v>
      </c>
      <c r="ET26" s="2" t="n">
        <v>41122</v>
      </c>
      <c r="EU26" s="2" t="n">
        <v>41153</v>
      </c>
      <c r="EV26" s="2" t="n">
        <v>41183</v>
      </c>
      <c r="EW26" s="2" t="n">
        <v>41214</v>
      </c>
      <c r="EX26" s="2" t="n">
        <v>41244</v>
      </c>
      <c r="EY26" s="2" t="n">
        <v>41275</v>
      </c>
      <c r="EZ26" s="2" t="n">
        <v>41306</v>
      </c>
      <c r="FA26" s="2" t="n">
        <v>41334</v>
      </c>
      <c r="FB26" s="2" t="n">
        <v>41365</v>
      </c>
      <c r="FC26" s="2" t="n">
        <v>41395</v>
      </c>
      <c r="FD26" s="2" t="n">
        <v>41426</v>
      </c>
      <c r="FE26" s="2" t="n">
        <v>41456</v>
      </c>
      <c r="FF26" s="2" t="n">
        <v>41487</v>
      </c>
      <c r="FG26" s="2" t="n">
        <v>41518</v>
      </c>
      <c r="FH26" s="2" t="n">
        <v>41548</v>
      </c>
      <c r="FI26" s="2" t="n">
        <v>41579</v>
      </c>
      <c r="FJ26" s="2" t="n">
        <v>41609</v>
      </c>
      <c r="FK26" s="2" t="n">
        <v>41640</v>
      </c>
      <c r="FL26" s="2" t="n">
        <v>41671</v>
      </c>
      <c r="FM26" s="2" t="n">
        <v>41699</v>
      </c>
      <c r="FN26" s="2" t="n">
        <v>41730</v>
      </c>
      <c r="FO26" s="2" t="n">
        <v>41760</v>
      </c>
      <c r="FP26" s="2" t="n">
        <v>41791</v>
      </c>
      <c r="FQ26" s="2" t="n">
        <v>41821</v>
      </c>
      <c r="FR26" s="2" t="n">
        <v>41852</v>
      </c>
      <c r="FS26" s="2" t="n">
        <v>41883</v>
      </c>
      <c r="FT26" s="2" t="n">
        <v>41913</v>
      </c>
      <c r="FU26" s="2" t="n">
        <v>41944</v>
      </c>
      <c r="FV26" s="2" t="n">
        <v>41974</v>
      </c>
      <c r="FW26" s="48"/>
    </row>
    <row r="27" customFormat="false" ht="12.75" hidden="false" customHeight="false" outlineLevel="0" collapsed="false">
      <c r="B27" s="1" t="s">
        <v>50</v>
      </c>
      <c r="G27" s="1" t="s">
        <v>51</v>
      </c>
      <c r="H27" s="1" t="s">
        <v>51</v>
      </c>
      <c r="I27" s="1" t="s">
        <v>51</v>
      </c>
      <c r="J27" s="1" t="s">
        <v>51</v>
      </c>
      <c r="K27" s="1" t="s">
        <v>51</v>
      </c>
      <c r="L27" s="1" t="s">
        <v>51</v>
      </c>
      <c r="M27" s="1" t="s">
        <v>51</v>
      </c>
      <c r="N27" s="1" t="s">
        <v>51</v>
      </c>
      <c r="O27" s="1" t="s">
        <v>51</v>
      </c>
      <c r="P27" s="1" t="s">
        <v>51</v>
      </c>
      <c r="Q27" s="1" t="s">
        <v>51</v>
      </c>
      <c r="R27" s="1" t="s">
        <v>51</v>
      </c>
      <c r="S27" s="1" t="s">
        <v>51</v>
      </c>
      <c r="T27" s="1" t="s">
        <v>51</v>
      </c>
      <c r="U27" s="1" t="s">
        <v>51</v>
      </c>
      <c r="V27" s="1" t="s">
        <v>51</v>
      </c>
      <c r="W27" s="1" t="s">
        <v>51</v>
      </c>
      <c r="X27" s="1" t="s">
        <v>51</v>
      </c>
      <c r="Y27" s="1" t="s">
        <v>51</v>
      </c>
      <c r="Z27" s="1" t="s">
        <v>51</v>
      </c>
      <c r="AA27" s="1" t="s">
        <v>51</v>
      </c>
      <c r="AB27" s="1" t="s">
        <v>51</v>
      </c>
      <c r="AC27" s="1" t="s">
        <v>51</v>
      </c>
      <c r="AD27" s="1" t="s">
        <v>51</v>
      </c>
      <c r="AE27" s="1" t="s">
        <v>51</v>
      </c>
      <c r="AF27" s="1" t="s">
        <v>51</v>
      </c>
      <c r="AG27" s="1" t="s">
        <v>51</v>
      </c>
      <c r="AH27" s="1" t="s">
        <v>51</v>
      </c>
      <c r="AI27" s="1" t="s">
        <v>51</v>
      </c>
      <c r="AJ27" s="1" t="s">
        <v>51</v>
      </c>
      <c r="AK27" s="1" t="s">
        <v>51</v>
      </c>
      <c r="AL27" s="1" t="s">
        <v>51</v>
      </c>
      <c r="AM27" s="1" t="s">
        <v>51</v>
      </c>
      <c r="AN27" s="1" t="s">
        <v>51</v>
      </c>
      <c r="AO27" s="1" t="s">
        <v>51</v>
      </c>
      <c r="AP27" s="1" t="s">
        <v>51</v>
      </c>
      <c r="AQ27" s="1" t="s">
        <v>51</v>
      </c>
      <c r="AR27" s="1" t="s">
        <v>51</v>
      </c>
      <c r="AS27" s="1" t="s">
        <v>51</v>
      </c>
      <c r="AT27" s="1" t="s">
        <v>51</v>
      </c>
      <c r="AU27" s="1" t="s">
        <v>51</v>
      </c>
      <c r="AV27" s="1" t="s">
        <v>51</v>
      </c>
      <c r="AW27" s="1" t="s">
        <v>51</v>
      </c>
      <c r="AX27" s="1" t="s">
        <v>51</v>
      </c>
      <c r="AY27" s="1" t="s">
        <v>51</v>
      </c>
      <c r="AZ27" s="1" t="s">
        <v>51</v>
      </c>
      <c r="BA27" s="1" t="s">
        <v>51</v>
      </c>
      <c r="BB27" s="1" t="s">
        <v>51</v>
      </c>
      <c r="BC27" s="1" t="s">
        <v>51</v>
      </c>
      <c r="BD27" s="1" t="s">
        <v>51</v>
      </c>
      <c r="BE27" s="1" t="s">
        <v>51</v>
      </c>
      <c r="BF27" s="1" t="s">
        <v>51</v>
      </c>
      <c r="BG27" s="1" t="s">
        <v>51</v>
      </c>
      <c r="BH27" s="1" t="s">
        <v>51</v>
      </c>
      <c r="BI27" s="1" t="s">
        <v>51</v>
      </c>
      <c r="BJ27" s="1" t="s">
        <v>51</v>
      </c>
      <c r="BK27" s="1" t="s">
        <v>51</v>
      </c>
      <c r="BL27" s="1" t="s">
        <v>51</v>
      </c>
      <c r="BM27" s="1" t="s">
        <v>51</v>
      </c>
      <c r="BN27" s="1" t="s">
        <v>51</v>
      </c>
      <c r="BO27" s="1" t="s">
        <v>51</v>
      </c>
      <c r="BP27" s="1" t="s">
        <v>51</v>
      </c>
      <c r="BQ27" s="1" t="s">
        <v>51</v>
      </c>
      <c r="BR27" s="1" t="s">
        <v>51</v>
      </c>
      <c r="BS27" s="1" t="s">
        <v>51</v>
      </c>
      <c r="BT27" s="1" t="s">
        <v>51</v>
      </c>
      <c r="BU27" s="1" t="s">
        <v>51</v>
      </c>
      <c r="BV27" s="1" t="s">
        <v>51</v>
      </c>
      <c r="BW27" s="1" t="s">
        <v>51</v>
      </c>
      <c r="BX27" s="1" t="s">
        <v>51</v>
      </c>
      <c r="BY27" s="1" t="s">
        <v>51</v>
      </c>
      <c r="BZ27" s="1" t="s">
        <v>51</v>
      </c>
      <c r="CA27" s="1" t="s">
        <v>51</v>
      </c>
      <c r="CB27" s="1" t="s">
        <v>51</v>
      </c>
      <c r="CC27" s="1" t="s">
        <v>51</v>
      </c>
      <c r="CD27" s="1" t="s">
        <v>51</v>
      </c>
      <c r="CE27" s="1" t="s">
        <v>51</v>
      </c>
      <c r="CF27" s="1" t="s">
        <v>51</v>
      </c>
      <c r="CG27" s="1" t="s">
        <v>51</v>
      </c>
      <c r="CH27" s="1" t="s">
        <v>51</v>
      </c>
      <c r="CI27" s="1" t="s">
        <v>51</v>
      </c>
      <c r="CJ27" s="1" t="s">
        <v>51</v>
      </c>
      <c r="CK27" s="1" t="s">
        <v>51</v>
      </c>
      <c r="CL27" s="1" t="s">
        <v>51</v>
      </c>
      <c r="CM27" s="1" t="s">
        <v>51</v>
      </c>
      <c r="CN27" s="1" t="s">
        <v>51</v>
      </c>
      <c r="CO27" s="1" t="s">
        <v>51</v>
      </c>
      <c r="CP27" s="1" t="s">
        <v>51</v>
      </c>
      <c r="CQ27" s="1" t="s">
        <v>51</v>
      </c>
      <c r="CR27" s="1" t="s">
        <v>51</v>
      </c>
      <c r="CS27" s="1" t="s">
        <v>51</v>
      </c>
      <c r="CT27" s="1" t="s">
        <v>51</v>
      </c>
      <c r="CU27" s="1" t="s">
        <v>51</v>
      </c>
      <c r="CV27" s="1" t="s">
        <v>51</v>
      </c>
      <c r="CW27" s="1" t="s">
        <v>51</v>
      </c>
      <c r="CX27" s="1" t="s">
        <v>51</v>
      </c>
      <c r="CY27" s="1" t="s">
        <v>51</v>
      </c>
      <c r="CZ27" s="1" t="s">
        <v>51</v>
      </c>
      <c r="DA27" s="1" t="s">
        <v>51</v>
      </c>
      <c r="DB27" s="1" t="s">
        <v>51</v>
      </c>
      <c r="DC27" s="1" t="s">
        <v>51</v>
      </c>
      <c r="DD27" s="1" t="s">
        <v>51</v>
      </c>
      <c r="DE27" s="1" t="s">
        <v>51</v>
      </c>
      <c r="DF27" s="1" t="s">
        <v>51</v>
      </c>
      <c r="DG27" s="1" t="s">
        <v>51</v>
      </c>
      <c r="DH27" s="1" t="s">
        <v>51</v>
      </c>
      <c r="DI27" s="1" t="s">
        <v>51</v>
      </c>
      <c r="DJ27" s="1" t="s">
        <v>51</v>
      </c>
      <c r="DK27" s="1" t="s">
        <v>51</v>
      </c>
      <c r="DL27" s="1" t="s">
        <v>51</v>
      </c>
      <c r="DM27" s="1" t="s">
        <v>51</v>
      </c>
      <c r="DN27" s="1" t="s">
        <v>51</v>
      </c>
      <c r="DO27" s="1" t="s">
        <v>51</v>
      </c>
      <c r="DP27" s="1" t="s">
        <v>51</v>
      </c>
      <c r="DQ27" s="1" t="s">
        <v>51</v>
      </c>
      <c r="DR27" s="1" t="s">
        <v>51</v>
      </c>
      <c r="DS27" s="1" t="s">
        <v>51</v>
      </c>
      <c r="DT27" s="1" t="s">
        <v>51</v>
      </c>
      <c r="DU27" s="1" t="s">
        <v>51</v>
      </c>
      <c r="DV27" s="1" t="s">
        <v>51</v>
      </c>
      <c r="DW27" s="1" t="s">
        <v>51</v>
      </c>
      <c r="DX27" s="1" t="s">
        <v>51</v>
      </c>
      <c r="DY27" s="1" t="s">
        <v>51</v>
      </c>
      <c r="DZ27" s="1" t="s">
        <v>51</v>
      </c>
      <c r="EA27" s="1" t="s">
        <v>51</v>
      </c>
      <c r="EB27" s="1" t="s">
        <v>51</v>
      </c>
      <c r="EC27" s="1" t="s">
        <v>51</v>
      </c>
      <c r="ED27" s="1" t="s">
        <v>51</v>
      </c>
      <c r="EE27" s="1" t="s">
        <v>51</v>
      </c>
      <c r="EF27" s="1" t="s">
        <v>51</v>
      </c>
      <c r="EG27" s="1" t="s">
        <v>51</v>
      </c>
      <c r="EH27" s="1" t="s">
        <v>51</v>
      </c>
      <c r="EI27" s="1" t="s">
        <v>51</v>
      </c>
      <c r="EJ27" s="1" t="s">
        <v>51</v>
      </c>
      <c r="EK27" s="1" t="s">
        <v>51</v>
      </c>
      <c r="EL27" s="1" t="s">
        <v>51</v>
      </c>
      <c r="EM27" s="1" t="s">
        <v>51</v>
      </c>
      <c r="EN27" s="1" t="s">
        <v>51</v>
      </c>
      <c r="EO27" s="1" t="s">
        <v>51</v>
      </c>
      <c r="EP27" s="1" t="s">
        <v>51</v>
      </c>
      <c r="EQ27" s="1" t="s">
        <v>51</v>
      </c>
      <c r="ER27" s="1" t="s">
        <v>51</v>
      </c>
      <c r="ES27" s="1" t="s">
        <v>51</v>
      </c>
      <c r="ET27" s="1" t="s">
        <v>51</v>
      </c>
      <c r="EU27" s="1" t="s">
        <v>51</v>
      </c>
      <c r="EV27" s="1" t="s">
        <v>51</v>
      </c>
      <c r="EW27" s="1" t="s">
        <v>51</v>
      </c>
      <c r="EX27" s="1" t="s">
        <v>51</v>
      </c>
      <c r="EY27" s="1" t="s">
        <v>51</v>
      </c>
      <c r="EZ27" s="1" t="s">
        <v>51</v>
      </c>
      <c r="FA27" s="1" t="s">
        <v>51</v>
      </c>
      <c r="FB27" s="1" t="s">
        <v>51</v>
      </c>
      <c r="FC27" s="1" t="s">
        <v>51</v>
      </c>
      <c r="FD27" s="1" t="s">
        <v>51</v>
      </c>
      <c r="FE27" s="1" t="s">
        <v>51</v>
      </c>
      <c r="FF27" s="1" t="s">
        <v>51</v>
      </c>
      <c r="FG27" s="1" t="s">
        <v>51</v>
      </c>
      <c r="FH27" s="1" t="s">
        <v>51</v>
      </c>
      <c r="FI27" s="1" t="s">
        <v>51</v>
      </c>
      <c r="FJ27" s="1" t="s">
        <v>51</v>
      </c>
      <c r="FK27" s="1" t="s">
        <v>51</v>
      </c>
      <c r="FL27" s="1" t="s">
        <v>51</v>
      </c>
      <c r="FM27" s="1" t="s">
        <v>51</v>
      </c>
      <c r="FN27" s="1" t="s">
        <v>51</v>
      </c>
      <c r="FO27" s="1" t="s">
        <v>51</v>
      </c>
      <c r="FP27" s="1" t="s">
        <v>51</v>
      </c>
      <c r="FQ27" s="1" t="s">
        <v>51</v>
      </c>
      <c r="FR27" s="1" t="s">
        <v>51</v>
      </c>
      <c r="FS27" s="1" t="s">
        <v>51</v>
      </c>
      <c r="FT27" s="1" t="s">
        <v>51</v>
      </c>
      <c r="FU27" s="1" t="s">
        <v>51</v>
      </c>
      <c r="FV27" s="1" t="s">
        <v>51</v>
      </c>
      <c r="FW27" s="1" t="s">
        <v>33</v>
      </c>
    </row>
    <row r="28" customFormat="false" ht="12.75" hidden="false" customHeight="false" outlineLevel="0" collapsed="false">
      <c r="B28" s="1" t="s">
        <v>35</v>
      </c>
      <c r="G28" s="49"/>
      <c r="H28" s="48"/>
      <c r="I28" s="48"/>
      <c r="J28" s="49"/>
      <c r="K28" s="48"/>
      <c r="L28" s="48"/>
      <c r="M28" s="48" t="n">
        <v>2640.27539349458</v>
      </c>
      <c r="N28" s="48" t="n">
        <v>27254.896974662</v>
      </c>
      <c r="O28" s="48" t="n">
        <v>44480.2709450061</v>
      </c>
      <c r="P28" s="48" t="n">
        <v>22657.9539246141</v>
      </c>
      <c r="Q28" s="48" t="n">
        <v>153948.750041243</v>
      </c>
      <c r="R28" s="48" t="n">
        <v>152154.992464603</v>
      </c>
      <c r="S28" s="48" t="n">
        <v>153048.671744211</v>
      </c>
      <c r="T28" s="48" t="n">
        <v>24345.6997900422</v>
      </c>
      <c r="U28" s="48" t="n">
        <v>32110.6812444228</v>
      </c>
      <c r="V28" s="49" t="n">
        <v>41599.6592150287</v>
      </c>
      <c r="W28" s="48" t="n">
        <v>16227.3666418038</v>
      </c>
      <c r="X28" s="48" t="n">
        <v>14926.5124641242</v>
      </c>
      <c r="Y28" s="48" t="n">
        <v>16109.5993314386</v>
      </c>
      <c r="Z28" s="48" t="n">
        <v>-72574.9579288908</v>
      </c>
      <c r="AA28" s="48" t="n">
        <v>-33055.6020619507</v>
      </c>
      <c r="AB28" s="48" t="n">
        <v>-31659.6654085466</v>
      </c>
      <c r="AC28" s="48" t="n">
        <v>-59249.9848840853</v>
      </c>
      <c r="AD28" s="48" t="n">
        <v>-61274.1981182196</v>
      </c>
      <c r="AE28" s="48" t="n">
        <v>-54238.9810910518</v>
      </c>
      <c r="AF28" s="48" t="n">
        <v>-33621.6735552599</v>
      </c>
      <c r="AG28" s="48" t="n">
        <v>-30998.2047120628</v>
      </c>
      <c r="AH28" s="48" t="n">
        <v>-30862.9251697687</v>
      </c>
      <c r="AI28" s="48" t="n">
        <v>29218.8882884543</v>
      </c>
      <c r="AJ28" s="48" t="n">
        <v>26861.3221399575</v>
      </c>
      <c r="AK28" s="48" t="n">
        <v>28968.4419439543</v>
      </c>
      <c r="AL28" s="48" t="n">
        <v>103706.384892478</v>
      </c>
      <c r="AM28" s="48" t="n">
        <v>140497.21505451</v>
      </c>
      <c r="AN28" s="48" t="n">
        <v>134492.651765197</v>
      </c>
      <c r="AO28" s="48" t="n">
        <v>21805.1083142342</v>
      </c>
      <c r="AP28" s="48" t="n">
        <v>21702.9278780985</v>
      </c>
      <c r="AQ28" s="49" t="n">
        <v>20775.8423708883</v>
      </c>
      <c r="AR28" s="48" t="n">
        <v>29141.0349740836</v>
      </c>
      <c r="AS28" s="48" t="n">
        <v>25788.0054468187</v>
      </c>
      <c r="AT28" s="48" t="n">
        <v>27800.5947933589</v>
      </c>
      <c r="AU28" s="48" t="n">
        <v>36328.1540567343</v>
      </c>
      <c r="AV28" s="48" t="n">
        <v>33383.8132651465</v>
      </c>
      <c r="AW28" s="48" t="n">
        <v>37378.0672388504</v>
      </c>
      <c r="AX28" s="48" t="n">
        <v>106657.653017053</v>
      </c>
      <c r="AY28" s="48" t="n">
        <v>135954.610455672</v>
      </c>
      <c r="AZ28" s="48" t="n">
        <v>140736.039843441</v>
      </c>
      <c r="BA28" s="49" t="n">
        <v>29035.2619284748</v>
      </c>
      <c r="BB28" s="49" t="n">
        <v>28894.81196264</v>
      </c>
      <c r="BC28" s="48" t="n">
        <v>29249.1339888498</v>
      </c>
      <c r="BD28" s="48" t="n">
        <v>36534.09620071</v>
      </c>
      <c r="BE28" s="49" t="n">
        <v>34962.3997865696</v>
      </c>
      <c r="BF28" s="48" t="n">
        <v>27989.1488666302</v>
      </c>
      <c r="BG28" s="48" t="n">
        <v>-15554.0815749499</v>
      </c>
      <c r="BH28" s="48" t="n">
        <v>-14865.3807964578</v>
      </c>
      <c r="BI28" s="48" t="n">
        <v>-16641.7912277686</v>
      </c>
      <c r="BJ28" s="49" t="n">
        <v>50923.085229942</v>
      </c>
      <c r="BK28" s="48" t="n">
        <v>80717.2684687192</v>
      </c>
      <c r="BL28" s="49" t="n">
        <v>83546.1998607003</v>
      </c>
      <c r="BM28" s="48" t="n">
        <v>-20816.344670297</v>
      </c>
      <c r="BN28" s="48" t="n">
        <v>-22370.1878596473</v>
      </c>
      <c r="BO28" s="48" t="n">
        <v>-12769.8141390741</v>
      </c>
      <c r="BP28" s="48" t="n">
        <v>-7370.34870975508</v>
      </c>
      <c r="BQ28" s="48" t="n">
        <v>-7052.4843661549</v>
      </c>
      <c r="BR28" s="48" t="n">
        <v>-7297.67233664463</v>
      </c>
      <c r="BS28" s="48" t="n">
        <v>-39548.2340119246</v>
      </c>
      <c r="BT28" s="48" t="n">
        <v>-37793.2119749722</v>
      </c>
      <c r="BU28" s="48" t="n">
        <v>-42303.9725721275</v>
      </c>
      <c r="BV28" s="48" t="n">
        <v>21643.5035807367</v>
      </c>
      <c r="BW28" s="48" t="n">
        <v>69444.7565897839</v>
      </c>
      <c r="BX28" s="48" t="n">
        <v>69105.6724628662</v>
      </c>
      <c r="BY28" s="48" t="n">
        <v>-36309.307986193</v>
      </c>
      <c r="BZ28" s="49" t="n">
        <v>-55057.6664716823</v>
      </c>
      <c r="CA28" s="49" t="n">
        <v>-50728.0640780126</v>
      </c>
      <c r="CB28" s="49" t="n">
        <v>22758.0812907925</v>
      </c>
      <c r="CC28" s="48" t="n">
        <v>21774.2544810362</v>
      </c>
      <c r="CD28" s="48" t="n">
        <v>21662.3450455115</v>
      </c>
      <c r="CE28" s="48" t="n">
        <v>28617.3228398216</v>
      </c>
      <c r="CF28" s="49" t="n">
        <v>26292.5899519334</v>
      </c>
      <c r="CG28" s="48" t="n">
        <v>29425.7718255305</v>
      </c>
      <c r="CH28" s="48" t="n">
        <v>27108.9249120414</v>
      </c>
      <c r="CI28" s="48" t="n">
        <v>28046.1928231092</v>
      </c>
      <c r="CJ28" s="48" t="n">
        <v>27904.1536525306</v>
      </c>
      <c r="CK28" s="49" t="n">
        <v>26690.0943096589</v>
      </c>
      <c r="CL28" s="48" t="n">
        <v>28673.55236929</v>
      </c>
      <c r="CM28" s="48" t="n">
        <v>25357.354409294</v>
      </c>
      <c r="CN28" s="48" t="n">
        <v>28375.9502820188</v>
      </c>
      <c r="CO28" s="48" t="n">
        <v>26138.9644259914</v>
      </c>
      <c r="CP28" s="48" t="n">
        <v>25999.7184649329</v>
      </c>
      <c r="CQ28" s="48" t="n">
        <v>26895.2322432492</v>
      </c>
      <c r="CR28" s="48" t="n">
        <v>25732.7605645228</v>
      </c>
      <c r="CS28" s="48" t="n">
        <v>26623.3813289727</v>
      </c>
      <c r="CT28" s="48" t="n">
        <v>26491.0036673567</v>
      </c>
      <c r="CU28" s="48" t="n">
        <v>26354.6427228267</v>
      </c>
      <c r="CV28" s="48" t="n">
        <v>25214.5158233552</v>
      </c>
      <c r="CW28" s="48" t="n">
        <v>26087.595603374</v>
      </c>
      <c r="CX28" s="48" t="n">
        <v>25952.5325725606</v>
      </c>
      <c r="CY28" s="48" t="n">
        <v>24829.0804999754</v>
      </c>
      <c r="CZ28" s="48" t="n">
        <v>26676.0452383196</v>
      </c>
      <c r="DA28" s="48" t="n">
        <v>23592.5451536593</v>
      </c>
      <c r="DB28" s="48" t="n">
        <v>25425.2549927519</v>
      </c>
      <c r="DC28" s="48" t="n">
        <v>25292.3593828476</v>
      </c>
      <c r="DD28" s="48" t="n">
        <v>23236.3413566128</v>
      </c>
      <c r="DE28" s="48" t="n">
        <v>25040.6459751903</v>
      </c>
      <c r="DF28" s="48" t="n">
        <v>24913.2686781769</v>
      </c>
      <c r="DG28" s="48" t="n">
        <v>23828.9228483794</v>
      </c>
      <c r="DH28" s="48" t="n">
        <v>24655.5433369576</v>
      </c>
      <c r="DI28" s="48" t="n">
        <v>24525.223947915</v>
      </c>
      <c r="DJ28" s="48" t="n">
        <v>24395.3469034292</v>
      </c>
      <c r="DK28" s="48" t="n">
        <v>23336.6162320031</v>
      </c>
      <c r="DL28" s="48" t="n">
        <v>25069.5779646845</v>
      </c>
      <c r="DM28" s="48" t="n">
        <v>22169.217862812</v>
      </c>
      <c r="DN28" s="48" t="n">
        <v>23888.5191130532</v>
      </c>
      <c r="DO28" s="48" t="n">
        <v>28859.3066610689</v>
      </c>
      <c r="DP28" s="48" t="n">
        <v>27570.9019925388</v>
      </c>
      <c r="DQ28" s="48" t="n">
        <v>30850.8768382543</v>
      </c>
      <c r="DR28" s="48" t="n">
        <v>29553.7291590681</v>
      </c>
      <c r="DS28" s="48" t="n">
        <v>28264.0461794933</v>
      </c>
      <c r="DT28" s="48" t="n">
        <v>29241.1544355381</v>
      </c>
      <c r="DU28" s="48" t="n">
        <v>29083.1383200355</v>
      </c>
      <c r="DV28" s="48" t="n">
        <v>28925.6840176207</v>
      </c>
      <c r="DW28" s="48" t="n">
        <v>28819.9558710028</v>
      </c>
      <c r="DX28" s="48" t="n">
        <v>29809.891189476</v>
      </c>
      <c r="DY28" s="48" t="n">
        <v>28512.3456650985</v>
      </c>
      <c r="DZ28" s="49" t="n">
        <v>29491.1289904723</v>
      </c>
      <c r="FW28" s="49" t="n">
        <v>2914766.2735509</v>
      </c>
    </row>
    <row r="29" customFormat="false" ht="12.75" hidden="false" customHeight="false" outlineLevel="0" collapsed="false">
      <c r="B29" s="1" t="s">
        <v>52</v>
      </c>
      <c r="G29" s="48"/>
      <c r="H29" s="48"/>
      <c r="I29" s="48"/>
      <c r="J29" s="48"/>
      <c r="K29" s="48"/>
      <c r="L29" s="48"/>
      <c r="M29" s="48" t="n">
        <v>-20800.2419058391</v>
      </c>
      <c r="N29" s="48" t="n">
        <v>104.828805016024</v>
      </c>
      <c r="O29" s="48" t="n">
        <v>-14260.0061881787</v>
      </c>
      <c r="P29" s="48" t="n">
        <v>-35625.8683824983</v>
      </c>
      <c r="Q29" s="48" t="n">
        <v>-46444.1614376772</v>
      </c>
      <c r="R29" s="48" t="n">
        <v>-48632.3212049381</v>
      </c>
      <c r="S29" s="48" t="n">
        <v>-44242.6789754528</v>
      </c>
      <c r="T29" s="49" t="n">
        <v>-16623.294945052</v>
      </c>
      <c r="U29" s="48" t="n">
        <v>-15336.1817482846</v>
      </c>
      <c r="V29" s="48" t="n">
        <v>-15277.7232246649</v>
      </c>
      <c r="W29" s="48" t="n">
        <v>49393.8966881168</v>
      </c>
      <c r="X29" s="48" t="n">
        <v>45434.0000270516</v>
      </c>
      <c r="Y29" s="48" t="n">
        <v>49026.9365994039</v>
      </c>
      <c r="Z29" s="48" t="n">
        <v>58686.5023619452</v>
      </c>
      <c r="AA29" s="48" t="n">
        <v>58452.7556943795</v>
      </c>
      <c r="AB29" s="48" t="n">
        <v>43067.3443477998</v>
      </c>
      <c r="AC29" s="48" t="n">
        <v>-13765.7580979856</v>
      </c>
      <c r="AD29" s="48" t="n">
        <v>-14235.4760240396</v>
      </c>
      <c r="AE29" s="48" t="n">
        <v>-12601.6589068139</v>
      </c>
      <c r="AF29" s="48" t="n">
        <v>59456.0450315796</v>
      </c>
      <c r="AG29" s="48" t="n">
        <v>54819.5197509255</v>
      </c>
      <c r="AH29" s="48" t="n">
        <v>54576.2149017911</v>
      </c>
      <c r="AI29" s="49" t="n">
        <v>72052.1664022185</v>
      </c>
      <c r="AJ29" s="48" t="n">
        <v>66238.4933725426</v>
      </c>
      <c r="AK29" s="49" t="n">
        <v>71434.6122150716</v>
      </c>
      <c r="AL29" s="48" t="n">
        <v>71121.533644863</v>
      </c>
      <c r="AM29" s="48" t="n">
        <v>70797.5058166819</v>
      </c>
      <c r="AN29" s="48" t="n">
        <v>55511.4873363582</v>
      </c>
      <c r="AO29" s="48" t="n">
        <v>66697.7631696493</v>
      </c>
      <c r="AP29" s="48" t="n">
        <v>66389.2077116241</v>
      </c>
      <c r="AQ29" s="48" t="n">
        <v>63549.0840505628</v>
      </c>
      <c r="AR29" s="48" t="n">
        <v>71858.5624281814</v>
      </c>
      <c r="AS29" s="48" t="n">
        <v>63583.7328114934</v>
      </c>
      <c r="AT29" s="48" t="n">
        <v>68555.8480702245</v>
      </c>
      <c r="AU29" s="48" t="n">
        <v>-3590.96985780634</v>
      </c>
      <c r="AV29" s="48" t="n">
        <v>-3299.92729568808</v>
      </c>
      <c r="AW29" s="48" t="n">
        <v>-3694.75180566984</v>
      </c>
      <c r="AX29" s="48" t="n">
        <v>-3541.49874678849</v>
      </c>
      <c r="AY29" s="48" t="n">
        <v>-3388.99228525251</v>
      </c>
      <c r="AZ29" s="48" t="n">
        <v>-3508.18079422103</v>
      </c>
      <c r="BA29" s="49" t="n">
        <v>-3491.27125865036</v>
      </c>
      <c r="BB29" s="48" t="n">
        <v>-3474.38320955321</v>
      </c>
      <c r="BC29" s="48" t="n">
        <v>-3325.07638921514</v>
      </c>
      <c r="BD29" s="48" t="n">
        <v>-3441.24647409385</v>
      </c>
      <c r="BE29" s="48" t="n">
        <v>-11526.2143110489</v>
      </c>
      <c r="BF29" s="48" t="n">
        <v>-11928.1374592917</v>
      </c>
      <c r="BG29" s="48" t="n">
        <v>-3260.70445906912</v>
      </c>
      <c r="BH29" s="48" t="n">
        <v>-3116.32758354801</v>
      </c>
      <c r="BI29" s="48" t="n">
        <v>-3488.72819020542</v>
      </c>
      <c r="BJ29" s="48" t="n">
        <v>-3343.63885714191</v>
      </c>
      <c r="BK29" s="48" t="n">
        <v>-3199.27784198669</v>
      </c>
      <c r="BL29" s="48" t="n">
        <v>-3311.40425174478</v>
      </c>
      <c r="BM29" s="49" t="n">
        <v>-3168.3163067983</v>
      </c>
      <c r="BN29" s="48" t="n">
        <v>-3404.81636446938</v>
      </c>
      <c r="BO29" s="48" t="n">
        <v>-3137.42322935459</v>
      </c>
      <c r="BP29" s="48" t="n">
        <v>-3246.62099390286</v>
      </c>
      <c r="BQ29" s="48" t="n">
        <v>-3106.60251013962</v>
      </c>
      <c r="BR29" s="48" t="n">
        <v>-3214.60722522055</v>
      </c>
      <c r="BS29" s="48" t="n">
        <v>-10763.7412474217</v>
      </c>
      <c r="BT29" s="48" t="n">
        <v>-10286.081408462</v>
      </c>
      <c r="BU29" s="48" t="n">
        <v>-11513.7635315678</v>
      </c>
      <c r="BV29" s="48" t="n">
        <v>-10609.1611603821</v>
      </c>
      <c r="BW29" s="48" t="n">
        <v>-10978.0350975533</v>
      </c>
      <c r="BX29" s="49" t="n">
        <v>-10924.4316632679</v>
      </c>
      <c r="BY29" s="48" t="n">
        <v>-10451.1009301788</v>
      </c>
      <c r="BZ29" s="49" t="n">
        <v>-11229.8864426243</v>
      </c>
      <c r="CA29" s="49" t="n">
        <v>-10346.7951977815</v>
      </c>
      <c r="CB29" s="48" t="n">
        <v>-10705.6998279267</v>
      </c>
      <c r="CC29" s="48" t="n">
        <v>-10242.8947973382</v>
      </c>
      <c r="CD29" s="48" t="n">
        <v>-10190.2511315858</v>
      </c>
      <c r="CE29" s="48" t="n">
        <v>-18074.0986356768</v>
      </c>
      <c r="CF29" s="48" t="n">
        <v>-16605.8462854316</v>
      </c>
      <c r="CG29" s="48" t="n">
        <v>-18584.697995072</v>
      </c>
      <c r="CH29" s="48" t="n">
        <v>-17121.4262602367</v>
      </c>
      <c r="CI29" s="48" t="n">
        <v>-17713.3849409111</v>
      </c>
      <c r="CJ29" s="48" t="n">
        <v>-17623.6759910719</v>
      </c>
      <c r="CK29" s="48" t="n">
        <v>-16856.9016692583</v>
      </c>
      <c r="CL29" s="48" t="n">
        <v>-18109.6120227095</v>
      </c>
      <c r="CM29" s="48" t="n">
        <v>-16015.17120587</v>
      </c>
      <c r="CN29" s="48" t="n">
        <v>-17921.6528096961</v>
      </c>
      <c r="CO29" s="48" t="n">
        <v>-16508.8196374683</v>
      </c>
      <c r="CP29" s="48" t="n">
        <v>-16420.8748199577</v>
      </c>
      <c r="CQ29" s="48" t="n">
        <v>-24064.1551650125</v>
      </c>
      <c r="CR29" s="48" t="n">
        <v>-23024.048926152</v>
      </c>
      <c r="CS29" s="49" t="n">
        <v>-23820.9201364492</v>
      </c>
      <c r="CT29" s="48" t="n">
        <v>-23702.4769655296</v>
      </c>
      <c r="CU29" s="48" t="n">
        <v>-23580.4698046344</v>
      </c>
      <c r="CV29" s="48" t="n">
        <v>-22560.3562630021</v>
      </c>
      <c r="CW29" s="48" t="n">
        <v>-23341.532908282</v>
      </c>
      <c r="CX29" s="48" t="n">
        <v>-23220.6870386068</v>
      </c>
      <c r="CY29" s="48" t="n">
        <v>-22215.4930789254</v>
      </c>
      <c r="CZ29" s="49" t="n">
        <v>-23868.0404763913</v>
      </c>
      <c r="DA29" s="48" t="n">
        <v>-21109.1193480108</v>
      </c>
      <c r="DB29" s="48" t="n">
        <v>-22748.9123619357</v>
      </c>
      <c r="DC29" s="48" t="n">
        <v>-22630.0057636005</v>
      </c>
      <c r="DD29" s="48" t="n">
        <v>-20790.4106874958</v>
      </c>
      <c r="DE29" s="48" t="n">
        <v>-22404.7885041176</v>
      </c>
      <c r="DF29" s="48" t="n">
        <v>-22290.8193436321</v>
      </c>
      <c r="DG29" s="48" t="n">
        <v>-21320.6151801288</v>
      </c>
      <c r="DH29" s="48" t="n">
        <v>-22060.222985699</v>
      </c>
      <c r="DI29" s="48" t="n">
        <v>-21943.6214270819</v>
      </c>
      <c r="DJ29" s="48" t="n">
        <v>-21827.4156504366</v>
      </c>
      <c r="DK29" s="48" t="n">
        <v>-20880.1303128449</v>
      </c>
      <c r="DL29" s="48" t="n">
        <v>-22430.6750210335</v>
      </c>
      <c r="DM29" s="48" t="n">
        <v>-19835.615982516</v>
      </c>
      <c r="DN29" s="48" t="n">
        <v>-21373.9381537846</v>
      </c>
      <c r="DO29" s="48" t="n">
        <v>-8417.2977761451</v>
      </c>
      <c r="DP29" s="48" t="n">
        <v>-8041.5130811572</v>
      </c>
      <c r="DQ29" s="48" t="n">
        <v>-8998.1724111575</v>
      </c>
      <c r="DR29" s="48" t="n">
        <v>-8619.837671395</v>
      </c>
      <c r="DS29" s="48" t="n">
        <v>-8243.6801356856</v>
      </c>
      <c r="DT29" s="48" t="n">
        <v>-8528.6700436986</v>
      </c>
      <c r="DU29" s="48" t="n">
        <v>-8482.5820100103</v>
      </c>
      <c r="DV29" s="49" t="n">
        <v>-8436.6578384726</v>
      </c>
      <c r="DW29" s="48" t="n">
        <v>-8069.5876438807</v>
      </c>
      <c r="DX29" s="48" t="n">
        <v>-8346.7695330533</v>
      </c>
      <c r="DY29" s="48" t="n">
        <v>-7983.4567862275</v>
      </c>
      <c r="DZ29" s="48" t="n">
        <v>-8257.5161173322</v>
      </c>
      <c r="EA29" s="49" t="n">
        <v>-24817.6959154383</v>
      </c>
      <c r="EB29" s="48" t="n">
        <v>-23708.5479513916</v>
      </c>
      <c r="EC29" s="48" t="n">
        <v>-26531.2205869224</v>
      </c>
      <c r="ED29" s="48" t="n">
        <v>-25419.4581524908</v>
      </c>
      <c r="EE29" s="48" t="n">
        <v>-24314.0147666801</v>
      </c>
      <c r="EF29" s="48" t="n">
        <v>-25158.5061713289</v>
      </c>
      <c r="EG29" s="48" t="n">
        <v>-24064.1454556611</v>
      </c>
      <c r="EH29" s="48" t="n">
        <v>-25852.9851116691</v>
      </c>
      <c r="EI29" s="48" t="n">
        <v>-23816.3266994605</v>
      </c>
      <c r="EJ29" s="48" t="n">
        <v>-24638.8152704259</v>
      </c>
      <c r="EK29" s="48" t="n">
        <v>-23570.5481155197</v>
      </c>
      <c r="EL29" s="48" t="n">
        <v>-24384.2796775579</v>
      </c>
      <c r="EM29" s="48" t="n">
        <v>-23322.8202647564</v>
      </c>
      <c r="EN29" s="48" t="n">
        <v>-23207.6642404315</v>
      </c>
      <c r="EO29" s="48" t="n">
        <v>-24931.8753898489</v>
      </c>
      <c r="EP29" s="49" t="n">
        <v>-22966.9240292553</v>
      </c>
      <c r="EQ29" s="48" t="n">
        <v>-23759.1631564501</v>
      </c>
      <c r="ER29" s="48" t="n">
        <v>-23637.3150419433</v>
      </c>
      <c r="ES29" s="48" t="n">
        <v>-22607.6269662507</v>
      </c>
      <c r="ET29" s="48" t="n">
        <v>-24286.5861770102</v>
      </c>
      <c r="EU29" s="49" t="n">
        <v>-21477.0169312169</v>
      </c>
      <c r="EV29" s="48" t="n">
        <v>-24033.0798078848</v>
      </c>
      <c r="EW29" s="48" t="n">
        <v>-22138.1356792071</v>
      </c>
      <c r="EX29" s="48" t="n">
        <v>-22020.095572392</v>
      </c>
      <c r="EY29" s="48" t="n">
        <v>-22778.6645241239</v>
      </c>
      <c r="EZ29" s="48" t="n">
        <v>-20924.963506101</v>
      </c>
      <c r="FA29" s="48" t="n">
        <v>-22547.4743048632</v>
      </c>
      <c r="FB29" s="48" t="n">
        <v>-22430.6466367345</v>
      </c>
      <c r="FC29" s="48" t="n">
        <v>-22310.4375429068</v>
      </c>
      <c r="FD29" s="48" t="n">
        <v>-21340.9625976317</v>
      </c>
      <c r="FE29" s="48" t="n">
        <v>-22075.4134747768</v>
      </c>
      <c r="FF29" s="48" t="n">
        <v>-22801.2329139219</v>
      </c>
      <c r="FG29" s="48" t="n">
        <v>-20162.2071428162</v>
      </c>
      <c r="FH29" s="48" t="n">
        <v>-22560.3000804655</v>
      </c>
      <c r="FI29" s="49" t="n">
        <v>-20780.1531630157</v>
      </c>
      <c r="FJ29" s="48" t="n">
        <v>-20667.9894423287</v>
      </c>
      <c r="FK29" s="48" t="n">
        <v>-21378.5685486735</v>
      </c>
      <c r="FL29" s="48" t="n">
        <v>-19637.6348783338</v>
      </c>
      <c r="FM29" s="48" t="n">
        <v>-21158.9302261388</v>
      </c>
      <c r="FN29" s="48" t="n">
        <v>-21047.9526904732</v>
      </c>
      <c r="FO29" s="48" t="n">
        <v>-20933.7719259775</v>
      </c>
      <c r="FP29" s="49" t="n">
        <v>-20022.8394975198</v>
      </c>
      <c r="FQ29" s="48" t="n">
        <v>-20710.5601375828</v>
      </c>
      <c r="FR29" s="48" t="n">
        <v>-20597.8670456356</v>
      </c>
      <c r="FS29" s="48" t="n">
        <v>-19701.2343883763</v>
      </c>
      <c r="FT29" s="48" t="n">
        <v>-21161.3226800383</v>
      </c>
      <c r="FU29" s="48" t="n">
        <v>-14458.2729610768</v>
      </c>
      <c r="FV29" s="48" t="n">
        <v>-15577.5571415299</v>
      </c>
      <c r="FW29" s="48" t="n">
        <v>-1159946.46933001</v>
      </c>
    </row>
    <row r="30" customFormat="false" ht="12.75" hidden="false" customHeight="false" outlineLevel="0" collapsed="false">
      <c r="B30" s="1" t="s">
        <v>37</v>
      </c>
      <c r="G30" s="48"/>
      <c r="H30" s="48"/>
      <c r="I30" s="48"/>
      <c r="J30" s="48"/>
      <c r="K30" s="48"/>
      <c r="L30" s="48"/>
      <c r="M30" s="48" t="n">
        <v>47088.9474178364</v>
      </c>
      <c r="N30" s="48" t="n">
        <v>69767.9604562227</v>
      </c>
      <c r="O30" s="48" t="n">
        <v>99358.0139451636</v>
      </c>
      <c r="P30" s="48" t="n">
        <v>226978.597605381</v>
      </c>
      <c r="Q30" s="49" t="n">
        <v>80767.3537116165</v>
      </c>
      <c r="R30" s="48" t="n">
        <v>74014.9250495854</v>
      </c>
      <c r="S30" s="48" t="n">
        <v>104684.123366502</v>
      </c>
      <c r="T30" s="48" t="n">
        <v>123431.560528262</v>
      </c>
      <c r="U30" s="48" t="n">
        <v>129700.732502457</v>
      </c>
      <c r="V30" s="48" t="n">
        <v>136508.965384448</v>
      </c>
      <c r="W30" s="48" t="n">
        <v>28688.1228274678</v>
      </c>
      <c r="X30" s="48" t="n">
        <v>24922.633235883</v>
      </c>
      <c r="Y30" s="49" t="n">
        <v>25708.6808699459</v>
      </c>
      <c r="Z30" s="48" t="n">
        <v>51996.6084074405</v>
      </c>
      <c r="AA30" s="48" t="n">
        <v>49828.0971471717</v>
      </c>
      <c r="AB30" s="48" t="n">
        <v>46595.1589232345</v>
      </c>
      <c r="AC30" s="48" t="n">
        <v>66543.9593973432</v>
      </c>
      <c r="AD30" s="48" t="n">
        <v>76460.2970716035</v>
      </c>
      <c r="AE30" s="48" t="n">
        <v>67685.1050396657</v>
      </c>
      <c r="AF30" s="48" t="n">
        <v>60659.6658262175</v>
      </c>
      <c r="AG30" s="48" t="n">
        <v>69542.7453585457</v>
      </c>
      <c r="AH30" s="48" t="n">
        <v>74361.233289018</v>
      </c>
      <c r="AI30" s="48" t="n">
        <v>20865.8364242795</v>
      </c>
      <c r="AJ30" s="49" t="n">
        <v>19530.867121114</v>
      </c>
      <c r="AK30" s="1" t="n">
        <v>25198.6501258703</v>
      </c>
      <c r="AL30" s="48" t="n">
        <v>41556.380371581</v>
      </c>
      <c r="AM30" s="48" t="n">
        <v>40622.3423734005</v>
      </c>
      <c r="AN30" s="48" t="n">
        <v>37815.9434898952</v>
      </c>
      <c r="AO30" s="48" t="n">
        <v>35819.7473458232</v>
      </c>
      <c r="AP30" s="48" t="n">
        <v>36021.4871720427</v>
      </c>
      <c r="AQ30" s="49" t="n">
        <v>48217.7311582153</v>
      </c>
      <c r="AR30" s="48" t="n">
        <v>72255.3547525432</v>
      </c>
      <c r="AS30" s="48" t="n">
        <v>65610.7777411548</v>
      </c>
      <c r="AT30" s="48" t="n">
        <v>74706.4475866435</v>
      </c>
      <c r="AU30" s="48" t="n">
        <v>-6803.37666263667</v>
      </c>
      <c r="AV30" s="48" t="n">
        <v>-5590.77619094954</v>
      </c>
      <c r="AW30" s="48" t="n">
        <v>-7001.57657139226</v>
      </c>
      <c r="AX30" s="48" t="n">
        <v>1788.53096244664</v>
      </c>
      <c r="AY30" s="48" t="n">
        <v>1711.56841329891</v>
      </c>
      <c r="AZ30" s="48" t="n">
        <v>2121.26782528736</v>
      </c>
      <c r="BA30" s="48" t="n">
        <v>2462.98338158352</v>
      </c>
      <c r="BB30" s="48" t="n">
        <v>3143.27270875724</v>
      </c>
      <c r="BC30" s="48" t="n">
        <v>3009.53668191636</v>
      </c>
      <c r="BD30" s="48" t="n">
        <v>3117.48455527062</v>
      </c>
      <c r="BE30" s="48" t="n">
        <v>3310.21257706466</v>
      </c>
      <c r="BF30" s="48" t="n">
        <v>3425.76315483576</v>
      </c>
      <c r="BG30" s="48" t="n">
        <v>-18259.9449707872</v>
      </c>
      <c r="BH30" s="48" t="n">
        <v>-17451.4344678684</v>
      </c>
      <c r="BI30" s="48" t="n">
        <v>-19536.8778651506</v>
      </c>
      <c r="BJ30" s="48" t="n">
        <v>-18724.3775999943</v>
      </c>
      <c r="BK30" s="48" t="n">
        <v>-17915.9559151263</v>
      </c>
      <c r="BL30" s="48" t="n">
        <v>-18875.0042349452</v>
      </c>
      <c r="BM30" s="48" t="n">
        <v>-15841.5815339914</v>
      </c>
      <c r="BN30" s="48" t="n">
        <v>-17024.0818223467</v>
      </c>
      <c r="BO30" s="48" t="n">
        <v>-15687.116146773</v>
      </c>
      <c r="BP30" s="48" t="n">
        <v>-16233.1049695139</v>
      </c>
      <c r="BQ30" s="48" t="n">
        <v>-15533.0125506985</v>
      </c>
      <c r="BR30" s="48" t="n">
        <v>-16073.0361261029</v>
      </c>
      <c r="BS30" s="48" t="n">
        <v>15376.7732106025</v>
      </c>
      <c r="BT30" s="48" t="n">
        <v>14694.4020120885</v>
      </c>
      <c r="BU30" s="48" t="n">
        <v>16119.2689441949</v>
      </c>
      <c r="BV30" s="48" t="n">
        <v>15155.9445148315</v>
      </c>
      <c r="BW30" s="48" t="n">
        <v>15682.907282219</v>
      </c>
      <c r="BX30" s="48" t="n">
        <v>15606.3309475256</v>
      </c>
      <c r="BY30" s="48" t="n">
        <v>14930.1441859696</v>
      </c>
      <c r="BZ30" s="48" t="n">
        <v>16042.6949180348</v>
      </c>
      <c r="CA30" s="48" t="n">
        <v>14781.1359968306</v>
      </c>
      <c r="CB30" s="48" t="n">
        <v>15293.8568970381</v>
      </c>
      <c r="CC30" s="48" t="n">
        <v>14632.7068533403</v>
      </c>
      <c r="CD30" s="48" t="n">
        <v>14557.5016165512</v>
      </c>
      <c r="CE30" s="48" t="n">
        <v>7530.874431532</v>
      </c>
      <c r="CF30" s="48" t="n">
        <v>6919.10261892984</v>
      </c>
      <c r="CG30" s="48" t="n">
        <v>7433.87919802876</v>
      </c>
      <c r="CH30" s="48" t="n">
        <v>7133.92760843194</v>
      </c>
      <c r="CI30" s="48" t="n">
        <v>7380.57705871293</v>
      </c>
      <c r="CJ30" s="48" t="n">
        <v>7343.19832961332</v>
      </c>
      <c r="CK30" s="48" t="n">
        <v>7023.7090288576</v>
      </c>
      <c r="CL30" s="48" t="n">
        <v>7545.67167612893</v>
      </c>
      <c r="CM30" s="48" t="n">
        <v>6672.98800244579</v>
      </c>
      <c r="CN30" s="48" t="n">
        <v>7467.35533737337</v>
      </c>
      <c r="CO30" s="48" t="n">
        <v>6878.67484894509</v>
      </c>
      <c r="CP30" s="48" t="n">
        <v>6842.03117498235</v>
      </c>
      <c r="CQ30" s="48" t="n">
        <v>7077.69269559189</v>
      </c>
      <c r="CR30" s="48" t="n">
        <v>6771.77909592703</v>
      </c>
      <c r="CS30" s="48" t="n">
        <v>6725.90686205628</v>
      </c>
      <c r="CT30" s="48" t="n">
        <v>6971.31675456757</v>
      </c>
      <c r="CU30" s="49" t="n">
        <v>6935.4322954807</v>
      </c>
      <c r="CV30" s="49" t="n">
        <v>6369.98294484762</v>
      </c>
      <c r="CW30" s="48" t="n">
        <v>6865.15673773002</v>
      </c>
      <c r="CX30" s="48" t="n">
        <v>6829.61383488436</v>
      </c>
      <c r="CY30" s="48" t="n">
        <v>6533.96855262509</v>
      </c>
      <c r="CZ30" s="48" t="n">
        <v>7020.01190482094</v>
      </c>
      <c r="DA30" s="48" t="n">
        <v>6208.56451412087</v>
      </c>
      <c r="DB30" s="48" t="n">
        <v>6690.85657703998</v>
      </c>
      <c r="DC30" s="48" t="n">
        <v>6655.8840481178</v>
      </c>
      <c r="DD30" s="48" t="n">
        <v>6114.82667279283</v>
      </c>
      <c r="DE30" s="48" t="n">
        <v>6589.64367768165</v>
      </c>
      <c r="DF30" s="48" t="n">
        <v>6556.12333636233</v>
      </c>
      <c r="DG30" s="48" t="n">
        <v>6270.76917062617</v>
      </c>
      <c r="DH30" s="48" t="n">
        <v>6488.30087814674</v>
      </c>
      <c r="DI30" s="48" t="n">
        <v>6454.00630208289</v>
      </c>
      <c r="DJ30" s="48" t="n">
        <v>6419.82813248137</v>
      </c>
      <c r="DK30" s="48" t="n">
        <v>6141.21479789555</v>
      </c>
      <c r="DL30" s="48" t="n">
        <v>6597.2573591275</v>
      </c>
      <c r="DM30" s="48" t="n">
        <v>5834.00470074001</v>
      </c>
      <c r="DN30" s="48" t="n">
        <v>6286.45239817188</v>
      </c>
      <c r="DO30" s="48" t="n">
        <v>6012.35555438934</v>
      </c>
      <c r="DP30" s="48" t="n">
        <v>5743.93791511224</v>
      </c>
      <c r="DQ30" s="48" t="n">
        <v>6427.26600796967</v>
      </c>
      <c r="DR30" s="48" t="n">
        <v>6157.02690813918</v>
      </c>
      <c r="DS30" s="48" t="n">
        <v>5888.34295406108</v>
      </c>
      <c r="DT30" s="48" t="n">
        <v>6091.90717407043</v>
      </c>
      <c r="DU30" s="48" t="n">
        <v>6058.9871500074</v>
      </c>
      <c r="DV30" s="48" t="n">
        <v>6026.18417033767</v>
      </c>
      <c r="DW30" s="48" t="n">
        <v>5763.99117420056</v>
      </c>
      <c r="DX30" s="48" t="n">
        <v>5961.9782378952</v>
      </c>
      <c r="DY30" s="48" t="n">
        <v>5702.46913301972</v>
      </c>
      <c r="DZ30" s="48" t="n">
        <v>5898.22579809447</v>
      </c>
      <c r="FW30" s="48" t="n">
        <v>2549241.33877018</v>
      </c>
    </row>
    <row r="31" customFormat="false" ht="12.75" hidden="false" customHeight="false" outlineLevel="0" collapsed="false">
      <c r="B31" s="1" t="s">
        <v>38</v>
      </c>
      <c r="G31" s="48"/>
      <c r="M31" s="1" t="n">
        <v>-36.403257497444</v>
      </c>
      <c r="W31" s="1" t="n">
        <v>-3983.3787651707</v>
      </c>
      <c r="X31" s="1" t="n">
        <v>-3664.03226024609</v>
      </c>
      <c r="Y31" s="1" t="n">
        <v>-3953.78520962934</v>
      </c>
      <c r="Z31" s="1" t="n">
        <v>-3938.6914336876</v>
      </c>
      <c r="AA31" s="1" t="n">
        <v>-3923.00373787782</v>
      </c>
      <c r="AB31" s="1" t="n">
        <v>-3757.23832914285</v>
      </c>
      <c r="AC31" s="1" t="n">
        <v>-3891.38038105605</v>
      </c>
      <c r="AD31" s="1" t="n">
        <v>-4024.16283365077</v>
      </c>
      <c r="AE31" s="1" t="n">
        <v>-3562.30640475306</v>
      </c>
      <c r="AF31" s="1" t="n">
        <v>-3990.33859272346</v>
      </c>
      <c r="AG31" s="1" t="n">
        <v>-3679.16239939097</v>
      </c>
      <c r="AH31" s="1" t="n">
        <v>-3662.83321488531</v>
      </c>
      <c r="FW31" s="48" t="n">
        <v>-46066.7168197115</v>
      </c>
    </row>
    <row r="32" customFormat="false" ht="12.75" hidden="false" customHeight="false" outlineLevel="0" collapsed="false">
      <c r="B32" s="1" t="s">
        <v>39</v>
      </c>
      <c r="G32" s="48"/>
      <c r="H32" s="48"/>
      <c r="I32" s="48"/>
      <c r="J32" s="48"/>
      <c r="K32" s="49"/>
      <c r="L32" s="48"/>
      <c r="M32" s="48" t="n">
        <v>-19644.1831263078</v>
      </c>
      <c r="N32" s="48" t="n">
        <v>-6104.00049049361</v>
      </c>
      <c r="O32" s="48" t="n">
        <v>1436.48903258663</v>
      </c>
      <c r="P32" s="48" t="n">
        <v>-11287.6144811837</v>
      </c>
      <c r="Q32" s="49" t="n">
        <v>30170.0064049201</v>
      </c>
      <c r="R32" s="48" t="n">
        <v>32914.4785652455</v>
      </c>
      <c r="S32" s="48" t="n">
        <v>32102.4484136054</v>
      </c>
      <c r="T32" s="48" t="n">
        <v>2761.05356125724</v>
      </c>
      <c r="U32" s="48" t="n">
        <v>5635.19014021865</v>
      </c>
      <c r="V32" s="48" t="n">
        <v>9881.71804719079</v>
      </c>
      <c r="W32" s="48" t="n">
        <v>-119.69625591106</v>
      </c>
      <c r="X32" s="48" t="n">
        <v>-2308.52067061025</v>
      </c>
      <c r="Y32" s="48" t="n">
        <v>-2530.72510107465</v>
      </c>
      <c r="Z32" s="48" t="n">
        <v>104611.383079509</v>
      </c>
      <c r="AA32" s="48" t="n">
        <v>102978.51758173</v>
      </c>
      <c r="AB32" s="48" t="n">
        <v>97838.1258480889</v>
      </c>
      <c r="AC32" s="48" t="n">
        <v>91174.5681196935</v>
      </c>
      <c r="AD32" s="48" t="n">
        <v>93521.1832843721</v>
      </c>
      <c r="AE32" s="48" t="n">
        <v>82823.3030731695</v>
      </c>
      <c r="AF32" s="48" t="n">
        <v>64882.6157747137</v>
      </c>
      <c r="AG32" s="48" t="n">
        <v>61294.55330674</v>
      </c>
      <c r="AH32" s="48" t="n">
        <v>61791.805700887</v>
      </c>
      <c r="AI32" s="48" t="n">
        <v>-77854.4776662511</v>
      </c>
      <c r="AJ32" s="48" t="n">
        <v>-72269.8810749042</v>
      </c>
      <c r="AK32" s="48" t="n">
        <v>-78352.7754516024</v>
      </c>
      <c r="AL32" s="48" t="n">
        <v>-59667.5093458062</v>
      </c>
      <c r="AM32" s="48" t="n">
        <v>-60550.8834592756</v>
      </c>
      <c r="AN32" s="48" t="n">
        <v>-58713.2533467971</v>
      </c>
      <c r="AO32" s="48" t="n">
        <v>-13921.6402181588</v>
      </c>
      <c r="AP32" s="48" t="n">
        <v>-14187.9310565093</v>
      </c>
      <c r="AQ32" s="48" t="n">
        <v>-13897.5827460636</v>
      </c>
      <c r="AR32" s="48" t="n">
        <v>-41375.7012700541</v>
      </c>
      <c r="AS32" s="48" t="n">
        <v>-35272.5453503562</v>
      </c>
      <c r="AT32" s="48" t="n">
        <v>-35829.6509856021</v>
      </c>
      <c r="AU32" s="48" t="n">
        <v>-62231.7412285912</v>
      </c>
      <c r="AV32" s="48" t="n">
        <v>-57187.9692368147</v>
      </c>
      <c r="AW32" s="48" t="n">
        <v>-64806.2419011998</v>
      </c>
      <c r="AX32" s="48" t="n">
        <v>-25994.8853068533</v>
      </c>
      <c r="AY32" s="48" t="n">
        <v>-25248.333970544</v>
      </c>
      <c r="AZ32" s="48" t="n">
        <v>-26171.4213492594</v>
      </c>
      <c r="BA32" s="48" t="n">
        <v>-25032.9495425376</v>
      </c>
      <c r="BB32" s="48" t="n">
        <v>-24876.9756480843</v>
      </c>
      <c r="BC32" s="48" t="n">
        <v>-23774.6355415212</v>
      </c>
      <c r="BD32" s="49" t="n">
        <v>-24570.825628687</v>
      </c>
      <c r="BE32" s="48" t="n">
        <v>-23513.7493303508</v>
      </c>
      <c r="BF32" s="48" t="n">
        <v>-24299.5327107833</v>
      </c>
      <c r="BG32" s="48" t="n">
        <v>-19988.32285272</v>
      </c>
      <c r="BH32" s="48" t="n">
        <v>-19103.2813899445</v>
      </c>
      <c r="BI32" s="48" t="n">
        <v>-21421.0770745893</v>
      </c>
      <c r="BJ32" s="48" t="n">
        <v>-20530.2388798185</v>
      </c>
      <c r="BK32" s="48" t="n">
        <v>-19675.8890698738</v>
      </c>
      <c r="BL32" s="48" t="n">
        <v>-20398.6303449236</v>
      </c>
      <c r="BM32" s="48" t="n">
        <v>-19549.0441236962</v>
      </c>
      <c r="BN32" s="48" t="n">
        <v>-20974.0626986293</v>
      </c>
      <c r="BO32" s="48" t="n">
        <v>-19295.4817522756</v>
      </c>
      <c r="BP32" s="48" t="n">
        <v>-19934.5262118988</v>
      </c>
      <c r="BQ32" s="49" t="n">
        <v>-19074.8018958574</v>
      </c>
      <c r="BR32" s="48" t="n">
        <v>-19705.7153031132</v>
      </c>
      <c r="BS32" s="48" t="n">
        <v>-31153.5388822427</v>
      </c>
      <c r="BT32" s="48" t="n">
        <v>-29771.0454853372</v>
      </c>
      <c r="BU32" s="48" t="n">
        <v>-33357.2948123274</v>
      </c>
      <c r="BV32" s="48" t="n">
        <v>-30433.4320601484</v>
      </c>
      <c r="BW32" s="48" t="n">
        <v>-31522.9759010502</v>
      </c>
      <c r="BX32" s="48" t="n">
        <v>-31400.2439850557</v>
      </c>
      <c r="BY32" s="48" t="n">
        <v>-30069.7560031359</v>
      </c>
      <c r="BZ32" s="48" t="n">
        <v>-32278.2822055058</v>
      </c>
      <c r="CA32" s="48" t="n">
        <v>-29710.424832291</v>
      </c>
      <c r="CB32" s="48" t="n">
        <v>-30710.327934039</v>
      </c>
      <c r="CC32" s="48" t="n">
        <v>-29382.7280275348</v>
      </c>
      <c r="CD32" s="48" t="n">
        <v>-29202.522803634</v>
      </c>
      <c r="CE32" s="48" t="n">
        <v>-7621.44119768478</v>
      </c>
      <c r="CF32" s="48" t="n">
        <v>-7002.31268405906</v>
      </c>
      <c r="CG32" s="49" t="n">
        <v>-7867.81366077949</v>
      </c>
      <c r="CH32" s="48" t="n">
        <v>-7248.32056012105</v>
      </c>
      <c r="CI32" s="48" t="n">
        <v>-7528.51304030124</v>
      </c>
      <c r="CJ32" s="48" t="n">
        <v>-7519.76380113575</v>
      </c>
      <c r="CK32" s="48" t="n">
        <v>-7220.80774095053</v>
      </c>
      <c r="CL32" s="48" t="n">
        <v>-7727.07672826154</v>
      </c>
      <c r="CM32" s="48" t="n">
        <v>-6806.7903314236</v>
      </c>
      <c r="CN32" s="49" t="n">
        <v>-7587.09959611289</v>
      </c>
      <c r="CO32" s="48" t="n">
        <v>-6988.97992166245</v>
      </c>
      <c r="CP32" s="48" t="n">
        <v>-6924.30564256051</v>
      </c>
      <c r="CQ32" s="48" t="n">
        <v>-85.1235058059817</v>
      </c>
      <c r="CR32" s="48" t="n">
        <v>-81.4412804365639</v>
      </c>
      <c r="CS32" s="48" t="n">
        <v>-112.340512704246</v>
      </c>
      <c r="CT32" s="48" t="n">
        <v>-111.782388112066</v>
      </c>
      <c r="CU32" s="48" t="n">
        <v>-139.032479053159</v>
      </c>
      <c r="CV32" s="48" t="n">
        <v>-159.568820882593</v>
      </c>
      <c r="CW32" s="48" t="n">
        <v>-192.642691427753</v>
      </c>
      <c r="CX32" s="48" t="n">
        <v>-164.240608854374</v>
      </c>
      <c r="CY32" s="48" t="n">
        <v>-130.964837042316</v>
      </c>
      <c r="CZ32" s="48" t="n">
        <v>-112.566028395481</v>
      </c>
      <c r="DA32" s="48" t="n">
        <v>-99.5884008585387</v>
      </c>
      <c r="DB32" s="48" t="n">
        <v>-80.4531050472929</v>
      </c>
      <c r="DC32" s="48" t="n">
        <v>-80.0599649913022</v>
      </c>
      <c r="DD32" s="48" t="n">
        <v>-73.552186885222</v>
      </c>
      <c r="DE32" s="48" t="n">
        <v>-105.667246759802</v>
      </c>
      <c r="DF32" s="49" t="n">
        <v>-105.130167452918</v>
      </c>
      <c r="DG32" s="48" t="n">
        <v>-125.73635187406</v>
      </c>
      <c r="DH32" s="48" t="n">
        <v>-156.038578387438</v>
      </c>
      <c r="FW32" s="48" t="n">
        <v>-834583.192147927</v>
      </c>
    </row>
    <row r="33" customFormat="false" ht="12.75" hidden="false" customHeight="false" outlineLevel="0" collapsed="false">
      <c r="B33" s="1" t="s">
        <v>53</v>
      </c>
      <c r="G33" s="49"/>
      <c r="H33" s="49"/>
      <c r="I33" s="48"/>
      <c r="J33" s="48"/>
      <c r="K33" s="48"/>
      <c r="L33" s="49"/>
      <c r="M33" s="48" t="n">
        <v>18251.4147156193</v>
      </c>
      <c r="N33" s="48" t="n">
        <v>-46438.1966720156</v>
      </c>
      <c r="O33" s="48" t="n">
        <v>-21332.0071138222</v>
      </c>
      <c r="P33" s="48" t="n">
        <v>-157114.851404799</v>
      </c>
      <c r="Q33" s="48" t="n">
        <v>-78927.8970307064</v>
      </c>
      <c r="R33" s="48" t="n">
        <v>-90635.8602055164</v>
      </c>
      <c r="S33" s="48" t="n">
        <v>-56522.0667204816</v>
      </c>
      <c r="T33" s="48" t="n">
        <v>84112.929828126</v>
      </c>
      <c r="U33" s="48" t="n">
        <v>66098.2674432072</v>
      </c>
      <c r="V33" s="48" t="n">
        <v>61961.4595299421</v>
      </c>
      <c r="W33" s="49" t="n">
        <v>134979.941498745</v>
      </c>
      <c r="X33" s="48" t="n">
        <v>126064.040142879</v>
      </c>
      <c r="Y33" s="48" t="n">
        <v>137891.022006502</v>
      </c>
      <c r="Z33" s="48" t="n">
        <v>83671.9630618382</v>
      </c>
      <c r="AA33" s="48" t="n">
        <v>83338.6735481187</v>
      </c>
      <c r="AB33" s="49" t="n">
        <v>102323.104234264</v>
      </c>
      <c r="AC33" s="48" t="n">
        <v>-11358.9522419027</v>
      </c>
      <c r="AD33" s="49" t="n">
        <v>-11746.2676287271</v>
      </c>
      <c r="AE33" s="48" t="n">
        <v>-10362.7572426169</v>
      </c>
      <c r="AF33" s="48" t="n">
        <v>164535.768435755</v>
      </c>
      <c r="AG33" s="48" t="n">
        <v>151778.433617126</v>
      </c>
      <c r="AH33" s="48" t="n">
        <v>151068.335193392</v>
      </c>
      <c r="AI33" s="48" t="n">
        <v>92722.6539162585</v>
      </c>
      <c r="AJ33" s="48" t="n">
        <v>85310.9965072245</v>
      </c>
      <c r="AK33" s="48" t="n">
        <v>91890.267358981</v>
      </c>
      <c r="AL33" s="48" t="n">
        <v>128957.412962742</v>
      </c>
      <c r="AM33" s="48" t="n">
        <v>128369.733667804</v>
      </c>
      <c r="AN33" s="48" t="n">
        <v>122850.35692108</v>
      </c>
      <c r="AO33" s="49" t="n">
        <v>44055.9150259546</v>
      </c>
      <c r="AP33" s="48" t="n">
        <v>43852.2509928122</v>
      </c>
      <c r="AQ33" s="48" t="n">
        <v>42011.3549688005</v>
      </c>
      <c r="AR33" s="48" t="n">
        <v>139710.915356993</v>
      </c>
      <c r="AS33" s="48" t="n">
        <v>123689.381722163</v>
      </c>
      <c r="AT33" s="48" t="n">
        <v>133325.882576426</v>
      </c>
      <c r="AU33" s="48" t="n">
        <v>8977.53340839238</v>
      </c>
      <c r="AV33" s="48" t="n">
        <v>8315.94350428192</v>
      </c>
      <c r="AW33" s="49" t="n">
        <v>9200.13408239126</v>
      </c>
      <c r="AX33" s="48" t="n">
        <v>8854.00142799653</v>
      </c>
      <c r="AY33" s="48" t="n">
        <v>8472.71844598811</v>
      </c>
      <c r="AZ33" s="48" t="n">
        <v>8735.68742152362</v>
      </c>
      <c r="BA33" s="48" t="n">
        <v>-52438.9587686083</v>
      </c>
      <c r="BB33" s="48" t="n">
        <v>-52185.0005474033</v>
      </c>
      <c r="BC33" s="48" t="n">
        <v>-49909.253859309</v>
      </c>
      <c r="BD33" s="48" t="n">
        <v>-34447.0320894787</v>
      </c>
      <c r="BE33" s="48" t="n">
        <v>-32898.8533511261</v>
      </c>
      <c r="BF33" s="48" t="n">
        <v>-34080.2114604589</v>
      </c>
      <c r="BG33" s="49" t="n">
        <v>45650.0269711449</v>
      </c>
      <c r="BH33" s="48" t="n">
        <v>43691.2175700588</v>
      </c>
      <c r="BI33" s="48" t="n">
        <v>48807.4494682171</v>
      </c>
      <c r="BJ33" s="48" t="n">
        <v>46811.0043762577</v>
      </c>
      <c r="BK33" s="48" t="n">
        <v>44790.0725593363</v>
      </c>
      <c r="BL33" s="48" t="n">
        <v>46326.8019455388</v>
      </c>
      <c r="BM33" s="48" t="n">
        <v>44292.8140812971</v>
      </c>
      <c r="BN33" s="48" t="n">
        <v>47599.5172550094</v>
      </c>
      <c r="BO33" s="48" t="n">
        <v>43892.6387663107</v>
      </c>
      <c r="BP33" s="48" t="n">
        <v>45420.3115392642</v>
      </c>
      <c r="BQ33" s="48" t="n">
        <v>43523.7061384086</v>
      </c>
      <c r="BR33" s="49" t="n">
        <v>45004.911365954</v>
      </c>
      <c r="BS33" s="48" t="n">
        <v>-23065.0346505554</v>
      </c>
      <c r="BT33" s="48" t="n">
        <v>-21982.5756232182</v>
      </c>
      <c r="BU33" s="48" t="n">
        <v>-24705.1626663713</v>
      </c>
      <c r="BV33" s="48" t="n">
        <v>-22734.0366616388</v>
      </c>
      <c r="BW33" s="48" t="n">
        <v>-23524.2253920335</v>
      </c>
      <c r="BX33" s="48" t="n">
        <v>-23440.2324121508</v>
      </c>
      <c r="BY33" s="1" t="n">
        <v>-7524.80125368762</v>
      </c>
      <c r="BZ33" s="1" t="n">
        <v>-8085.38566422471</v>
      </c>
      <c r="CA33" s="1" t="n">
        <v>-7420.21809259012</v>
      </c>
      <c r="CB33" s="48" t="n">
        <v>-15324.4047036307</v>
      </c>
      <c r="CC33" s="48" t="n">
        <v>-14603.2820747399</v>
      </c>
      <c r="CD33" s="48" t="n">
        <v>-14557.2848847462</v>
      </c>
      <c r="CE33" s="48" t="n">
        <v>-8315.78640485612</v>
      </c>
      <c r="CF33" s="48" t="n">
        <v>-7584.78313996348</v>
      </c>
      <c r="CG33" s="48" t="n">
        <v>-8581.90326373493</v>
      </c>
      <c r="CH33" s="48" t="n">
        <v>-7877.48179441112</v>
      </c>
      <c r="CI33" s="48" t="n">
        <v>-8149.84416297198</v>
      </c>
      <c r="CJ33" s="48" t="n">
        <v>-8137.74295146446</v>
      </c>
      <c r="CK33" s="1" t="n">
        <v>-788.394848371719</v>
      </c>
      <c r="CL33" s="1" t="n">
        <v>-846.556909952053</v>
      </c>
      <c r="CM33" s="1" t="n">
        <v>-722.532576480048</v>
      </c>
      <c r="CN33" s="48" t="n">
        <v>-8275.62908386545</v>
      </c>
      <c r="CO33" s="48" t="n">
        <v>-7568.08155342848</v>
      </c>
      <c r="CP33" s="48" t="n">
        <v>-7555.07656065972</v>
      </c>
      <c r="CQ33" s="48" t="n">
        <v>-7815.42974591042</v>
      </c>
      <c r="CR33" s="49" t="n">
        <v>-7423.30933941958</v>
      </c>
      <c r="CS33" s="48" t="n">
        <v>-7764.45144206224</v>
      </c>
      <c r="CT33" s="48" t="n">
        <v>-7697.90227729596</v>
      </c>
      <c r="CU33" s="48" t="n">
        <v>-7658.40118655713</v>
      </c>
      <c r="CV33" s="48" t="n">
        <v>-7353.45859485463</v>
      </c>
      <c r="CW33" s="1" t="n">
        <v>-770.570765711012</v>
      </c>
      <c r="CX33" s="1" t="n">
        <v>-766.456174653735</v>
      </c>
      <c r="CY33" s="1" t="n">
        <v>-707.210120028504</v>
      </c>
      <c r="CZ33" s="48" t="n">
        <v>-7779.83259649046</v>
      </c>
      <c r="DA33" s="48" t="n">
        <v>-6830.9920194867</v>
      </c>
      <c r="DB33" s="48" t="n">
        <v>-8031.74166116147</v>
      </c>
      <c r="DC33" s="48" t="n">
        <v>-7349.73707804242</v>
      </c>
      <c r="DD33" s="48" t="n">
        <v>-6703.24416787465</v>
      </c>
      <c r="DE33" s="49" t="n">
        <v>-7302.89759331032</v>
      </c>
      <c r="DF33" s="48" t="n">
        <v>-7239.46942480634</v>
      </c>
      <c r="DG33" s="48" t="n">
        <v>-6924.59820037124</v>
      </c>
      <c r="DH33" s="48" t="n">
        <v>-7190.47448089023</v>
      </c>
      <c r="DI33" s="48" t="n">
        <v>-7178.46415992086</v>
      </c>
      <c r="DJ33" s="48" t="n">
        <v>-7140.32912520789</v>
      </c>
      <c r="DK33" s="48" t="n">
        <v>-6805.94801817854</v>
      </c>
      <c r="DL33" s="48" t="n">
        <v>-7311.47905055749</v>
      </c>
      <c r="DM33" s="48" t="n">
        <v>-6418.71364208111</v>
      </c>
      <c r="DN33" s="48" t="n">
        <v>-6286.45239817192</v>
      </c>
      <c r="FW33" s="48" t="n">
        <v>1964968.77863036</v>
      </c>
    </row>
    <row r="34" customFormat="false" ht="12.75" hidden="false" customHeight="false" outlineLevel="0" collapsed="false">
      <c r="B34" s="1" t="s">
        <v>41</v>
      </c>
      <c r="G34" s="48"/>
      <c r="H34" s="48"/>
      <c r="I34" s="48"/>
      <c r="J34" s="48"/>
      <c r="M34" s="1" t="n">
        <v>-7041.64781766767</v>
      </c>
      <c r="N34" s="48" t="n">
        <v>-46.390768906573</v>
      </c>
      <c r="O34" s="48" t="n">
        <v>-48.2023960073</v>
      </c>
      <c r="P34" s="48" t="n">
        <v>-2611.900636174</v>
      </c>
      <c r="Q34" s="48" t="n">
        <v>-4459.11542849989</v>
      </c>
      <c r="R34" s="48" t="n">
        <v>-4797.53935936575</v>
      </c>
      <c r="S34" s="48" t="n">
        <v>-1905.09683715308</v>
      </c>
      <c r="T34" s="48" t="n">
        <v>-13129.0280800825</v>
      </c>
      <c r="U34" s="48" t="n">
        <v>-12106.2913005928</v>
      </c>
      <c r="V34" s="48" t="n">
        <v>-12031.4735208604</v>
      </c>
      <c r="W34" s="48" t="n">
        <v>-12426.1909964448</v>
      </c>
      <c r="X34" s="48" t="n">
        <v>-11387.8583817599</v>
      </c>
      <c r="Y34" s="48" t="n">
        <v>-12250.1730783448</v>
      </c>
      <c r="Z34" s="48" t="n">
        <v>-12190.4501782078</v>
      </c>
      <c r="AA34" s="48" t="n">
        <v>-12205.1741738379</v>
      </c>
      <c r="AB34" s="48" t="n">
        <v>-14554.7236287224</v>
      </c>
      <c r="AC34" s="48" t="n">
        <v>-15252.3621928093</v>
      </c>
      <c r="AD34" s="48" t="n">
        <v>-15786.5551399346</v>
      </c>
      <c r="AE34" s="48" t="n">
        <v>-11149.9375662326</v>
      </c>
      <c r="AF34" s="48" t="n">
        <v>-14690.9554023488</v>
      </c>
      <c r="AG34" s="48" t="n">
        <v>-12907.1869661286</v>
      </c>
      <c r="AH34" s="48" t="n">
        <v>-12952.4237863466</v>
      </c>
      <c r="AI34" s="49" t="n">
        <v>-12990.8239878099</v>
      </c>
      <c r="AJ34" s="48" t="n">
        <v>-11721.6474868162</v>
      </c>
      <c r="AK34" s="48" t="n">
        <v>-12481.252542578</v>
      </c>
      <c r="AL34" s="48" t="n">
        <v>-12328.3435343232</v>
      </c>
      <c r="AM34" s="48" t="n">
        <v>-12780.6716470917</v>
      </c>
      <c r="AN34" s="48" t="n">
        <v>-15497.0389210347</v>
      </c>
      <c r="AO34" s="48" t="n">
        <v>-17134.2884196279</v>
      </c>
      <c r="AP34" s="48" t="n">
        <v>-17190.4023452998</v>
      </c>
      <c r="AQ34" s="48" t="n">
        <v>-12804.9399007379</v>
      </c>
      <c r="FW34" s="48" t="n">
        <v>-340860.086421747</v>
      </c>
    </row>
    <row r="35" customFormat="false" ht="12.75" hidden="false" customHeight="false" outlineLevel="0" collapsed="false">
      <c r="B35" s="1" t="s">
        <v>54</v>
      </c>
      <c r="C35" s="1" t="n">
        <f aca="false">SUM(C28:C34)</f>
        <v>0</v>
      </c>
      <c r="D35" s="1" t="n">
        <f aca="false">SUM(D28:D34)</f>
        <v>0</v>
      </c>
      <c r="E35" s="1" t="n">
        <f aca="false">SUM(E28:E34)</f>
        <v>0</v>
      </c>
      <c r="F35" s="1" t="n">
        <f aca="false">SUM(F28:F34)</f>
        <v>0</v>
      </c>
      <c r="G35" s="48" t="n">
        <f aca="false">SUM(G28:G34)</f>
        <v>0</v>
      </c>
      <c r="H35" s="48" t="n">
        <f aca="false">SUM(H28:H34)</f>
        <v>0</v>
      </c>
      <c r="I35" s="48" t="n">
        <f aca="false">SUM(I28:I34)</f>
        <v>0</v>
      </c>
      <c r="J35" s="48" t="n">
        <f aca="false">SUM(J28:J34)</f>
        <v>0</v>
      </c>
      <c r="K35" s="48" t="n">
        <f aca="false">SUM(K28:K34)</f>
        <v>0</v>
      </c>
      <c r="L35" s="48" t="n">
        <f aca="false">SUM(L28:L34)</f>
        <v>0</v>
      </c>
      <c r="M35" s="48" t="n">
        <f aca="false">SUM(M28:M34)</f>
        <v>20458.1614196384</v>
      </c>
      <c r="N35" s="48" t="n">
        <f aca="false">SUM(N28:N34)</f>
        <v>44539.098304485</v>
      </c>
      <c r="O35" s="49" t="n">
        <f aca="false">SUM(O28:O34)</f>
        <v>109634.558224748</v>
      </c>
      <c r="P35" s="48" t="n">
        <f aca="false">SUM(P28:P34)</f>
        <v>42996.3166253392</v>
      </c>
      <c r="Q35" s="48" t="n">
        <f aca="false">SUM(Q28:Q34)</f>
        <v>135054.936260897</v>
      </c>
      <c r="R35" s="48" t="n">
        <f aca="false">SUM(R28:R34)</f>
        <v>115018.675309614</v>
      </c>
      <c r="S35" s="48" t="n">
        <f aca="false">SUM(S28:S34)</f>
        <v>187165.400991231</v>
      </c>
      <c r="T35" s="48" t="n">
        <f aca="false">SUM(T28:T34)</f>
        <v>204898.920682553</v>
      </c>
      <c r="U35" s="48" t="n">
        <f aca="false">SUM(U28:U34)</f>
        <v>206102.398281428</v>
      </c>
      <c r="V35" s="48" t="n">
        <f aca="false">SUM(V28:V34)</f>
        <v>222642.605431085</v>
      </c>
      <c r="W35" s="48" t="n">
        <f aca="false">SUM(W28:W34)</f>
        <v>212760.061638607</v>
      </c>
      <c r="X35" s="48" t="n">
        <f aca="false">SUM(X28:X34)</f>
        <v>193986.774557322</v>
      </c>
      <c r="Y35" s="48" t="n">
        <f aca="false">SUM(Y28:Y34)</f>
        <v>210001.555418242</v>
      </c>
      <c r="Z35" s="48" t="n">
        <f aca="false">SUM(Z28:Z34)</f>
        <v>210262.357369947</v>
      </c>
      <c r="AA35" s="48" t="n">
        <f aca="false">SUM(AA28:AA34)</f>
        <v>245414.263997734</v>
      </c>
      <c r="AB35" s="48" t="n">
        <f aca="false">SUM(AB28:AB34)</f>
        <v>239852.105986975</v>
      </c>
      <c r="AC35" s="49" t="n">
        <f aca="false">SUM(AC28:AC34)</f>
        <v>54200.0897191978</v>
      </c>
      <c r="AD35" s="49" t="n">
        <f aca="false">SUM(AD28:AD34)</f>
        <v>62914.8206114038</v>
      </c>
      <c r="AE35" s="48" t="n">
        <f aca="false">SUM(AE28:AE34)</f>
        <v>58592.7669013668</v>
      </c>
      <c r="AF35" s="48" t="n">
        <f aca="false">SUM(AF28:AF34)</f>
        <v>297231.127517934</v>
      </c>
      <c r="AG35" s="49" t="n">
        <f aca="false">SUM(AG28:AG34)</f>
        <v>289850.697955755</v>
      </c>
      <c r="AH35" s="48" t="n">
        <f aca="false">SUM(AH28:AH34)</f>
        <v>294319.406914088</v>
      </c>
      <c r="AI35" s="48" t="n">
        <f aca="false">SUM(AI28:AI34)</f>
        <v>124014.24337715</v>
      </c>
      <c r="AJ35" s="48" t="n">
        <f aca="false">SUM(AJ28:AJ34)</f>
        <v>113950.150579118</v>
      </c>
      <c r="AK35" s="48" t="n">
        <f aca="false">SUM(AK28:AK34)</f>
        <v>126657.943649697</v>
      </c>
      <c r="AL35" s="48" t="n">
        <f aca="false">SUM(AL28:AL34)</f>
        <v>273345.858991535</v>
      </c>
      <c r="AM35" s="48" t="n">
        <f aca="false">SUM(AM28:AM34)</f>
        <v>306955.241806029</v>
      </c>
      <c r="AN35" s="48" t="n">
        <f aca="false">SUM(AN28:AN34)</f>
        <v>276460.147244698</v>
      </c>
      <c r="AO35" s="48" t="n">
        <f aca="false">SUM(AO28:AO34)</f>
        <v>137322.605217875</v>
      </c>
      <c r="AP35" s="49" t="n">
        <f aca="false">SUM(AP28:AP34)</f>
        <v>136587.540352768</v>
      </c>
      <c r="AQ35" s="48" t="n">
        <f aca="false">SUM(AQ28:AQ34)</f>
        <v>147851.489901665</v>
      </c>
      <c r="AR35" s="48" t="n">
        <f aca="false">SUM(AR28:AR34)</f>
        <v>271590.166241747</v>
      </c>
      <c r="AS35" s="48" t="n">
        <f aca="false">SUM(AS28:AS34)</f>
        <v>243399.352371274</v>
      </c>
      <c r="AT35" s="48" t="n">
        <f aca="false">SUM(AT28:AT34)</f>
        <v>268559.122041051</v>
      </c>
      <c r="AU35" s="48" t="n">
        <f aca="false">SUM(AU28:AU34)</f>
        <v>-27320.4002839075</v>
      </c>
      <c r="AV35" s="49" t="n">
        <f aca="false">SUM(AV28:AV34)</f>
        <v>-24378.9159540239</v>
      </c>
      <c r="AW35" s="48" t="n">
        <f aca="false">SUM(AW28:AW34)</f>
        <v>-28924.3689570203</v>
      </c>
      <c r="AX35" s="48" t="n">
        <f aca="false">SUM(AX28:AX34)</f>
        <v>87763.8013538542</v>
      </c>
      <c r="AY35" s="48" t="n">
        <f aca="false">SUM(AY28:AY34)</f>
        <v>117501.571059163</v>
      </c>
      <c r="AZ35" s="48" t="n">
        <f aca="false">SUM(AZ28:AZ34)</f>
        <v>121913.392946771</v>
      </c>
      <c r="BA35" s="48" t="n">
        <f aca="false">SUM(BA28:BA34)</f>
        <v>-49464.9342597379</v>
      </c>
      <c r="BB35" s="48" t="n">
        <f aca="false">SUM(BB28:BB34)</f>
        <v>-48498.2747336436</v>
      </c>
      <c r="BC35" s="48" t="n">
        <f aca="false">SUM(BC28:BC34)</f>
        <v>-44750.2951192791</v>
      </c>
      <c r="BD35" s="49" t="n">
        <f aca="false">SUM(BD28:BD34)</f>
        <v>-22807.5234362789</v>
      </c>
      <c r="BE35" s="49" t="n">
        <f aca="false">SUM(BE28:BE34)</f>
        <v>-29666.2046288915</v>
      </c>
      <c r="BF35" s="48" t="n">
        <f aca="false">SUM(BF28:BF34)</f>
        <v>-38892.969609068</v>
      </c>
      <c r="BG35" s="49" t="n">
        <f aca="false">SUM(BG28:BG34)</f>
        <v>-11413.0268863813</v>
      </c>
      <c r="BH35" s="48" t="n">
        <f aca="false">SUM(BH28:BH34)</f>
        <v>-10845.2066677598</v>
      </c>
      <c r="BI35" s="48" t="n">
        <f aca="false">SUM(BI28:BI34)</f>
        <v>-12281.0248894969</v>
      </c>
      <c r="BJ35" s="48" t="n">
        <f aca="false">SUM(BJ28:BJ34)</f>
        <v>55135.834269245</v>
      </c>
      <c r="BK35" s="48" t="n">
        <f aca="false">SUM(BK28:BK34)</f>
        <v>84716.2182010688</v>
      </c>
      <c r="BL35" s="48" t="n">
        <f aca="false">SUM(BL28:BL34)</f>
        <v>87287.9629746255</v>
      </c>
      <c r="BM35" s="48" t="n">
        <f aca="false">SUM(BM28:BM34)</f>
        <v>-15082.4725534858</v>
      </c>
      <c r="BN35" s="48" t="n">
        <f aca="false">SUM(BN28:BN34)</f>
        <v>-16173.6314900831</v>
      </c>
      <c r="BO35" s="48" t="n">
        <f aca="false">SUM(BO28:BO34)</f>
        <v>-6997.19650116659</v>
      </c>
      <c r="BP35" s="48" t="n">
        <f aca="false">SUM(BP28:BP34)</f>
        <v>-1364.28934580646</v>
      </c>
      <c r="BQ35" s="48" t="n">
        <f aca="false">SUM(BQ28:BQ34)</f>
        <v>-1243.19518444183</v>
      </c>
      <c r="BR35" s="48" t="n">
        <f aca="false">SUM(BR28:BR34)</f>
        <v>-1286.11962512726</v>
      </c>
      <c r="BS35" s="48" t="n">
        <f aca="false">SUM(BS28:BS34)</f>
        <v>-89153.7755815418</v>
      </c>
      <c r="BT35" s="48" t="n">
        <f aca="false">SUM(BT28:BT34)</f>
        <v>-85138.5124799011</v>
      </c>
      <c r="BU35" s="48" t="n">
        <f aca="false">SUM(BU28:BU34)</f>
        <v>-95760.9246381992</v>
      </c>
      <c r="BV35" s="48" t="n">
        <f aca="false">SUM(BV28:BV34)</f>
        <v>-26977.1817866012</v>
      </c>
      <c r="BW35" s="48" t="n">
        <f aca="false">SUM(BW28:BW34)</f>
        <v>19102.4274813659</v>
      </c>
      <c r="BX35" s="48" t="n">
        <f aca="false">SUM(BX28:BX34)</f>
        <v>18947.0953499174</v>
      </c>
      <c r="BY35" s="48" t="n">
        <f aca="false">SUM(BY28:BY34)</f>
        <v>-69424.8219872257</v>
      </c>
      <c r="BZ35" s="48" t="n">
        <f aca="false">SUM(BZ28:BZ34)</f>
        <v>-90608.5258660023</v>
      </c>
      <c r="CA35" s="48" t="n">
        <f aca="false">SUM(CA28:CA34)</f>
        <v>-83424.3662038447</v>
      </c>
      <c r="CB35" s="48" t="n">
        <f aca="false">SUM(CB28:CB34)</f>
        <v>-18688.4942777658</v>
      </c>
      <c r="CC35" s="48" t="n">
        <f aca="false">SUM(CC28:CC34)</f>
        <v>-17821.9435652365</v>
      </c>
      <c r="CD35" s="48" t="n">
        <f aca="false">SUM(CD28:CD34)</f>
        <v>-17730.2121579032</v>
      </c>
      <c r="CE35" s="48" t="n">
        <f aca="false">SUM(CE28:CE34)</f>
        <v>2136.8710331359</v>
      </c>
      <c r="CF35" s="48" t="n">
        <f aca="false">SUM(CF28:CF34)</f>
        <v>2018.75046140906</v>
      </c>
      <c r="CG35" s="48" t="n">
        <f aca="false">SUM(CG28:CG34)</f>
        <v>1825.23610397289</v>
      </c>
      <c r="CH35" s="48" t="n">
        <f aca="false">SUM(CH28:CH34)</f>
        <v>1995.62390570451</v>
      </c>
      <c r="CI35" s="48" t="n">
        <f aca="false">SUM(CI28:CI34)</f>
        <v>2035.02773763775</v>
      </c>
      <c r="CJ35" s="48" t="n">
        <f aca="false">SUM(CJ28:CJ34)</f>
        <v>1966.16923847176</v>
      </c>
      <c r="CK35" s="1" t="n">
        <f aca="false">SUM(CK28:CK34)</f>
        <v>8847.69907993593</v>
      </c>
      <c r="CL35" s="1" t="n">
        <f aca="false">SUM(CL28:CL34)</f>
        <v>9535.97838449576</v>
      </c>
      <c r="CM35" s="1" t="n">
        <f aca="false">SUM(CM28:CM34)</f>
        <v>8485.84829796618</v>
      </c>
      <c r="CN35" s="48" t="n">
        <f aca="false">SUM(CN28:CN34)</f>
        <v>2058.92412971772</v>
      </c>
      <c r="CO35" s="48" t="n">
        <f aca="false">SUM(CO28:CO34)</f>
        <v>1951.75816237723</v>
      </c>
      <c r="CP35" s="48" t="n">
        <f aca="false">SUM(CP28:CP34)</f>
        <v>1941.4926167374</v>
      </c>
      <c r="CQ35" s="49" t="n">
        <f aca="false">SUM(CQ28:CQ34)</f>
        <v>2008.21652211219</v>
      </c>
      <c r="CR35" s="48" t="n">
        <f aca="false">SUM(CR28:CR34)</f>
        <v>1975.74011444163</v>
      </c>
      <c r="CS35" s="49" t="n">
        <f aca="false">SUM(CS28:CS34)</f>
        <v>1651.57609981331</v>
      </c>
      <c r="CT35" s="48" t="n">
        <f aca="false">SUM(CT28:CT34)</f>
        <v>1950.15879098667</v>
      </c>
      <c r="CU35" s="48" t="n">
        <f aca="false">SUM(CU28:CU34)</f>
        <v>1912.17154806267</v>
      </c>
      <c r="CV35" s="48" t="n">
        <f aca="false">SUM(CV28:CV34)</f>
        <v>1511.11508946349</v>
      </c>
      <c r="CW35" s="1" t="n">
        <f aca="false">SUM(CW28:CW34)</f>
        <v>8648.0059756833</v>
      </c>
      <c r="CX35" s="1" t="n">
        <f aca="false">SUM(CX28:CX34)</f>
        <v>8630.76258533</v>
      </c>
      <c r="CY35" s="1" t="n">
        <f aca="false">SUM(CY28:CY34)</f>
        <v>8309.38101660423</v>
      </c>
      <c r="CZ35" s="48" t="n">
        <f aca="false">SUM(CZ28:CZ34)</f>
        <v>1935.6180418633</v>
      </c>
      <c r="DA35" s="49" t="n">
        <f aca="false">SUM(DA28:DA34)</f>
        <v>1761.4098994241</v>
      </c>
      <c r="DB35" s="48" t="n">
        <f aca="false">SUM(DB28:DB34)</f>
        <v>1255.00444164739</v>
      </c>
      <c r="DC35" s="48" t="n">
        <f aca="false">SUM(DC28:DC34)</f>
        <v>1888.44062433122</v>
      </c>
      <c r="DD35" s="48" t="n">
        <f aca="false">SUM(DD28:DD34)</f>
        <v>1783.96098714994</v>
      </c>
      <c r="DE35" s="48" t="n">
        <f aca="false">SUM(DE28:DE34)</f>
        <v>1816.9363086842</v>
      </c>
      <c r="DF35" s="48" t="n">
        <f aca="false">SUM(DF28:DF34)</f>
        <v>1833.97307864786</v>
      </c>
      <c r="DG35" s="48" t="n">
        <f aca="false">SUM(DG28:DG34)</f>
        <v>1728.74228663148</v>
      </c>
      <c r="DH35" s="48" t="n">
        <f aca="false">SUM(DH28:DH34)</f>
        <v>1737.1081701277</v>
      </c>
      <c r="DI35" s="48" t="n">
        <f aca="false">SUM(DI28:DI34)</f>
        <v>1857.14466299513</v>
      </c>
      <c r="DJ35" s="48" t="n">
        <f aca="false">SUM(DJ28:DJ34)</f>
        <v>1847.43026026606</v>
      </c>
      <c r="DK35" s="48" t="n">
        <f aca="false">SUM(DK28:DK34)</f>
        <v>1791.7526988752</v>
      </c>
      <c r="DL35" s="49" t="n">
        <f aca="false">SUM(DL28:DL34)</f>
        <v>1924.68125222101</v>
      </c>
      <c r="DM35" s="48" t="n">
        <f aca="false">SUM(DM28:DM34)</f>
        <v>1748.89293895492</v>
      </c>
      <c r="DN35" s="48" t="n">
        <f aca="false">SUM(DN28:DN34)</f>
        <v>2514.58095926853</v>
      </c>
      <c r="DO35" s="48" t="n">
        <f aca="false">SUM(DO28:DO34)</f>
        <v>26454.3644393131</v>
      </c>
      <c r="DP35" s="48" t="n">
        <f aca="false">SUM(DP28:DP34)</f>
        <v>25273.3268264938</v>
      </c>
      <c r="DQ35" s="48" t="n">
        <f aca="false">SUM(DQ28:DQ34)</f>
        <v>28279.9704350665</v>
      </c>
      <c r="DR35" s="48" t="n">
        <f aca="false">SUM(DR28:DR34)</f>
        <v>27090.9183958123</v>
      </c>
      <c r="DS35" s="48" t="n">
        <f aca="false">SUM(DS28:DS34)</f>
        <v>25908.7089978687</v>
      </c>
      <c r="DT35" s="48" t="n">
        <f aca="false">SUM(DT28:DT34)</f>
        <v>26804.39156591</v>
      </c>
      <c r="DU35" s="48" t="n">
        <f aca="false">SUM(DU28:DU34)</f>
        <v>26659.5434600326</v>
      </c>
      <c r="DV35" s="48" t="n">
        <f aca="false">SUM(DV28:DV34)</f>
        <v>26515.2103494858</v>
      </c>
      <c r="DW35" s="48" t="n">
        <f aca="false">SUM(DW28:DW34)</f>
        <v>26514.3594013226</v>
      </c>
      <c r="DX35" s="48" t="n">
        <f aca="false">SUM(DX28:DX34)</f>
        <v>27425.0998943179</v>
      </c>
      <c r="DY35" s="48" t="n">
        <f aca="false">SUM(DY28:DY34)</f>
        <v>26231.3580118907</v>
      </c>
      <c r="DZ35" s="49" t="n">
        <f aca="false">SUM(DZ28:DZ34)</f>
        <v>27131.8386712345</v>
      </c>
      <c r="EA35" s="49" t="n">
        <f aca="false">SUM(EA28:EA34)</f>
        <v>-24817.6959154383</v>
      </c>
      <c r="EB35" s="48" t="n">
        <f aca="false">SUM(EB28:EB34)</f>
        <v>-23708.5479513916</v>
      </c>
      <c r="EC35" s="48" t="n">
        <f aca="false">SUM(EC28:EC34)</f>
        <v>-26531.2205869224</v>
      </c>
      <c r="ED35" s="48" t="n">
        <f aca="false">SUM(ED28:ED34)</f>
        <v>-25419.4581524908</v>
      </c>
      <c r="EE35" s="48" t="n">
        <f aca="false">SUM(EE28:EE34)</f>
        <v>-24314.0147666801</v>
      </c>
      <c r="EF35" s="48" t="n">
        <f aca="false">SUM(EF28:EF34)</f>
        <v>-25158.5061713289</v>
      </c>
      <c r="EG35" s="48" t="n">
        <f aca="false">SUM(EG28:EG34)</f>
        <v>-24064.1454556611</v>
      </c>
      <c r="EH35" s="48" t="n">
        <f aca="false">SUM(EH28:EH34)</f>
        <v>-25852.9851116691</v>
      </c>
      <c r="EI35" s="48" t="n">
        <f aca="false">SUM(EI28:EI34)</f>
        <v>-23816.3266994605</v>
      </c>
      <c r="EJ35" s="48" t="n">
        <f aca="false">SUM(EJ28:EJ34)</f>
        <v>-24638.8152704259</v>
      </c>
      <c r="EK35" s="48" t="n">
        <f aca="false">SUM(EK28:EK34)</f>
        <v>-23570.5481155197</v>
      </c>
      <c r="EL35" s="48" t="n">
        <f aca="false">SUM(EL28:EL34)</f>
        <v>-24384.2796775579</v>
      </c>
      <c r="EM35" s="48" t="n">
        <f aca="false">SUM(EM28:EM34)</f>
        <v>-23322.8202647564</v>
      </c>
      <c r="EN35" s="48" t="n">
        <f aca="false">SUM(EN28:EN34)</f>
        <v>-23207.6642404315</v>
      </c>
      <c r="EO35" s="48" t="n">
        <f aca="false">SUM(EO28:EO34)</f>
        <v>-24931.8753898489</v>
      </c>
      <c r="EP35" s="49" t="n">
        <f aca="false">SUM(EP28:EP34)</f>
        <v>-22966.9240292553</v>
      </c>
      <c r="EQ35" s="48" t="n">
        <f aca="false">SUM(EQ28:EQ34)</f>
        <v>-23759.1631564501</v>
      </c>
      <c r="ER35" s="48" t="n">
        <f aca="false">SUM(ER28:ER34)</f>
        <v>-23637.3150419433</v>
      </c>
      <c r="ES35" s="48" t="n">
        <f aca="false">SUM(ES28:ES34)</f>
        <v>-22607.6269662507</v>
      </c>
      <c r="ET35" s="48" t="n">
        <f aca="false">SUM(ET28:ET34)</f>
        <v>-24286.5861770102</v>
      </c>
      <c r="EU35" s="49" t="n">
        <f aca="false">SUM(EU28:EU34)</f>
        <v>-21477.0169312169</v>
      </c>
      <c r="EV35" s="48" t="n">
        <f aca="false">SUM(EV28:EV34)</f>
        <v>-24033.0798078848</v>
      </c>
      <c r="EW35" s="48" t="n">
        <f aca="false">SUM(EW28:EW34)</f>
        <v>-22138.1356792071</v>
      </c>
      <c r="EX35" s="48" t="n">
        <f aca="false">SUM(EX28:EX34)</f>
        <v>-22020.095572392</v>
      </c>
      <c r="EY35" s="48" t="n">
        <f aca="false">SUM(EY28:EY34)</f>
        <v>-22778.6645241239</v>
      </c>
      <c r="EZ35" s="48" t="n">
        <f aca="false">SUM(EZ28:EZ34)</f>
        <v>-20924.963506101</v>
      </c>
      <c r="FA35" s="48" t="n">
        <f aca="false">SUM(FA28:FA34)</f>
        <v>-22547.4743048632</v>
      </c>
      <c r="FB35" s="48" t="n">
        <f aca="false">SUM(FB28:FB34)</f>
        <v>-22430.6466367345</v>
      </c>
      <c r="FC35" s="48" t="n">
        <f aca="false">SUM(FC28:FC34)</f>
        <v>-22310.4375429068</v>
      </c>
      <c r="FD35" s="48" t="n">
        <f aca="false">SUM(FD28:FD34)</f>
        <v>-21340.9625976317</v>
      </c>
      <c r="FE35" s="48" t="n">
        <f aca="false">SUM(FE28:FE34)</f>
        <v>-22075.4134747768</v>
      </c>
      <c r="FF35" s="48" t="n">
        <f aca="false">SUM(FF28:FF34)</f>
        <v>-22801.2329139219</v>
      </c>
      <c r="FG35" s="48" t="n">
        <f aca="false">SUM(FG28:FG34)</f>
        <v>-20162.2071428162</v>
      </c>
      <c r="FH35" s="48" t="n">
        <f aca="false">SUM(FH28:FH34)</f>
        <v>-22560.3000804655</v>
      </c>
      <c r="FI35" s="49" t="n">
        <f aca="false">SUM(FI28:FI34)</f>
        <v>-20780.1531630157</v>
      </c>
      <c r="FJ35" s="48" t="n">
        <f aca="false">SUM(FJ28:FJ34)</f>
        <v>-20667.9894423287</v>
      </c>
      <c r="FK35" s="48" t="n">
        <f aca="false">SUM(FK28:FK34)</f>
        <v>-21378.5685486735</v>
      </c>
      <c r="FL35" s="48" t="n">
        <f aca="false">SUM(FL28:FL34)</f>
        <v>-19637.6348783338</v>
      </c>
      <c r="FM35" s="48" t="n">
        <f aca="false">SUM(FM28:FM34)</f>
        <v>-21158.9302261388</v>
      </c>
      <c r="FN35" s="48" t="n">
        <f aca="false">SUM(FN28:FN34)</f>
        <v>-21047.9526904732</v>
      </c>
      <c r="FO35" s="48" t="n">
        <f aca="false">SUM(FO28:FO34)</f>
        <v>-20933.7719259775</v>
      </c>
      <c r="FP35" s="49" t="n">
        <f aca="false">SUM(FP28:FP34)</f>
        <v>-20022.8394975198</v>
      </c>
      <c r="FQ35" s="48" t="n">
        <f aca="false">SUM(FQ28:FQ34)</f>
        <v>-20710.5601375828</v>
      </c>
      <c r="FR35" s="48" t="n">
        <f aca="false">SUM(FR28:FR34)</f>
        <v>-20597.8670456356</v>
      </c>
      <c r="FS35" s="48" t="n">
        <f aca="false">SUM(FS28:FS34)</f>
        <v>-19701.2343883763</v>
      </c>
      <c r="FT35" s="48" t="n">
        <f aca="false">SUM(FT28:FT34)</f>
        <v>-21161.3226800383</v>
      </c>
      <c r="FU35" s="48" t="n">
        <f aca="false">SUM(FU28:FU34)</f>
        <v>-14458.2729610768</v>
      </c>
      <c r="FV35" s="48" t="n">
        <f aca="false">SUM(FV28:FV34)</f>
        <v>-15577.5571415299</v>
      </c>
      <c r="FW35" s="48" t="n">
        <f aca="false">SUM(FW28:FW34)</f>
        <v>5047519.92623205</v>
      </c>
    </row>
    <row r="36" customFormat="false" ht="12.75" hidden="false" customHeight="false" outlineLevel="0" collapsed="false">
      <c r="E36" s="1" t="s">
        <v>55</v>
      </c>
    </row>
    <row r="38" customFormat="false" ht="12.75" hidden="false" customHeight="false" outlineLevel="0" collapsed="false">
      <c r="C38" s="2"/>
      <c r="D38" s="2"/>
      <c r="E38" s="2"/>
      <c r="F38" s="2"/>
      <c r="G38" s="2" t="n">
        <v>36770</v>
      </c>
      <c r="H38" s="2" t="n">
        <v>36800</v>
      </c>
      <c r="I38" s="2" t="n">
        <v>36831</v>
      </c>
      <c r="J38" s="2" t="n">
        <v>36861</v>
      </c>
      <c r="K38" s="2" t="n">
        <v>36892</v>
      </c>
      <c r="L38" s="2" t="n">
        <v>36923</v>
      </c>
      <c r="M38" s="2" t="n">
        <v>36951</v>
      </c>
      <c r="N38" s="2" t="n">
        <v>36982</v>
      </c>
      <c r="O38" s="2" t="n">
        <v>37012</v>
      </c>
      <c r="P38" s="2" t="n">
        <v>37043</v>
      </c>
      <c r="Q38" s="2" t="n">
        <v>37073</v>
      </c>
      <c r="R38" s="2" t="n">
        <v>37104</v>
      </c>
      <c r="S38" s="2" t="n">
        <v>37135</v>
      </c>
      <c r="T38" s="2" t="n">
        <v>37165</v>
      </c>
      <c r="U38" s="2" t="n">
        <v>37196</v>
      </c>
      <c r="V38" s="2" t="n">
        <v>37226</v>
      </c>
      <c r="W38" s="2" t="n">
        <v>37257</v>
      </c>
      <c r="X38" s="2" t="n">
        <v>37288</v>
      </c>
      <c r="Y38" s="2" t="n">
        <v>37316</v>
      </c>
      <c r="Z38" s="2" t="n">
        <v>37347</v>
      </c>
      <c r="AA38" s="2" t="n">
        <v>37377</v>
      </c>
      <c r="AB38" s="2" t="n">
        <v>37408</v>
      </c>
      <c r="AC38" s="2" t="n">
        <v>37438</v>
      </c>
      <c r="AD38" s="2" t="n">
        <v>37469</v>
      </c>
      <c r="AE38" s="2" t="n">
        <v>37500</v>
      </c>
      <c r="AF38" s="2" t="n">
        <v>37530</v>
      </c>
      <c r="AG38" s="2" t="n">
        <v>37561</v>
      </c>
      <c r="AH38" s="2" t="n">
        <v>37591</v>
      </c>
      <c r="AI38" s="2" t="n">
        <v>37622</v>
      </c>
      <c r="AJ38" s="2" t="n">
        <v>37653</v>
      </c>
      <c r="AK38" s="2" t="n">
        <v>37681</v>
      </c>
      <c r="AL38" s="2" t="n">
        <v>37712</v>
      </c>
      <c r="AM38" s="2" t="n">
        <v>37742</v>
      </c>
      <c r="AN38" s="2" t="n">
        <v>37773</v>
      </c>
      <c r="AO38" s="2" t="n">
        <v>37803</v>
      </c>
      <c r="AP38" s="2" t="n">
        <v>37834</v>
      </c>
      <c r="AQ38" s="2" t="n">
        <v>37865</v>
      </c>
      <c r="AR38" s="2" t="n">
        <v>37895</v>
      </c>
      <c r="AS38" s="2" t="n">
        <v>37926</v>
      </c>
      <c r="AT38" s="2" t="n">
        <v>37956</v>
      </c>
      <c r="AU38" s="2" t="n">
        <v>37987</v>
      </c>
      <c r="AV38" s="2" t="n">
        <v>38018</v>
      </c>
      <c r="AW38" s="2" t="n">
        <v>38047</v>
      </c>
      <c r="AX38" s="2" t="n">
        <v>38078</v>
      </c>
      <c r="AY38" s="2" t="n">
        <v>38108</v>
      </c>
      <c r="AZ38" s="2" t="n">
        <v>38139</v>
      </c>
      <c r="BA38" s="2" t="n">
        <v>38169</v>
      </c>
      <c r="BB38" s="2" t="n">
        <v>38200</v>
      </c>
      <c r="BC38" s="2" t="n">
        <v>38231</v>
      </c>
      <c r="BD38" s="2" t="n">
        <v>38261</v>
      </c>
      <c r="BE38" s="2" t="n">
        <v>38292</v>
      </c>
      <c r="BF38" s="2" t="n">
        <v>38322</v>
      </c>
      <c r="BG38" s="2" t="n">
        <v>38353</v>
      </c>
      <c r="BH38" s="2" t="n">
        <v>38384</v>
      </c>
      <c r="BI38" s="2" t="n">
        <v>38412</v>
      </c>
      <c r="BJ38" s="2" t="n">
        <v>38443</v>
      </c>
      <c r="BK38" s="2" t="n">
        <v>38473</v>
      </c>
      <c r="BL38" s="2" t="n">
        <v>38504</v>
      </c>
      <c r="BM38" s="2" t="n">
        <v>38534</v>
      </c>
      <c r="BN38" s="2" t="n">
        <v>38565</v>
      </c>
      <c r="BO38" s="2" t="n">
        <v>38596</v>
      </c>
      <c r="BP38" s="2" t="n">
        <v>38626</v>
      </c>
      <c r="BQ38" s="2" t="n">
        <v>38657</v>
      </c>
      <c r="BR38" s="2" t="n">
        <v>38687</v>
      </c>
      <c r="BS38" s="2" t="n">
        <v>38718</v>
      </c>
      <c r="BT38" s="2" t="n">
        <v>38749</v>
      </c>
      <c r="BU38" s="2" t="n">
        <v>38777</v>
      </c>
      <c r="BV38" s="2" t="n">
        <v>38808</v>
      </c>
      <c r="BW38" s="2" t="n">
        <v>38838</v>
      </c>
      <c r="BX38" s="2" t="n">
        <v>38869</v>
      </c>
      <c r="BY38" s="2" t="n">
        <v>38899</v>
      </c>
      <c r="BZ38" s="2" t="n">
        <v>38930</v>
      </c>
      <c r="CA38" s="2" t="n">
        <v>38961</v>
      </c>
      <c r="CB38" s="2" t="n">
        <v>38991</v>
      </c>
      <c r="CC38" s="2" t="n">
        <v>39022</v>
      </c>
      <c r="CD38" s="2" t="n">
        <v>39052</v>
      </c>
      <c r="CE38" s="2" t="n">
        <v>39083</v>
      </c>
      <c r="CF38" s="2" t="n">
        <v>39114</v>
      </c>
      <c r="CG38" s="2" t="n">
        <v>39142</v>
      </c>
      <c r="CH38" s="2" t="n">
        <v>39173</v>
      </c>
      <c r="CI38" s="2" t="n">
        <v>39203</v>
      </c>
      <c r="CJ38" s="2" t="n">
        <v>39234</v>
      </c>
      <c r="CK38" s="2" t="n">
        <v>39264</v>
      </c>
      <c r="CL38" s="2" t="n">
        <v>39295</v>
      </c>
      <c r="CM38" s="2" t="n">
        <v>39326</v>
      </c>
      <c r="CN38" s="2" t="n">
        <v>39356</v>
      </c>
      <c r="CO38" s="2" t="n">
        <v>39387</v>
      </c>
      <c r="CP38" s="2" t="n">
        <v>39417</v>
      </c>
      <c r="CQ38" s="2" t="n">
        <v>39448</v>
      </c>
      <c r="CR38" s="2" t="n">
        <v>39479</v>
      </c>
      <c r="CS38" s="2" t="n">
        <v>39508</v>
      </c>
      <c r="CT38" s="2" t="n">
        <v>39539</v>
      </c>
      <c r="CU38" s="2" t="n">
        <v>39569</v>
      </c>
      <c r="CV38" s="2" t="n">
        <v>39600</v>
      </c>
      <c r="CW38" s="2" t="n">
        <v>39630</v>
      </c>
      <c r="CX38" s="2" t="n">
        <v>39661</v>
      </c>
      <c r="CY38" s="2" t="n">
        <v>39692</v>
      </c>
      <c r="CZ38" s="2" t="n">
        <v>39722</v>
      </c>
      <c r="DA38" s="2" t="n">
        <v>39753</v>
      </c>
      <c r="DB38" s="2" t="n">
        <v>39783</v>
      </c>
      <c r="DC38" s="2" t="n">
        <v>39814</v>
      </c>
      <c r="DD38" s="2" t="n">
        <v>39845</v>
      </c>
      <c r="DE38" s="2" t="n">
        <v>39873</v>
      </c>
      <c r="DF38" s="2" t="n">
        <v>39904</v>
      </c>
      <c r="DG38" s="2" t="n">
        <v>39934</v>
      </c>
      <c r="DH38" s="2" t="n">
        <v>39965</v>
      </c>
      <c r="DI38" s="2" t="n">
        <v>39995</v>
      </c>
      <c r="DJ38" s="2" t="n">
        <v>40026</v>
      </c>
      <c r="DK38" s="2" t="n">
        <v>40057</v>
      </c>
      <c r="DL38" s="2" t="n">
        <v>40087</v>
      </c>
      <c r="DM38" s="2" t="n">
        <v>40118</v>
      </c>
      <c r="DN38" s="2" t="n">
        <v>40148</v>
      </c>
      <c r="DO38" s="2" t="n">
        <v>40179</v>
      </c>
      <c r="DP38" s="2" t="n">
        <v>40210</v>
      </c>
      <c r="DQ38" s="2" t="n">
        <v>40238</v>
      </c>
      <c r="DR38" s="2" t="n">
        <v>40269</v>
      </c>
      <c r="DS38" s="2" t="n">
        <v>40299</v>
      </c>
      <c r="DT38" s="2" t="n">
        <v>40330</v>
      </c>
      <c r="DU38" s="2" t="n">
        <v>40360</v>
      </c>
      <c r="DV38" s="2" t="n">
        <v>40391</v>
      </c>
      <c r="DW38" s="2" t="n">
        <v>40422</v>
      </c>
      <c r="DX38" s="2" t="n">
        <v>40452</v>
      </c>
      <c r="DY38" s="2" t="n">
        <v>40483</v>
      </c>
      <c r="DZ38" s="2" t="n">
        <v>40513</v>
      </c>
      <c r="EA38" s="2" t="n">
        <v>40544</v>
      </c>
      <c r="EB38" s="2" t="n">
        <v>40575</v>
      </c>
      <c r="EC38" s="2" t="n">
        <v>40603</v>
      </c>
      <c r="ED38" s="2" t="n">
        <v>40634</v>
      </c>
      <c r="EE38" s="2" t="n">
        <v>40664</v>
      </c>
      <c r="EF38" s="2" t="n">
        <v>40695</v>
      </c>
      <c r="EG38" s="2" t="n">
        <v>40725</v>
      </c>
      <c r="EH38" s="2" t="n">
        <v>40756</v>
      </c>
      <c r="EI38" s="2" t="n">
        <v>40787</v>
      </c>
      <c r="EJ38" s="2" t="n">
        <v>40817</v>
      </c>
      <c r="EK38" s="2" t="n">
        <v>40848</v>
      </c>
      <c r="EL38" s="2" t="n">
        <v>40878</v>
      </c>
      <c r="EM38" s="2" t="n">
        <v>40909</v>
      </c>
      <c r="EN38" s="2" t="n">
        <v>40940</v>
      </c>
      <c r="EO38" s="2" t="n">
        <v>40969</v>
      </c>
      <c r="EP38" s="2" t="n">
        <v>41000</v>
      </c>
      <c r="EQ38" s="2" t="n">
        <v>41030</v>
      </c>
      <c r="ER38" s="2" t="n">
        <v>41061</v>
      </c>
      <c r="ES38" s="2" t="n">
        <v>41091</v>
      </c>
      <c r="ET38" s="2" t="n">
        <v>41122</v>
      </c>
      <c r="EU38" s="2" t="n">
        <v>41153</v>
      </c>
      <c r="EV38" s="2" t="n">
        <v>41183</v>
      </c>
      <c r="EW38" s="2" t="n">
        <v>41214</v>
      </c>
      <c r="EX38" s="2" t="n">
        <v>41244</v>
      </c>
      <c r="EY38" s="2" t="n">
        <v>41275</v>
      </c>
      <c r="EZ38" s="2" t="n">
        <v>41306</v>
      </c>
      <c r="FA38" s="2" t="n">
        <v>41334</v>
      </c>
      <c r="FB38" s="2" t="n">
        <v>41365</v>
      </c>
      <c r="FC38" s="2" t="n">
        <v>41395</v>
      </c>
      <c r="FD38" s="2" t="n">
        <v>41426</v>
      </c>
      <c r="FE38" s="2" t="n">
        <v>41456</v>
      </c>
      <c r="FF38" s="2" t="n">
        <v>41487</v>
      </c>
      <c r="FG38" s="2" t="n">
        <v>41518</v>
      </c>
      <c r="FH38" s="2" t="n">
        <v>41548</v>
      </c>
      <c r="FI38" s="2" t="n">
        <v>41579</v>
      </c>
      <c r="FJ38" s="2" t="n">
        <v>41609</v>
      </c>
      <c r="FK38" s="2" t="n">
        <v>41640</v>
      </c>
      <c r="FL38" s="2" t="n">
        <v>41671</v>
      </c>
      <c r="FM38" s="2" t="n">
        <v>41699</v>
      </c>
      <c r="FN38" s="2" t="n">
        <v>41730</v>
      </c>
      <c r="FO38" s="2" t="n">
        <v>41760</v>
      </c>
      <c r="FP38" s="2" t="n">
        <v>41791</v>
      </c>
      <c r="FQ38" s="2" t="n">
        <v>41821</v>
      </c>
      <c r="FR38" s="2" t="n">
        <v>41852</v>
      </c>
      <c r="FS38" s="2" t="n">
        <v>41883</v>
      </c>
      <c r="FT38" s="2" t="n">
        <v>41913</v>
      </c>
      <c r="FU38" s="2" t="n">
        <v>41944</v>
      </c>
      <c r="FV38" s="2" t="n">
        <v>41974</v>
      </c>
    </row>
    <row r="39" customFormat="false" ht="12.75" hidden="false" customHeight="false" outlineLevel="0" collapsed="false">
      <c r="B39" s="1" t="s">
        <v>50</v>
      </c>
      <c r="G39" s="1" t="s">
        <v>57</v>
      </c>
      <c r="H39" s="1" t="s">
        <v>57</v>
      </c>
      <c r="I39" s="1" t="s">
        <v>57</v>
      </c>
      <c r="J39" s="1" t="s">
        <v>57</v>
      </c>
      <c r="K39" s="1" t="s">
        <v>57</v>
      </c>
      <c r="L39" s="1" t="s">
        <v>57</v>
      </c>
      <c r="M39" s="1" t="s">
        <v>57</v>
      </c>
      <c r="N39" s="1" t="s">
        <v>57</v>
      </c>
      <c r="O39" s="1" t="s">
        <v>57</v>
      </c>
      <c r="P39" s="1" t="s">
        <v>57</v>
      </c>
      <c r="Q39" s="1" t="s">
        <v>57</v>
      </c>
      <c r="R39" s="1" t="s">
        <v>57</v>
      </c>
      <c r="S39" s="1" t="s">
        <v>57</v>
      </c>
      <c r="T39" s="1" t="s">
        <v>57</v>
      </c>
      <c r="U39" s="1" t="s">
        <v>57</v>
      </c>
      <c r="V39" s="1" t="s">
        <v>57</v>
      </c>
      <c r="W39" s="1" t="s">
        <v>57</v>
      </c>
      <c r="X39" s="1" t="s">
        <v>57</v>
      </c>
      <c r="Y39" s="1" t="s">
        <v>57</v>
      </c>
      <c r="Z39" s="1" t="s">
        <v>57</v>
      </c>
      <c r="AA39" s="1" t="s">
        <v>57</v>
      </c>
      <c r="AB39" s="1" t="s">
        <v>57</v>
      </c>
      <c r="AC39" s="1" t="s">
        <v>57</v>
      </c>
      <c r="AD39" s="1" t="s">
        <v>57</v>
      </c>
      <c r="AE39" s="1" t="s">
        <v>57</v>
      </c>
      <c r="AF39" s="1" t="s">
        <v>57</v>
      </c>
      <c r="AG39" s="1" t="s">
        <v>57</v>
      </c>
      <c r="AH39" s="1" t="s">
        <v>57</v>
      </c>
      <c r="AI39" s="1" t="s">
        <v>57</v>
      </c>
      <c r="AJ39" s="1" t="s">
        <v>57</v>
      </c>
      <c r="AK39" s="1" t="s">
        <v>57</v>
      </c>
      <c r="AL39" s="1" t="s">
        <v>57</v>
      </c>
      <c r="AM39" s="1" t="s">
        <v>57</v>
      </c>
      <c r="AN39" s="1" t="s">
        <v>57</v>
      </c>
      <c r="AO39" s="1" t="s">
        <v>57</v>
      </c>
      <c r="AP39" s="1" t="s">
        <v>57</v>
      </c>
      <c r="AQ39" s="1" t="s">
        <v>57</v>
      </c>
      <c r="AR39" s="1" t="s">
        <v>57</v>
      </c>
      <c r="AS39" s="1" t="s">
        <v>57</v>
      </c>
      <c r="AT39" s="1" t="s">
        <v>57</v>
      </c>
      <c r="AU39" s="1" t="s">
        <v>57</v>
      </c>
      <c r="AV39" s="1" t="s">
        <v>57</v>
      </c>
      <c r="AW39" s="1" t="s">
        <v>57</v>
      </c>
      <c r="AX39" s="1" t="s">
        <v>57</v>
      </c>
      <c r="AY39" s="1" t="s">
        <v>57</v>
      </c>
      <c r="AZ39" s="1" t="s">
        <v>57</v>
      </c>
      <c r="BA39" s="1" t="s">
        <v>57</v>
      </c>
      <c r="BB39" s="1" t="s">
        <v>57</v>
      </c>
      <c r="BC39" s="1" t="s">
        <v>57</v>
      </c>
      <c r="BD39" s="1" t="s">
        <v>57</v>
      </c>
      <c r="BE39" s="1" t="s">
        <v>57</v>
      </c>
      <c r="BF39" s="1" t="s">
        <v>57</v>
      </c>
      <c r="BG39" s="1" t="s">
        <v>57</v>
      </c>
      <c r="BH39" s="1" t="s">
        <v>57</v>
      </c>
      <c r="BI39" s="1" t="s">
        <v>57</v>
      </c>
      <c r="BJ39" s="1" t="s">
        <v>57</v>
      </c>
      <c r="BK39" s="1" t="s">
        <v>57</v>
      </c>
      <c r="BL39" s="1" t="s">
        <v>57</v>
      </c>
      <c r="BM39" s="1" t="s">
        <v>57</v>
      </c>
      <c r="BN39" s="1" t="s">
        <v>57</v>
      </c>
      <c r="BO39" s="1" t="s">
        <v>57</v>
      </c>
      <c r="BP39" s="1" t="s">
        <v>57</v>
      </c>
      <c r="BQ39" s="1" t="s">
        <v>57</v>
      </c>
      <c r="BR39" s="1" t="s">
        <v>57</v>
      </c>
      <c r="BS39" s="1" t="s">
        <v>57</v>
      </c>
      <c r="BT39" s="1" t="s">
        <v>57</v>
      </c>
      <c r="BU39" s="1" t="s">
        <v>57</v>
      </c>
      <c r="BV39" s="1" t="s">
        <v>57</v>
      </c>
      <c r="BW39" s="1" t="s">
        <v>57</v>
      </c>
      <c r="BX39" s="1" t="s">
        <v>57</v>
      </c>
      <c r="BY39" s="1" t="s">
        <v>57</v>
      </c>
      <c r="BZ39" s="1" t="s">
        <v>57</v>
      </c>
      <c r="CA39" s="1" t="s">
        <v>57</v>
      </c>
      <c r="CB39" s="1" t="s">
        <v>57</v>
      </c>
      <c r="CC39" s="1" t="s">
        <v>57</v>
      </c>
      <c r="CD39" s="1" t="s">
        <v>57</v>
      </c>
      <c r="CE39" s="1" t="s">
        <v>57</v>
      </c>
      <c r="CF39" s="1" t="s">
        <v>57</v>
      </c>
      <c r="CG39" s="1" t="s">
        <v>57</v>
      </c>
      <c r="CH39" s="1" t="s">
        <v>57</v>
      </c>
      <c r="CI39" s="1" t="s">
        <v>57</v>
      </c>
      <c r="CJ39" s="1" t="s">
        <v>57</v>
      </c>
      <c r="CK39" s="1" t="s">
        <v>57</v>
      </c>
      <c r="CL39" s="1" t="s">
        <v>57</v>
      </c>
      <c r="CM39" s="1" t="s">
        <v>57</v>
      </c>
      <c r="CN39" s="1" t="s">
        <v>57</v>
      </c>
      <c r="CO39" s="1" t="s">
        <v>57</v>
      </c>
      <c r="CP39" s="1" t="s">
        <v>57</v>
      </c>
      <c r="CQ39" s="1" t="s">
        <v>57</v>
      </c>
      <c r="CR39" s="1" t="s">
        <v>57</v>
      </c>
      <c r="CS39" s="1" t="s">
        <v>57</v>
      </c>
      <c r="CT39" s="1" t="s">
        <v>57</v>
      </c>
      <c r="CU39" s="1" t="s">
        <v>57</v>
      </c>
      <c r="CV39" s="1" t="s">
        <v>57</v>
      </c>
      <c r="CW39" s="1" t="s">
        <v>57</v>
      </c>
      <c r="CX39" s="1" t="s">
        <v>57</v>
      </c>
      <c r="CY39" s="1" t="s">
        <v>57</v>
      </c>
      <c r="CZ39" s="1" t="s">
        <v>57</v>
      </c>
      <c r="DA39" s="1" t="s">
        <v>57</v>
      </c>
      <c r="DB39" s="1" t="s">
        <v>57</v>
      </c>
      <c r="DC39" s="1" t="s">
        <v>57</v>
      </c>
      <c r="DD39" s="1" t="s">
        <v>57</v>
      </c>
      <c r="DE39" s="1" t="s">
        <v>57</v>
      </c>
      <c r="DF39" s="1" t="s">
        <v>57</v>
      </c>
      <c r="DG39" s="1" t="s">
        <v>57</v>
      </c>
      <c r="DH39" s="1" t="s">
        <v>57</v>
      </c>
      <c r="DI39" s="1" t="s">
        <v>57</v>
      </c>
      <c r="DJ39" s="1" t="s">
        <v>57</v>
      </c>
      <c r="DK39" s="1" t="s">
        <v>57</v>
      </c>
      <c r="DL39" s="1" t="s">
        <v>57</v>
      </c>
      <c r="DM39" s="1" t="s">
        <v>57</v>
      </c>
      <c r="DN39" s="1" t="s">
        <v>57</v>
      </c>
      <c r="DO39" s="1" t="s">
        <v>57</v>
      </c>
      <c r="DP39" s="1" t="s">
        <v>57</v>
      </c>
      <c r="DQ39" s="1" t="s">
        <v>57</v>
      </c>
      <c r="DR39" s="1" t="s">
        <v>57</v>
      </c>
      <c r="DS39" s="1" t="s">
        <v>57</v>
      </c>
      <c r="DT39" s="1" t="s">
        <v>57</v>
      </c>
      <c r="DU39" s="1" t="s">
        <v>57</v>
      </c>
      <c r="DV39" s="1" t="s">
        <v>57</v>
      </c>
      <c r="DW39" s="1" t="s">
        <v>57</v>
      </c>
      <c r="DX39" s="1" t="s">
        <v>57</v>
      </c>
      <c r="DY39" s="1" t="s">
        <v>57</v>
      </c>
      <c r="DZ39" s="1" t="s">
        <v>57</v>
      </c>
      <c r="EA39" s="1" t="s">
        <v>57</v>
      </c>
      <c r="EB39" s="1" t="s">
        <v>57</v>
      </c>
      <c r="EC39" s="1" t="s">
        <v>57</v>
      </c>
      <c r="ED39" s="1" t="s">
        <v>57</v>
      </c>
      <c r="EE39" s="1" t="s">
        <v>57</v>
      </c>
      <c r="EF39" s="1" t="s">
        <v>57</v>
      </c>
      <c r="EG39" s="1" t="s">
        <v>57</v>
      </c>
      <c r="EH39" s="1" t="s">
        <v>57</v>
      </c>
      <c r="EI39" s="1" t="s">
        <v>57</v>
      </c>
      <c r="EJ39" s="1" t="s">
        <v>57</v>
      </c>
      <c r="EK39" s="1" t="s">
        <v>57</v>
      </c>
      <c r="EL39" s="1" t="s">
        <v>57</v>
      </c>
      <c r="EM39" s="1" t="s">
        <v>57</v>
      </c>
      <c r="EN39" s="1" t="s">
        <v>57</v>
      </c>
      <c r="EO39" s="1" t="s">
        <v>57</v>
      </c>
      <c r="EP39" s="1" t="s">
        <v>57</v>
      </c>
      <c r="EQ39" s="1" t="s">
        <v>57</v>
      </c>
      <c r="ER39" s="1" t="s">
        <v>57</v>
      </c>
      <c r="ES39" s="1" t="s">
        <v>57</v>
      </c>
      <c r="ET39" s="1" t="s">
        <v>57</v>
      </c>
      <c r="EU39" s="1" t="s">
        <v>57</v>
      </c>
      <c r="EV39" s="1" t="s">
        <v>57</v>
      </c>
      <c r="EW39" s="1" t="s">
        <v>57</v>
      </c>
      <c r="EX39" s="1" t="s">
        <v>57</v>
      </c>
      <c r="EY39" s="1" t="s">
        <v>57</v>
      </c>
      <c r="EZ39" s="1" t="s">
        <v>57</v>
      </c>
      <c r="FA39" s="1" t="s">
        <v>57</v>
      </c>
      <c r="FB39" s="1" t="s">
        <v>57</v>
      </c>
      <c r="FC39" s="1" t="s">
        <v>57</v>
      </c>
      <c r="FD39" s="1" t="s">
        <v>57</v>
      </c>
      <c r="FE39" s="1" t="s">
        <v>57</v>
      </c>
      <c r="FF39" s="1" t="s">
        <v>57</v>
      </c>
      <c r="FG39" s="1" t="s">
        <v>57</v>
      </c>
      <c r="FH39" s="1" t="s">
        <v>57</v>
      </c>
      <c r="FI39" s="1" t="s">
        <v>57</v>
      </c>
      <c r="FJ39" s="1" t="s">
        <v>57</v>
      </c>
      <c r="FK39" s="1" t="s">
        <v>57</v>
      </c>
      <c r="FL39" s="1" t="s">
        <v>57</v>
      </c>
      <c r="FM39" s="1" t="s">
        <v>57</v>
      </c>
      <c r="FN39" s="1" t="s">
        <v>57</v>
      </c>
      <c r="FO39" s="1" t="s">
        <v>57</v>
      </c>
      <c r="FP39" s="1" t="s">
        <v>57</v>
      </c>
      <c r="FQ39" s="1" t="s">
        <v>57</v>
      </c>
      <c r="FR39" s="1" t="s">
        <v>57</v>
      </c>
      <c r="FS39" s="1" t="s">
        <v>57</v>
      </c>
      <c r="FT39" s="1" t="s">
        <v>57</v>
      </c>
      <c r="FU39" s="1" t="s">
        <v>57</v>
      </c>
      <c r="FV39" s="1" t="s">
        <v>57</v>
      </c>
      <c r="FW39" s="1" t="s">
        <v>33</v>
      </c>
    </row>
    <row r="40" customFormat="false" ht="12.75" hidden="false" customHeight="false" outlineLevel="0" collapsed="false">
      <c r="B40" s="1" t="s">
        <v>35</v>
      </c>
      <c r="G40" s="48"/>
      <c r="H40" s="48"/>
      <c r="I40" s="48"/>
      <c r="J40" s="48"/>
      <c r="K40" s="48"/>
      <c r="L40" s="48"/>
      <c r="M40" s="49" t="n">
        <v>-9600.309509521</v>
      </c>
      <c r="N40" s="48" t="n">
        <v>-9996.0611701521</v>
      </c>
      <c r="O40" s="48" t="n">
        <v>-50660.2987501928</v>
      </c>
      <c r="P40" s="48" t="n">
        <v>17962.7445926017</v>
      </c>
      <c r="Q40" s="48" t="n">
        <v>52875.1239998885</v>
      </c>
      <c r="R40" s="49" t="n">
        <v>36910.7417429874</v>
      </c>
      <c r="S40" s="48" t="n">
        <v>65092.1107668872</v>
      </c>
      <c r="T40" s="48" t="n">
        <v>15320.2921214219</v>
      </c>
      <c r="U40" s="48" t="n">
        <v>16270.8220028154</v>
      </c>
      <c r="V40" s="48" t="n">
        <v>17949.237287466</v>
      </c>
      <c r="W40" s="1" t="n">
        <v>-62760.3183563132</v>
      </c>
      <c r="X40" s="1" t="n">
        <v>-54941.0911810829</v>
      </c>
      <c r="Y40" s="48" t="n">
        <v>-62291.6507867391</v>
      </c>
      <c r="Z40" s="48" t="n">
        <v>14969.0719044396</v>
      </c>
      <c r="AA40" s="48" t="n">
        <v>47064.4477806622</v>
      </c>
      <c r="AB40" s="48" t="n">
        <v>45735.4612898238</v>
      </c>
      <c r="AC40" s="48" t="n">
        <v>-73892.5309421119</v>
      </c>
      <c r="AD40" s="48" t="n">
        <v>-69993.4685795331</v>
      </c>
      <c r="AE40" s="48" t="n">
        <v>-75068.9234315705</v>
      </c>
      <c r="AF40" s="1" t="n">
        <v>-57058.8232256098</v>
      </c>
      <c r="AG40" s="1" t="n">
        <v>-58227.3633109458</v>
      </c>
      <c r="AH40" s="1" t="n">
        <v>-62318.3134087653</v>
      </c>
      <c r="AI40" s="48" t="n">
        <v>23076.0214770786</v>
      </c>
      <c r="AJ40" s="48" t="n">
        <v>20173.0458805683</v>
      </c>
      <c r="AK40" s="48" t="n">
        <v>22831.5569029389</v>
      </c>
      <c r="AL40" s="48" t="n">
        <v>75480.4660413424</v>
      </c>
      <c r="AM40" s="48" t="n">
        <v>110618.097674649</v>
      </c>
      <c r="AN40" s="48" t="n">
        <v>107497.217330942</v>
      </c>
      <c r="AO40" s="48" t="n">
        <v>17163.8145705654</v>
      </c>
      <c r="AP40" s="49" t="n">
        <v>17106.9688100429</v>
      </c>
      <c r="AQ40" s="48" t="n">
        <v>16620.9528282828</v>
      </c>
      <c r="AR40" s="48" t="n">
        <v>21177.0693930787</v>
      </c>
      <c r="AS40" s="48" t="n">
        <v>22480.8796056467</v>
      </c>
      <c r="AT40" s="48" t="n">
        <v>21862.775552297</v>
      </c>
      <c r="AU40" s="49" t="n">
        <v>347.40008893683</v>
      </c>
      <c r="AV40" s="48" t="n">
        <v>284.39820258659</v>
      </c>
      <c r="AW40" s="48" t="n">
        <v>37.07711941252</v>
      </c>
      <c r="AX40" s="48" t="n">
        <v>51290.1404889826</v>
      </c>
      <c r="AY40" s="48" t="n">
        <v>86869.2079889947</v>
      </c>
      <c r="AZ40" s="48" t="n">
        <v>76664.0186053719</v>
      </c>
      <c r="BA40" s="48" t="n">
        <v>-4874.36272074379</v>
      </c>
      <c r="BB40" s="48" t="n">
        <v>-4712.8666359588</v>
      </c>
      <c r="BC40" s="48" t="n">
        <v>-3262.9103520262</v>
      </c>
      <c r="BD40" s="48" t="n">
        <v>1551.4767507603</v>
      </c>
      <c r="BE40" s="48" t="n">
        <v>1160.73553923059</v>
      </c>
      <c r="BF40" s="48" t="n">
        <v>-5274.73182059702</v>
      </c>
      <c r="BG40" s="48" t="n">
        <v>7628.81447889067</v>
      </c>
      <c r="BH40" s="48" t="n">
        <v>6256.13907042214</v>
      </c>
      <c r="BI40" s="48" t="n">
        <v>6206.11517457139</v>
      </c>
      <c r="BJ40" s="48" t="n">
        <v>53975.6612659012</v>
      </c>
      <c r="BK40" s="48" t="n">
        <v>88210.9822671144</v>
      </c>
      <c r="BL40" s="48" t="n">
        <v>78104.3059121349</v>
      </c>
      <c r="BM40" s="48" t="n">
        <v>2031.61845153035</v>
      </c>
      <c r="BN40" s="48" t="n">
        <v>2080.22794613662</v>
      </c>
      <c r="BO40" s="48" t="n">
        <v>8435.33124767607</v>
      </c>
      <c r="BP40" s="49" t="n">
        <v>13058.1905212432</v>
      </c>
      <c r="BQ40" s="48" t="n">
        <v>12054.2963733635</v>
      </c>
      <c r="BR40" s="48" t="n">
        <v>12461.2244533764</v>
      </c>
      <c r="BS40" s="49" t="n">
        <v>-27399.4687696961</v>
      </c>
      <c r="BT40" s="48" t="n">
        <v>-22834.5082266959</v>
      </c>
      <c r="BU40" s="48" t="n">
        <v>-24613.2291627913</v>
      </c>
      <c r="BV40" s="48" t="n">
        <v>23190.4573970652</v>
      </c>
      <c r="BW40" s="48" t="n">
        <v>60937.2042205123</v>
      </c>
      <c r="BX40" s="48" t="n">
        <v>56202.6123383058</v>
      </c>
      <c r="BY40" s="48" t="n">
        <v>-18386.0808681921</v>
      </c>
      <c r="BZ40" s="49" t="n">
        <v>-28177.4794554121</v>
      </c>
      <c r="CA40" s="48" t="n">
        <v>-28757.5424649456</v>
      </c>
      <c r="CB40" s="48" t="n">
        <v>24083.0338007946</v>
      </c>
      <c r="CC40" s="48" t="n">
        <v>23272.4863261649</v>
      </c>
      <c r="CD40" s="49" t="n">
        <v>24889.3424342571</v>
      </c>
      <c r="CE40" s="48" t="n">
        <v>22563.6583929363</v>
      </c>
      <c r="CF40" s="49" t="n">
        <v>19719.4424639501</v>
      </c>
      <c r="CG40" s="48" t="n">
        <v>21251.9463184389</v>
      </c>
      <c r="CH40" s="48" t="n">
        <v>21619.3676173531</v>
      </c>
      <c r="CI40" s="48" t="n">
        <v>22113.3443412976</v>
      </c>
      <c r="CJ40" s="48" t="n">
        <v>20391.4968999261</v>
      </c>
      <c r="CK40" s="49" t="n">
        <v>22953.4811063067</v>
      </c>
      <c r="CL40" s="48" t="n">
        <v>20708.676711154</v>
      </c>
      <c r="CM40" s="48" t="n">
        <v>22187.6851081324</v>
      </c>
      <c r="CN40" s="48" t="n">
        <v>20559.4269404442</v>
      </c>
      <c r="CO40" s="48" t="n">
        <v>20911.1715407932</v>
      </c>
      <c r="CP40" s="48" t="n">
        <v>22359.7578798422</v>
      </c>
      <c r="CQ40" s="48" t="n">
        <v>21205.8561917927</v>
      </c>
      <c r="CR40" s="48" t="n">
        <v>19042.242817747</v>
      </c>
      <c r="CS40" s="48" t="n">
        <v>20991.5122016899</v>
      </c>
      <c r="CT40" s="48" t="n">
        <v>19295.1300750218</v>
      </c>
      <c r="CU40" s="48" t="n">
        <v>20779.6221468441</v>
      </c>
      <c r="CV40" s="48" t="n">
        <v>20171.6126586841</v>
      </c>
      <c r="CW40" s="48" t="n">
        <v>20569.0657641988</v>
      </c>
      <c r="CX40" s="48" t="n">
        <v>20462.5737591341</v>
      </c>
      <c r="CY40" s="48" t="n">
        <v>19863.2643999804</v>
      </c>
      <c r="CZ40" s="49" t="n">
        <v>19327.7827768381</v>
      </c>
      <c r="DA40" s="48" t="n">
        <v>20643.4770094519</v>
      </c>
      <c r="DB40" s="48" t="n">
        <v>20046.8356673619</v>
      </c>
      <c r="DC40" s="48" t="n">
        <v>19942.0525903223</v>
      </c>
      <c r="DD40" s="48" t="n">
        <v>17427.2560174597</v>
      </c>
      <c r="DE40" s="48" t="n">
        <v>19743.5862496694</v>
      </c>
      <c r="DF40" s="48" t="n">
        <v>18145.9625228068</v>
      </c>
      <c r="DG40" s="48" t="n">
        <v>20492.8736496061</v>
      </c>
      <c r="DH40" s="48" t="n">
        <v>18017.512438546</v>
      </c>
      <c r="DI40" s="48" t="n">
        <v>19337.1958050868</v>
      </c>
      <c r="DJ40" s="48" t="n">
        <v>19234.7927507806</v>
      </c>
      <c r="DK40" s="48" t="n">
        <v>18669.2929856025</v>
      </c>
      <c r="DL40" s="48" t="n">
        <v>18163.8377383015</v>
      </c>
      <c r="DM40" s="48" t="n">
        <v>19398.0656299605</v>
      </c>
      <c r="DN40" s="48" t="n">
        <v>18835.1785314459</v>
      </c>
      <c r="DO40" s="48" t="n">
        <v>24819.0037285193</v>
      </c>
      <c r="DP40" s="49" t="n">
        <v>20678.1764944041</v>
      </c>
      <c r="DQ40" s="48" t="n">
        <v>22281.188827628</v>
      </c>
      <c r="DR40" s="48" t="n">
        <v>21525.9133057637</v>
      </c>
      <c r="DS40" s="48" t="n">
        <v>24307.0797143642</v>
      </c>
      <c r="DT40" s="48" t="n">
        <v>21368.5359336626</v>
      </c>
      <c r="DU40" s="48" t="n">
        <v>22930.9359831049</v>
      </c>
      <c r="DV40" s="48" t="n">
        <v>22806.7893215855</v>
      </c>
      <c r="DW40" s="48" t="n">
        <v>23055.9646968022</v>
      </c>
      <c r="DX40" s="48" t="n">
        <v>23575.6110609077</v>
      </c>
      <c r="DY40" s="48" t="n">
        <v>22809.8765320787</v>
      </c>
      <c r="DZ40" s="48" t="n">
        <v>23252.6209347953</v>
      </c>
      <c r="FW40" s="48" t="n">
        <v>1712976.81912309</v>
      </c>
    </row>
    <row r="41" customFormat="false" ht="12.75" hidden="false" customHeight="false" outlineLevel="0" collapsed="false">
      <c r="B41" s="1" t="s">
        <v>52</v>
      </c>
      <c r="G41" s="49"/>
      <c r="H41" s="48"/>
      <c r="I41" s="48"/>
      <c r="J41" s="49"/>
      <c r="K41" s="48"/>
      <c r="L41" s="48"/>
      <c r="M41" s="48" t="n">
        <v>-1883.28849557292</v>
      </c>
      <c r="N41" s="48" t="n">
        <v>3872.32261648063</v>
      </c>
      <c r="O41" s="48" t="n">
        <v>4261.41865342457</v>
      </c>
      <c r="P41" s="49" t="n">
        <v>6024.35438940149</v>
      </c>
      <c r="Q41" s="48" t="n">
        <v>13600.4240834454</v>
      </c>
      <c r="R41" s="49" t="n">
        <v>12373.8719321032</v>
      </c>
      <c r="S41" s="48" t="n">
        <v>12885.4204600167</v>
      </c>
      <c r="T41" s="48" t="n">
        <v>6284.98632069819</v>
      </c>
      <c r="U41" s="49" t="n">
        <v>6227.8467421727</v>
      </c>
      <c r="V41" s="48" t="n">
        <v>6665.00835477565</v>
      </c>
      <c r="W41" s="48" t="n">
        <v>29721.7198603275</v>
      </c>
      <c r="X41" s="48" t="n">
        <v>25838.5941400651</v>
      </c>
      <c r="Y41" s="48" t="n">
        <v>29160.6605948779</v>
      </c>
      <c r="Z41" s="48" t="n">
        <v>26879.4797986458</v>
      </c>
      <c r="AA41" s="48" t="n">
        <v>29286.1420165916</v>
      </c>
      <c r="AB41" s="48" t="n">
        <v>28129.8232288169</v>
      </c>
      <c r="AC41" s="49" t="n">
        <v>29035.8586289317</v>
      </c>
      <c r="AD41" s="48" t="n">
        <v>27435.7363821757</v>
      </c>
      <c r="AE41" s="48" t="n">
        <v>29198.4560345172</v>
      </c>
      <c r="AF41" s="48" t="n">
        <v>27473.7182925986</v>
      </c>
      <c r="AG41" s="49" t="n">
        <v>27824.4498432602</v>
      </c>
      <c r="AH41" s="48" t="n">
        <v>29548.4478922427</v>
      </c>
      <c r="AI41" s="48" t="n">
        <v>34375.2273187615</v>
      </c>
      <c r="AJ41" s="48" t="n">
        <v>30062.7719729313</v>
      </c>
      <c r="AK41" s="48" t="n">
        <v>34113.5085204022</v>
      </c>
      <c r="AL41" s="48" t="n">
        <v>31335.3155440531</v>
      </c>
      <c r="AM41" s="48" t="n">
        <v>33948.3687632797</v>
      </c>
      <c r="AN41" s="48" t="n">
        <v>33141.7890472164</v>
      </c>
      <c r="AO41" s="48" t="n">
        <v>33529.061474959</v>
      </c>
      <c r="AP41" s="49" t="n">
        <v>33343.1211615313</v>
      </c>
      <c r="AQ41" s="48" t="n">
        <v>32382.3799721575</v>
      </c>
      <c r="AR41" s="48" t="n">
        <v>31663.9631507714</v>
      </c>
      <c r="AS41" s="48" t="n">
        <v>33790.4929168571</v>
      </c>
      <c r="AT41" s="48" t="n">
        <v>32786.202320932</v>
      </c>
      <c r="AU41" s="48" t="n">
        <v>-9900.32445947492</v>
      </c>
      <c r="AV41" s="48" t="n">
        <v>-9345.46816335127</v>
      </c>
      <c r="AW41" s="48" t="n">
        <v>-9200.17327509785</v>
      </c>
      <c r="AX41" s="48" t="n">
        <v>-8826.50386019349</v>
      </c>
      <c r="AY41" s="48" t="n">
        <v>-9597.59624330183</v>
      </c>
      <c r="AZ41" s="48" t="n">
        <v>-8377.44684190786</v>
      </c>
      <c r="BA41" s="49" t="n">
        <v>-9451.74055075014</v>
      </c>
      <c r="BB41" s="48" t="n">
        <v>-9510.35787383005</v>
      </c>
      <c r="BC41" s="48" t="n">
        <v>-9244.94956340568</v>
      </c>
      <c r="BD41" s="48" t="n">
        <v>-9154.04099170081</v>
      </c>
      <c r="BE41" s="48" t="n">
        <v>-15477.8094901423</v>
      </c>
      <c r="BF41" s="48" t="n">
        <v>-15856.1800363435</v>
      </c>
      <c r="BG41" s="48" t="n">
        <v>-16768.702300712</v>
      </c>
      <c r="BH41" s="48" t="n">
        <v>-13934.4291891401</v>
      </c>
      <c r="BI41" s="48" t="n">
        <v>-14822.5830014003</v>
      </c>
      <c r="BJ41" s="48" t="n">
        <v>-14157.1522557636</v>
      </c>
      <c r="BK41" s="48" t="n">
        <v>-15540.1623912621</v>
      </c>
      <c r="BL41" s="48" t="n">
        <v>-13685.0267477235</v>
      </c>
      <c r="BM41" s="48" t="n">
        <v>-15930.8052628925</v>
      </c>
      <c r="BN41" s="48" t="n">
        <v>-14634.9144583445</v>
      </c>
      <c r="BO41" s="48" t="n">
        <v>-14935.3868285852</v>
      </c>
      <c r="BP41" s="48" t="n">
        <v>-14826.9265311994</v>
      </c>
      <c r="BQ41" s="48" t="n">
        <v>-14328.3885179359</v>
      </c>
      <c r="BR41" s="48" t="n">
        <v>-14720.5071602037</v>
      </c>
      <c r="BS41" s="48" t="n">
        <v>-9174.60778670374</v>
      </c>
      <c r="BT41" s="48" t="n">
        <v>-7596.87564667918</v>
      </c>
      <c r="BU41" s="48" t="n">
        <v>-7964.51271632772</v>
      </c>
      <c r="BV41" s="48" t="n">
        <v>-7778.36441804766</v>
      </c>
      <c r="BW41" s="48" t="n">
        <v>-7846.49720697934</v>
      </c>
      <c r="BX41" s="1" t="n">
        <v>-7133.76457282236</v>
      </c>
      <c r="BY41" s="1" t="n">
        <v>-8511.63954926333</v>
      </c>
      <c r="BZ41" s="48" t="n">
        <v>-7968.8580997044</v>
      </c>
      <c r="CA41" s="48" t="n">
        <v>-8129.38099895293</v>
      </c>
      <c r="CB41" s="48" t="n">
        <v>-7832.34894065235</v>
      </c>
      <c r="CC41" s="48" t="n">
        <v>-7540.24729715776</v>
      </c>
      <c r="CD41" s="48" t="n">
        <v>-8073.64430748483</v>
      </c>
      <c r="CE41" s="48" t="n">
        <v>-37926.9977227734</v>
      </c>
      <c r="CF41" s="48" t="n">
        <v>-33086.4413581854</v>
      </c>
      <c r="CG41" s="48" t="n">
        <v>-35446.0356355923</v>
      </c>
      <c r="CH41" s="49" t="n">
        <v>-35756.8260092079</v>
      </c>
      <c r="CI41" s="48" t="n">
        <v>-36482.0249892358</v>
      </c>
      <c r="CJ41" s="49" t="n">
        <v>-33546.4347315005</v>
      </c>
      <c r="CK41" s="49" t="n">
        <v>-38194.9471488321</v>
      </c>
      <c r="CL41" s="48" t="n">
        <v>-34734.4365561288</v>
      </c>
      <c r="CM41" s="48" t="n">
        <v>-37180.009536372</v>
      </c>
      <c r="CN41" s="48" t="n">
        <v>-34126.6738632901</v>
      </c>
      <c r="CO41" s="48" t="n">
        <v>-34597.0358906507</v>
      </c>
      <c r="CP41" s="48" t="n">
        <v>-36998.00241393</v>
      </c>
      <c r="CQ41" s="48" t="n">
        <v>-35636.2998258809</v>
      </c>
      <c r="CR41" s="48" t="n">
        <v>-31943.1269318521</v>
      </c>
      <c r="CS41" s="48" t="n">
        <v>-34929.8237679815</v>
      </c>
      <c r="CT41" s="49" t="n">
        <v>-32005.3055209551</v>
      </c>
      <c r="CU41" s="48" t="n">
        <v>-34279.0922005019</v>
      </c>
      <c r="CV41" s="48" t="n">
        <v>-33055.502084621</v>
      </c>
      <c r="CW41" s="48" t="n">
        <v>-34282.7542568619</v>
      </c>
      <c r="CX41" s="49" t="n">
        <v>-34283.1147080623</v>
      </c>
      <c r="CY41" s="48" t="n">
        <v>-33302.0503345424</v>
      </c>
      <c r="CZ41" s="48" t="n">
        <v>-32073.3559430523</v>
      </c>
      <c r="DA41" s="48" t="n">
        <v>-34027.8122427234</v>
      </c>
      <c r="DB41" s="48" t="n">
        <v>-33255.6608897059</v>
      </c>
      <c r="DC41" s="48" t="n">
        <v>-33503.9341295355</v>
      </c>
      <c r="DD41" s="48" t="n">
        <v>-29219.987076069</v>
      </c>
      <c r="DE41" s="48" t="n">
        <v>-32838.0513721877</v>
      </c>
      <c r="DF41" s="48" t="n">
        <v>-30090.1086958018</v>
      </c>
      <c r="DG41" s="48" t="n">
        <v>-33670.8236125985</v>
      </c>
      <c r="DH41" s="48" t="n">
        <v>-29653.9818362944</v>
      </c>
      <c r="DI41" s="48" t="n">
        <v>-32219.5420539647</v>
      </c>
      <c r="DJ41" s="48" t="n">
        <v>-32215.7999466615</v>
      </c>
      <c r="DK41" s="48" t="n">
        <v>-31291.5465759249</v>
      </c>
      <c r="DL41" s="48" t="n">
        <v>-30133.3231918842</v>
      </c>
      <c r="DM41" s="48" t="n">
        <v>-31966.602749858</v>
      </c>
      <c r="DN41" s="48" t="n">
        <v>-31236.9760367081</v>
      </c>
      <c r="DO41" s="48" t="n">
        <v>-22641.510953262</v>
      </c>
      <c r="DP41" s="48" t="n">
        <v>-18819.2305471499</v>
      </c>
      <c r="DQ41" s="48" t="n">
        <v>-20100.484967811</v>
      </c>
      <c r="DR41" s="49" t="n">
        <v>-19280.3509730522</v>
      </c>
      <c r="DS41" s="48" t="n">
        <v>-21486.1702198381</v>
      </c>
      <c r="DT41" s="48" t="n">
        <v>-18938.1696152377</v>
      </c>
      <c r="DU41" s="48" t="n">
        <v>-20683.0258345616</v>
      </c>
      <c r="DV41" s="48" t="n">
        <v>-20726.9259433786</v>
      </c>
      <c r="DW41" s="48" t="n">
        <v>-20138.0929931778</v>
      </c>
      <c r="DX41" s="48" t="n">
        <v>-20209.6039796281</v>
      </c>
      <c r="DY41" s="48" t="n">
        <v>-19537.2689343032</v>
      </c>
      <c r="DZ41" s="48" t="n">
        <v>-19997.1704677116</v>
      </c>
      <c r="EA41" s="48" t="n">
        <v>-21229.5441759395</v>
      </c>
      <c r="EB41" s="48" t="n">
        <v>-17643.420968135</v>
      </c>
      <c r="EC41" s="49" t="n">
        <v>-18846.2383436476</v>
      </c>
      <c r="ED41" s="48" t="n">
        <v>-18082.5037805428</v>
      </c>
      <c r="EE41" s="48" t="n">
        <v>-20161.1922728312</v>
      </c>
      <c r="EF41" s="48" t="n">
        <v>-17783.2157845207</v>
      </c>
      <c r="EG41" s="48" t="n">
        <v>-20286.6642619383</v>
      </c>
      <c r="EH41" s="49" t="n">
        <v>-18526.9456813327</v>
      </c>
      <c r="EI41" s="48" t="n">
        <v>-18901.64174074</v>
      </c>
      <c r="EJ41" s="48" t="n">
        <v>-18971.6678159333</v>
      </c>
      <c r="EK41" s="48" t="n">
        <v>-18347.672781578</v>
      </c>
      <c r="EL41" s="48" t="n">
        <v>-18780.9707920513</v>
      </c>
      <c r="EM41" s="48" t="n">
        <v>-19938.464795033</v>
      </c>
      <c r="EN41" s="49" t="n">
        <v>-17033.1534984753</v>
      </c>
      <c r="EO41" s="48" t="n">
        <v>-17699.7243520415</v>
      </c>
      <c r="EP41" s="48" t="n">
        <v>-17787.9942609406</v>
      </c>
      <c r="EQ41" s="48" t="n">
        <v>-18179.8382947243</v>
      </c>
      <c r="ER41" s="48" t="n">
        <v>-16709.548892705</v>
      </c>
      <c r="ES41" s="48" t="n">
        <v>-19047.8995075182</v>
      </c>
      <c r="ET41" s="48" t="n">
        <v>-17395.6879316886</v>
      </c>
      <c r="EU41" s="48" t="n">
        <v>-18602.3119609007</v>
      </c>
      <c r="EV41" s="48" t="n">
        <v>-17009.4892567143</v>
      </c>
      <c r="EW41" s="48" t="n">
        <v>-17228.2352668839</v>
      </c>
      <c r="EX41" s="48" t="n">
        <v>-18405.705686209</v>
      </c>
      <c r="EY41" s="48" t="n">
        <v>-17860.116328634</v>
      </c>
      <c r="EZ41" s="48" t="n">
        <v>-15550.8208610205</v>
      </c>
      <c r="FA41" s="48" t="n">
        <v>-17404.8079659384</v>
      </c>
      <c r="FB41" s="48" t="n">
        <v>-15942.649188102</v>
      </c>
      <c r="FC41" s="48" t="n">
        <v>-17071.8209453626</v>
      </c>
      <c r="FD41" s="49" t="n">
        <v>-16440.0461134375</v>
      </c>
      <c r="FE41" s="48" t="n">
        <v>-17100.3681678762</v>
      </c>
      <c r="FF41" s="48" t="n">
        <v>-16322.723510537</v>
      </c>
      <c r="FG41" s="48" t="n">
        <v>-17451.9109345878</v>
      </c>
      <c r="FH41" s="48" t="n">
        <v>-15960.7678583161</v>
      </c>
      <c r="FI41" s="48" t="n">
        <v>-16168.0278177644</v>
      </c>
      <c r="FJ41" s="48" t="n">
        <v>-17268.360561813</v>
      </c>
      <c r="FK41" s="48" t="n">
        <v>-16751.8189665474</v>
      </c>
      <c r="FL41" s="48" t="n">
        <v>-14583.0319203804</v>
      </c>
      <c r="FM41" s="48" t="n">
        <v>-16322.0362993489</v>
      </c>
      <c r="FN41" s="48" t="n">
        <v>-14955.3804919365</v>
      </c>
      <c r="FO41" s="48" t="n">
        <v>-16033.1069990827</v>
      </c>
      <c r="FP41" s="48" t="n">
        <v>-15429.725107802</v>
      </c>
      <c r="FQ41" s="48" t="n">
        <v>-16035.9563297674</v>
      </c>
      <c r="FR41" s="48" t="n">
        <v>-16058.936558486</v>
      </c>
      <c r="FS41" s="48" t="n">
        <v>-15608.8449055288</v>
      </c>
      <c r="FT41" s="48" t="n">
        <v>-14965.7138016919</v>
      </c>
      <c r="FU41" s="48" t="n">
        <v>-12112.7793489899</v>
      </c>
      <c r="FV41" s="48" t="n">
        <v>-11897.4894831799</v>
      </c>
      <c r="FW41" s="48" t="n">
        <v>-1869106.08343978</v>
      </c>
    </row>
    <row r="42" customFormat="false" ht="12.75" hidden="false" customHeight="false" outlineLevel="0" collapsed="false">
      <c r="B42" s="1" t="s">
        <v>37</v>
      </c>
      <c r="G42" s="48"/>
      <c r="H42" s="48"/>
      <c r="I42" s="48"/>
      <c r="J42" s="48"/>
      <c r="K42" s="48"/>
      <c r="L42" s="48"/>
      <c r="M42" s="48" t="n">
        <v>-10590.4517407423</v>
      </c>
      <c r="N42" s="48" t="n">
        <v>-2849.76635985969</v>
      </c>
      <c r="O42" s="48" t="n">
        <v>4526.63927632178</v>
      </c>
      <c r="P42" s="48" t="n">
        <v>12847.0095832513</v>
      </c>
      <c r="Q42" s="48" t="n">
        <v>-8932.01632327021</v>
      </c>
      <c r="R42" s="48" t="n">
        <v>-16370.9941322237</v>
      </c>
      <c r="S42" s="48" t="n">
        <v>-20684.0668330299</v>
      </c>
      <c r="T42" s="49" t="n">
        <v>9088.76867849487</v>
      </c>
      <c r="U42" s="48" t="n">
        <v>14199.0107360087</v>
      </c>
      <c r="V42" s="48" t="n">
        <v>21488.5887388206</v>
      </c>
      <c r="W42" s="48" t="n">
        <v>17895.5645692682</v>
      </c>
      <c r="X42" s="48" t="n">
        <v>14558.6669681831</v>
      </c>
      <c r="Y42" s="48" t="n">
        <v>15579.2845685382</v>
      </c>
      <c r="Z42" s="48" t="n">
        <v>19213.3877904172</v>
      </c>
      <c r="AA42" s="48" t="n">
        <v>19169.1131708974</v>
      </c>
      <c r="AB42" s="48" t="n">
        <v>17726.4797340153</v>
      </c>
      <c r="AC42" s="48" t="n">
        <v>32510.6747515604</v>
      </c>
      <c r="AD42" s="48" t="n">
        <v>36319.2542915847</v>
      </c>
      <c r="AE42" s="48" t="n">
        <v>38949.8125990774</v>
      </c>
      <c r="AF42" s="48" t="n">
        <v>39600.3317997117</v>
      </c>
      <c r="AG42" s="48" t="n">
        <v>51204.5880518867</v>
      </c>
      <c r="AH42" s="48" t="n">
        <v>59211.9436616655</v>
      </c>
      <c r="AI42" s="48" t="n">
        <v>-43362.6480072538</v>
      </c>
      <c r="AJ42" s="48" t="n">
        <v>-37657.8076189783</v>
      </c>
      <c r="AK42" s="49" t="n">
        <v>-39433.7141222999</v>
      </c>
      <c r="AL42" s="48" t="n">
        <v>-24273.6926603087</v>
      </c>
      <c r="AM42" s="48" t="n">
        <v>-26745.0893536096</v>
      </c>
      <c r="AN42" s="48" t="n">
        <v>-26831.9843235324</v>
      </c>
      <c r="AO42" s="48" t="n">
        <v>-30001.2451909418</v>
      </c>
      <c r="AP42" s="48" t="n">
        <v>-29571.7055322085</v>
      </c>
      <c r="AQ42" s="48" t="n">
        <v>-17732.1734873266</v>
      </c>
      <c r="AR42" s="49" t="n">
        <v>-2466.19846930066</v>
      </c>
      <c r="AS42" s="48" t="n">
        <v>-1171.2792886327</v>
      </c>
      <c r="AT42" s="48" t="n">
        <v>1991.45024252582</v>
      </c>
      <c r="AU42" s="48" t="n">
        <v>-19536.2571687198</v>
      </c>
      <c r="AV42" s="48" t="n">
        <v>-17963.9792159019</v>
      </c>
      <c r="AW42" s="48" t="n">
        <v>-18412.1798315883</v>
      </c>
      <c r="AX42" s="48" t="n">
        <v>-11607.7729356882</v>
      </c>
      <c r="AY42" s="48" t="n">
        <v>-13115.4001439268</v>
      </c>
      <c r="AZ42" s="49" t="n">
        <v>-11280.1505537262</v>
      </c>
      <c r="BA42" s="48" t="n">
        <v>-11836.7523634625</v>
      </c>
      <c r="BB42" s="48" t="n">
        <v>-11231.6118754977</v>
      </c>
      <c r="BC42" s="49" t="n">
        <v>-10906.2505566259</v>
      </c>
      <c r="BD42" s="48" t="n">
        <v>-11158.4071367911</v>
      </c>
      <c r="BE42" s="48" t="n">
        <v>-10538.2530843876</v>
      </c>
      <c r="BF42" s="48" t="n">
        <v>-10748.4315567244</v>
      </c>
      <c r="BG42" s="48" t="n">
        <v>5327.99108611896</v>
      </c>
      <c r="BH42" s="48" t="n">
        <v>4440.76680655585</v>
      </c>
      <c r="BI42" s="48" t="n">
        <v>4787.31034989305</v>
      </c>
      <c r="BJ42" s="48" t="n">
        <v>4627.24252417438</v>
      </c>
      <c r="BK42" s="48" t="n">
        <v>5227.61999380651</v>
      </c>
      <c r="BL42" s="48" t="n">
        <v>4355.77020806423</v>
      </c>
      <c r="BM42" s="48" t="n">
        <v>6811.8800596163</v>
      </c>
      <c r="BN42" s="48" t="n">
        <v>6147.58510251403</v>
      </c>
      <c r="BO42" s="48" t="n">
        <v>6274.84645870913</v>
      </c>
      <c r="BP42" s="48" t="n">
        <v>6419.10040260831</v>
      </c>
      <c r="BQ42" s="49" t="n">
        <v>6213.20502027939</v>
      </c>
      <c r="BR42" s="48" t="n">
        <v>6336.48539586751</v>
      </c>
      <c r="BS42" s="48" t="n">
        <v>-6612.01248055905</v>
      </c>
      <c r="BT42" s="49" t="n">
        <v>-5510.40075453317</v>
      </c>
      <c r="BU42" s="48" t="n">
        <v>-6177.22551376174</v>
      </c>
      <c r="BV42" s="48" t="n">
        <v>-6043.43287528905</v>
      </c>
      <c r="BW42" s="48" t="n">
        <v>-6182.68460164404</v>
      </c>
      <c r="BX42" s="48" t="n">
        <v>-5702.31323082666</v>
      </c>
      <c r="BY42" s="49" t="n">
        <v>-6419.96199996691</v>
      </c>
      <c r="BZ42" s="48" t="n">
        <v>-5793.19538706812</v>
      </c>
      <c r="CA42" s="48" t="n">
        <v>-5912.45439873223</v>
      </c>
      <c r="CB42" s="48" t="n">
        <v>-6047.69100856437</v>
      </c>
      <c r="CC42" s="48" t="n">
        <v>-5853.08274133611</v>
      </c>
      <c r="CD42" s="48" t="n">
        <v>-6259.72569511703</v>
      </c>
      <c r="CE42" s="1" t="n">
        <v>5937.80484024641</v>
      </c>
      <c r="CF42" s="1" t="n">
        <v>5189.3269641974</v>
      </c>
      <c r="CG42" s="1" t="n">
        <v>5368.91275413194</v>
      </c>
      <c r="CH42" s="1" t="n">
        <v>5689.30726772452</v>
      </c>
      <c r="CI42" s="1" t="n">
        <v>5819.30114244673</v>
      </c>
      <c r="CJ42" s="1" t="n">
        <v>5366.18339471741</v>
      </c>
      <c r="CK42" s="1" t="n">
        <v>6040.38976481756</v>
      </c>
      <c r="CL42" s="1" t="n">
        <v>5449.65176609316</v>
      </c>
      <c r="CM42" s="1" t="n">
        <v>5838.86450214012</v>
      </c>
      <c r="CN42" s="1" t="n">
        <v>5410.37551064322</v>
      </c>
      <c r="CO42" s="1" t="n">
        <v>5502.93987915611</v>
      </c>
      <c r="CP42" s="1" t="n">
        <v>5884.14681048479</v>
      </c>
      <c r="CQ42" s="1" t="n">
        <v>5580.4884715244</v>
      </c>
      <c r="CR42" s="1" t="n">
        <v>5011.11653098607</v>
      </c>
      <c r="CS42" s="1" t="n">
        <v>5303.11887200586</v>
      </c>
      <c r="CT42" s="1" t="n">
        <v>5077.66580921625</v>
      </c>
      <c r="CU42" s="1" t="n">
        <v>5468.32161759054</v>
      </c>
      <c r="CV42" s="1" t="n">
        <v>5095.98635587808</v>
      </c>
      <c r="CW42" s="1" t="n">
        <v>5412.91204321022</v>
      </c>
      <c r="CX42" s="1" t="n">
        <v>5384.88783135108</v>
      </c>
      <c r="CY42" s="1" t="n">
        <v>5227.17484210011</v>
      </c>
      <c r="CZ42" s="1" t="n">
        <v>5086.2586254837</v>
      </c>
      <c r="DA42" s="1" t="n">
        <v>5432.49394985577</v>
      </c>
      <c r="DB42" s="1" t="n">
        <v>5275.48307035839</v>
      </c>
      <c r="DC42" s="1" t="n">
        <v>5247.90857640062</v>
      </c>
      <c r="DD42" s="1" t="n">
        <v>4586.12000459466</v>
      </c>
      <c r="DE42" s="1" t="n">
        <v>5195.68059201827</v>
      </c>
      <c r="DF42" s="1" t="n">
        <v>4775.25329547548</v>
      </c>
      <c r="DG42" s="1" t="n">
        <v>5392.86148673843</v>
      </c>
      <c r="DH42" s="1" t="n">
        <v>4741.45064172264</v>
      </c>
      <c r="DI42" s="1" t="n">
        <v>5088.73573818074</v>
      </c>
      <c r="DJ42" s="1" t="n">
        <v>5061.78756599491</v>
      </c>
      <c r="DK42" s="1" t="n">
        <v>4912.97183831644</v>
      </c>
      <c r="DL42" s="1" t="n">
        <v>4779.95729955302</v>
      </c>
      <c r="DM42" s="1" t="n">
        <v>5104.75411314751</v>
      </c>
      <c r="DN42" s="1" t="n">
        <v>4956.62592932786</v>
      </c>
      <c r="DO42" s="1" t="n">
        <v>5170.62577677485</v>
      </c>
      <c r="DP42" s="1" t="n">
        <v>4307.9534363342</v>
      </c>
      <c r="DQ42" s="1" t="n">
        <v>4641.91433908918</v>
      </c>
      <c r="DR42" s="1" t="n">
        <v>4484.56527203409</v>
      </c>
      <c r="DS42" s="1" t="n">
        <v>5063.97494049254</v>
      </c>
      <c r="DT42" s="1" t="n">
        <v>4451.77831951304</v>
      </c>
      <c r="DU42" s="1" t="n">
        <v>4777.27832981353</v>
      </c>
      <c r="DV42" s="1" t="n">
        <v>4751.41444199698</v>
      </c>
      <c r="DW42" s="1" t="n">
        <v>4611.19293936044</v>
      </c>
      <c r="DX42" s="1" t="n">
        <v>4715.12221218154</v>
      </c>
      <c r="DY42" s="1" t="n">
        <v>4561.97530641574</v>
      </c>
      <c r="DZ42" s="1" t="n">
        <v>4650.52418695906</v>
      </c>
      <c r="FW42" s="48" t="n">
        <v>170411.451265275</v>
      </c>
    </row>
    <row r="43" customFormat="false" ht="12.75" hidden="false" customHeight="false" outlineLevel="0" collapsed="false">
      <c r="B43" s="1" t="s">
        <v>58</v>
      </c>
      <c r="G43" s="48"/>
      <c r="H43" s="48"/>
      <c r="I43" s="48"/>
      <c r="J43" s="48"/>
      <c r="L43" s="48"/>
      <c r="M43" s="48" t="n">
        <v>-15.878545768221</v>
      </c>
      <c r="N43" s="48"/>
      <c r="O43" s="48"/>
      <c r="P43" s="48"/>
      <c r="Q43" s="48"/>
      <c r="R43" s="48"/>
      <c r="S43" s="48"/>
      <c r="T43" s="48"/>
      <c r="U43" s="48"/>
      <c r="V43" s="48"/>
      <c r="W43" s="48" t="n">
        <v>-3140.74094946152</v>
      </c>
      <c r="X43" s="48" t="n">
        <v>-2748.02419518457</v>
      </c>
      <c r="Y43" s="48" t="n">
        <v>-3117.40756913083</v>
      </c>
      <c r="Z43" s="48" t="n">
        <v>-2868.80650097919</v>
      </c>
      <c r="AA43" s="48" t="n">
        <v>-3093.13756255752</v>
      </c>
      <c r="AB43" s="48" t="n">
        <v>-3005.79066331428</v>
      </c>
      <c r="AC43" s="48" t="n">
        <v>-3068.2037619865</v>
      </c>
      <c r="AD43" s="48" t="n">
        <v>-2906.33982430333</v>
      </c>
      <c r="AE43" s="48" t="n">
        <v>-3117.01810415893</v>
      </c>
      <c r="AF43" s="48" t="n">
        <v>-2891.1481007464</v>
      </c>
      <c r="AG43" s="48" t="n">
        <v>-2943.32991951278</v>
      </c>
      <c r="AH43" s="48" t="n">
        <v>-3150.03656480137</v>
      </c>
      <c r="BS43" s="48"/>
      <c r="BT43" s="48"/>
      <c r="BU43" s="49"/>
      <c r="BV43" s="48"/>
      <c r="BW43" s="48"/>
      <c r="BX43" s="48"/>
      <c r="BY43" s="48"/>
      <c r="BZ43" s="48"/>
      <c r="CA43" s="48"/>
      <c r="CB43" s="48"/>
      <c r="CC43" s="49"/>
      <c r="CD43" s="48"/>
      <c r="CE43" s="48"/>
      <c r="CF43" s="48"/>
      <c r="CG43" s="48"/>
      <c r="CH43" s="48"/>
      <c r="CI43" s="48"/>
      <c r="CJ43" s="48"/>
      <c r="CK43" s="48"/>
      <c r="CL43" s="49"/>
      <c r="CM43" s="48"/>
      <c r="CN43" s="48"/>
      <c r="CO43" s="48"/>
      <c r="CP43" s="48"/>
      <c r="CQ43" s="48"/>
      <c r="CR43" s="48"/>
      <c r="CS43" s="48"/>
      <c r="CT43" s="48"/>
      <c r="CU43" s="48"/>
      <c r="CV43" s="48"/>
      <c r="CW43" s="48"/>
      <c r="CX43" s="48"/>
      <c r="CY43" s="49"/>
      <c r="CZ43" s="48"/>
      <c r="DA43" s="48"/>
      <c r="DB43" s="48"/>
      <c r="DC43" s="48"/>
      <c r="DD43" s="48"/>
      <c r="DE43" s="48"/>
      <c r="DF43" s="48"/>
      <c r="DG43" s="48"/>
      <c r="DH43" s="48"/>
      <c r="DI43" s="48"/>
      <c r="DJ43" s="48"/>
      <c r="DK43" s="49"/>
      <c r="DL43" s="48"/>
      <c r="DM43" s="48"/>
      <c r="DN43" s="48"/>
      <c r="FW43" s="48" t="n">
        <v>-36065.8622619054</v>
      </c>
    </row>
    <row r="44" customFormat="false" ht="12.75" hidden="false" customHeight="false" outlineLevel="0" collapsed="false">
      <c r="B44" s="1" t="s">
        <v>39</v>
      </c>
      <c r="G44" s="49"/>
      <c r="H44" s="48"/>
      <c r="I44" s="48"/>
      <c r="J44" s="48"/>
      <c r="K44" s="48"/>
      <c r="L44" s="48"/>
      <c r="M44" s="48" t="n">
        <v>22641.321583249</v>
      </c>
      <c r="N44" s="48" t="n">
        <v>66258.2137078061</v>
      </c>
      <c r="O44" s="48" t="n">
        <v>106329.512230179</v>
      </c>
      <c r="P44" s="48" t="n">
        <v>126236.005116618</v>
      </c>
      <c r="Q44" s="48" t="n">
        <v>58752.2532544837</v>
      </c>
      <c r="R44" s="48" t="n">
        <v>51565.5453403405</v>
      </c>
      <c r="S44" s="49" t="n">
        <v>58008.729467634</v>
      </c>
      <c r="T44" s="48" t="n">
        <v>91479.1662707727</v>
      </c>
      <c r="U44" s="48" t="n">
        <v>95632.4016768309</v>
      </c>
      <c r="V44" s="48" t="n">
        <v>106081.434926912</v>
      </c>
      <c r="W44" s="48" t="n">
        <v>6218.5646362006</v>
      </c>
      <c r="X44" s="48" t="n">
        <v>3845.70468833528</v>
      </c>
      <c r="Y44" s="49" t="n">
        <v>4301.90316421411</v>
      </c>
      <c r="Z44" s="48" t="n">
        <v>24585.5289177765</v>
      </c>
      <c r="AA44" s="48" t="n">
        <v>25518.1242749447</v>
      </c>
      <c r="AB44" s="48" t="n">
        <v>24166.2687388142</v>
      </c>
      <c r="AC44" s="48" t="n">
        <v>16690.7079836718</v>
      </c>
      <c r="AD44" s="48" t="n">
        <v>15228.9599790309</v>
      </c>
      <c r="AE44" s="48" t="n">
        <v>16395.2906417386</v>
      </c>
      <c r="AF44" s="48" t="n">
        <v>23909.6373460381</v>
      </c>
      <c r="AG44" s="48" t="n">
        <v>25518.4950419077</v>
      </c>
      <c r="AH44" s="48" t="n">
        <v>27972.2153984788</v>
      </c>
      <c r="AI44" s="48" t="n">
        <v>-3049.93284391457</v>
      </c>
      <c r="AJ44" s="48" t="n">
        <v>-3190.00567584548</v>
      </c>
      <c r="AK44" s="48" t="n">
        <v>-3913.10953538046</v>
      </c>
      <c r="AL44" s="48" t="n">
        <v>2917.14045630318</v>
      </c>
      <c r="AM44" s="48" t="n">
        <v>2203.16127474868</v>
      </c>
      <c r="AN44" s="48" t="n">
        <v>1540.64087433564</v>
      </c>
      <c r="AO44" s="48" t="n">
        <v>2154.1567902056</v>
      </c>
      <c r="AP44" s="48" t="n">
        <v>1854.41483072496</v>
      </c>
      <c r="AQ44" s="48" t="n">
        <v>1575.97329217876</v>
      </c>
      <c r="AR44" s="48" t="n">
        <v>2931.8743337518</v>
      </c>
      <c r="AS44" s="48" t="n">
        <v>4304.25044115941</v>
      </c>
      <c r="AT44" s="48" t="n">
        <v>5917.34709324537</v>
      </c>
      <c r="AU44" s="48" t="n">
        <v>6172.20194270571</v>
      </c>
      <c r="AV44" s="48" t="n">
        <v>5844.87207111123</v>
      </c>
      <c r="AW44" s="48" t="n">
        <v>5283.38847136482</v>
      </c>
      <c r="AX44" s="49" t="n">
        <v>12046.1333842201</v>
      </c>
      <c r="AY44" s="48" t="n">
        <v>13260.8331691371</v>
      </c>
      <c r="AZ44" s="48" t="n">
        <v>11638.7775171722</v>
      </c>
      <c r="BA44" s="48" t="n">
        <v>13322.8669338856</v>
      </c>
      <c r="BB44" s="48" t="n">
        <v>13258.4718755516</v>
      </c>
      <c r="BC44" s="48" t="n">
        <v>12927.679811744</v>
      </c>
      <c r="BD44" s="48" t="n">
        <v>13253.8171782088</v>
      </c>
      <c r="BE44" s="48" t="n">
        <v>12830.1598487552</v>
      </c>
      <c r="BF44" s="48" t="n">
        <v>13112.9747024174</v>
      </c>
      <c r="BG44" s="48" t="n">
        <v>20694.9218034743</v>
      </c>
      <c r="BH44" s="48" t="n">
        <v>17248.77652354</v>
      </c>
      <c r="BI44" s="48" t="n">
        <v>18594.8179808101</v>
      </c>
      <c r="BJ44" s="48" t="n">
        <v>17948.6683528514</v>
      </c>
      <c r="BK44" s="48" t="n">
        <v>20222.3511453756</v>
      </c>
      <c r="BL44" s="48" t="n">
        <v>17761.5851545764</v>
      </c>
      <c r="BM44" s="48" t="n">
        <v>19999.2873185371</v>
      </c>
      <c r="BN44" s="48" t="n">
        <v>18049.0253823438</v>
      </c>
      <c r="BO44" s="48" t="n">
        <v>18472.9374837231</v>
      </c>
      <c r="BP44" s="49" t="n">
        <v>18923.3458737197</v>
      </c>
      <c r="BQ44" s="48" t="n">
        <v>18316.370909624</v>
      </c>
      <c r="BR44" s="48" t="n">
        <v>18705.2139461271</v>
      </c>
      <c r="BS44" s="48" t="n">
        <v>19511.1517045287</v>
      </c>
      <c r="BT44" s="48" t="n">
        <v>16261.7009995746</v>
      </c>
      <c r="BU44" s="48" t="n">
        <v>17528.8331823426</v>
      </c>
      <c r="BV44" s="48" t="n">
        <v>18048.7128666538</v>
      </c>
      <c r="BW44" s="48" t="n">
        <v>18409.0264686983</v>
      </c>
      <c r="BX44" s="48" t="n">
        <v>16955.4310813224</v>
      </c>
      <c r="BY44" s="48" t="n">
        <v>19083.9331896955</v>
      </c>
      <c r="BZ44" s="48" t="n">
        <v>17225.9866818385</v>
      </c>
      <c r="CA44" s="48" t="n">
        <v>17630.6931523832</v>
      </c>
      <c r="CB44" s="48" t="n">
        <v>18061.2811414631</v>
      </c>
      <c r="CC44" s="48" t="n">
        <v>17480.0610574317</v>
      </c>
      <c r="CD44" s="48" t="n">
        <v>18721.9976326038</v>
      </c>
      <c r="CE44" s="48" t="n">
        <v>-47.6056078495398</v>
      </c>
      <c r="CF44" s="48" t="n">
        <v>-41.6050325646015</v>
      </c>
      <c r="CG44" s="49" t="n">
        <v>-44.8462069488931</v>
      </c>
      <c r="CH44" s="48" t="n">
        <v>-68.4212842290438</v>
      </c>
      <c r="CI44" s="48" t="n">
        <v>-116.641831636906</v>
      </c>
      <c r="CJ44" s="48" t="n">
        <v>-129.028613804892</v>
      </c>
      <c r="CK44" s="48" t="n">
        <v>-145.28990777136</v>
      </c>
      <c r="CL44" s="48" t="n">
        <v>-131.01475987353</v>
      </c>
      <c r="CM44" s="48" t="n">
        <v>-93.6616302844507</v>
      </c>
      <c r="CN44" s="48" t="n">
        <v>-65.0693628220249</v>
      </c>
      <c r="CO44" s="48" t="n">
        <v>-66.1830436304036</v>
      </c>
      <c r="CP44" s="48" t="n">
        <v>-47.1706947448107</v>
      </c>
      <c r="CQ44" s="48" t="n">
        <v>-44.744406898016</v>
      </c>
      <c r="CR44" s="48" t="n">
        <v>-40.1776983487049</v>
      </c>
      <c r="CS44" s="48" t="n">
        <v>-44.2880867391739</v>
      </c>
      <c r="CT44" s="48" t="n">
        <v>-61.0638165828534</v>
      </c>
      <c r="CU44" s="49" t="n">
        <v>-109.621762330375</v>
      </c>
      <c r="CV44" s="48" t="n">
        <v>-127.655056706074</v>
      </c>
      <c r="CW44" s="48" t="n">
        <v>-130.192588162712</v>
      </c>
      <c r="CX44" s="48" t="n">
        <v>-129.497403135179</v>
      </c>
      <c r="CY44" s="48" t="n">
        <v>-83.817495707082</v>
      </c>
      <c r="CZ44" s="48" t="n">
        <v>-61.1686925135164</v>
      </c>
      <c r="DA44" s="48" t="n">
        <v>-65.354888063416</v>
      </c>
      <c r="DB44" s="49" t="n">
        <v>-42.2894526530642</v>
      </c>
      <c r="DC44" s="48" t="n">
        <v>-42.0828021108127</v>
      </c>
      <c r="DD44" s="48" t="n">
        <v>-36.776093442611</v>
      </c>
      <c r="DE44" s="49" t="n">
        <v>-41.6572799726143</v>
      </c>
      <c r="DF44" s="48" t="n">
        <v>-57.4298811386432</v>
      </c>
      <c r="DG44" s="49" t="n">
        <v>-108.133262611692</v>
      </c>
      <c r="DH44" s="48" t="n">
        <v>-114.028191898512</v>
      </c>
      <c r="DI44" s="48"/>
      <c r="DJ44" s="48"/>
      <c r="DK44" s="48"/>
      <c r="DL44" s="48"/>
      <c r="DM44" s="48"/>
      <c r="DN44" s="48"/>
      <c r="DO44" s="48"/>
      <c r="DP44" s="49"/>
      <c r="DQ44" s="48"/>
      <c r="DR44" s="48"/>
      <c r="DS44" s="48"/>
      <c r="DT44" s="48"/>
      <c r="DU44" s="48"/>
      <c r="DV44" s="48"/>
      <c r="DW44" s="48"/>
      <c r="DX44" s="48"/>
      <c r="DY44" s="48"/>
      <c r="DZ44" s="48"/>
      <c r="FW44" s="48" t="n">
        <v>1583053.66682183</v>
      </c>
    </row>
    <row r="45" customFormat="false" ht="12.75" hidden="false" customHeight="false" outlineLevel="0" collapsed="false">
      <c r="B45" s="1" t="s">
        <v>53</v>
      </c>
      <c r="G45" s="48"/>
      <c r="H45" s="48"/>
      <c r="I45" s="48"/>
      <c r="J45" s="48"/>
      <c r="L45" s="48"/>
      <c r="M45" s="48" t="n">
        <v>27266.9880557196</v>
      </c>
      <c r="N45" s="48" t="n">
        <v>-175.817686909677</v>
      </c>
      <c r="O45" s="48" t="n">
        <v>23998.9720241329</v>
      </c>
      <c r="P45" s="48" t="n">
        <v>-1542.15238599944</v>
      </c>
      <c r="Q45" s="48" t="n">
        <v>-6381.48904409631</v>
      </c>
      <c r="R45" s="48" t="n">
        <v>-6670.627799867</v>
      </c>
      <c r="S45" s="48" t="n">
        <v>-6106.19762678185</v>
      </c>
      <c r="T45" s="48" t="n">
        <v>-9254.00254403778</v>
      </c>
      <c r="U45" s="48" t="n">
        <v>-10431.1957520717</v>
      </c>
      <c r="V45" s="48" t="n">
        <v>-12463.3867280935</v>
      </c>
      <c r="W45" s="48" t="n">
        <v>-14919.800056608</v>
      </c>
      <c r="X45" s="48" t="n">
        <v>-10196.1165840748</v>
      </c>
      <c r="Y45" s="48" t="n">
        <v>-10101.8318982208</v>
      </c>
      <c r="Z45" s="48" t="n">
        <v>-9267.33976454581</v>
      </c>
      <c r="AA45" s="48" t="n">
        <v>-10084.9836579433</v>
      </c>
      <c r="AB45" s="48" t="n">
        <v>-9709.80858706381</v>
      </c>
      <c r="AC45" s="48" t="n">
        <v>-8408.16023398176</v>
      </c>
      <c r="AD45" s="48" t="n">
        <v>-8022.62761645718</v>
      </c>
      <c r="AE45" s="48" t="n">
        <v>-8541.97712222072</v>
      </c>
      <c r="AF45" s="48" t="n">
        <v>-7923.00537312222</v>
      </c>
      <c r="AG45" s="48" t="n">
        <v>-8066.1268616103</v>
      </c>
      <c r="AH45" s="48" t="n">
        <v>-8632.41175104574</v>
      </c>
      <c r="AI45" s="1" t="n">
        <v>-1612.27302414998</v>
      </c>
      <c r="AJ45" s="1" t="n">
        <v>-1305.09762097709</v>
      </c>
      <c r="AK45" s="1" t="n">
        <v>-1568.75320138005</v>
      </c>
      <c r="AL45" s="1" t="n">
        <v>-1415.52490891339</v>
      </c>
      <c r="AM45" s="1" t="n">
        <v>-1613.76348149726</v>
      </c>
      <c r="AN45" s="1" t="n">
        <v>-1481.45702002806</v>
      </c>
      <c r="AO45" s="1" t="n">
        <v>-1540.78435880648</v>
      </c>
      <c r="AP45" s="1" t="n">
        <v>-1591.62201192981</v>
      </c>
      <c r="AQ45" s="1" t="n">
        <v>-1489.53906218092</v>
      </c>
      <c r="AR45" s="1" t="n">
        <v>-1450.16865986309</v>
      </c>
      <c r="AS45" s="1" t="n">
        <v>-1549.87533869168</v>
      </c>
      <c r="AT45" s="1" t="n">
        <v>-1505.50029373865</v>
      </c>
      <c r="AU45" s="1" t="n">
        <v>28.460565301134</v>
      </c>
      <c r="AV45" s="1" t="n">
        <v>134.348732759277</v>
      </c>
      <c r="AW45" s="1" t="n">
        <v>53.674504505112</v>
      </c>
      <c r="AX45" s="1" t="n">
        <v>77.725984270953</v>
      </c>
      <c r="AY45" s="1" t="n">
        <v>0.204450256913</v>
      </c>
      <c r="AZ45" s="1" t="n">
        <v>77.333228041355</v>
      </c>
      <c r="BA45" s="1" t="n">
        <v>55.244706875571</v>
      </c>
      <c r="BB45" s="1" t="n">
        <v>0.288484393902</v>
      </c>
      <c r="BC45" s="1" t="n">
        <v>53.478308620153</v>
      </c>
      <c r="BD45" s="1" t="n">
        <v>54.502012215921</v>
      </c>
      <c r="BE45" s="1" t="n">
        <v>52.950089941525</v>
      </c>
      <c r="BF45" s="1" t="n">
        <v>53.99688717266</v>
      </c>
      <c r="BG45" s="1" t="n">
        <v>-6982.27239198573</v>
      </c>
      <c r="BH45" s="1" t="n">
        <v>-5725.87832113504</v>
      </c>
      <c r="BI45" s="1" t="n">
        <v>-6248.4422970819</v>
      </c>
      <c r="BJ45" s="1" t="n">
        <v>-6015.20944609936</v>
      </c>
      <c r="BK45" s="1" t="n">
        <v>-6878.2901767638</v>
      </c>
      <c r="BL45" s="1" t="n">
        <v>-5976.71205535376</v>
      </c>
      <c r="BM45" s="1" t="n">
        <v>-6757.33651160063</v>
      </c>
      <c r="BN45" s="1" t="n">
        <v>-6147.35704094243</v>
      </c>
      <c r="BO45" s="1" t="n">
        <v>-6224.41958888992</v>
      </c>
      <c r="BP45" s="1" t="n">
        <v>-6367.51918436305</v>
      </c>
      <c r="BQ45" s="1" t="n">
        <v>-6163.2829063161</v>
      </c>
      <c r="BR45" s="1" t="n">
        <v>-6285.37913315942</v>
      </c>
      <c r="BS45" s="48" t="n">
        <v>-19809.4254603875</v>
      </c>
      <c r="BT45" s="48" t="n">
        <v>-16420.6666517247</v>
      </c>
      <c r="BU45" s="49" t="n">
        <v>-17771.1917400056</v>
      </c>
      <c r="BV45" s="48" t="n">
        <v>-18057.6963125478</v>
      </c>
      <c r="BW45" s="48" t="n">
        <v>-18547.9469437188</v>
      </c>
      <c r="BX45" s="48" t="n">
        <v>-17038.014462467</v>
      </c>
      <c r="BY45" s="48" t="n">
        <v>-12788.3526993787</v>
      </c>
      <c r="BZ45" s="48" t="n">
        <v>-11586.2035371069</v>
      </c>
      <c r="CA45" s="48" t="n">
        <v>-11777.515510262</v>
      </c>
      <c r="CB45" s="48" t="n">
        <v>-12046.8127607181</v>
      </c>
      <c r="CC45" s="49" t="n">
        <v>-11659.162795621</v>
      </c>
      <c r="CD45" s="48" t="n">
        <v>-12469.0871137771</v>
      </c>
      <c r="CE45" s="48" t="n">
        <v>-6532.87493836564</v>
      </c>
      <c r="CF45" s="48" t="n">
        <v>-5626.17980612572</v>
      </c>
      <c r="CG45" s="48" t="n">
        <v>-6130.77193560745</v>
      </c>
      <c r="CH45" s="48" t="n">
        <v>-6213.87044681382</v>
      </c>
      <c r="CI45" s="48" t="n">
        <v>-6425.83866695868</v>
      </c>
      <c r="CJ45" s="48" t="n">
        <v>-5860.79308096948</v>
      </c>
      <c r="CK45" s="48" t="n">
        <v>-6621.54939590298</v>
      </c>
      <c r="CL45" s="49" t="n">
        <v>-6017.38239221177</v>
      </c>
      <c r="CM45" s="48" t="n">
        <v>-6400.83428384678</v>
      </c>
      <c r="CN45" s="48" t="n">
        <v>-5930.93041321938</v>
      </c>
      <c r="CO45" s="48" t="n">
        <v>-6032.40422819932</v>
      </c>
      <c r="CP45" s="48" t="n">
        <v>-6450.19514742254</v>
      </c>
      <c r="CQ45" s="48" t="n">
        <v>-6139.7935577496</v>
      </c>
      <c r="CR45" s="48" t="n">
        <v>-5432.98236364743</v>
      </c>
      <c r="CS45" s="48" t="n">
        <v>-6055.53919920955</v>
      </c>
      <c r="CT45" s="48" t="n">
        <v>-5545.82173635146</v>
      </c>
      <c r="CU45" s="48" t="n">
        <v>-6038.35478170851</v>
      </c>
      <c r="CV45" s="48" t="n">
        <v>-5797.66350474632</v>
      </c>
      <c r="CW45" s="48" t="n">
        <v>-5933.68239586103</v>
      </c>
      <c r="CX45" s="48" t="n">
        <v>-5946.0432449369</v>
      </c>
      <c r="CY45" s="49" t="n">
        <v>-5730.07981634258</v>
      </c>
      <c r="CZ45" s="48" t="n">
        <v>-5575.60816559183</v>
      </c>
      <c r="DA45" s="48" t="n">
        <v>-5955.33305436306</v>
      </c>
      <c r="DB45" s="48" t="n">
        <v>-6024.31581733706</v>
      </c>
      <c r="DC45" s="48" t="n">
        <v>-5773.94360278574</v>
      </c>
      <c r="DD45" s="48" t="n">
        <v>-4972.26898574207</v>
      </c>
      <c r="DE45" s="48" t="n">
        <v>-5695.5679516896</v>
      </c>
      <c r="DF45" s="48" t="n">
        <v>-5215.54905087174</v>
      </c>
      <c r="DG45" s="48" t="n">
        <v>-5955.15445231927</v>
      </c>
      <c r="DH45" s="48" t="n">
        <v>-5178.55871066693</v>
      </c>
      <c r="DI45" s="48" t="n">
        <v>-5565.40512541205</v>
      </c>
      <c r="DJ45" s="48" t="n">
        <v>-5589.29722138398</v>
      </c>
      <c r="DK45" s="49" t="n">
        <v>-5385.67101718435</v>
      </c>
      <c r="DL45" s="48" t="n">
        <v>-5239.93958230526</v>
      </c>
      <c r="DM45" s="48" t="n">
        <v>-5595.90962387403</v>
      </c>
      <c r="DN45" s="48" t="n">
        <v>-4956.62592932786</v>
      </c>
      <c r="FW45" s="48" t="n">
        <v>-598402.158691159</v>
      </c>
    </row>
    <row r="46" customFormat="false" ht="12.75" hidden="false" customHeight="false" outlineLevel="0" collapsed="false">
      <c r="B46" s="1" t="s">
        <v>41</v>
      </c>
      <c r="K46" s="48"/>
      <c r="L46" s="49"/>
      <c r="M46" s="48" t="n">
        <v>1E-014</v>
      </c>
      <c r="N46" s="1" t="n">
        <v>0</v>
      </c>
      <c r="O46" s="1" t="n">
        <v>0</v>
      </c>
      <c r="P46" s="1" t="n">
        <v>0</v>
      </c>
      <c r="Q46" s="1" t="n">
        <v>0</v>
      </c>
      <c r="R46" s="1" t="n">
        <v>0</v>
      </c>
      <c r="S46" s="1" t="n">
        <v>0</v>
      </c>
      <c r="T46" s="1" t="n">
        <v>0</v>
      </c>
      <c r="U46" s="1" t="n">
        <v>0</v>
      </c>
      <c r="V46" s="1" t="n">
        <v>0</v>
      </c>
      <c r="W46" s="1" t="n">
        <v>0</v>
      </c>
      <c r="X46" s="1" t="n">
        <v>0</v>
      </c>
      <c r="Y46" s="1" t="n">
        <v>0</v>
      </c>
      <c r="Z46" s="1" t="n">
        <v>0</v>
      </c>
      <c r="AA46" s="1" t="n">
        <v>0</v>
      </c>
      <c r="AB46" s="1" t="n">
        <v>0</v>
      </c>
      <c r="AC46" s="1" t="n">
        <v>0</v>
      </c>
      <c r="AD46" s="1" t="n">
        <v>0</v>
      </c>
      <c r="AE46" s="1" t="n">
        <v>0</v>
      </c>
      <c r="AF46" s="1" t="n">
        <v>0</v>
      </c>
      <c r="AG46" s="1" t="n">
        <v>0</v>
      </c>
      <c r="AH46" s="1" t="n">
        <v>0</v>
      </c>
      <c r="AI46" s="1" t="n">
        <v>0</v>
      </c>
      <c r="AJ46" s="1" t="n">
        <v>0</v>
      </c>
      <c r="AK46" s="1" t="n">
        <v>0</v>
      </c>
      <c r="AL46" s="1" t="n">
        <v>0</v>
      </c>
      <c r="AM46" s="1" t="n">
        <v>0</v>
      </c>
      <c r="AN46" s="1" t="n">
        <v>0</v>
      </c>
      <c r="AO46" s="1" t="n">
        <v>0</v>
      </c>
      <c r="AP46" s="1" t="n">
        <v>0</v>
      </c>
      <c r="AQ46" s="1" t="n">
        <v>0</v>
      </c>
      <c r="FW46" s="48" t="n">
        <v>1E-014</v>
      </c>
    </row>
    <row r="47" customFormat="false" ht="12.75" hidden="false" customHeight="false" outlineLevel="0" collapsed="false">
      <c r="B47" s="1" t="s">
        <v>54</v>
      </c>
      <c r="C47" s="1" t="n">
        <f aca="false">SUM(C40:C46)</f>
        <v>0</v>
      </c>
      <c r="D47" s="1" t="n">
        <f aca="false">SUM(D40:D46)</f>
        <v>0</v>
      </c>
      <c r="E47" s="1" t="n">
        <f aca="false">SUM(E40:E46)</f>
        <v>0</v>
      </c>
      <c r="F47" s="1" t="n">
        <f aca="false">SUM(F40:F46)</f>
        <v>0</v>
      </c>
      <c r="G47" s="48" t="n">
        <f aca="false">SUM(G40:G46)</f>
        <v>0</v>
      </c>
      <c r="H47" s="48" t="n">
        <f aca="false">SUM(H40:H46)</f>
        <v>0</v>
      </c>
      <c r="I47" s="49" t="n">
        <f aca="false">SUM(I40:I46)</f>
        <v>0</v>
      </c>
      <c r="J47" s="48" t="n">
        <f aca="false">SUM(J40:J46)</f>
        <v>0</v>
      </c>
      <c r="K47" s="48" t="n">
        <f aca="false">SUM(K40:K46)</f>
        <v>0</v>
      </c>
      <c r="L47" s="48" t="n">
        <f aca="false">SUM(L40:L46)</f>
        <v>0</v>
      </c>
      <c r="M47" s="48" t="n">
        <f aca="false">SUM(M40:M46)</f>
        <v>27818.3813473642</v>
      </c>
      <c r="N47" s="48" t="n">
        <f aca="false">SUM(N40:N46)</f>
        <v>57108.8911073652</v>
      </c>
      <c r="O47" s="48" t="n">
        <f aca="false">SUM(O40:O46)</f>
        <v>88456.2434338659</v>
      </c>
      <c r="P47" s="48" t="n">
        <f aca="false">SUM(P40:P46)</f>
        <v>161527.961295873</v>
      </c>
      <c r="Q47" s="48" t="n">
        <f aca="false">SUM(Q40:Q46)</f>
        <v>109914.295970451</v>
      </c>
      <c r="R47" s="48" t="n">
        <f aca="false">SUM(R40:R46)</f>
        <v>77808.5370833405</v>
      </c>
      <c r="S47" s="48" t="n">
        <f aca="false">SUM(S40:S46)</f>
        <v>109195.996234726</v>
      </c>
      <c r="T47" s="48" t="n">
        <f aca="false">SUM(T40:T46)</f>
        <v>112919.21084735</v>
      </c>
      <c r="U47" s="48" t="n">
        <f aca="false">SUM(U40:U46)</f>
        <v>121898.885405756</v>
      </c>
      <c r="V47" s="48" t="n">
        <f aca="false">SUM(V40:V46)</f>
        <v>139720.882579881</v>
      </c>
      <c r="W47" s="48" t="n">
        <f aca="false">SUM(W40:W46)</f>
        <v>-26985.0102965864</v>
      </c>
      <c r="X47" s="48" t="n">
        <f aca="false">SUM(X40:X46)</f>
        <v>-23642.2661637589</v>
      </c>
      <c r="Y47" s="48" t="n">
        <f aca="false">SUM(Y40:Y46)</f>
        <v>-26469.0419264604</v>
      </c>
      <c r="Z47" s="48" t="n">
        <f aca="false">SUM(Z40:Z46)</f>
        <v>73511.322145754</v>
      </c>
      <c r="AA47" s="48" t="n">
        <f aca="false">SUM(AA40:AA46)</f>
        <v>107859.706022595</v>
      </c>
      <c r="AB47" s="48" t="n">
        <f aca="false">SUM(AB40:AB46)</f>
        <v>103042.433741092</v>
      </c>
      <c r="AC47" s="48" t="n">
        <f aca="false">SUM(AC40:AC46)</f>
        <v>-7131.65357391624</v>
      </c>
      <c r="AD47" s="48" t="n">
        <f aca="false">SUM(AD40:AD46)</f>
        <v>-1938.48536750225</v>
      </c>
      <c r="AE47" s="48" t="n">
        <f aca="false">SUM(AE40:AE46)</f>
        <v>-2184.35938261693</v>
      </c>
      <c r="AF47" s="48" t="n">
        <f aca="false">SUM(AF40:AF46)</f>
        <v>23110.7107388698</v>
      </c>
      <c r="AG47" s="48" t="n">
        <f aca="false">SUM(AG40:AG46)</f>
        <v>35310.7128449858</v>
      </c>
      <c r="AH47" s="49" t="n">
        <f aca="false">SUM(AH40:AH46)</f>
        <v>42631.8452277745</v>
      </c>
      <c r="AI47" s="49" t="n">
        <f aca="false">SUM(AI40:AI46)</f>
        <v>9426.39492052175</v>
      </c>
      <c r="AJ47" s="48" t="n">
        <f aca="false">SUM(AJ40:AJ46)</f>
        <v>8082.90693769868</v>
      </c>
      <c r="AK47" s="49" t="n">
        <f aca="false">SUM(AK40:AK46)</f>
        <v>12029.4885642807</v>
      </c>
      <c r="AL47" s="48" t="n">
        <f aca="false">SUM(AL40:AL46)</f>
        <v>84043.7044724766</v>
      </c>
      <c r="AM47" s="48" t="n">
        <f aca="false">SUM(AM40:AM46)</f>
        <v>118410.77487757</v>
      </c>
      <c r="AN47" s="48" t="n">
        <f aca="false">SUM(AN40:AN46)</f>
        <v>113866.205908933</v>
      </c>
      <c r="AO47" s="48" t="n">
        <f aca="false">SUM(AO40:AO46)</f>
        <v>21305.0032859817</v>
      </c>
      <c r="AP47" s="48" t="n">
        <f aca="false">SUM(AP40:AP46)</f>
        <v>21141.1772581608</v>
      </c>
      <c r="AQ47" s="1" t="n">
        <f aca="false">SUM(AQ40:AQ46)</f>
        <v>31357.5935431116</v>
      </c>
      <c r="AR47" s="48" t="n">
        <f aca="false">SUM(AR40:AR46)</f>
        <v>51856.5397484381</v>
      </c>
      <c r="AS47" s="48" t="n">
        <f aca="false">SUM(AS40:AS46)</f>
        <v>57854.4683363387</v>
      </c>
      <c r="AT47" s="48" t="n">
        <f aca="false">SUM(AT40:AT46)</f>
        <v>61052.2749152615</v>
      </c>
      <c r="AU47" s="48" t="n">
        <f aca="false">SUM(AU40:AU46)</f>
        <v>-22888.5190312511</v>
      </c>
      <c r="AV47" s="48" t="n">
        <f aca="false">SUM(AV40:AV46)</f>
        <v>-21045.828372796</v>
      </c>
      <c r="AW47" s="48" t="n">
        <f aca="false">SUM(AW40:AW46)</f>
        <v>-22238.2130114037</v>
      </c>
      <c r="AX47" s="48" t="n">
        <f aca="false">SUM(AX40:AX46)</f>
        <v>42979.723061592</v>
      </c>
      <c r="AY47" s="48" t="n">
        <f aca="false">SUM(AY40:AY46)</f>
        <v>77417.24922116</v>
      </c>
      <c r="AZ47" s="48" t="n">
        <f aca="false">SUM(AZ40:AZ46)</f>
        <v>68722.5319549514</v>
      </c>
      <c r="BA47" s="48" t="n">
        <f aca="false">SUM(BA40:BA46)</f>
        <v>-12784.7439941953</v>
      </c>
      <c r="BB47" s="48" t="n">
        <f aca="false">SUM(BB40:BB46)</f>
        <v>-12196.076025341</v>
      </c>
      <c r="BC47" s="48" t="n">
        <f aca="false">SUM(BC40:BC46)</f>
        <v>-10432.9523516936</v>
      </c>
      <c r="BD47" s="48" t="n">
        <f aca="false">SUM(BD40:BD46)</f>
        <v>-5452.65218730696</v>
      </c>
      <c r="BE47" s="48" t="n">
        <f aca="false">SUM(BE40:BE46)</f>
        <v>-11972.2170966026</v>
      </c>
      <c r="BF47" s="1" t="n">
        <f aca="false">SUM(BF40:BF46)</f>
        <v>-18712.3718240748</v>
      </c>
      <c r="BG47" s="48" t="n">
        <f aca="false">SUM(BG40:BG46)</f>
        <v>9900.75267578627</v>
      </c>
      <c r="BH47" s="48" t="n">
        <f aca="false">SUM(BH40:BH46)</f>
        <v>8285.37489024293</v>
      </c>
      <c r="BI47" s="48" t="n">
        <f aca="false">SUM(BI40:BI46)</f>
        <v>8517.21820679239</v>
      </c>
      <c r="BJ47" s="48" t="n">
        <f aca="false">SUM(BJ40:BJ46)</f>
        <v>56379.2104410641</v>
      </c>
      <c r="BK47" s="48" t="n">
        <f aca="false">SUM(BK40:BK46)</f>
        <v>91242.5008382707</v>
      </c>
      <c r="BL47" s="49" t="n">
        <f aca="false">SUM(BL40:BL46)</f>
        <v>80559.9224716983</v>
      </c>
      <c r="BM47" s="48" t="n">
        <f aca="false">SUM(BM40:BM46)</f>
        <v>6154.64405519064</v>
      </c>
      <c r="BN47" s="48" t="n">
        <f aca="false">SUM(BN40:BN46)</f>
        <v>5494.56693170755</v>
      </c>
      <c r="BO47" s="48" t="n">
        <f aca="false">SUM(BO40:BO46)</f>
        <v>12023.3087726331</v>
      </c>
      <c r="BP47" s="48" t="n">
        <f aca="false">SUM(BP40:BP46)</f>
        <v>17206.1910820088</v>
      </c>
      <c r="BQ47" s="48" t="n">
        <f aca="false">SUM(BQ40:BQ46)</f>
        <v>16092.2008790149</v>
      </c>
      <c r="BR47" s="48" t="n">
        <f aca="false">SUM(BR40:BR46)</f>
        <v>16497.0375020079</v>
      </c>
      <c r="BS47" s="48" t="n">
        <f aca="false">SUM(BS40:BS46)</f>
        <v>-43484.3627928177</v>
      </c>
      <c r="BT47" s="48" t="n">
        <f aca="false">SUM(BT40:BT46)</f>
        <v>-36100.7502800583</v>
      </c>
      <c r="BU47" s="49" t="n">
        <f aca="false">SUM(BU40:BU46)</f>
        <v>-38997.3259505437</v>
      </c>
      <c r="BV47" s="48" t="n">
        <f aca="false">SUM(BV40:BV46)</f>
        <v>9359.67665783447</v>
      </c>
      <c r="BW47" s="48" t="n">
        <f aca="false">SUM(BW40:BW46)</f>
        <v>46769.1019368684</v>
      </c>
      <c r="BX47" s="48" t="n">
        <f aca="false">SUM(BX40:BX46)</f>
        <v>43283.9511535123</v>
      </c>
      <c r="BY47" s="48" t="n">
        <f aca="false">SUM(BY40:BY46)</f>
        <v>-27022.1019271056</v>
      </c>
      <c r="BZ47" s="48" t="n">
        <f aca="false">SUM(BZ40:BZ46)</f>
        <v>-36299.749797453</v>
      </c>
      <c r="CA47" s="48" t="n">
        <f aca="false">SUM(CA40:CA46)</f>
        <v>-36946.2002205095</v>
      </c>
      <c r="CB47" s="48" t="n">
        <f aca="false">SUM(CB40:CB46)</f>
        <v>16217.4622323229</v>
      </c>
      <c r="CC47" s="48" t="n">
        <f aca="false">SUM(CC40:CC46)</f>
        <v>15700.0545494817</v>
      </c>
      <c r="CD47" s="48" t="n">
        <f aca="false">SUM(CD40:CD46)</f>
        <v>16808.882950482</v>
      </c>
      <c r="CE47" s="48" t="n">
        <f aca="false">SUM(CE40:CE46)</f>
        <v>-16006.0150358058</v>
      </c>
      <c r="CF47" s="48" t="n">
        <f aca="false">SUM(CF40:CF46)</f>
        <v>-13845.4567687282</v>
      </c>
      <c r="CG47" s="48" t="n">
        <f aca="false">SUM(CG40:CG46)</f>
        <v>-15000.7947055778</v>
      </c>
      <c r="CH47" s="48" t="n">
        <f aca="false">SUM(CH40:CH46)</f>
        <v>-14730.4428551731</v>
      </c>
      <c r="CI47" s="48" t="n">
        <f aca="false">SUM(CI40:CI46)</f>
        <v>-15091.860004087</v>
      </c>
      <c r="CJ47" s="48" t="n">
        <f aca="false">SUM(CJ40:CJ46)</f>
        <v>-13778.5761316313</v>
      </c>
      <c r="CK47" s="48" t="n">
        <f aca="false">SUM(CK40:CK46)</f>
        <v>-15967.9155813822</v>
      </c>
      <c r="CL47" s="48" t="n">
        <f aca="false">SUM(CL40:CL46)</f>
        <v>-14724.5052309669</v>
      </c>
      <c r="CM47" s="48" t="n">
        <f aca="false">SUM(CM40:CM46)</f>
        <v>-15647.9558402307</v>
      </c>
      <c r="CN47" s="48" t="n">
        <f aca="false">SUM(CN40:CN46)</f>
        <v>-14152.8711882441</v>
      </c>
      <c r="CO47" s="48" t="n">
        <f aca="false">SUM(CO40:CO46)</f>
        <v>-14281.5117425311</v>
      </c>
      <c r="CP47" s="48" t="n">
        <f aca="false">SUM(CP40:CP46)</f>
        <v>-15251.4635657703</v>
      </c>
      <c r="CQ47" s="48" t="n">
        <f aca="false">SUM(CQ40:CQ46)</f>
        <v>-15034.4931272114</v>
      </c>
      <c r="CR47" s="48" t="n">
        <f aca="false">SUM(CR40:CR46)</f>
        <v>-13362.9276451151</v>
      </c>
      <c r="CS47" s="49" t="n">
        <f aca="false">SUM(CS40:CS46)</f>
        <v>-14735.0199802344</v>
      </c>
      <c r="CT47" s="48" t="n">
        <f aca="false">SUM(CT40:CT46)</f>
        <v>-13239.3951896514</v>
      </c>
      <c r="CU47" s="49" t="n">
        <f aca="false">SUM(CU40:CU46)</f>
        <v>-14179.1249801062</v>
      </c>
      <c r="CV47" s="48" t="n">
        <f aca="false">SUM(CV40:CV46)</f>
        <v>-13713.2216315112</v>
      </c>
      <c r="CW47" s="49" t="n">
        <f aca="false">SUM(CW40:CW46)</f>
        <v>-14364.6514334767</v>
      </c>
      <c r="CX47" s="48" t="n">
        <f aca="false">SUM(CX40:CX46)</f>
        <v>-14511.1937656491</v>
      </c>
      <c r="CY47" s="48" t="n">
        <f aca="false">SUM(CY40:CY46)</f>
        <v>-14025.5084045115</v>
      </c>
      <c r="CZ47" s="48" t="n">
        <f aca="false">SUM(CZ40:CZ46)</f>
        <v>-13296.0913988359</v>
      </c>
      <c r="DA47" s="48" t="n">
        <f aca="false">SUM(DA40:DA46)</f>
        <v>-13972.5292258422</v>
      </c>
      <c r="DB47" s="48" t="n">
        <f aca="false">SUM(DB40:DB46)</f>
        <v>-13999.9474219757</v>
      </c>
      <c r="DC47" s="48" t="n">
        <f aca="false">SUM(DC40:DC46)</f>
        <v>-14129.9993677091</v>
      </c>
      <c r="DD47" s="48" t="n">
        <f aca="false">SUM(DD40:DD46)</f>
        <v>-12215.6561331993</v>
      </c>
      <c r="DE47" s="48" t="n">
        <f aca="false">SUM(DE40:DE46)</f>
        <v>-13636.0097621623</v>
      </c>
      <c r="DF47" s="48" t="n">
        <f aca="false">SUM(DF40:DF46)</f>
        <v>-12441.8718095299</v>
      </c>
      <c r="DG47" s="48" t="n">
        <f aca="false">SUM(DG40:DG46)</f>
        <v>-13848.376191185</v>
      </c>
      <c r="DH47" s="48" t="n">
        <f aca="false">SUM(DH40:DH46)</f>
        <v>-12187.6056585912</v>
      </c>
      <c r="DI47" s="48" t="n">
        <f aca="false">SUM(DI40:DI46)</f>
        <v>-13359.0156361092</v>
      </c>
      <c r="DJ47" s="48" t="n">
        <f aca="false">SUM(DJ40:DJ46)</f>
        <v>-13508.5168512699</v>
      </c>
      <c r="DK47" s="48" t="n">
        <f aca="false">SUM(DK40:DK46)</f>
        <v>-13094.9527691903</v>
      </c>
      <c r="DL47" s="48" t="n">
        <f aca="false">SUM(DL40:DL46)</f>
        <v>-12429.467736335</v>
      </c>
      <c r="DM47" s="48" t="n">
        <f aca="false">SUM(DM40:DM46)</f>
        <v>-13059.692630624</v>
      </c>
      <c r="DN47" s="48" t="n">
        <f aca="false">SUM(DN40:DN46)</f>
        <v>-12401.7975052622</v>
      </c>
      <c r="DO47" s="48" t="n">
        <f aca="false">SUM(DO40:DO46)</f>
        <v>7348.11855203213</v>
      </c>
      <c r="DP47" s="1" t="n">
        <f aca="false">SUM(DP40:DP46)</f>
        <v>6166.89938358847</v>
      </c>
      <c r="DQ47" s="1" t="n">
        <f aca="false">SUM(DQ40:DQ46)</f>
        <v>6822.61819890628</v>
      </c>
      <c r="DR47" s="1" t="n">
        <f aca="false">SUM(DR40:DR46)</f>
        <v>6730.12760474556</v>
      </c>
      <c r="DS47" s="1" t="n">
        <f aca="false">SUM(DS40:DS46)</f>
        <v>7884.88443501872</v>
      </c>
      <c r="DT47" s="1" t="n">
        <f aca="false">SUM(DT40:DT46)</f>
        <v>6882.14463793797</v>
      </c>
      <c r="DU47" s="1" t="n">
        <f aca="false">SUM(DU40:DU46)</f>
        <v>7025.18847835687</v>
      </c>
      <c r="DV47" s="1" t="n">
        <f aca="false">SUM(DV40:DV46)</f>
        <v>6831.27782020394</v>
      </c>
      <c r="DW47" s="1" t="n">
        <f aca="false">SUM(DW40:DW46)</f>
        <v>7529.06464298479</v>
      </c>
      <c r="DX47" s="48" t="n">
        <f aca="false">SUM(DX40:DX46)</f>
        <v>8081.12929346119</v>
      </c>
      <c r="DY47" s="48" t="n">
        <f aca="false">SUM(DY40:DY46)</f>
        <v>7834.58290419128</v>
      </c>
      <c r="DZ47" s="1" t="n">
        <f aca="false">SUM(DZ40:DZ46)</f>
        <v>7905.97465404282</v>
      </c>
      <c r="EA47" s="48" t="n">
        <f aca="false">SUM(EA40:EA46)</f>
        <v>-21229.5441759395</v>
      </c>
      <c r="EB47" s="48" t="n">
        <f aca="false">SUM(EB40:EB46)</f>
        <v>-17643.420968135</v>
      </c>
      <c r="EC47" s="49" t="n">
        <f aca="false">SUM(EC40:EC46)</f>
        <v>-18846.2383436476</v>
      </c>
      <c r="ED47" s="48" t="n">
        <f aca="false">SUM(ED40:ED46)</f>
        <v>-18082.5037805428</v>
      </c>
      <c r="EE47" s="48" t="n">
        <f aca="false">SUM(EE40:EE46)</f>
        <v>-20161.1922728312</v>
      </c>
      <c r="EF47" s="48" t="n">
        <f aca="false">SUM(EF40:EF46)</f>
        <v>-17783.2157845207</v>
      </c>
      <c r="EG47" s="48" t="n">
        <f aca="false">SUM(EG40:EG46)</f>
        <v>-20286.6642619383</v>
      </c>
      <c r="EH47" s="49" t="n">
        <f aca="false">SUM(EH40:EH46)</f>
        <v>-18526.9456813327</v>
      </c>
      <c r="EI47" s="48" t="n">
        <f aca="false">SUM(EI40:EI46)</f>
        <v>-18901.64174074</v>
      </c>
      <c r="EJ47" s="48" t="n">
        <f aca="false">SUM(EJ40:EJ46)</f>
        <v>-18971.6678159333</v>
      </c>
      <c r="EK47" s="48" t="n">
        <f aca="false">SUM(EK40:EK46)</f>
        <v>-18347.672781578</v>
      </c>
      <c r="EL47" s="48" t="n">
        <f aca="false">SUM(EL40:EL46)</f>
        <v>-18780.9707920513</v>
      </c>
      <c r="EM47" s="48" t="n">
        <f aca="false">SUM(EM40:EM46)</f>
        <v>-19938.464795033</v>
      </c>
      <c r="EN47" s="49" t="n">
        <f aca="false">SUM(EN40:EN46)</f>
        <v>-17033.1534984753</v>
      </c>
      <c r="EO47" s="48" t="n">
        <f aca="false">SUM(EO40:EO46)</f>
        <v>-17699.7243520415</v>
      </c>
      <c r="EP47" s="48" t="n">
        <f aca="false">SUM(EP40:EP46)</f>
        <v>-17787.9942609406</v>
      </c>
      <c r="EQ47" s="48" t="n">
        <f aca="false">SUM(EQ40:EQ46)</f>
        <v>-18179.8382947243</v>
      </c>
      <c r="ER47" s="48" t="n">
        <f aca="false">SUM(ER40:ER46)</f>
        <v>-16709.548892705</v>
      </c>
      <c r="ES47" s="48" t="n">
        <f aca="false">SUM(ES40:ES46)</f>
        <v>-19047.8995075182</v>
      </c>
      <c r="ET47" s="48" t="n">
        <f aca="false">SUM(ET40:ET46)</f>
        <v>-17395.6879316886</v>
      </c>
      <c r="EU47" s="48" t="n">
        <f aca="false">SUM(EU40:EU46)</f>
        <v>-18602.3119609007</v>
      </c>
      <c r="EV47" s="48" t="n">
        <f aca="false">SUM(EV40:EV46)</f>
        <v>-17009.4892567143</v>
      </c>
      <c r="EW47" s="48" t="n">
        <f aca="false">SUM(EW40:EW46)</f>
        <v>-17228.2352668839</v>
      </c>
      <c r="EX47" s="48" t="n">
        <f aca="false">SUM(EX40:EX46)</f>
        <v>-18405.705686209</v>
      </c>
      <c r="EY47" s="48" t="n">
        <f aca="false">SUM(EY40:EY46)</f>
        <v>-17860.116328634</v>
      </c>
      <c r="EZ47" s="48" t="n">
        <f aca="false">SUM(EZ40:EZ46)</f>
        <v>-15550.8208610205</v>
      </c>
      <c r="FA47" s="48" t="n">
        <f aca="false">SUM(FA40:FA46)</f>
        <v>-17404.8079659384</v>
      </c>
      <c r="FB47" s="48" t="n">
        <f aca="false">SUM(FB40:FB46)</f>
        <v>-15942.649188102</v>
      </c>
      <c r="FC47" s="48" t="n">
        <f aca="false">SUM(FC40:FC46)</f>
        <v>-17071.8209453626</v>
      </c>
      <c r="FD47" s="49" t="n">
        <f aca="false">SUM(FD40:FD46)</f>
        <v>-16440.0461134375</v>
      </c>
      <c r="FE47" s="48" t="n">
        <f aca="false">SUM(FE40:FE46)</f>
        <v>-17100.3681678762</v>
      </c>
      <c r="FF47" s="48" t="n">
        <f aca="false">SUM(FF40:FF46)</f>
        <v>-16322.723510537</v>
      </c>
      <c r="FG47" s="48" t="n">
        <f aca="false">SUM(FG40:FG46)</f>
        <v>-17451.9109345878</v>
      </c>
      <c r="FH47" s="48" t="n">
        <f aca="false">SUM(FH40:FH46)</f>
        <v>-15960.7678583161</v>
      </c>
      <c r="FI47" s="48" t="n">
        <f aca="false">SUM(FI40:FI46)</f>
        <v>-16168.0278177644</v>
      </c>
      <c r="FJ47" s="48" t="n">
        <f aca="false">SUM(FJ40:FJ46)</f>
        <v>-17268.360561813</v>
      </c>
      <c r="FK47" s="48" t="n">
        <f aca="false">SUM(FK40:FK46)</f>
        <v>-16751.8189665474</v>
      </c>
      <c r="FL47" s="48" t="n">
        <f aca="false">SUM(FL40:FL46)</f>
        <v>-14583.0319203804</v>
      </c>
      <c r="FM47" s="48" t="n">
        <f aca="false">SUM(FM40:FM46)</f>
        <v>-16322.0362993489</v>
      </c>
      <c r="FN47" s="48" t="n">
        <f aca="false">SUM(FN40:FN46)</f>
        <v>-14955.3804919365</v>
      </c>
      <c r="FO47" s="48" t="n">
        <f aca="false">SUM(FO40:FO46)</f>
        <v>-16033.1069990827</v>
      </c>
      <c r="FP47" s="48" t="n">
        <f aca="false">SUM(FP40:FP46)</f>
        <v>-15429.725107802</v>
      </c>
      <c r="FQ47" s="48" t="n">
        <f aca="false">SUM(FQ40:FQ46)</f>
        <v>-16035.9563297674</v>
      </c>
      <c r="FR47" s="48" t="n">
        <f aca="false">SUM(FR40:FR46)</f>
        <v>-16058.936558486</v>
      </c>
      <c r="FS47" s="48" t="n">
        <f aca="false">SUM(FS40:FS46)</f>
        <v>-15608.8449055288</v>
      </c>
      <c r="FT47" s="48" t="n">
        <f aca="false">SUM(FT40:FT46)</f>
        <v>-14965.7138016919</v>
      </c>
      <c r="FU47" s="48" t="n">
        <f aca="false">SUM(FU40:FU46)</f>
        <v>-12112.7793489899</v>
      </c>
      <c r="FV47" s="48" t="n">
        <f aca="false">SUM(FV40:FV46)</f>
        <v>-11897.4894831799</v>
      </c>
      <c r="FW47" s="49" t="n">
        <f aca="false">SUM(FW40:FW46)</f>
        <v>962867.832817344</v>
      </c>
    </row>
    <row r="50" customFormat="false" ht="12.75" hidden="false" customHeight="false" outlineLevel="0" collapsed="false">
      <c r="M50" s="1" t="n">
        <v>-1</v>
      </c>
      <c r="N50" s="1" t="n">
        <v>-1</v>
      </c>
      <c r="O50" s="1" t="n">
        <v>-1</v>
      </c>
      <c r="P50" s="1" t="n">
        <v>-1</v>
      </c>
      <c r="Q50" s="1" t="n">
        <v>-1</v>
      </c>
      <c r="R50" s="1" t="n">
        <v>-1</v>
      </c>
      <c r="S50" s="1" t="n">
        <v>-1</v>
      </c>
      <c r="T50" s="1" t="n">
        <v>-1</v>
      </c>
      <c r="U50" s="1" t="n">
        <v>-1</v>
      </c>
      <c r="V50" s="1" t="n">
        <v>-1</v>
      </c>
      <c r="W50" s="1" t="n">
        <v>-1</v>
      </c>
      <c r="X50" s="1" t="n">
        <v>-1</v>
      </c>
      <c r="Y50" s="1" t="n">
        <f aca="false">+M50*0.94</f>
        <v>-0.94</v>
      </c>
      <c r="Z50" s="1" t="n">
        <f aca="false">+N50*0.94</f>
        <v>-0.94</v>
      </c>
      <c r="AA50" s="1" t="n">
        <f aca="false">+O50*0.94</f>
        <v>-0.94</v>
      </c>
      <c r="AB50" s="1" t="n">
        <f aca="false">+P50*0.94</f>
        <v>-0.94</v>
      </c>
      <c r="AC50" s="1" t="n">
        <f aca="false">+Q50*0.94</f>
        <v>-0.94</v>
      </c>
      <c r="AD50" s="1" t="n">
        <f aca="false">+R50*0.94</f>
        <v>-0.94</v>
      </c>
      <c r="AE50" s="1" t="n">
        <f aca="false">+S50*0.94</f>
        <v>-0.94</v>
      </c>
      <c r="AF50" s="1" t="n">
        <f aca="false">+T50*0.94</f>
        <v>-0.94</v>
      </c>
      <c r="AG50" s="1" t="n">
        <f aca="false">+U50*0.94</f>
        <v>-0.94</v>
      </c>
      <c r="AH50" s="1" t="n">
        <f aca="false">+V50*0.94</f>
        <v>-0.94</v>
      </c>
      <c r="AI50" s="1" t="n">
        <f aca="false">+W50*0.94</f>
        <v>-0.94</v>
      </c>
      <c r="AJ50" s="1" t="n">
        <f aca="false">+X50*0.94</f>
        <v>-0.94</v>
      </c>
      <c r="AK50" s="1" t="n">
        <f aca="false">+Y50*0.94</f>
        <v>-0.8836</v>
      </c>
      <c r="AL50" s="1" t="n">
        <f aca="false">+Z50*0.94</f>
        <v>-0.8836</v>
      </c>
      <c r="AM50" s="1" t="n">
        <f aca="false">+AA50*0.94</f>
        <v>-0.8836</v>
      </c>
      <c r="AN50" s="1" t="n">
        <f aca="false">+AB50*0.94</f>
        <v>-0.8836</v>
      </c>
      <c r="AO50" s="1" t="n">
        <f aca="false">+AC50*0.94</f>
        <v>-0.8836</v>
      </c>
      <c r="AP50" s="1" t="n">
        <f aca="false">+AD50*0.94</f>
        <v>-0.8836</v>
      </c>
      <c r="AQ50" s="1" t="n">
        <f aca="false">+AE50*0.94</f>
        <v>-0.8836</v>
      </c>
      <c r="AR50" s="1" t="n">
        <f aca="false">+AF50*0.94</f>
        <v>-0.8836</v>
      </c>
      <c r="AS50" s="1" t="n">
        <f aca="false">+AG50*0.94</f>
        <v>-0.8836</v>
      </c>
      <c r="AT50" s="1" t="n">
        <f aca="false">+AH50*0.94</f>
        <v>-0.8836</v>
      </c>
      <c r="AU50" s="1" t="n">
        <f aca="false">+AI50*0.94</f>
        <v>-0.8836</v>
      </c>
      <c r="AV50" s="1" t="n">
        <f aca="false">+AJ50*0.94</f>
        <v>-0.8836</v>
      </c>
      <c r="AW50" s="1" t="n">
        <f aca="false">+AK50*0.94</f>
        <v>-0.830584</v>
      </c>
      <c r="AX50" s="1" t="n">
        <f aca="false">+AL50*0.94</f>
        <v>-0.830584</v>
      </c>
      <c r="AY50" s="1" t="n">
        <f aca="false">+AM50*0.94</f>
        <v>-0.830584</v>
      </c>
      <c r="AZ50" s="1" t="n">
        <f aca="false">+AN50*0.94</f>
        <v>-0.830584</v>
      </c>
      <c r="BA50" s="1" t="n">
        <f aca="false">+AO50*0.94</f>
        <v>-0.830584</v>
      </c>
      <c r="BB50" s="1" t="n">
        <f aca="false">+AP50*0.94</f>
        <v>-0.830584</v>
      </c>
      <c r="BC50" s="1" t="n">
        <f aca="false">+AQ50*0.94</f>
        <v>-0.830584</v>
      </c>
      <c r="BD50" s="1" t="n">
        <f aca="false">+AR50*0.94</f>
        <v>-0.830584</v>
      </c>
      <c r="BE50" s="1" t="n">
        <f aca="false">+AS50*0.94</f>
        <v>-0.830584</v>
      </c>
      <c r="BF50" s="1" t="n">
        <f aca="false">+AT50*0.94</f>
        <v>-0.830584</v>
      </c>
      <c r="BG50" s="1" t="n">
        <f aca="false">+AU50*0.94</f>
        <v>-0.830584</v>
      </c>
      <c r="BH50" s="1" t="n">
        <f aca="false">+AV50*0.94</f>
        <v>-0.830584</v>
      </c>
      <c r="BI50" s="1" t="n">
        <f aca="false">+AW50*0.94</f>
        <v>-0.78074896</v>
      </c>
      <c r="BJ50" s="1" t="n">
        <f aca="false">+AX50*0.94</f>
        <v>-0.78074896</v>
      </c>
      <c r="BK50" s="1" t="n">
        <f aca="false">+AY50*0.94</f>
        <v>-0.78074896</v>
      </c>
      <c r="BL50" s="1" t="n">
        <f aca="false">+AZ50*0.94</f>
        <v>-0.78074896</v>
      </c>
      <c r="BM50" s="1" t="n">
        <f aca="false">+BA50*0.94</f>
        <v>-0.78074896</v>
      </c>
      <c r="BN50" s="1" t="n">
        <f aca="false">+BB50*0.94</f>
        <v>-0.78074896</v>
      </c>
      <c r="BO50" s="1" t="n">
        <f aca="false">+BC50*0.94</f>
        <v>-0.78074896</v>
      </c>
      <c r="BP50" s="1" t="n">
        <f aca="false">+BD50*0.94</f>
        <v>-0.78074896</v>
      </c>
      <c r="BQ50" s="1" t="n">
        <f aca="false">+BE50*0.94</f>
        <v>-0.78074896</v>
      </c>
      <c r="BR50" s="1" t="n">
        <f aca="false">+BF50*0.94</f>
        <v>-0.78074896</v>
      </c>
      <c r="BS50" s="1" t="n">
        <f aca="false">+BG50*0.94</f>
        <v>-0.78074896</v>
      </c>
      <c r="BT50" s="1" t="n">
        <f aca="false">+BH50*0.94</f>
        <v>-0.78074896</v>
      </c>
      <c r="BU50" s="1" t="n">
        <f aca="false">+BI50*0.94</f>
        <v>-0.7339040224</v>
      </c>
      <c r="BV50" s="1" t="n">
        <f aca="false">+BJ50*0.94</f>
        <v>-0.7339040224</v>
      </c>
      <c r="BW50" s="1" t="n">
        <f aca="false">+BK50*0.94</f>
        <v>-0.7339040224</v>
      </c>
      <c r="BX50" s="1" t="n">
        <f aca="false">+BL50*0.94</f>
        <v>-0.7339040224</v>
      </c>
      <c r="BY50" s="1" t="n">
        <f aca="false">+BM50*0.94</f>
        <v>-0.7339040224</v>
      </c>
      <c r="BZ50" s="1" t="n">
        <f aca="false">+BN50*0.94</f>
        <v>-0.7339040224</v>
      </c>
      <c r="CA50" s="1" t="n">
        <f aca="false">+BO50*0.94</f>
        <v>-0.7339040224</v>
      </c>
      <c r="CB50" s="1" t="n">
        <f aca="false">+BP50*0.94</f>
        <v>-0.7339040224</v>
      </c>
      <c r="CC50" s="1" t="n">
        <f aca="false">+BQ50*0.94</f>
        <v>-0.7339040224</v>
      </c>
      <c r="CD50" s="1" t="n">
        <f aca="false">+BR50*0.94</f>
        <v>-0.7339040224</v>
      </c>
      <c r="CE50" s="1" t="n">
        <f aca="false">+BS50*0.94</f>
        <v>-0.7339040224</v>
      </c>
      <c r="CF50" s="1" t="n">
        <f aca="false">+BT50*0.94</f>
        <v>-0.7339040224</v>
      </c>
      <c r="CG50" s="1" t="n">
        <f aca="false">+BU50*0.94</f>
        <v>-0.689869781056</v>
      </c>
      <c r="CH50" s="1" t="n">
        <f aca="false">+BV50*0.94</f>
        <v>-0.689869781056</v>
      </c>
      <c r="CI50" s="1" t="n">
        <f aca="false">+BW50*0.94</f>
        <v>-0.689869781056</v>
      </c>
      <c r="CJ50" s="1" t="n">
        <f aca="false">+BX50*0.94</f>
        <v>-0.689869781056</v>
      </c>
      <c r="CK50" s="1" t="n">
        <f aca="false">+BY50*0.94</f>
        <v>-0.689869781056</v>
      </c>
      <c r="CL50" s="1" t="n">
        <f aca="false">+BZ50*0.94</f>
        <v>-0.689869781056</v>
      </c>
      <c r="CM50" s="1" t="n">
        <f aca="false">+CA50*0.94</f>
        <v>-0.689869781056</v>
      </c>
      <c r="CN50" s="1" t="n">
        <f aca="false">+CB50*0.94</f>
        <v>-0.689869781056</v>
      </c>
      <c r="CO50" s="1" t="n">
        <f aca="false">+CC50*0.94</f>
        <v>-0.689869781056</v>
      </c>
      <c r="CP50" s="1" t="n">
        <f aca="false">+CD50*0.94</f>
        <v>-0.689869781056</v>
      </c>
      <c r="CQ50" s="1" t="n">
        <f aca="false">+CE50*0.94</f>
        <v>-0.689869781056</v>
      </c>
      <c r="CR50" s="1" t="n">
        <f aca="false">+CF50*0.94</f>
        <v>-0.689869781056</v>
      </c>
      <c r="CS50" s="1" t="n">
        <f aca="false">+CG50*0.94</f>
        <v>-0.64847759419264</v>
      </c>
      <c r="CT50" s="1" t="n">
        <f aca="false">+CH50*0.94</f>
        <v>-0.64847759419264</v>
      </c>
      <c r="CU50" s="1" t="n">
        <f aca="false">+CI50*0.94</f>
        <v>-0.64847759419264</v>
      </c>
      <c r="CV50" s="1" t="n">
        <f aca="false">+CJ50*0.94</f>
        <v>-0.64847759419264</v>
      </c>
      <c r="CW50" s="1" t="n">
        <f aca="false">+CK50*0.94</f>
        <v>-0.64847759419264</v>
      </c>
      <c r="CX50" s="1" t="n">
        <f aca="false">+CL50*0.94</f>
        <v>-0.64847759419264</v>
      </c>
      <c r="CY50" s="1" t="n">
        <f aca="false">+CM50*0.94</f>
        <v>-0.64847759419264</v>
      </c>
      <c r="CZ50" s="1" t="n">
        <f aca="false">+CN50*0.94</f>
        <v>-0.64847759419264</v>
      </c>
      <c r="DA50" s="1" t="n">
        <f aca="false">+CO50*0.94</f>
        <v>-0.64847759419264</v>
      </c>
      <c r="DB50" s="1" t="n">
        <f aca="false">+CP50*0.94</f>
        <v>-0.64847759419264</v>
      </c>
      <c r="DC50" s="1" t="n">
        <f aca="false">+CQ50*0.94</f>
        <v>-0.64847759419264</v>
      </c>
      <c r="DD50" s="1" t="n">
        <f aca="false">+CR50*0.94</f>
        <v>-0.64847759419264</v>
      </c>
      <c r="DE50" s="1" t="n">
        <f aca="false">+CS50*0.94</f>
        <v>-0.609568938541081</v>
      </c>
      <c r="DF50" s="1" t="n">
        <f aca="false">+CT50*0.94</f>
        <v>-0.609568938541081</v>
      </c>
      <c r="DG50" s="1" t="n">
        <f aca="false">+CU50*0.94</f>
        <v>-0.609568938541081</v>
      </c>
      <c r="DH50" s="1" t="n">
        <f aca="false">+CV50*0.94</f>
        <v>-0.609568938541081</v>
      </c>
      <c r="DI50" s="1" t="n">
        <f aca="false">+CW50*0.94</f>
        <v>-0.609568938541081</v>
      </c>
      <c r="DJ50" s="1" t="n">
        <f aca="false">+CX50*0.94</f>
        <v>-0.609568938541081</v>
      </c>
      <c r="DK50" s="1" t="n">
        <f aca="false">+CY50*0.94</f>
        <v>-0.609568938541081</v>
      </c>
      <c r="DL50" s="1" t="n">
        <f aca="false">+CZ50*0.94</f>
        <v>-0.609568938541081</v>
      </c>
      <c r="DM50" s="1" t="n">
        <f aca="false">+DA50*0.94</f>
        <v>-0.609568938541081</v>
      </c>
      <c r="DN50" s="1" t="n">
        <f aca="false">+DB50*0.94</f>
        <v>-0.609568938541081</v>
      </c>
      <c r="DO50" s="1" t="n">
        <f aca="false">+DC50*0.94</f>
        <v>-0.609568938541081</v>
      </c>
      <c r="DP50" s="1" t="n">
        <f aca="false">+DD50*0.94</f>
        <v>-0.609568938541081</v>
      </c>
      <c r="DQ50" s="1" t="n">
        <f aca="false">+DE50*0.94</f>
        <v>-0.572994802228616</v>
      </c>
      <c r="DR50" s="1" t="n">
        <f aca="false">+DF50*0.94</f>
        <v>-0.572994802228616</v>
      </c>
      <c r="DS50" s="1" t="n">
        <f aca="false">+DG50*0.94</f>
        <v>-0.572994802228616</v>
      </c>
      <c r="DT50" s="1" t="n">
        <f aca="false">+DH50*0.94</f>
        <v>-0.572994802228616</v>
      </c>
      <c r="DU50" s="1" t="n">
        <f aca="false">+DI50*0.94</f>
        <v>-0.572994802228616</v>
      </c>
      <c r="DV50" s="1" t="n">
        <f aca="false">+DJ50*0.94</f>
        <v>-0.572994802228616</v>
      </c>
      <c r="DW50" s="1" t="n">
        <f aca="false">+DK50*0.94</f>
        <v>-0.572994802228616</v>
      </c>
      <c r="DX50" s="1" t="n">
        <f aca="false">+DL50*0.94</f>
        <v>-0.572994802228616</v>
      </c>
      <c r="DY50" s="1" t="n">
        <f aca="false">+DM50*0.94</f>
        <v>-0.572994802228616</v>
      </c>
      <c r="DZ50" s="1" t="n">
        <f aca="false">+DN50*0.94</f>
        <v>-0.572994802228616</v>
      </c>
      <c r="EA50" s="1" t="n">
        <f aca="false">+DO50*0.94</f>
        <v>-0.572994802228616</v>
      </c>
      <c r="EB50" s="1" t="n">
        <f aca="false">+DP50*0.94</f>
        <v>-0.572994802228616</v>
      </c>
      <c r="EC50" s="1" t="n">
        <f aca="false">+DQ50*0.94</f>
        <v>-0.538615114094899</v>
      </c>
      <c r="ED50" s="1" t="n">
        <f aca="false">+DR50*0.94</f>
        <v>-0.538615114094899</v>
      </c>
      <c r="EE50" s="1" t="n">
        <f aca="false">+DS50*0.94</f>
        <v>-0.538615114094899</v>
      </c>
      <c r="EF50" s="1" t="n">
        <f aca="false">+DT50*0.94</f>
        <v>-0.538615114094899</v>
      </c>
      <c r="EG50" s="1" t="n">
        <f aca="false">+DU50*0.94</f>
        <v>-0.538615114094899</v>
      </c>
      <c r="EH50" s="1" t="n">
        <f aca="false">+DV50*0.94</f>
        <v>-0.538615114094899</v>
      </c>
      <c r="EI50" s="1" t="n">
        <f aca="false">+DW50*0.94</f>
        <v>-0.538615114094899</v>
      </c>
      <c r="EJ50" s="1" t="n">
        <f aca="false">+DX50*0.94</f>
        <v>-0.538615114094899</v>
      </c>
      <c r="EK50" s="1" t="n">
        <f aca="false">+DY50*0.94</f>
        <v>-0.538615114094899</v>
      </c>
      <c r="EL50" s="1" t="n">
        <f aca="false">+DZ50*0.94</f>
        <v>-0.538615114094899</v>
      </c>
      <c r="EM50" s="1" t="n">
        <f aca="false">+EA50*0.94</f>
        <v>-0.538615114094899</v>
      </c>
      <c r="EN50" s="1" t="n">
        <f aca="false">+EB50*0.94</f>
        <v>-0.538615114094899</v>
      </c>
      <c r="EO50" s="1" t="n">
        <f aca="false">+EC50*0.94</f>
        <v>-0.506298207249205</v>
      </c>
      <c r="EP50" s="1" t="n">
        <f aca="false">+ED50*0.94</f>
        <v>-0.506298207249205</v>
      </c>
      <c r="EQ50" s="1" t="n">
        <f aca="false">+EE50*0.94</f>
        <v>-0.506298207249205</v>
      </c>
      <c r="ER50" s="1" t="n">
        <f aca="false">+EF50*0.94</f>
        <v>-0.506298207249205</v>
      </c>
      <c r="ES50" s="1" t="n">
        <f aca="false">+EG50*0.94</f>
        <v>-0.506298207249205</v>
      </c>
      <c r="ET50" s="1" t="n">
        <f aca="false">+EH50*0.94</f>
        <v>-0.506298207249205</v>
      </c>
      <c r="EU50" s="1" t="n">
        <f aca="false">+EI50*0.94</f>
        <v>-0.506298207249205</v>
      </c>
      <c r="EV50" s="1" t="n">
        <f aca="false">+EJ50*0.94</f>
        <v>-0.506298207249205</v>
      </c>
      <c r="EW50" s="1" t="n">
        <f aca="false">+EK50*0.94</f>
        <v>-0.506298207249205</v>
      </c>
      <c r="EX50" s="1" t="n">
        <f aca="false">+EL50*0.94</f>
        <v>-0.506298207249205</v>
      </c>
      <c r="EY50" s="1" t="n">
        <f aca="false">+EM50*0.94</f>
        <v>-0.506298207249205</v>
      </c>
      <c r="EZ50" s="1" t="n">
        <f aca="false">+EN50*0.94</f>
        <v>-0.506298207249205</v>
      </c>
      <c r="FA50" s="1" t="n">
        <f aca="false">+EO50*0.94</f>
        <v>-0.475920314814253</v>
      </c>
      <c r="FB50" s="1" t="n">
        <f aca="false">+EP50*0.94</f>
        <v>-0.475920314814253</v>
      </c>
      <c r="FC50" s="1" t="n">
        <f aca="false">+EQ50*0.94</f>
        <v>-0.475920314814253</v>
      </c>
      <c r="FD50" s="1" t="n">
        <f aca="false">+ER50*0.94</f>
        <v>-0.475920314814253</v>
      </c>
      <c r="FE50" s="1" t="n">
        <f aca="false">+ES50*0.94</f>
        <v>-0.475920314814253</v>
      </c>
      <c r="FF50" s="1" t="n">
        <f aca="false">+ET50*0.94</f>
        <v>-0.475920314814253</v>
      </c>
      <c r="FG50" s="1" t="n">
        <f aca="false">+EU50*0.94</f>
        <v>-0.475920314814253</v>
      </c>
      <c r="FH50" s="1" t="n">
        <f aca="false">+EV50*0.94</f>
        <v>-0.475920314814253</v>
      </c>
      <c r="FI50" s="1" t="n">
        <f aca="false">+EW50*0.94</f>
        <v>-0.475920314814253</v>
      </c>
      <c r="FJ50" s="1" t="n">
        <f aca="false">+EX50*0.94</f>
        <v>-0.475920314814253</v>
      </c>
      <c r="FK50" s="1" t="n">
        <f aca="false">+EY50*0.94</f>
        <v>-0.475920314814253</v>
      </c>
      <c r="FL50" s="1" t="n">
        <f aca="false">+EZ50*0.94</f>
        <v>-0.475920314814253</v>
      </c>
      <c r="FM50" s="1" t="n">
        <f aca="false">+FA50*0.94</f>
        <v>-0.447365095925398</v>
      </c>
      <c r="FN50" s="1" t="n">
        <f aca="false">+FB50*0.94</f>
        <v>-0.447365095925398</v>
      </c>
      <c r="FO50" s="1" t="n">
        <f aca="false">+FC50*0.94</f>
        <v>-0.447365095925398</v>
      </c>
      <c r="FP50" s="1" t="n">
        <f aca="false">+FD50*0.94</f>
        <v>-0.447365095925398</v>
      </c>
      <c r="FQ50" s="1" t="n">
        <f aca="false">+FE50*0.94</f>
        <v>-0.447365095925398</v>
      </c>
      <c r="FR50" s="1" t="n">
        <f aca="false">+FF50*0.94</f>
        <v>-0.447365095925398</v>
      </c>
      <c r="FS50" s="1" t="n">
        <f aca="false">+FG50*0.94</f>
        <v>-0.447365095925398</v>
      </c>
      <c r="FT50" s="1" t="n">
        <f aca="false">+FH50*0.94</f>
        <v>-0.447365095925398</v>
      </c>
      <c r="FU50" s="1" t="n">
        <f aca="false">+FI50*0.94</f>
        <v>-0.447365095925398</v>
      </c>
      <c r="FV50" s="1" t="n">
        <f aca="false">+FJ50*0.94</f>
        <v>-0.447365095925398</v>
      </c>
    </row>
    <row r="51" customFormat="false" ht="12.75" hidden="false" customHeight="false" outlineLevel="0" collapsed="false">
      <c r="M51" s="1" t="n">
        <v>400</v>
      </c>
      <c r="N51" s="1" t="n">
        <v>400</v>
      </c>
      <c r="O51" s="1" t="n">
        <v>400</v>
      </c>
      <c r="P51" s="1" t="n">
        <v>400</v>
      </c>
      <c r="Q51" s="1" t="n">
        <v>400</v>
      </c>
      <c r="R51" s="1" t="n">
        <v>400</v>
      </c>
      <c r="S51" s="1" t="n">
        <v>400</v>
      </c>
      <c r="T51" s="1" t="n">
        <v>400</v>
      </c>
      <c r="U51" s="1" t="n">
        <v>400</v>
      </c>
      <c r="V51" s="1" t="n">
        <v>400</v>
      </c>
      <c r="W51" s="1" t="n">
        <v>400</v>
      </c>
      <c r="X51" s="1" t="n">
        <v>400</v>
      </c>
      <c r="Y51" s="1" t="n">
        <v>400</v>
      </c>
      <c r="Z51" s="1" t="n">
        <v>400</v>
      </c>
      <c r="AA51" s="1" t="n">
        <v>400</v>
      </c>
      <c r="AB51" s="1" t="n">
        <v>400</v>
      </c>
      <c r="AC51" s="1" t="n">
        <v>400</v>
      </c>
      <c r="AD51" s="1" t="n">
        <v>400</v>
      </c>
      <c r="AE51" s="1" t="n">
        <v>400</v>
      </c>
      <c r="AF51" s="1" t="n">
        <v>400</v>
      </c>
      <c r="AG51" s="1" t="n">
        <v>400</v>
      </c>
      <c r="AH51" s="1" t="n">
        <v>400</v>
      </c>
      <c r="AI51" s="1" t="n">
        <v>400</v>
      </c>
      <c r="AJ51" s="1" t="n">
        <v>400</v>
      </c>
      <c r="AK51" s="1" t="n">
        <v>400</v>
      </c>
      <c r="AL51" s="1" t="n">
        <v>400</v>
      </c>
      <c r="AM51" s="1" t="n">
        <v>400</v>
      </c>
      <c r="AN51" s="1" t="n">
        <v>400</v>
      </c>
      <c r="AO51" s="1" t="n">
        <v>400</v>
      </c>
      <c r="AP51" s="1" t="n">
        <v>400</v>
      </c>
      <c r="AQ51" s="1" t="n">
        <v>400</v>
      </c>
      <c r="AR51" s="1" t="n">
        <v>400</v>
      </c>
      <c r="AS51" s="1" t="n">
        <v>400</v>
      </c>
      <c r="AT51" s="1" t="n">
        <v>400</v>
      </c>
      <c r="AU51" s="1" t="n">
        <v>400</v>
      </c>
      <c r="AV51" s="1" t="n">
        <v>400</v>
      </c>
      <c r="AW51" s="1" t="n">
        <v>400</v>
      </c>
      <c r="AX51" s="1" t="n">
        <v>400</v>
      </c>
      <c r="AY51" s="1" t="n">
        <v>400</v>
      </c>
      <c r="AZ51" s="1" t="n">
        <v>400</v>
      </c>
      <c r="BA51" s="1" t="n">
        <v>400</v>
      </c>
      <c r="BB51" s="1" t="n">
        <v>400</v>
      </c>
      <c r="BC51" s="1" t="n">
        <v>400</v>
      </c>
      <c r="BD51" s="1" t="n">
        <v>400</v>
      </c>
      <c r="BE51" s="1" t="n">
        <v>400</v>
      </c>
      <c r="BF51" s="1" t="n">
        <v>400</v>
      </c>
      <c r="BG51" s="1" t="n">
        <v>400</v>
      </c>
      <c r="BH51" s="1" t="n">
        <v>400</v>
      </c>
      <c r="BI51" s="1" t="n">
        <v>400</v>
      </c>
      <c r="BJ51" s="1" t="n">
        <v>400</v>
      </c>
      <c r="BK51" s="1" t="n">
        <v>400</v>
      </c>
      <c r="BL51" s="1" t="n">
        <v>400</v>
      </c>
      <c r="BM51" s="1" t="n">
        <v>400</v>
      </c>
      <c r="BN51" s="1" t="n">
        <v>400</v>
      </c>
      <c r="BO51" s="1" t="n">
        <v>400</v>
      </c>
      <c r="BP51" s="1" t="n">
        <v>400</v>
      </c>
      <c r="BQ51" s="1" t="n">
        <v>400</v>
      </c>
      <c r="BR51" s="1" t="n">
        <v>400</v>
      </c>
      <c r="BS51" s="1" t="n">
        <v>400</v>
      </c>
      <c r="BT51" s="1" t="n">
        <v>400</v>
      </c>
      <c r="BU51" s="1" t="n">
        <v>400</v>
      </c>
      <c r="BV51" s="1" t="n">
        <v>400</v>
      </c>
      <c r="BW51" s="1" t="n">
        <v>400</v>
      </c>
      <c r="BX51" s="1" t="n">
        <v>400</v>
      </c>
      <c r="BY51" s="1" t="n">
        <v>400</v>
      </c>
      <c r="BZ51" s="1" t="n">
        <v>400</v>
      </c>
      <c r="CA51" s="1" t="n">
        <v>400</v>
      </c>
      <c r="CB51" s="1" t="n">
        <v>400</v>
      </c>
      <c r="CC51" s="1" t="n">
        <v>400</v>
      </c>
      <c r="CD51" s="1" t="n">
        <v>400</v>
      </c>
      <c r="CE51" s="1" t="n">
        <v>400</v>
      </c>
      <c r="CF51" s="1" t="n">
        <v>400</v>
      </c>
      <c r="CG51" s="1" t="n">
        <v>400</v>
      </c>
      <c r="CH51" s="1" t="n">
        <v>400</v>
      </c>
      <c r="CI51" s="1" t="n">
        <v>400</v>
      </c>
      <c r="CJ51" s="1" t="n">
        <v>400</v>
      </c>
      <c r="CK51" s="1" t="n">
        <v>400</v>
      </c>
      <c r="CL51" s="1" t="n">
        <v>400</v>
      </c>
      <c r="CM51" s="1" t="n">
        <v>400</v>
      </c>
      <c r="CN51" s="1" t="n">
        <v>400</v>
      </c>
      <c r="CO51" s="1" t="n">
        <v>400</v>
      </c>
      <c r="CP51" s="1" t="n">
        <v>400</v>
      </c>
      <c r="CQ51" s="1" t="n">
        <v>400</v>
      </c>
      <c r="CR51" s="1" t="n">
        <v>400</v>
      </c>
      <c r="CS51" s="1" t="n">
        <v>400</v>
      </c>
      <c r="CT51" s="1" t="n">
        <v>400</v>
      </c>
      <c r="CU51" s="1" t="n">
        <v>400</v>
      </c>
      <c r="CV51" s="1" t="n">
        <v>400</v>
      </c>
      <c r="CW51" s="1" t="n">
        <v>400</v>
      </c>
      <c r="CX51" s="1" t="n">
        <v>400</v>
      </c>
      <c r="CY51" s="1" t="n">
        <v>400</v>
      </c>
      <c r="CZ51" s="1" t="n">
        <v>400</v>
      </c>
      <c r="DA51" s="1" t="n">
        <v>400</v>
      </c>
      <c r="DB51" s="1" t="n">
        <v>400</v>
      </c>
      <c r="DC51" s="1" t="n">
        <v>400</v>
      </c>
      <c r="DD51" s="1" t="n">
        <v>400</v>
      </c>
      <c r="DE51" s="1" t="n">
        <v>400</v>
      </c>
      <c r="DF51" s="1" t="n">
        <v>400</v>
      </c>
      <c r="DG51" s="1" t="n">
        <v>400</v>
      </c>
      <c r="DH51" s="1" t="n">
        <v>400</v>
      </c>
      <c r="DI51" s="1" t="n">
        <v>400</v>
      </c>
      <c r="DJ51" s="1" t="n">
        <v>400</v>
      </c>
      <c r="DK51" s="1" t="n">
        <v>400</v>
      </c>
      <c r="DL51" s="1" t="n">
        <v>400</v>
      </c>
      <c r="DM51" s="1" t="n">
        <v>400</v>
      </c>
      <c r="DN51" s="1" t="n">
        <v>400</v>
      </c>
      <c r="DO51" s="1" t="n">
        <v>400</v>
      </c>
      <c r="DP51" s="1" t="n">
        <v>400</v>
      </c>
      <c r="DQ51" s="1" t="n">
        <v>400</v>
      </c>
      <c r="DR51" s="1" t="n">
        <v>400</v>
      </c>
      <c r="DS51" s="1" t="n">
        <v>400</v>
      </c>
      <c r="DT51" s="1" t="n">
        <v>400</v>
      </c>
      <c r="DU51" s="1" t="n">
        <v>400</v>
      </c>
      <c r="DV51" s="1" t="n">
        <v>400</v>
      </c>
      <c r="DW51" s="1" t="n">
        <v>400</v>
      </c>
      <c r="DX51" s="1" t="n">
        <v>400</v>
      </c>
      <c r="DY51" s="1" t="n">
        <v>400</v>
      </c>
      <c r="DZ51" s="1" t="n">
        <v>400</v>
      </c>
      <c r="EA51" s="1" t="n">
        <v>400</v>
      </c>
      <c r="EB51" s="1" t="n">
        <v>400</v>
      </c>
      <c r="EC51" s="1" t="n">
        <v>400</v>
      </c>
      <c r="ED51" s="1" t="n">
        <v>400</v>
      </c>
      <c r="EE51" s="1" t="n">
        <v>400</v>
      </c>
      <c r="EF51" s="1" t="n">
        <v>400</v>
      </c>
      <c r="EG51" s="1" t="n">
        <v>400</v>
      </c>
      <c r="EH51" s="1" t="n">
        <v>400</v>
      </c>
      <c r="EI51" s="1" t="n">
        <v>400</v>
      </c>
      <c r="EJ51" s="1" t="n">
        <v>400</v>
      </c>
      <c r="EK51" s="1" t="n">
        <v>400</v>
      </c>
      <c r="EL51" s="1" t="n">
        <v>400</v>
      </c>
      <c r="EM51" s="1" t="n">
        <v>400</v>
      </c>
      <c r="EN51" s="1" t="n">
        <v>400</v>
      </c>
      <c r="EO51" s="1" t="n">
        <v>400</v>
      </c>
      <c r="EP51" s="1" t="n">
        <v>400</v>
      </c>
      <c r="EQ51" s="1" t="n">
        <v>400</v>
      </c>
      <c r="ER51" s="1" t="n">
        <v>400</v>
      </c>
      <c r="ES51" s="1" t="n">
        <v>400</v>
      </c>
      <c r="ET51" s="1" t="n">
        <v>400</v>
      </c>
      <c r="EU51" s="1" t="n">
        <v>400</v>
      </c>
      <c r="EV51" s="1" t="n">
        <v>400</v>
      </c>
      <c r="EW51" s="1" t="n">
        <v>400</v>
      </c>
      <c r="EX51" s="1" t="n">
        <v>400</v>
      </c>
      <c r="EY51" s="1" t="n">
        <v>400</v>
      </c>
      <c r="EZ51" s="1" t="n">
        <v>400</v>
      </c>
      <c r="FA51" s="1" t="n">
        <v>400</v>
      </c>
      <c r="FB51" s="1" t="n">
        <v>400</v>
      </c>
      <c r="FC51" s="1" t="n">
        <v>400</v>
      </c>
      <c r="FD51" s="1" t="n">
        <v>400</v>
      </c>
      <c r="FE51" s="1" t="n">
        <v>400</v>
      </c>
      <c r="FF51" s="1" t="n">
        <v>400</v>
      </c>
      <c r="FG51" s="1" t="n">
        <v>400</v>
      </c>
      <c r="FH51" s="1" t="n">
        <v>400</v>
      </c>
      <c r="FI51" s="1" t="n">
        <v>400</v>
      </c>
      <c r="FJ51" s="1" t="n">
        <v>400</v>
      </c>
      <c r="FK51" s="1" t="n">
        <v>400</v>
      </c>
      <c r="FL51" s="1" t="n">
        <v>400</v>
      </c>
      <c r="FM51" s="1" t="n">
        <v>400</v>
      </c>
      <c r="FN51" s="1" t="n">
        <v>400</v>
      </c>
      <c r="FO51" s="1" t="n">
        <v>400</v>
      </c>
      <c r="FP51" s="1" t="n">
        <v>400</v>
      </c>
      <c r="FQ51" s="1" t="n">
        <v>400</v>
      </c>
      <c r="FR51" s="1" t="n">
        <v>400</v>
      </c>
      <c r="FS51" s="1" t="n">
        <v>400</v>
      </c>
      <c r="FT51" s="1" t="n">
        <v>400</v>
      </c>
      <c r="FU51" s="1" t="n">
        <v>400</v>
      </c>
      <c r="FV51" s="1" t="n">
        <v>400</v>
      </c>
    </row>
    <row r="52" customFormat="false" ht="12.75" hidden="false" customHeight="false" outlineLevel="0" collapsed="false">
      <c r="M52" s="1" t="n">
        <v>332</v>
      </c>
      <c r="N52" s="1" t="n">
        <v>332</v>
      </c>
      <c r="O52" s="1" t="n">
        <v>332</v>
      </c>
      <c r="P52" s="1" t="n">
        <v>332</v>
      </c>
      <c r="Q52" s="1" t="n">
        <v>332</v>
      </c>
      <c r="R52" s="1" t="n">
        <v>332</v>
      </c>
      <c r="S52" s="1" t="n">
        <v>332</v>
      </c>
      <c r="T52" s="1" t="n">
        <v>332</v>
      </c>
      <c r="U52" s="1" t="n">
        <v>332</v>
      </c>
      <c r="V52" s="1" t="n">
        <v>332</v>
      </c>
      <c r="W52" s="1" t="n">
        <v>332</v>
      </c>
      <c r="X52" s="1" t="n">
        <v>332</v>
      </c>
      <c r="Y52" s="1" t="n">
        <v>332</v>
      </c>
      <c r="Z52" s="1" t="n">
        <v>332</v>
      </c>
      <c r="AA52" s="1" t="n">
        <v>332</v>
      </c>
      <c r="AB52" s="1" t="n">
        <v>332</v>
      </c>
      <c r="AC52" s="1" t="n">
        <v>332</v>
      </c>
      <c r="AD52" s="1" t="n">
        <v>332</v>
      </c>
      <c r="AE52" s="1" t="n">
        <v>332</v>
      </c>
      <c r="AF52" s="1" t="n">
        <v>332</v>
      </c>
      <c r="AG52" s="1" t="n">
        <v>332</v>
      </c>
      <c r="AH52" s="1" t="n">
        <v>332</v>
      </c>
      <c r="AI52" s="1" t="n">
        <v>332</v>
      </c>
      <c r="AJ52" s="1" t="n">
        <v>332</v>
      </c>
      <c r="AK52" s="1" t="n">
        <v>332</v>
      </c>
      <c r="AL52" s="1" t="n">
        <v>332</v>
      </c>
      <c r="AM52" s="1" t="n">
        <v>332</v>
      </c>
      <c r="AN52" s="1" t="n">
        <v>332</v>
      </c>
      <c r="AO52" s="1" t="n">
        <v>332</v>
      </c>
      <c r="AP52" s="1" t="n">
        <v>332</v>
      </c>
      <c r="AQ52" s="1" t="n">
        <v>332</v>
      </c>
      <c r="AR52" s="1" t="n">
        <v>332</v>
      </c>
      <c r="AS52" s="1" t="n">
        <v>332</v>
      </c>
      <c r="AT52" s="1" t="n">
        <v>332</v>
      </c>
      <c r="AU52" s="1" t="n">
        <v>332</v>
      </c>
      <c r="AV52" s="1" t="n">
        <v>332</v>
      </c>
      <c r="AW52" s="1" t="n">
        <v>332</v>
      </c>
      <c r="AX52" s="1" t="n">
        <v>332</v>
      </c>
      <c r="AY52" s="1" t="n">
        <v>332</v>
      </c>
      <c r="AZ52" s="1" t="n">
        <v>332</v>
      </c>
      <c r="BA52" s="1" t="n">
        <v>332</v>
      </c>
      <c r="BB52" s="1" t="n">
        <v>332</v>
      </c>
      <c r="BC52" s="1" t="n">
        <v>332</v>
      </c>
      <c r="BD52" s="1" t="n">
        <v>332</v>
      </c>
      <c r="BE52" s="1" t="n">
        <v>332</v>
      </c>
      <c r="BF52" s="1" t="n">
        <v>332</v>
      </c>
      <c r="BG52" s="1" t="n">
        <v>332</v>
      </c>
      <c r="BH52" s="1" t="n">
        <v>332</v>
      </c>
      <c r="BI52" s="1" t="n">
        <v>332</v>
      </c>
      <c r="BJ52" s="1" t="n">
        <v>332</v>
      </c>
      <c r="BK52" s="1" t="n">
        <v>332</v>
      </c>
      <c r="BL52" s="1" t="n">
        <v>332</v>
      </c>
      <c r="BM52" s="1" t="n">
        <v>332</v>
      </c>
      <c r="BN52" s="1" t="n">
        <v>332</v>
      </c>
      <c r="BO52" s="1" t="n">
        <v>332</v>
      </c>
      <c r="BP52" s="1" t="n">
        <v>332</v>
      </c>
      <c r="BQ52" s="1" t="n">
        <v>332</v>
      </c>
      <c r="BR52" s="1" t="n">
        <v>332</v>
      </c>
      <c r="BS52" s="1" t="n">
        <v>332</v>
      </c>
      <c r="BT52" s="1" t="n">
        <v>332</v>
      </c>
      <c r="BU52" s="1" t="n">
        <v>332</v>
      </c>
      <c r="BV52" s="1" t="n">
        <v>332</v>
      </c>
      <c r="BW52" s="1" t="n">
        <v>332</v>
      </c>
      <c r="BX52" s="1" t="n">
        <v>332</v>
      </c>
      <c r="BY52" s="1" t="n">
        <v>332</v>
      </c>
      <c r="BZ52" s="1" t="n">
        <v>332</v>
      </c>
      <c r="CA52" s="1" t="n">
        <v>332</v>
      </c>
      <c r="CB52" s="1" t="n">
        <v>332</v>
      </c>
      <c r="CC52" s="1" t="n">
        <v>332</v>
      </c>
      <c r="CD52" s="1" t="n">
        <v>332</v>
      </c>
      <c r="CE52" s="1" t="n">
        <v>332</v>
      </c>
      <c r="CF52" s="1" t="n">
        <v>332</v>
      </c>
      <c r="CG52" s="1" t="n">
        <v>332</v>
      </c>
      <c r="CH52" s="1" t="n">
        <v>332</v>
      </c>
      <c r="CI52" s="1" t="n">
        <v>332</v>
      </c>
      <c r="CJ52" s="1" t="n">
        <v>332</v>
      </c>
      <c r="CK52" s="1" t="n">
        <v>332</v>
      </c>
      <c r="CL52" s="1" t="n">
        <v>332</v>
      </c>
      <c r="CM52" s="1" t="n">
        <v>332</v>
      </c>
      <c r="CN52" s="1" t="n">
        <v>332</v>
      </c>
      <c r="CO52" s="1" t="n">
        <v>332</v>
      </c>
      <c r="CP52" s="1" t="n">
        <v>332</v>
      </c>
      <c r="CQ52" s="1" t="n">
        <v>332</v>
      </c>
      <c r="CR52" s="1" t="n">
        <v>332</v>
      </c>
      <c r="CS52" s="1" t="n">
        <v>332</v>
      </c>
      <c r="CT52" s="1" t="n">
        <v>332</v>
      </c>
      <c r="CU52" s="1" t="n">
        <v>332</v>
      </c>
      <c r="CV52" s="1" t="n">
        <v>332</v>
      </c>
      <c r="CW52" s="1" t="n">
        <v>332</v>
      </c>
      <c r="CX52" s="1" t="n">
        <v>332</v>
      </c>
      <c r="CY52" s="1" t="n">
        <v>332</v>
      </c>
      <c r="CZ52" s="1" t="n">
        <v>332</v>
      </c>
      <c r="DA52" s="1" t="n">
        <v>332</v>
      </c>
      <c r="DB52" s="1" t="n">
        <v>332</v>
      </c>
      <c r="DC52" s="1" t="n">
        <v>332</v>
      </c>
      <c r="DD52" s="1" t="n">
        <v>332</v>
      </c>
      <c r="DE52" s="1" t="n">
        <v>332</v>
      </c>
      <c r="DF52" s="1" t="n">
        <v>332</v>
      </c>
      <c r="DG52" s="1" t="n">
        <v>332</v>
      </c>
      <c r="DH52" s="1" t="n">
        <v>332</v>
      </c>
      <c r="DI52" s="1" t="n">
        <v>332</v>
      </c>
      <c r="DJ52" s="1" t="n">
        <v>332</v>
      </c>
      <c r="DK52" s="1" t="n">
        <v>332</v>
      </c>
      <c r="DL52" s="1" t="n">
        <v>332</v>
      </c>
      <c r="DM52" s="1" t="n">
        <v>332</v>
      </c>
      <c r="DN52" s="1" t="n">
        <v>332</v>
      </c>
      <c r="DO52" s="1" t="n">
        <v>332</v>
      </c>
      <c r="DP52" s="1" t="n">
        <v>332</v>
      </c>
      <c r="DQ52" s="1" t="n">
        <v>332</v>
      </c>
      <c r="DR52" s="1" t="n">
        <v>332</v>
      </c>
      <c r="DS52" s="1" t="n">
        <v>332</v>
      </c>
      <c r="DT52" s="1" t="n">
        <v>332</v>
      </c>
      <c r="DU52" s="1" t="n">
        <v>332</v>
      </c>
      <c r="DV52" s="1" t="n">
        <v>332</v>
      </c>
      <c r="DW52" s="1" t="n">
        <v>332</v>
      </c>
      <c r="DX52" s="1" t="n">
        <v>332</v>
      </c>
      <c r="DY52" s="1" t="n">
        <v>332</v>
      </c>
      <c r="DZ52" s="1" t="n">
        <v>332</v>
      </c>
      <c r="EA52" s="1" t="n">
        <v>332</v>
      </c>
      <c r="EB52" s="1" t="n">
        <v>332</v>
      </c>
      <c r="EC52" s="1" t="n">
        <v>332</v>
      </c>
      <c r="ED52" s="1" t="n">
        <v>332</v>
      </c>
      <c r="EE52" s="1" t="n">
        <v>332</v>
      </c>
      <c r="EF52" s="1" t="n">
        <v>332</v>
      </c>
      <c r="EG52" s="1" t="n">
        <v>332</v>
      </c>
      <c r="EH52" s="1" t="n">
        <v>332</v>
      </c>
      <c r="EI52" s="1" t="n">
        <v>332</v>
      </c>
      <c r="EJ52" s="1" t="n">
        <v>332</v>
      </c>
      <c r="EK52" s="1" t="n">
        <v>332</v>
      </c>
      <c r="EL52" s="1" t="n">
        <v>332</v>
      </c>
      <c r="EM52" s="1" t="n">
        <v>332</v>
      </c>
      <c r="EN52" s="1" t="n">
        <v>332</v>
      </c>
      <c r="EO52" s="1" t="n">
        <v>332</v>
      </c>
      <c r="EP52" s="1" t="n">
        <v>332</v>
      </c>
      <c r="EQ52" s="1" t="n">
        <v>332</v>
      </c>
      <c r="ER52" s="1" t="n">
        <v>332</v>
      </c>
      <c r="ES52" s="1" t="n">
        <v>332</v>
      </c>
      <c r="ET52" s="1" t="n">
        <v>332</v>
      </c>
      <c r="EU52" s="1" t="n">
        <v>332</v>
      </c>
      <c r="EV52" s="1" t="n">
        <v>332</v>
      </c>
      <c r="EW52" s="1" t="n">
        <v>332</v>
      </c>
      <c r="EX52" s="1" t="n">
        <v>332</v>
      </c>
      <c r="EY52" s="1" t="n">
        <v>332</v>
      </c>
      <c r="EZ52" s="1" t="n">
        <v>332</v>
      </c>
      <c r="FA52" s="1" t="n">
        <v>332</v>
      </c>
      <c r="FB52" s="1" t="n">
        <v>332</v>
      </c>
      <c r="FC52" s="1" t="n">
        <v>332</v>
      </c>
      <c r="FD52" s="1" t="n">
        <v>332</v>
      </c>
      <c r="FE52" s="1" t="n">
        <v>332</v>
      </c>
      <c r="FF52" s="1" t="n">
        <v>332</v>
      </c>
      <c r="FG52" s="1" t="n">
        <v>332</v>
      </c>
      <c r="FH52" s="1" t="n">
        <v>332</v>
      </c>
      <c r="FI52" s="1" t="n">
        <v>332</v>
      </c>
      <c r="FJ52" s="1" t="n">
        <v>332</v>
      </c>
      <c r="FK52" s="1" t="n">
        <v>332</v>
      </c>
      <c r="FL52" s="1" t="n">
        <v>332</v>
      </c>
      <c r="FM52" s="1" t="n">
        <v>332</v>
      </c>
      <c r="FN52" s="1" t="n">
        <v>332</v>
      </c>
      <c r="FO52" s="1" t="n">
        <v>332</v>
      </c>
      <c r="FP52" s="1" t="n">
        <v>332</v>
      </c>
      <c r="FQ52" s="1" t="n">
        <v>332</v>
      </c>
      <c r="FR52" s="1" t="n">
        <v>332</v>
      </c>
      <c r="FS52" s="1" t="n">
        <v>332</v>
      </c>
      <c r="FT52" s="1" t="n">
        <v>332</v>
      </c>
      <c r="FU52" s="1" t="n">
        <v>332</v>
      </c>
      <c r="FV52" s="1" t="n">
        <v>332</v>
      </c>
    </row>
    <row r="53" customFormat="false" ht="12.75" hidden="false" customHeight="false" outlineLevel="0" collapsed="false">
      <c r="N53" s="1" t="n">
        <f aca="false">80*N51*N50</f>
        <v>-32000</v>
      </c>
      <c r="O53" s="1" t="n">
        <f aca="false">80*O51*O50</f>
        <v>-32000</v>
      </c>
      <c r="P53" s="1" t="n">
        <f aca="false">80*P51*P50</f>
        <v>-32000</v>
      </c>
      <c r="Q53" s="1" t="n">
        <f aca="false">80*Q51*Q50</f>
        <v>-32000</v>
      </c>
      <c r="R53" s="1" t="n">
        <f aca="false">80*R51*R50</f>
        <v>-32000</v>
      </c>
      <c r="S53" s="1" t="n">
        <f aca="false">80*S51*S50</f>
        <v>-32000</v>
      </c>
      <c r="T53" s="1" t="n">
        <f aca="false">80*T51*T50</f>
        <v>-32000</v>
      </c>
      <c r="U53" s="1" t="n">
        <f aca="false">80*U51*U50</f>
        <v>-32000</v>
      </c>
      <c r="V53" s="1" t="n">
        <f aca="false">80*V51*V50</f>
        <v>-32000</v>
      </c>
      <c r="W53" s="1" t="n">
        <f aca="false">80*W51*W50</f>
        <v>-32000</v>
      </c>
      <c r="X53" s="1" t="n">
        <f aca="false">80*X51*X50</f>
        <v>-32000</v>
      </c>
      <c r="Y53" s="1" t="n">
        <f aca="false">80*Y51*Y50</f>
        <v>-30080</v>
      </c>
      <c r="Z53" s="1" t="n">
        <f aca="false">80*Z51*Z50</f>
        <v>-30080</v>
      </c>
      <c r="AA53" s="1" t="n">
        <f aca="false">80*AA51*AA50</f>
        <v>-30080</v>
      </c>
      <c r="AB53" s="1" t="n">
        <f aca="false">80*AB51*AB50</f>
        <v>-30080</v>
      </c>
      <c r="AC53" s="1" t="n">
        <f aca="false">80*AC51*AC50</f>
        <v>-30080</v>
      </c>
      <c r="AD53" s="1" t="n">
        <f aca="false">80*AD51*AD50</f>
        <v>-30080</v>
      </c>
      <c r="AE53" s="1" t="n">
        <f aca="false">80*AE51*AE50</f>
        <v>-30080</v>
      </c>
      <c r="AF53" s="1" t="n">
        <f aca="false">80*AF51*AF50</f>
        <v>-30080</v>
      </c>
      <c r="AG53" s="1" t="n">
        <f aca="false">80*AG51*AG50</f>
        <v>-30080</v>
      </c>
      <c r="AH53" s="1" t="n">
        <f aca="false">80*AH51*AH50</f>
        <v>-30080</v>
      </c>
      <c r="AI53" s="1" t="n">
        <f aca="false">80*AI51*AI50</f>
        <v>-30080</v>
      </c>
      <c r="AJ53" s="1" t="n">
        <f aca="false">80*AJ51*AJ50</f>
        <v>-30080</v>
      </c>
      <c r="AK53" s="1" t="n">
        <f aca="false">80*AK51*AK50</f>
        <v>-28275.2</v>
      </c>
      <c r="AL53" s="1" t="n">
        <f aca="false">80*AL51*AL50</f>
        <v>-28275.2</v>
      </c>
      <c r="AM53" s="1" t="n">
        <f aca="false">80*AM51*AM50</f>
        <v>-28275.2</v>
      </c>
      <c r="AN53" s="1" t="n">
        <f aca="false">80*AN51*AN50</f>
        <v>-28275.2</v>
      </c>
      <c r="AO53" s="1" t="n">
        <f aca="false">80*AO51*AO50</f>
        <v>-28275.2</v>
      </c>
      <c r="AP53" s="1" t="n">
        <f aca="false">80*AP51*AP50</f>
        <v>-28275.2</v>
      </c>
      <c r="AQ53" s="1" t="n">
        <f aca="false">80*AQ51*AQ50</f>
        <v>-28275.2</v>
      </c>
      <c r="AR53" s="1" t="n">
        <f aca="false">80*AR51*AR50</f>
        <v>-28275.2</v>
      </c>
      <c r="AS53" s="1" t="n">
        <f aca="false">80*AS51*AS50</f>
        <v>-28275.2</v>
      </c>
      <c r="AT53" s="1" t="n">
        <f aca="false">80*AT51*AT50</f>
        <v>-28275.2</v>
      </c>
      <c r="AU53" s="1" t="n">
        <f aca="false">80*AU51*AU50</f>
        <v>-28275.2</v>
      </c>
      <c r="AV53" s="1" t="n">
        <f aca="false">80*AV51*AV50</f>
        <v>-28275.2</v>
      </c>
      <c r="AW53" s="1" t="n">
        <f aca="false">80*AW51*AW50</f>
        <v>-26578.688</v>
      </c>
      <c r="AX53" s="1" t="n">
        <f aca="false">80*AX51*AX50</f>
        <v>-26578.688</v>
      </c>
      <c r="AY53" s="1" t="n">
        <f aca="false">80*AY51*AY50</f>
        <v>-26578.688</v>
      </c>
      <c r="AZ53" s="1" t="n">
        <f aca="false">80*AZ51*AZ50</f>
        <v>-26578.688</v>
      </c>
      <c r="BA53" s="1" t="n">
        <f aca="false">80*BA51*BA50</f>
        <v>-26578.688</v>
      </c>
      <c r="BB53" s="1" t="n">
        <f aca="false">80*BB51*BB50</f>
        <v>-26578.688</v>
      </c>
      <c r="BC53" s="1" t="n">
        <f aca="false">80*BC51*BC50</f>
        <v>-26578.688</v>
      </c>
      <c r="BD53" s="1" t="n">
        <f aca="false">80*BD51*BD50</f>
        <v>-26578.688</v>
      </c>
      <c r="BE53" s="1" t="n">
        <f aca="false">80*BE51*BE50</f>
        <v>-26578.688</v>
      </c>
      <c r="BF53" s="1" t="n">
        <f aca="false">80*BF51*BF50</f>
        <v>-26578.688</v>
      </c>
      <c r="BG53" s="1" t="n">
        <f aca="false">80*BG51*BG50</f>
        <v>-26578.688</v>
      </c>
      <c r="BH53" s="1" t="n">
        <f aca="false">80*BH51*BH50</f>
        <v>-26578.688</v>
      </c>
      <c r="BI53" s="1" t="n">
        <f aca="false">80*BI51*BI50</f>
        <v>-24983.96672</v>
      </c>
    </row>
    <row r="54" customFormat="false" ht="12.75" hidden="false" customHeight="false" outlineLevel="0" collapsed="false">
      <c r="N54" s="1" t="n">
        <f aca="false">80*N52*N50</f>
        <v>-26560</v>
      </c>
      <c r="O54" s="1" t="n">
        <f aca="false">80*O52*O50</f>
        <v>-26560</v>
      </c>
      <c r="P54" s="1" t="n">
        <f aca="false">80*P52*P50</f>
        <v>-26560</v>
      </c>
      <c r="Q54" s="1" t="n">
        <f aca="false">80*Q52*Q50</f>
        <v>-26560</v>
      </c>
      <c r="R54" s="1" t="n">
        <f aca="false">80*R52*R50</f>
        <v>-26560</v>
      </c>
      <c r="S54" s="1" t="n">
        <f aca="false">80*S52*S50</f>
        <v>-26560</v>
      </c>
      <c r="T54" s="1" t="n">
        <f aca="false">80*T52*T50</f>
        <v>-26560</v>
      </c>
      <c r="U54" s="1" t="n">
        <f aca="false">80*U52*U50</f>
        <v>-26560</v>
      </c>
      <c r="V54" s="1" t="n">
        <f aca="false">80*V52*V50</f>
        <v>-26560</v>
      </c>
      <c r="W54" s="1" t="n">
        <f aca="false">80*W52*W50</f>
        <v>-26560</v>
      </c>
      <c r="X54" s="1" t="n">
        <f aca="false">80*X52*X50</f>
        <v>-26560</v>
      </c>
      <c r="Y54" s="1" t="n">
        <f aca="false">80*Y52*Y50</f>
        <v>-24966.4</v>
      </c>
      <c r="Z54" s="1" t="n">
        <f aca="false">80*Z52*Z50</f>
        <v>-24966.4</v>
      </c>
      <c r="AA54" s="1" t="n">
        <f aca="false">80*AA52*AA50</f>
        <v>-24966.4</v>
      </c>
      <c r="AB54" s="1" t="n">
        <f aca="false">80*AB52*AB50</f>
        <v>-24966.4</v>
      </c>
      <c r="AC54" s="1" t="n">
        <f aca="false">80*AC52*AC50</f>
        <v>-24966.4</v>
      </c>
      <c r="AD54" s="1" t="n">
        <f aca="false">80*AD52*AD50</f>
        <v>-24966.4</v>
      </c>
      <c r="AE54" s="1" t="n">
        <f aca="false">80*AE52*AE50</f>
        <v>-24966.4</v>
      </c>
      <c r="AF54" s="1" t="n">
        <f aca="false">80*AF52*AF50</f>
        <v>-24966.4</v>
      </c>
      <c r="AG54" s="1" t="n">
        <f aca="false">80*AG52*AG50</f>
        <v>-24966.4</v>
      </c>
      <c r="AH54" s="1" t="n">
        <f aca="false">80*AH52*AH50</f>
        <v>-24966.4</v>
      </c>
      <c r="AI54" s="1" t="n">
        <f aca="false">80*AI52*AI50</f>
        <v>-24966.4</v>
      </c>
      <c r="AJ54" s="1" t="n">
        <f aca="false">80*AJ52*AJ50</f>
        <v>-24966.4</v>
      </c>
      <c r="AK54" s="1" t="n">
        <f aca="false">80*AK52*AK50</f>
        <v>-23468.416</v>
      </c>
      <c r="AL54" s="1" t="n">
        <f aca="false">80*AL52*AL50</f>
        <v>-23468.416</v>
      </c>
      <c r="AM54" s="1" t="n">
        <f aca="false">80*AM52*AM50</f>
        <v>-23468.416</v>
      </c>
      <c r="AN54" s="1" t="n">
        <f aca="false">80*AN52*AN50</f>
        <v>-23468.416</v>
      </c>
      <c r="AO54" s="1" t="n">
        <f aca="false">80*AO52*AO50</f>
        <v>-23468.416</v>
      </c>
      <c r="AP54" s="1" t="n">
        <f aca="false">80*AP52*AP50</f>
        <v>-23468.416</v>
      </c>
      <c r="AQ54" s="1" t="n">
        <f aca="false">80*AQ52*AQ50</f>
        <v>-23468.416</v>
      </c>
      <c r="AR54" s="1" t="n">
        <f aca="false">80*AR52*AR50</f>
        <v>-23468.416</v>
      </c>
      <c r="AS54" s="1" t="n">
        <f aca="false">80*AS52*AS50</f>
        <v>-23468.416</v>
      </c>
      <c r="AT54" s="1" t="n">
        <f aca="false">80*AT52*AT50</f>
        <v>-23468.416</v>
      </c>
      <c r="AU54" s="1" t="n">
        <f aca="false">80*AU52*AU50</f>
        <v>-23468.416</v>
      </c>
      <c r="AV54" s="1" t="n">
        <f aca="false">80*AV52*AV50</f>
        <v>-23468.416</v>
      </c>
      <c r="AW54" s="1" t="n">
        <f aca="false">80*AW52*AW50</f>
        <v>-22060.31104</v>
      </c>
      <c r="AX54" s="1" t="n">
        <f aca="false">80*AX52*AX50</f>
        <v>-22060.31104</v>
      </c>
      <c r="AY54" s="1" t="n">
        <f aca="false">80*AY52*AY50</f>
        <v>-22060.31104</v>
      </c>
      <c r="AZ54" s="1" t="n">
        <f aca="false">80*AZ52*AZ50</f>
        <v>-22060.31104</v>
      </c>
      <c r="BA54" s="1" t="n">
        <f aca="false">80*BA52*BA50</f>
        <v>-22060.31104</v>
      </c>
      <c r="BB54" s="1" t="n">
        <f aca="false">80*BB52*BB50</f>
        <v>-22060.31104</v>
      </c>
      <c r="BC54" s="1" t="n">
        <f aca="false">80*BC52*BC50</f>
        <v>-22060.31104</v>
      </c>
      <c r="BD54" s="1" t="n">
        <f aca="false">80*BD52*BD50</f>
        <v>-22060.31104</v>
      </c>
      <c r="BE54" s="1" t="n">
        <f aca="false">80*BE52*BE50</f>
        <v>-22060.31104</v>
      </c>
      <c r="BF54" s="1" t="n">
        <f aca="false">80*BF52*BF50</f>
        <v>-22060.31104</v>
      </c>
      <c r="BG54" s="1" t="n">
        <f aca="false">80*BG52*BG50</f>
        <v>-22060.31104</v>
      </c>
      <c r="BH54" s="1" t="n">
        <f aca="false">80*BH52*BH50</f>
        <v>-22060.31104</v>
      </c>
      <c r="BI54" s="1" t="n">
        <f aca="false">80*BI52*BI50</f>
        <v>-20736.6923776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W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" activeCellId="0" sqref="L1:L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14.41"/>
    <col collapsed="false" customWidth="true" hidden="true" outlineLevel="0" max="4" min="3" style="1" width="10.71"/>
    <col collapsed="false" customWidth="true" hidden="true" outlineLevel="0" max="6" min="5" style="1" width="12.99"/>
    <col collapsed="false" customWidth="true" hidden="true" outlineLevel="0" max="8" min="7" style="1" width="10.71"/>
    <col collapsed="false" customWidth="true" hidden="true" outlineLevel="0" max="9" min="9" style="1" width="10.13"/>
    <col collapsed="false" customWidth="true" hidden="true" outlineLevel="0" max="10" min="10" style="1" width="10.71"/>
    <col collapsed="false" customWidth="true" hidden="true" outlineLevel="0" max="12" min="11" style="1" width="12.99"/>
    <col collapsed="false" customWidth="true" hidden="false" outlineLevel="0" max="13" min="13" style="1" width="12.99"/>
    <col collapsed="false" customWidth="true" hidden="false" outlineLevel="0" max="14" min="14" style="1" width="10.99"/>
    <col collapsed="false" customWidth="true" hidden="false" outlineLevel="0" max="15" min="15" style="1" width="11.85"/>
    <col collapsed="false" customWidth="true" hidden="false" outlineLevel="0" max="16" min="16" style="1" width="10.13"/>
    <col collapsed="false" customWidth="true" hidden="false" outlineLevel="0" max="20" min="17" style="1" width="12.99"/>
    <col collapsed="false" customWidth="true" hidden="false" outlineLevel="0" max="28" min="21" style="1" width="10.13"/>
    <col collapsed="false" customWidth="true" hidden="false" outlineLevel="0" max="30" min="29" style="1" width="12.99"/>
    <col collapsed="false" customWidth="true" hidden="false" outlineLevel="0" max="169" min="31" style="1" width="10.13"/>
    <col collapsed="false" customWidth="true" hidden="false" outlineLevel="0" max="170" min="170" style="1" width="10.56"/>
    <col collapsed="false" customWidth="true" hidden="false" outlineLevel="0" max="177" min="171" style="1" width="10.13"/>
    <col collapsed="false" customWidth="true" hidden="false" outlineLevel="0" max="178" min="178" style="1" width="12.99"/>
    <col collapsed="false" customWidth="true" hidden="false" outlineLevel="0" max="179" min="179" style="1" width="13.85"/>
    <col collapsed="false" customWidth="true" hidden="false" outlineLevel="0" max="180" min="180" style="1" width="10.56"/>
  </cols>
  <sheetData>
    <row r="1" customFormat="false" ht="12.75" hidden="false" customHeight="false" outlineLevel="0" collapsed="false">
      <c r="C1" s="2" t="n">
        <v>36647</v>
      </c>
      <c r="D1" s="2" t="n">
        <v>36678</v>
      </c>
      <c r="E1" s="2" t="n">
        <v>36708</v>
      </c>
      <c r="F1" s="2" t="n">
        <v>36739</v>
      </c>
      <c r="G1" s="2" t="n">
        <v>36770</v>
      </c>
      <c r="H1" s="2" t="n">
        <v>36800</v>
      </c>
      <c r="I1" s="2" t="n">
        <v>36831</v>
      </c>
      <c r="J1" s="2" t="n">
        <v>36861</v>
      </c>
      <c r="K1" s="2" t="n">
        <v>36892</v>
      </c>
      <c r="L1" s="2" t="n">
        <v>36923</v>
      </c>
      <c r="M1" s="2" t="n">
        <v>36951</v>
      </c>
      <c r="N1" s="2" t="n">
        <v>36982</v>
      </c>
      <c r="O1" s="2" t="n">
        <v>37012</v>
      </c>
      <c r="P1" s="2" t="n">
        <v>37043</v>
      </c>
      <c r="Q1" s="2" t="n">
        <v>37073</v>
      </c>
      <c r="R1" s="2" t="n">
        <v>37104</v>
      </c>
      <c r="S1" s="2" t="n">
        <v>37135</v>
      </c>
      <c r="T1" s="2" t="n">
        <v>37165</v>
      </c>
      <c r="U1" s="2" t="n">
        <v>37196</v>
      </c>
      <c r="V1" s="2" t="n">
        <v>37226</v>
      </c>
      <c r="W1" s="2" t="n">
        <v>37257</v>
      </c>
      <c r="X1" s="2" t="n">
        <v>37288</v>
      </c>
      <c r="Y1" s="2" t="n">
        <v>37316</v>
      </c>
      <c r="Z1" s="2" t="n">
        <v>37347</v>
      </c>
      <c r="AA1" s="2" t="n">
        <v>37377</v>
      </c>
      <c r="AB1" s="2" t="n">
        <v>37408</v>
      </c>
      <c r="AC1" s="2" t="n">
        <v>37438</v>
      </c>
      <c r="AD1" s="2" t="n">
        <v>37469</v>
      </c>
      <c r="AE1" s="2" t="n">
        <v>37500</v>
      </c>
      <c r="AF1" s="2" t="n">
        <v>37530</v>
      </c>
      <c r="AG1" s="2" t="n">
        <v>37561</v>
      </c>
      <c r="AH1" s="2" t="n">
        <v>37591</v>
      </c>
      <c r="AI1" s="2" t="n">
        <v>37622</v>
      </c>
      <c r="AJ1" s="2" t="n">
        <v>37653</v>
      </c>
      <c r="AK1" s="2" t="n">
        <v>37681</v>
      </c>
      <c r="AL1" s="2" t="n">
        <v>37712</v>
      </c>
      <c r="AM1" s="2" t="n">
        <v>37742</v>
      </c>
      <c r="AN1" s="2" t="n">
        <v>37773</v>
      </c>
      <c r="AO1" s="2" t="n">
        <v>37803</v>
      </c>
      <c r="AP1" s="2" t="n">
        <v>37834</v>
      </c>
      <c r="AQ1" s="2" t="n">
        <v>37865</v>
      </c>
      <c r="AR1" s="2" t="n">
        <v>37895</v>
      </c>
      <c r="AS1" s="2" t="n">
        <v>37926</v>
      </c>
      <c r="AT1" s="2" t="n">
        <v>37956</v>
      </c>
      <c r="AU1" s="2" t="n">
        <v>37987</v>
      </c>
      <c r="AV1" s="2" t="n">
        <v>38018</v>
      </c>
      <c r="AW1" s="2" t="n">
        <v>38047</v>
      </c>
      <c r="AX1" s="2" t="n">
        <v>38078</v>
      </c>
      <c r="AY1" s="2" t="n">
        <v>38108</v>
      </c>
      <c r="AZ1" s="2" t="n">
        <v>38139</v>
      </c>
      <c r="BA1" s="2" t="n">
        <v>38169</v>
      </c>
      <c r="BB1" s="2" t="n">
        <v>38200</v>
      </c>
      <c r="BC1" s="2" t="n">
        <v>38231</v>
      </c>
      <c r="BD1" s="2" t="n">
        <v>38261</v>
      </c>
      <c r="BE1" s="2" t="n">
        <v>38292</v>
      </c>
      <c r="BF1" s="2" t="n">
        <v>38322</v>
      </c>
      <c r="BG1" s="2" t="n">
        <v>38353</v>
      </c>
      <c r="BH1" s="2" t="n">
        <v>38384</v>
      </c>
      <c r="BI1" s="2" t="n">
        <v>38412</v>
      </c>
      <c r="BJ1" s="2" t="n">
        <v>38443</v>
      </c>
      <c r="BK1" s="2" t="n">
        <v>38473</v>
      </c>
      <c r="BL1" s="2" t="n">
        <v>38504</v>
      </c>
      <c r="BM1" s="2" t="n">
        <v>38534</v>
      </c>
      <c r="BN1" s="2" t="n">
        <v>38565</v>
      </c>
      <c r="BO1" s="2" t="n">
        <v>38596</v>
      </c>
      <c r="BP1" s="2" t="n">
        <v>38626</v>
      </c>
      <c r="BQ1" s="2" t="n">
        <v>38657</v>
      </c>
      <c r="BR1" s="2" t="n">
        <v>38687</v>
      </c>
      <c r="BS1" s="2" t="n">
        <v>38718</v>
      </c>
      <c r="BT1" s="2" t="n">
        <v>38749</v>
      </c>
      <c r="BU1" s="2" t="n">
        <v>38777</v>
      </c>
      <c r="BV1" s="2" t="n">
        <v>38808</v>
      </c>
      <c r="BW1" s="2" t="n">
        <v>38838</v>
      </c>
      <c r="BX1" s="2" t="n">
        <v>38869</v>
      </c>
      <c r="BY1" s="2" t="n">
        <v>38899</v>
      </c>
      <c r="BZ1" s="2" t="n">
        <v>38930</v>
      </c>
      <c r="CA1" s="2" t="n">
        <v>38961</v>
      </c>
      <c r="CB1" s="2" t="n">
        <v>38991</v>
      </c>
      <c r="CC1" s="2" t="n">
        <v>39022</v>
      </c>
      <c r="CD1" s="2" t="n">
        <v>39052</v>
      </c>
      <c r="CE1" s="2" t="n">
        <v>39083</v>
      </c>
      <c r="CF1" s="2" t="n">
        <v>39114</v>
      </c>
      <c r="CG1" s="2" t="n">
        <v>39142</v>
      </c>
      <c r="CH1" s="2" t="n">
        <v>39173</v>
      </c>
      <c r="CI1" s="2" t="n">
        <v>39203</v>
      </c>
      <c r="CJ1" s="2" t="n">
        <v>39234</v>
      </c>
      <c r="CK1" s="2" t="n">
        <v>39264</v>
      </c>
      <c r="CL1" s="2" t="n">
        <v>39295</v>
      </c>
      <c r="CM1" s="2" t="n">
        <v>39326</v>
      </c>
      <c r="CN1" s="2" t="n">
        <v>39356</v>
      </c>
      <c r="CO1" s="2" t="n">
        <v>39387</v>
      </c>
      <c r="CP1" s="2" t="n">
        <v>39417</v>
      </c>
      <c r="CQ1" s="2" t="n">
        <v>39448</v>
      </c>
      <c r="CR1" s="2" t="n">
        <v>39479</v>
      </c>
      <c r="CS1" s="2" t="n">
        <v>39508</v>
      </c>
      <c r="CT1" s="2" t="n">
        <v>39539</v>
      </c>
      <c r="CU1" s="2" t="n">
        <v>39569</v>
      </c>
      <c r="CV1" s="2" t="n">
        <v>39600</v>
      </c>
      <c r="CW1" s="2" t="n">
        <v>39630</v>
      </c>
      <c r="CX1" s="2" t="n">
        <v>39661</v>
      </c>
      <c r="CY1" s="2" t="n">
        <v>39692</v>
      </c>
      <c r="CZ1" s="2" t="n">
        <v>39722</v>
      </c>
      <c r="DA1" s="2" t="n">
        <v>39753</v>
      </c>
      <c r="DB1" s="2" t="n">
        <v>39783</v>
      </c>
      <c r="DC1" s="2" t="n">
        <v>39814</v>
      </c>
      <c r="DD1" s="2" t="n">
        <v>39845</v>
      </c>
      <c r="DE1" s="2" t="n">
        <v>39873</v>
      </c>
      <c r="DF1" s="2" t="n">
        <v>39904</v>
      </c>
      <c r="DG1" s="2" t="n">
        <v>39934</v>
      </c>
      <c r="DH1" s="2" t="n">
        <v>39965</v>
      </c>
      <c r="DI1" s="2" t="n">
        <v>39995</v>
      </c>
      <c r="DJ1" s="2" t="n">
        <v>40026</v>
      </c>
      <c r="DK1" s="2" t="n">
        <v>40057</v>
      </c>
      <c r="DL1" s="2" t="n">
        <v>40087</v>
      </c>
      <c r="DM1" s="2" t="n">
        <v>40118</v>
      </c>
      <c r="DN1" s="2" t="n">
        <v>40148</v>
      </c>
      <c r="DO1" s="2" t="n">
        <v>40179</v>
      </c>
      <c r="DP1" s="2" t="n">
        <v>40210</v>
      </c>
      <c r="DQ1" s="2" t="n">
        <v>40238</v>
      </c>
      <c r="DR1" s="2" t="n">
        <v>40269</v>
      </c>
      <c r="DS1" s="2" t="n">
        <v>40299</v>
      </c>
      <c r="DT1" s="2" t="n">
        <v>40330</v>
      </c>
      <c r="DU1" s="2" t="n">
        <v>40360</v>
      </c>
      <c r="DV1" s="2" t="n">
        <v>40391</v>
      </c>
      <c r="DW1" s="2" t="n">
        <v>40422</v>
      </c>
      <c r="DX1" s="2" t="n">
        <v>40452</v>
      </c>
      <c r="DY1" s="2" t="n">
        <v>40483</v>
      </c>
      <c r="DZ1" s="2" t="n">
        <v>40513</v>
      </c>
      <c r="EA1" s="2" t="n">
        <v>40544</v>
      </c>
      <c r="EB1" s="2" t="n">
        <v>40575</v>
      </c>
      <c r="EC1" s="2" t="n">
        <v>40603</v>
      </c>
      <c r="ED1" s="2" t="n">
        <v>40634</v>
      </c>
      <c r="EE1" s="2" t="n">
        <v>40664</v>
      </c>
      <c r="EF1" s="2" t="n">
        <v>40695</v>
      </c>
      <c r="EG1" s="2" t="n">
        <v>40725</v>
      </c>
      <c r="EH1" s="2" t="n">
        <v>40756</v>
      </c>
      <c r="EI1" s="2" t="n">
        <v>40787</v>
      </c>
      <c r="EJ1" s="2" t="n">
        <v>40817</v>
      </c>
      <c r="EK1" s="2" t="n">
        <v>40848</v>
      </c>
      <c r="EL1" s="2" t="n">
        <v>40878</v>
      </c>
      <c r="EM1" s="2" t="n">
        <v>40909</v>
      </c>
      <c r="EN1" s="2" t="n">
        <v>40940</v>
      </c>
      <c r="EO1" s="2" t="n">
        <v>40969</v>
      </c>
      <c r="EP1" s="2" t="n">
        <v>41000</v>
      </c>
      <c r="EQ1" s="2" t="n">
        <v>41030</v>
      </c>
      <c r="ER1" s="2" t="n">
        <v>41061</v>
      </c>
      <c r="ES1" s="2" t="n">
        <v>41091</v>
      </c>
      <c r="ET1" s="2" t="n">
        <v>41122</v>
      </c>
      <c r="EU1" s="2" t="n">
        <v>41153</v>
      </c>
      <c r="EV1" s="2" t="n">
        <v>41183</v>
      </c>
      <c r="EW1" s="2" t="n">
        <v>41214</v>
      </c>
      <c r="EX1" s="2" t="n">
        <v>41244</v>
      </c>
      <c r="EY1" s="2" t="n">
        <v>41275</v>
      </c>
      <c r="EZ1" s="2" t="n">
        <v>41306</v>
      </c>
      <c r="FA1" s="2" t="n">
        <v>41334</v>
      </c>
      <c r="FB1" s="2" t="n">
        <v>41365</v>
      </c>
      <c r="FC1" s="2" t="n">
        <v>41395</v>
      </c>
      <c r="FD1" s="2" t="n">
        <v>41426</v>
      </c>
      <c r="FE1" s="2" t="n">
        <v>41456</v>
      </c>
      <c r="FF1" s="2" t="n">
        <v>41487</v>
      </c>
      <c r="FG1" s="2" t="n">
        <v>41518</v>
      </c>
      <c r="FH1" s="2" t="n">
        <v>41548</v>
      </c>
      <c r="FI1" s="2" t="n">
        <v>41579</v>
      </c>
      <c r="FJ1" s="2" t="n">
        <v>41609</v>
      </c>
      <c r="FK1" s="2" t="n">
        <v>41640</v>
      </c>
      <c r="FL1" s="2" t="n">
        <v>41671</v>
      </c>
      <c r="FM1" s="2" t="n">
        <v>41699</v>
      </c>
      <c r="FN1" s="2" t="n">
        <v>41730</v>
      </c>
      <c r="FO1" s="2" t="n">
        <v>41760</v>
      </c>
      <c r="FP1" s="2" t="n">
        <v>41791</v>
      </c>
      <c r="FQ1" s="2" t="n">
        <v>41821</v>
      </c>
      <c r="FR1" s="2" t="n">
        <v>41852</v>
      </c>
      <c r="FS1" s="2" t="n">
        <v>41883</v>
      </c>
      <c r="FT1" s="2" t="n">
        <v>41913</v>
      </c>
      <c r="FU1" s="2" t="n">
        <v>41944</v>
      </c>
      <c r="FV1" s="2" t="n">
        <v>41974</v>
      </c>
      <c r="FW1" s="48"/>
    </row>
    <row r="2" customFormat="false" ht="12.75" hidden="false" customHeight="false" outlineLevel="0" collapsed="false">
      <c r="B2" s="1" t="s">
        <v>50</v>
      </c>
      <c r="G2" s="1" t="s">
        <v>51</v>
      </c>
      <c r="H2" s="1" t="s">
        <v>51</v>
      </c>
      <c r="I2" s="1" t="s">
        <v>51</v>
      </c>
      <c r="J2" s="1" t="s">
        <v>51</v>
      </c>
      <c r="K2" s="1" t="s">
        <v>51</v>
      </c>
      <c r="L2" s="1" t="s">
        <v>51</v>
      </c>
      <c r="M2" s="1" t="s">
        <v>51</v>
      </c>
      <c r="N2" s="1" t="s">
        <v>51</v>
      </c>
      <c r="O2" s="1" t="s">
        <v>51</v>
      </c>
      <c r="P2" s="1" t="s">
        <v>51</v>
      </c>
      <c r="Q2" s="1" t="s">
        <v>51</v>
      </c>
      <c r="R2" s="1" t="s">
        <v>51</v>
      </c>
      <c r="S2" s="1" t="s">
        <v>51</v>
      </c>
      <c r="T2" s="1" t="s">
        <v>51</v>
      </c>
      <c r="U2" s="1" t="s">
        <v>51</v>
      </c>
      <c r="V2" s="1" t="s">
        <v>51</v>
      </c>
      <c r="W2" s="1" t="s">
        <v>51</v>
      </c>
      <c r="X2" s="1" t="s">
        <v>51</v>
      </c>
      <c r="Y2" s="1" t="s">
        <v>51</v>
      </c>
      <c r="Z2" s="1" t="s">
        <v>51</v>
      </c>
      <c r="AA2" s="1" t="s">
        <v>51</v>
      </c>
      <c r="AB2" s="1" t="s">
        <v>51</v>
      </c>
      <c r="AC2" s="1" t="s">
        <v>51</v>
      </c>
      <c r="AD2" s="1" t="s">
        <v>51</v>
      </c>
      <c r="AE2" s="1" t="s">
        <v>51</v>
      </c>
      <c r="AF2" s="1" t="s">
        <v>51</v>
      </c>
      <c r="AG2" s="1" t="s">
        <v>51</v>
      </c>
      <c r="AH2" s="1" t="s">
        <v>51</v>
      </c>
      <c r="AI2" s="1" t="s">
        <v>51</v>
      </c>
      <c r="AJ2" s="1" t="s">
        <v>51</v>
      </c>
      <c r="AK2" s="1" t="s">
        <v>51</v>
      </c>
      <c r="AL2" s="1" t="s">
        <v>51</v>
      </c>
      <c r="AM2" s="1" t="s">
        <v>51</v>
      </c>
      <c r="AN2" s="1" t="s">
        <v>51</v>
      </c>
      <c r="AO2" s="1" t="s">
        <v>51</v>
      </c>
      <c r="AP2" s="1" t="s">
        <v>51</v>
      </c>
      <c r="AQ2" s="1" t="s">
        <v>51</v>
      </c>
      <c r="AR2" s="1" t="s">
        <v>51</v>
      </c>
      <c r="AS2" s="1" t="s">
        <v>51</v>
      </c>
      <c r="AT2" s="1" t="s">
        <v>51</v>
      </c>
      <c r="AU2" s="1" t="s">
        <v>51</v>
      </c>
      <c r="AV2" s="1" t="s">
        <v>51</v>
      </c>
      <c r="AW2" s="1" t="s">
        <v>51</v>
      </c>
      <c r="AX2" s="1" t="s">
        <v>51</v>
      </c>
      <c r="AY2" s="1" t="s">
        <v>51</v>
      </c>
      <c r="AZ2" s="1" t="s">
        <v>51</v>
      </c>
      <c r="BA2" s="1" t="s">
        <v>51</v>
      </c>
      <c r="BB2" s="1" t="s">
        <v>51</v>
      </c>
      <c r="BC2" s="1" t="s">
        <v>51</v>
      </c>
      <c r="BD2" s="1" t="s">
        <v>51</v>
      </c>
      <c r="BE2" s="1" t="s">
        <v>51</v>
      </c>
      <c r="BF2" s="1" t="s">
        <v>51</v>
      </c>
      <c r="BG2" s="1" t="s">
        <v>51</v>
      </c>
      <c r="BH2" s="1" t="s">
        <v>51</v>
      </c>
      <c r="BI2" s="1" t="s">
        <v>51</v>
      </c>
      <c r="BJ2" s="1" t="s">
        <v>51</v>
      </c>
      <c r="BK2" s="1" t="s">
        <v>51</v>
      </c>
      <c r="BL2" s="1" t="s">
        <v>51</v>
      </c>
      <c r="BM2" s="1" t="s">
        <v>51</v>
      </c>
      <c r="BN2" s="1" t="s">
        <v>51</v>
      </c>
      <c r="BO2" s="1" t="s">
        <v>51</v>
      </c>
      <c r="BP2" s="1" t="s">
        <v>51</v>
      </c>
      <c r="BQ2" s="1" t="s">
        <v>51</v>
      </c>
      <c r="BR2" s="1" t="s">
        <v>51</v>
      </c>
      <c r="BS2" s="1" t="s">
        <v>51</v>
      </c>
      <c r="BT2" s="1" t="s">
        <v>51</v>
      </c>
      <c r="BU2" s="1" t="s">
        <v>51</v>
      </c>
      <c r="BV2" s="1" t="s">
        <v>51</v>
      </c>
      <c r="BW2" s="1" t="s">
        <v>51</v>
      </c>
      <c r="BX2" s="1" t="s">
        <v>51</v>
      </c>
      <c r="BY2" s="1" t="s">
        <v>51</v>
      </c>
      <c r="BZ2" s="1" t="s">
        <v>51</v>
      </c>
      <c r="CA2" s="1" t="s">
        <v>51</v>
      </c>
      <c r="CB2" s="1" t="s">
        <v>51</v>
      </c>
      <c r="CC2" s="1" t="s">
        <v>51</v>
      </c>
      <c r="CD2" s="1" t="s">
        <v>51</v>
      </c>
      <c r="CE2" s="1" t="s">
        <v>51</v>
      </c>
      <c r="CF2" s="1" t="s">
        <v>51</v>
      </c>
      <c r="CG2" s="1" t="s">
        <v>51</v>
      </c>
      <c r="CH2" s="1" t="s">
        <v>51</v>
      </c>
      <c r="CI2" s="1" t="s">
        <v>51</v>
      </c>
      <c r="CJ2" s="1" t="s">
        <v>51</v>
      </c>
      <c r="CK2" s="1" t="s">
        <v>51</v>
      </c>
      <c r="CL2" s="1" t="s">
        <v>51</v>
      </c>
      <c r="CM2" s="1" t="s">
        <v>51</v>
      </c>
      <c r="CN2" s="1" t="s">
        <v>51</v>
      </c>
      <c r="CO2" s="1" t="s">
        <v>51</v>
      </c>
      <c r="CP2" s="1" t="s">
        <v>51</v>
      </c>
      <c r="CQ2" s="1" t="s">
        <v>51</v>
      </c>
      <c r="CR2" s="1" t="s">
        <v>51</v>
      </c>
      <c r="CS2" s="1" t="s">
        <v>51</v>
      </c>
      <c r="CT2" s="1" t="s">
        <v>51</v>
      </c>
      <c r="CU2" s="1" t="s">
        <v>51</v>
      </c>
      <c r="CV2" s="1" t="s">
        <v>51</v>
      </c>
      <c r="CW2" s="1" t="s">
        <v>51</v>
      </c>
      <c r="CX2" s="1" t="s">
        <v>51</v>
      </c>
      <c r="CY2" s="1" t="s">
        <v>51</v>
      </c>
      <c r="CZ2" s="1" t="s">
        <v>51</v>
      </c>
      <c r="DA2" s="1" t="s">
        <v>51</v>
      </c>
      <c r="DB2" s="1" t="s">
        <v>51</v>
      </c>
      <c r="DC2" s="1" t="s">
        <v>51</v>
      </c>
      <c r="DD2" s="1" t="s">
        <v>51</v>
      </c>
      <c r="DE2" s="1" t="s">
        <v>51</v>
      </c>
      <c r="DF2" s="1" t="s">
        <v>51</v>
      </c>
      <c r="DG2" s="1" t="s">
        <v>51</v>
      </c>
      <c r="DH2" s="1" t="s">
        <v>51</v>
      </c>
      <c r="DI2" s="1" t="s">
        <v>51</v>
      </c>
      <c r="DJ2" s="1" t="s">
        <v>51</v>
      </c>
      <c r="DK2" s="1" t="s">
        <v>51</v>
      </c>
      <c r="DL2" s="1" t="s">
        <v>51</v>
      </c>
      <c r="DM2" s="1" t="s">
        <v>51</v>
      </c>
      <c r="DN2" s="1" t="s">
        <v>51</v>
      </c>
      <c r="DO2" s="1" t="s">
        <v>51</v>
      </c>
      <c r="DP2" s="1" t="s">
        <v>51</v>
      </c>
      <c r="DQ2" s="1" t="s">
        <v>51</v>
      </c>
      <c r="DR2" s="1" t="s">
        <v>51</v>
      </c>
      <c r="DS2" s="1" t="s">
        <v>51</v>
      </c>
      <c r="DT2" s="1" t="s">
        <v>51</v>
      </c>
      <c r="DU2" s="1" t="s">
        <v>51</v>
      </c>
      <c r="DV2" s="1" t="s">
        <v>51</v>
      </c>
      <c r="DW2" s="1" t="s">
        <v>51</v>
      </c>
      <c r="DX2" s="1" t="s">
        <v>51</v>
      </c>
      <c r="DY2" s="1" t="s">
        <v>51</v>
      </c>
      <c r="DZ2" s="1" t="s">
        <v>51</v>
      </c>
      <c r="EA2" s="1" t="s">
        <v>51</v>
      </c>
      <c r="EB2" s="1" t="s">
        <v>51</v>
      </c>
      <c r="EC2" s="1" t="s">
        <v>51</v>
      </c>
      <c r="ED2" s="1" t="s">
        <v>51</v>
      </c>
      <c r="EE2" s="1" t="s">
        <v>51</v>
      </c>
      <c r="EF2" s="1" t="s">
        <v>51</v>
      </c>
      <c r="EG2" s="1" t="s">
        <v>51</v>
      </c>
      <c r="EH2" s="1" t="s">
        <v>51</v>
      </c>
      <c r="EI2" s="1" t="s">
        <v>51</v>
      </c>
      <c r="EJ2" s="1" t="s">
        <v>51</v>
      </c>
      <c r="EK2" s="1" t="s">
        <v>51</v>
      </c>
      <c r="EL2" s="1" t="s">
        <v>51</v>
      </c>
      <c r="EM2" s="1" t="s">
        <v>51</v>
      </c>
      <c r="EN2" s="1" t="s">
        <v>51</v>
      </c>
      <c r="EO2" s="1" t="s">
        <v>51</v>
      </c>
      <c r="EP2" s="1" t="s">
        <v>51</v>
      </c>
      <c r="EQ2" s="1" t="s">
        <v>51</v>
      </c>
      <c r="ER2" s="1" t="s">
        <v>51</v>
      </c>
      <c r="ES2" s="1" t="s">
        <v>51</v>
      </c>
      <c r="ET2" s="1" t="s">
        <v>51</v>
      </c>
      <c r="EU2" s="1" t="s">
        <v>51</v>
      </c>
      <c r="EV2" s="1" t="s">
        <v>51</v>
      </c>
      <c r="EW2" s="1" t="s">
        <v>51</v>
      </c>
      <c r="EX2" s="1" t="s">
        <v>51</v>
      </c>
      <c r="EY2" s="1" t="s">
        <v>51</v>
      </c>
      <c r="EZ2" s="1" t="s">
        <v>51</v>
      </c>
      <c r="FA2" s="1" t="s">
        <v>51</v>
      </c>
      <c r="FB2" s="1" t="s">
        <v>51</v>
      </c>
      <c r="FC2" s="1" t="s">
        <v>51</v>
      </c>
      <c r="FD2" s="1" t="s">
        <v>51</v>
      </c>
      <c r="FE2" s="1" t="s">
        <v>51</v>
      </c>
      <c r="FF2" s="1" t="s">
        <v>51</v>
      </c>
      <c r="FG2" s="1" t="s">
        <v>51</v>
      </c>
      <c r="FH2" s="1" t="s">
        <v>51</v>
      </c>
      <c r="FI2" s="1" t="s">
        <v>51</v>
      </c>
      <c r="FJ2" s="1" t="s">
        <v>51</v>
      </c>
      <c r="FK2" s="1" t="s">
        <v>51</v>
      </c>
      <c r="FL2" s="1" t="s">
        <v>51</v>
      </c>
      <c r="FM2" s="1" t="s">
        <v>51</v>
      </c>
      <c r="FN2" s="1" t="s">
        <v>51</v>
      </c>
      <c r="FO2" s="1" t="s">
        <v>51</v>
      </c>
      <c r="FP2" s="1" t="s">
        <v>51</v>
      </c>
      <c r="FQ2" s="1" t="s">
        <v>51</v>
      </c>
      <c r="FR2" s="1" t="s">
        <v>51</v>
      </c>
      <c r="FS2" s="1" t="s">
        <v>51</v>
      </c>
      <c r="FT2" s="1" t="s">
        <v>51</v>
      </c>
      <c r="FU2" s="1" t="s">
        <v>51</v>
      </c>
      <c r="FV2" s="1" t="s">
        <v>51</v>
      </c>
      <c r="FW2" s="1" t="s">
        <v>33</v>
      </c>
    </row>
    <row r="3" customFormat="false" ht="12.75" hidden="false" customHeight="false" outlineLevel="0" collapsed="false">
      <c r="A3" s="1" t="n">
        <v>1</v>
      </c>
      <c r="B3" s="1" t="s">
        <v>35</v>
      </c>
      <c r="G3" s="49"/>
      <c r="H3" s="48"/>
      <c r="I3" s="48"/>
      <c r="J3" s="49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9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9"/>
      <c r="AR3" s="48"/>
      <c r="AS3" s="48"/>
      <c r="AT3" s="48"/>
      <c r="AU3" s="48"/>
      <c r="AV3" s="48"/>
      <c r="AW3" s="48"/>
      <c r="AX3" s="48"/>
      <c r="AY3" s="48"/>
      <c r="AZ3" s="48"/>
      <c r="BA3" s="49"/>
      <c r="BB3" s="49"/>
      <c r="BC3" s="48"/>
      <c r="BD3" s="48"/>
      <c r="BE3" s="49"/>
      <c r="BF3" s="48"/>
      <c r="BG3" s="48"/>
      <c r="BH3" s="48"/>
      <c r="BI3" s="48"/>
      <c r="BJ3" s="49"/>
      <c r="BK3" s="48"/>
      <c r="BL3" s="49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9"/>
      <c r="CA3" s="49"/>
      <c r="CB3" s="49"/>
      <c r="CC3" s="48"/>
      <c r="CD3" s="48"/>
      <c r="CE3" s="48"/>
      <c r="CF3" s="49"/>
      <c r="CG3" s="48"/>
      <c r="CH3" s="48"/>
      <c r="CI3" s="48"/>
      <c r="CJ3" s="48"/>
      <c r="CK3" s="49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9"/>
      <c r="FW3" s="49"/>
    </row>
    <row r="4" customFormat="false" ht="12.75" hidden="false" customHeight="false" outlineLevel="0" collapsed="false">
      <c r="A4" s="1" t="n">
        <v>2</v>
      </c>
      <c r="B4" s="1" t="s">
        <v>45</v>
      </c>
      <c r="G4" s="48"/>
      <c r="H4" s="48"/>
      <c r="I4" s="48"/>
      <c r="J4" s="48"/>
      <c r="K4" s="48"/>
      <c r="L4" s="48"/>
      <c r="M4" s="48" t="n">
        <v>8226.28873499797</v>
      </c>
      <c r="N4" s="48" t="n">
        <v>59771.3744471886</v>
      </c>
      <c r="O4" s="48" t="n">
        <v>71089.3807297488</v>
      </c>
      <c r="P4" s="48" t="n">
        <v>67641.7389768915</v>
      </c>
      <c r="Q4" s="48" t="n">
        <v>88809.7954555191</v>
      </c>
      <c r="R4" s="48" t="n">
        <v>96954.8485409756</v>
      </c>
      <c r="S4" s="48" t="n">
        <v>79764.5065347394</v>
      </c>
      <c r="T4" s="49" t="n">
        <v>30094.5226225905</v>
      </c>
      <c r="U4" s="48" t="n">
        <v>27378.0855327123</v>
      </c>
      <c r="V4" s="48" t="n">
        <v>25989.4786436594</v>
      </c>
      <c r="W4" s="48" t="n">
        <v>134015.156276497</v>
      </c>
      <c r="X4" s="48" t="n">
        <v>121413.780494005</v>
      </c>
      <c r="Y4" s="48" t="n">
        <v>126969.271291378</v>
      </c>
      <c r="Z4" s="48" t="n">
        <v>132524.517853694</v>
      </c>
      <c r="AA4" s="48" t="n">
        <v>131997.051483339</v>
      </c>
      <c r="AB4" s="48" t="n">
        <v>119540.09259327</v>
      </c>
      <c r="AC4" s="48" t="n">
        <v>130954.390040811</v>
      </c>
      <c r="AD4" s="48" t="n">
        <v>130440.405081167</v>
      </c>
      <c r="AE4" s="48" t="n">
        <v>118096.067109695</v>
      </c>
      <c r="AF4" s="48" t="n">
        <v>134969.344593083</v>
      </c>
      <c r="AG4" s="48" t="n">
        <v>117129.086801082</v>
      </c>
      <c r="AH4" s="48" t="n">
        <v>122489.552845669</v>
      </c>
      <c r="AI4" s="49" t="n">
        <v>154529.718036611</v>
      </c>
      <c r="AJ4" s="48" t="n">
        <v>139944.691748733</v>
      </c>
      <c r="AK4" s="49" t="n">
        <v>146315.73847499</v>
      </c>
      <c r="AL4" s="48" t="n">
        <v>152646.558854271</v>
      </c>
      <c r="AM4" s="48" t="n">
        <v>145073.927093627</v>
      </c>
      <c r="AN4" s="48" t="n">
        <v>144472.89089443</v>
      </c>
      <c r="AO4" s="48" t="n">
        <v>150685.181283871</v>
      </c>
      <c r="AP4" s="48" t="n">
        <v>143206.941326432</v>
      </c>
      <c r="AQ4" s="48" t="n">
        <v>142587.64211873</v>
      </c>
      <c r="AR4" s="48" t="n">
        <v>155216.919215818</v>
      </c>
      <c r="AS4" s="48" t="n">
        <v>127865.259400709</v>
      </c>
      <c r="AT4" s="48" t="n">
        <v>147400.43007892</v>
      </c>
      <c r="AU4" s="48" t="n">
        <v>146767.863959843</v>
      </c>
      <c r="AV4" s="48" t="n">
        <v>139184.671113746</v>
      </c>
      <c r="AW4" s="48" t="n">
        <v>159357.988736319</v>
      </c>
      <c r="AX4" s="48" t="n">
        <v>152045.723864789</v>
      </c>
      <c r="AY4" s="48" t="n">
        <v>137628.904309112</v>
      </c>
      <c r="AZ4" s="48" t="n">
        <v>150437.889641827</v>
      </c>
      <c r="BA4" s="49" t="n">
        <v>142941.836292546</v>
      </c>
      <c r="BB4" s="48" t="n">
        <v>149078.021783151</v>
      </c>
      <c r="BC4" s="48" t="n">
        <v>141669.31977772</v>
      </c>
      <c r="BD4" s="48" t="n">
        <v>141011.621726212</v>
      </c>
      <c r="BE4" s="48" t="n">
        <v>140392.794786111</v>
      </c>
      <c r="BF4" s="48" t="n">
        <v>153053.283852316</v>
      </c>
      <c r="BG4" s="48" t="n">
        <v>139096.001851177</v>
      </c>
      <c r="BH4" s="48" t="n">
        <v>131914.881396212</v>
      </c>
      <c r="BI4" s="48" t="n">
        <v>150992.545576548</v>
      </c>
      <c r="BJ4" s="48" t="n">
        <v>137231.599362506</v>
      </c>
      <c r="BK4" s="48" t="n">
        <v>136588.721838138</v>
      </c>
      <c r="BL4" s="48" t="n">
        <v>142441.640219833</v>
      </c>
      <c r="BM4" s="49" t="n">
        <v>128863.833260888</v>
      </c>
      <c r="BN4" s="48" t="n">
        <v>147500.114665693</v>
      </c>
      <c r="BO4" s="48" t="n">
        <v>134044.482382842</v>
      </c>
      <c r="BP4" s="48" t="n">
        <v>133133.628529479</v>
      </c>
      <c r="BQ4" s="48" t="n">
        <v>132774.654338604</v>
      </c>
      <c r="BR4" s="48" t="n">
        <v>132138.847309184</v>
      </c>
      <c r="BS4" s="48" t="n">
        <v>139085.406480566</v>
      </c>
      <c r="BT4" s="48" t="n">
        <v>131884.894662891</v>
      </c>
      <c r="BU4" s="48" t="n">
        <v>150944.823159713</v>
      </c>
      <c r="BV4" s="48" t="n">
        <v>130646.420685083</v>
      </c>
      <c r="BW4" s="48" t="n">
        <v>143032.144763229</v>
      </c>
      <c r="BX4" s="49" t="n">
        <v>142379.706611326</v>
      </c>
      <c r="BY4" s="48" t="n">
        <v>128806.356411247</v>
      </c>
      <c r="BZ4" s="49" t="n">
        <v>147417.927284541</v>
      </c>
      <c r="CA4" s="49" t="n">
        <v>127584.940176373</v>
      </c>
      <c r="CB4" s="48" t="n">
        <v>139667.375115871</v>
      </c>
      <c r="CC4" s="48" t="n">
        <v>132692.539292221</v>
      </c>
      <c r="CD4" s="48" t="n">
        <v>125761.539141463</v>
      </c>
      <c r="CE4" s="48" t="n">
        <v>137141.392139932</v>
      </c>
      <c r="CF4" s="48" t="n">
        <v>124122.503149841</v>
      </c>
      <c r="CG4" s="48" t="n">
        <v>135861.201181096</v>
      </c>
      <c r="CH4" s="48" t="n">
        <v>129070.693557717</v>
      </c>
      <c r="CI4" s="48" t="n">
        <v>134549.201554568</v>
      </c>
      <c r="CJ4" s="48" t="n">
        <v>127823.806062854</v>
      </c>
      <c r="CK4" s="48" t="n">
        <v>127182.98253084</v>
      </c>
      <c r="CL4" s="48" t="n">
        <v>138611.742497695</v>
      </c>
      <c r="CM4" s="48" t="n">
        <v>113938.276539812</v>
      </c>
      <c r="CN4" s="48" t="n">
        <v>137240.972817054</v>
      </c>
      <c r="CO4" s="48" t="n">
        <v>124697.815155094</v>
      </c>
      <c r="CP4" s="48" t="n">
        <v>118164.460700861</v>
      </c>
      <c r="CQ4" s="48" t="n">
        <v>129321.211374981</v>
      </c>
      <c r="CR4" s="48" t="n">
        <v>122857.945173841</v>
      </c>
      <c r="CS4" s="49" t="n">
        <v>122233.930817404</v>
      </c>
      <c r="CT4" s="48" t="n">
        <v>127423.367074954</v>
      </c>
      <c r="CU4" s="48" t="n">
        <v>121007.232605935</v>
      </c>
      <c r="CV4" s="48" t="n">
        <v>120413.319103658</v>
      </c>
      <c r="CW4" s="48" t="n">
        <v>125496.385400984</v>
      </c>
      <c r="CX4" s="48" t="n">
        <v>119178.019798927</v>
      </c>
      <c r="CY4" s="48" t="n">
        <v>118579.478221182</v>
      </c>
      <c r="CZ4" s="49" t="n">
        <v>129200.27381153</v>
      </c>
      <c r="DA4" s="48" t="n">
        <v>106189.068676761</v>
      </c>
      <c r="DB4" s="48" t="n">
        <v>122324.727778889</v>
      </c>
      <c r="DC4" s="48" t="n">
        <v>116149.157982672</v>
      </c>
      <c r="DD4" s="48" t="n">
        <v>110095.142179017</v>
      </c>
      <c r="DE4" s="48" t="n">
        <v>120472.131663334</v>
      </c>
      <c r="DF4" s="48" t="n">
        <v>119858.617018438</v>
      </c>
      <c r="DG4" s="48" t="n">
        <v>108382.037628716</v>
      </c>
      <c r="DH4" s="48" t="n">
        <v>118618.819730928</v>
      </c>
      <c r="DI4" s="48" t="n">
        <v>117986.670177032</v>
      </c>
      <c r="DJ4" s="48" t="n">
        <v>112027.499390153</v>
      </c>
      <c r="DK4" s="48" t="n">
        <v>111446.501019037</v>
      </c>
      <c r="DL4" s="48" t="n">
        <v>116126.277993612</v>
      </c>
      <c r="DM4" s="48" t="n">
        <v>105024.30716285</v>
      </c>
      <c r="DN4" s="48" t="n">
        <v>114908.755832039</v>
      </c>
      <c r="DO4" s="48" t="n">
        <v>103499.343798845</v>
      </c>
      <c r="DP4" s="48" t="n">
        <v>102994.137218026</v>
      </c>
      <c r="DQ4" s="48" t="n">
        <v>117807.831473176</v>
      </c>
      <c r="DR4" s="48" t="n">
        <v>114222.071619604</v>
      </c>
      <c r="DS4" s="48" t="n">
        <v>103272.918081541</v>
      </c>
      <c r="DT4" s="48" t="n">
        <v>113002.61302314</v>
      </c>
      <c r="DU4" s="48" t="n">
        <v>107271.030566012</v>
      </c>
      <c r="DV4" s="49" t="n">
        <v>111767.598292567</v>
      </c>
      <c r="DW4" s="48" t="n">
        <v>106116.878621983</v>
      </c>
      <c r="DX4" s="48" t="n">
        <v>105526.882894464</v>
      </c>
      <c r="DY4" s="48" t="n">
        <v>104966.946263679</v>
      </c>
      <c r="DZ4" s="48" t="n">
        <v>114326.551089702</v>
      </c>
      <c r="EA4" s="49" t="n">
        <v>103805.010539299</v>
      </c>
      <c r="EB4" s="48" t="n">
        <v>98376.8193239673</v>
      </c>
      <c r="EC4" s="48" t="n">
        <v>112535.174936576</v>
      </c>
      <c r="ED4" s="48" t="n">
        <v>102225.890423683</v>
      </c>
      <c r="EE4" s="48" t="n">
        <v>101691.215448831</v>
      </c>
      <c r="EF4" s="48" t="n">
        <v>105993.599643318</v>
      </c>
      <c r="EG4" s="48" t="n">
        <v>95843.9660627146</v>
      </c>
      <c r="EH4" s="48" t="n">
        <v>109646.055631429</v>
      </c>
      <c r="EI4" s="48" t="n">
        <v>99597.3845643972</v>
      </c>
      <c r="EJ4" s="48" t="n">
        <v>99070.1721998447</v>
      </c>
      <c r="EK4" s="48" t="n">
        <v>98561.8264334062</v>
      </c>
      <c r="EL4" s="48" t="n">
        <v>98042.7230120168</v>
      </c>
      <c r="EM4" s="48" t="n">
        <v>97517.0362923317</v>
      </c>
      <c r="EN4" s="48" t="n">
        <v>97031.0207840925</v>
      </c>
      <c r="EO4" s="48" t="n">
        <v>101107.035412268</v>
      </c>
      <c r="EP4" s="49" t="n">
        <v>96014.2734283969</v>
      </c>
      <c r="EQ4" s="48" t="n">
        <v>100048.092159099</v>
      </c>
      <c r="ER4" s="48" t="n">
        <v>95009.2279921304</v>
      </c>
      <c r="ES4" s="48" t="n">
        <v>94495.0534666483</v>
      </c>
      <c r="ET4" s="48" t="n">
        <v>102944.938228202</v>
      </c>
      <c r="EU4" s="49" t="n">
        <v>84588.9375456297</v>
      </c>
      <c r="EV4" s="48" t="n">
        <v>101849.380882478</v>
      </c>
      <c r="EW4" s="48" t="n">
        <v>92506.7693968491</v>
      </c>
      <c r="EX4" s="48" t="n">
        <v>87627.0113365708</v>
      </c>
      <c r="EY4" s="48" t="n">
        <v>95508.8392687817</v>
      </c>
      <c r="EZ4" s="48" t="n">
        <v>86400.552161072</v>
      </c>
      <c r="FA4" s="48" t="n">
        <v>90223.5346240485</v>
      </c>
      <c r="FB4" s="48" t="n">
        <v>94026.2074116985</v>
      </c>
      <c r="FC4" s="48" t="n">
        <v>93513.6706289067</v>
      </c>
      <c r="FD4" s="48" t="n">
        <v>84565.1496156606</v>
      </c>
      <c r="FE4" s="48" t="n">
        <v>92510.9796719389</v>
      </c>
      <c r="FF4" s="48" t="n">
        <v>92008.5289166238</v>
      </c>
      <c r="FG4" s="48" t="n">
        <v>83196.391473961</v>
      </c>
      <c r="FH4" s="48" t="n">
        <v>95150.3329751656</v>
      </c>
      <c r="FI4" s="49" t="n">
        <v>82297.0512321911</v>
      </c>
      <c r="FJ4" s="48" t="n">
        <v>85939.7278428273</v>
      </c>
      <c r="FK4" s="48" t="n">
        <v>89533.2922025607</v>
      </c>
      <c r="FL4" s="48" t="n">
        <v>80987.5539903542</v>
      </c>
      <c r="FM4" s="48" t="n">
        <v>84566.3530609016</v>
      </c>
      <c r="FN4" s="48" t="n">
        <v>88118.1232893226</v>
      </c>
      <c r="FO4" s="48" t="n">
        <v>83643.9817581476</v>
      </c>
      <c r="FP4" s="49" t="n">
        <v>83197.7882829035</v>
      </c>
      <c r="FQ4" s="48" t="n">
        <v>86672.3845468549</v>
      </c>
      <c r="FR4" s="48" t="n">
        <v>82273.3433537227</v>
      </c>
      <c r="FS4" s="48" t="n">
        <v>81826.8485649286</v>
      </c>
      <c r="FT4" s="48" t="n">
        <v>89118.7193030086</v>
      </c>
      <c r="FU4" s="48" t="n">
        <v>73217.4002948089</v>
      </c>
      <c r="FV4" s="48" t="n">
        <v>84308.3799168968</v>
      </c>
      <c r="FW4" s="48" t="n">
        <v>19013834.0575476</v>
      </c>
    </row>
    <row r="5" customFormat="false" ht="12.75" hidden="false" customHeight="false" outlineLevel="0" collapsed="false">
      <c r="A5" s="1" t="n">
        <v>3</v>
      </c>
      <c r="B5" s="1" t="s">
        <v>59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9"/>
      <c r="R5" s="48"/>
      <c r="S5" s="48"/>
      <c r="T5" s="48"/>
      <c r="U5" s="48"/>
      <c r="V5" s="48"/>
      <c r="W5" s="48"/>
      <c r="X5" s="48"/>
      <c r="Y5" s="49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9"/>
      <c r="AL5" s="48"/>
      <c r="AM5" s="48"/>
      <c r="AN5" s="48"/>
      <c r="AO5" s="48"/>
      <c r="AP5" s="48"/>
      <c r="AQ5" s="49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9"/>
      <c r="CV5" s="49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FW5" s="48"/>
    </row>
    <row r="6" customFormat="false" ht="12.75" hidden="false" customHeight="false" outlineLevel="0" collapsed="false">
      <c r="B6" s="1" t="s">
        <v>54</v>
      </c>
      <c r="C6" s="1" t="n">
        <f aca="false">SUM(C3:C5)</f>
        <v>0</v>
      </c>
      <c r="D6" s="1" t="n">
        <f aca="false">SUM(D3:D5)</f>
        <v>0</v>
      </c>
      <c r="E6" s="1" t="n">
        <f aca="false">SUM(E3:E5)</f>
        <v>0</v>
      </c>
      <c r="F6" s="1" t="n">
        <f aca="false">SUM(F3:F5)</f>
        <v>0</v>
      </c>
      <c r="G6" s="48" t="n">
        <f aca="false">SUM(G3:G5)</f>
        <v>0</v>
      </c>
      <c r="H6" s="48" t="n">
        <f aca="false">SUM(H3:H5)</f>
        <v>0</v>
      </c>
      <c r="I6" s="48" t="n">
        <f aca="false">SUM(I3:I5)</f>
        <v>0</v>
      </c>
      <c r="J6" s="48" t="n">
        <f aca="false">SUM(J3:J5)</f>
        <v>0</v>
      </c>
      <c r="K6" s="48" t="n">
        <f aca="false">SUM(K3:K5)</f>
        <v>0</v>
      </c>
      <c r="L6" s="48" t="n">
        <f aca="false">SUM(L3:L5)</f>
        <v>0</v>
      </c>
      <c r="M6" s="48" t="n">
        <f aca="false">SUM(M3:M5)</f>
        <v>8226.28873499797</v>
      </c>
      <c r="N6" s="48" t="n">
        <f aca="false">SUM(N3:N5)</f>
        <v>59771.3744471886</v>
      </c>
      <c r="O6" s="49" t="n">
        <f aca="false">SUM(O3:O5)</f>
        <v>71089.3807297488</v>
      </c>
      <c r="P6" s="48" t="n">
        <f aca="false">SUM(P3:P5)</f>
        <v>67641.7389768915</v>
      </c>
      <c r="Q6" s="48" t="n">
        <f aca="false">SUM(Q3:Q5)</f>
        <v>88809.7954555191</v>
      </c>
      <c r="R6" s="48" t="n">
        <f aca="false">SUM(R3:R5)</f>
        <v>96954.8485409756</v>
      </c>
      <c r="S6" s="48" t="n">
        <f aca="false">SUM(S3:S5)</f>
        <v>79764.5065347394</v>
      </c>
      <c r="T6" s="48" t="n">
        <f aca="false">SUM(T3:T5)</f>
        <v>30094.5226225905</v>
      </c>
      <c r="U6" s="48" t="n">
        <f aca="false">SUM(U3:U5)</f>
        <v>27378.0855327123</v>
      </c>
      <c r="V6" s="48" t="n">
        <f aca="false">SUM(V3:V5)</f>
        <v>25989.4786436594</v>
      </c>
      <c r="W6" s="48" t="n">
        <f aca="false">SUM(W3:W5)</f>
        <v>134015.156276497</v>
      </c>
      <c r="X6" s="48" t="n">
        <f aca="false">SUM(X3:X5)</f>
        <v>121413.780494005</v>
      </c>
      <c r="Y6" s="48" t="n">
        <f aca="false">SUM(Y3:Y5)</f>
        <v>126969.271291378</v>
      </c>
      <c r="Z6" s="48" t="n">
        <f aca="false">SUM(Z3:Z5)</f>
        <v>132524.517853694</v>
      </c>
      <c r="AA6" s="48" t="n">
        <f aca="false">SUM(AA3:AA5)</f>
        <v>131997.051483339</v>
      </c>
      <c r="AB6" s="48" t="n">
        <f aca="false">SUM(AB3:AB5)</f>
        <v>119540.09259327</v>
      </c>
      <c r="AC6" s="49" t="n">
        <f aca="false">SUM(AC3:AC5)</f>
        <v>130954.390040811</v>
      </c>
      <c r="AD6" s="49" t="n">
        <f aca="false">SUM(AD3:AD5)</f>
        <v>130440.405081167</v>
      </c>
      <c r="AE6" s="48" t="n">
        <f aca="false">SUM(AE3:AE5)</f>
        <v>118096.067109695</v>
      </c>
      <c r="AF6" s="48" t="n">
        <f aca="false">SUM(AF3:AF5)</f>
        <v>134969.344593083</v>
      </c>
      <c r="AG6" s="49" t="n">
        <f aca="false">SUM(AG3:AG5)</f>
        <v>117129.086801082</v>
      </c>
      <c r="AH6" s="48" t="n">
        <f aca="false">SUM(AH3:AH5)</f>
        <v>122489.552845669</v>
      </c>
      <c r="AI6" s="48" t="n">
        <f aca="false">SUM(AI3:AI5)</f>
        <v>154529.718036611</v>
      </c>
      <c r="AJ6" s="48" t="n">
        <f aca="false">SUM(AJ3:AJ5)</f>
        <v>139944.691748733</v>
      </c>
      <c r="AK6" s="48" t="n">
        <f aca="false">SUM(AK3:AK5)</f>
        <v>146315.73847499</v>
      </c>
      <c r="AL6" s="48" t="n">
        <f aca="false">SUM(AL3:AL5)</f>
        <v>152646.558854271</v>
      </c>
      <c r="AM6" s="48" t="n">
        <f aca="false">SUM(AM3:AM5)</f>
        <v>145073.927093627</v>
      </c>
      <c r="AN6" s="48" t="n">
        <f aca="false">SUM(AN3:AN5)</f>
        <v>144472.89089443</v>
      </c>
      <c r="AO6" s="48" t="n">
        <f aca="false">SUM(AO3:AO5)</f>
        <v>150685.181283871</v>
      </c>
      <c r="AP6" s="49" t="n">
        <f aca="false">SUM(AP3:AP5)</f>
        <v>143206.941326432</v>
      </c>
      <c r="AQ6" s="48" t="n">
        <f aca="false">SUM(AQ3:AQ5)</f>
        <v>142587.64211873</v>
      </c>
      <c r="AR6" s="48" t="n">
        <f aca="false">SUM(AR3:AR5)</f>
        <v>155216.919215818</v>
      </c>
      <c r="AS6" s="48" t="n">
        <f aca="false">SUM(AS3:AS5)</f>
        <v>127865.259400709</v>
      </c>
      <c r="AT6" s="48" t="n">
        <f aca="false">SUM(AT3:AT5)</f>
        <v>147400.43007892</v>
      </c>
      <c r="AU6" s="48" t="n">
        <f aca="false">SUM(AU3:AU5)</f>
        <v>146767.863959843</v>
      </c>
      <c r="AV6" s="49" t="n">
        <f aca="false">SUM(AV3:AV5)</f>
        <v>139184.671113746</v>
      </c>
      <c r="AW6" s="48" t="n">
        <f aca="false">SUM(AW3:AW5)</f>
        <v>159357.988736319</v>
      </c>
      <c r="AX6" s="48" t="n">
        <f aca="false">SUM(AX3:AX5)</f>
        <v>152045.723864789</v>
      </c>
      <c r="AY6" s="48" t="n">
        <f aca="false">SUM(AY3:AY5)</f>
        <v>137628.904309112</v>
      </c>
      <c r="AZ6" s="48" t="n">
        <f aca="false">SUM(AZ3:AZ5)</f>
        <v>150437.889641827</v>
      </c>
      <c r="BA6" s="48" t="n">
        <f aca="false">SUM(BA3:BA5)</f>
        <v>142941.836292546</v>
      </c>
      <c r="BB6" s="48" t="n">
        <f aca="false">SUM(BB3:BB5)</f>
        <v>149078.021783151</v>
      </c>
      <c r="BC6" s="48" t="n">
        <f aca="false">SUM(BC3:BC5)</f>
        <v>141669.31977772</v>
      </c>
      <c r="BD6" s="49" t="n">
        <f aca="false">SUM(BD3:BD5)</f>
        <v>141011.621726212</v>
      </c>
      <c r="BE6" s="49" t="n">
        <f aca="false">SUM(BE3:BE5)</f>
        <v>140392.794786111</v>
      </c>
      <c r="BF6" s="48" t="n">
        <f aca="false">SUM(BF3:BF5)</f>
        <v>153053.283852316</v>
      </c>
      <c r="BG6" s="49" t="n">
        <f aca="false">SUM(BG3:BG5)</f>
        <v>139096.001851177</v>
      </c>
      <c r="BH6" s="48" t="n">
        <f aca="false">SUM(BH3:BH5)</f>
        <v>131914.881396212</v>
      </c>
      <c r="BI6" s="48" t="n">
        <f aca="false">SUM(BI3:BI5)</f>
        <v>150992.545576548</v>
      </c>
      <c r="BJ6" s="48" t="n">
        <f aca="false">SUM(BJ3:BJ5)</f>
        <v>137231.599362506</v>
      </c>
      <c r="BK6" s="48" t="n">
        <f aca="false">SUM(BK3:BK5)</f>
        <v>136588.721838138</v>
      </c>
      <c r="BL6" s="48" t="n">
        <f aca="false">SUM(BL3:BL5)</f>
        <v>142441.640219833</v>
      </c>
      <c r="BM6" s="48" t="n">
        <f aca="false">SUM(BM3:BM5)</f>
        <v>128863.833260888</v>
      </c>
      <c r="BN6" s="48" t="n">
        <f aca="false">SUM(BN3:BN5)</f>
        <v>147500.114665693</v>
      </c>
      <c r="BO6" s="48" t="n">
        <f aca="false">SUM(BO3:BO5)</f>
        <v>134044.482382842</v>
      </c>
      <c r="BP6" s="48" t="n">
        <f aca="false">SUM(BP3:BP5)</f>
        <v>133133.628529479</v>
      </c>
      <c r="BQ6" s="48" t="n">
        <f aca="false">SUM(BQ3:BQ5)</f>
        <v>132774.654338604</v>
      </c>
      <c r="BR6" s="48" t="n">
        <f aca="false">SUM(BR3:BR5)</f>
        <v>132138.847309184</v>
      </c>
      <c r="BS6" s="48" t="n">
        <f aca="false">SUM(BS3:BS5)</f>
        <v>139085.406480566</v>
      </c>
      <c r="BT6" s="48" t="n">
        <f aca="false">SUM(BT3:BT5)</f>
        <v>131884.894662891</v>
      </c>
      <c r="BU6" s="48" t="n">
        <f aca="false">SUM(BU3:BU5)</f>
        <v>150944.823159713</v>
      </c>
      <c r="BV6" s="48" t="n">
        <f aca="false">SUM(BV3:BV5)</f>
        <v>130646.420685083</v>
      </c>
      <c r="BW6" s="48" t="n">
        <f aca="false">SUM(BW3:BW5)</f>
        <v>143032.144763229</v>
      </c>
      <c r="BX6" s="48" t="n">
        <f aca="false">SUM(BX3:BX5)</f>
        <v>142379.706611326</v>
      </c>
      <c r="BY6" s="48" t="n">
        <f aca="false">SUM(BY3:BY5)</f>
        <v>128806.356411247</v>
      </c>
      <c r="BZ6" s="48" t="n">
        <f aca="false">SUM(BZ3:BZ5)</f>
        <v>147417.927284541</v>
      </c>
      <c r="CA6" s="48" t="n">
        <f aca="false">SUM(CA3:CA5)</f>
        <v>127584.940176373</v>
      </c>
      <c r="CB6" s="48" t="n">
        <f aca="false">SUM(CB3:CB5)</f>
        <v>139667.375115871</v>
      </c>
      <c r="CC6" s="48" t="n">
        <f aca="false">SUM(CC3:CC5)</f>
        <v>132692.539292221</v>
      </c>
      <c r="CD6" s="48" t="n">
        <f aca="false">SUM(CD3:CD5)</f>
        <v>125761.539141463</v>
      </c>
      <c r="CE6" s="48" t="n">
        <f aca="false">SUM(CE3:CE5)</f>
        <v>137141.392139932</v>
      </c>
      <c r="CF6" s="48" t="n">
        <f aca="false">SUM(CF3:CF5)</f>
        <v>124122.503149841</v>
      </c>
      <c r="CG6" s="48" t="n">
        <f aca="false">SUM(CG3:CG5)</f>
        <v>135861.201181096</v>
      </c>
      <c r="CH6" s="48" t="n">
        <f aca="false">SUM(CH3:CH5)</f>
        <v>129070.693557717</v>
      </c>
      <c r="CI6" s="48" t="n">
        <f aca="false">SUM(CI3:CI5)</f>
        <v>134549.201554568</v>
      </c>
      <c r="CJ6" s="48" t="n">
        <f aca="false">SUM(CJ3:CJ5)</f>
        <v>127823.806062854</v>
      </c>
      <c r="CK6" s="49" t="n">
        <f aca="false">SUM(CK3:CK5)</f>
        <v>127182.98253084</v>
      </c>
      <c r="CL6" s="48" t="n">
        <f aca="false">SUM(CL3:CL5)</f>
        <v>138611.742497695</v>
      </c>
      <c r="CM6" s="48" t="n">
        <f aca="false">SUM(CM3:CM5)</f>
        <v>113938.276539812</v>
      </c>
      <c r="CN6" s="48" t="n">
        <f aca="false">SUM(CN3:CN5)</f>
        <v>137240.972817054</v>
      </c>
      <c r="CO6" s="48" t="n">
        <f aca="false">SUM(CO3:CO5)</f>
        <v>124697.815155094</v>
      </c>
      <c r="CP6" s="48" t="n">
        <f aca="false">SUM(CP3:CP5)</f>
        <v>118164.460700861</v>
      </c>
      <c r="CQ6" s="49" t="n">
        <f aca="false">SUM(CQ3:CQ5)</f>
        <v>129321.211374981</v>
      </c>
      <c r="CR6" s="48" t="n">
        <f aca="false">SUM(CR3:CR5)</f>
        <v>122857.945173841</v>
      </c>
      <c r="CS6" s="49" t="n">
        <f aca="false">SUM(CS3:CS5)</f>
        <v>122233.930817404</v>
      </c>
      <c r="CT6" s="48" t="n">
        <f aca="false">SUM(CT3:CT5)</f>
        <v>127423.367074954</v>
      </c>
      <c r="CU6" s="48" t="n">
        <f aca="false">SUM(CU3:CU5)</f>
        <v>121007.232605935</v>
      </c>
      <c r="CV6" s="48" t="n">
        <f aca="false">SUM(CV3:CV5)</f>
        <v>120413.319103658</v>
      </c>
      <c r="CW6" s="48" t="n">
        <f aca="false">SUM(CW3:CW5)</f>
        <v>125496.385400984</v>
      </c>
      <c r="CX6" s="48" t="n">
        <f aca="false">SUM(CX3:CX5)</f>
        <v>119178.019798927</v>
      </c>
      <c r="CY6" s="48" t="n">
        <f aca="false">SUM(CY3:CY5)</f>
        <v>118579.478221182</v>
      </c>
      <c r="CZ6" s="48" t="n">
        <f aca="false">SUM(CZ3:CZ5)</f>
        <v>129200.27381153</v>
      </c>
      <c r="DA6" s="49" t="n">
        <f aca="false">SUM(DA3:DA5)</f>
        <v>106189.068676761</v>
      </c>
      <c r="DB6" s="48" t="n">
        <f aca="false">SUM(DB3:DB5)</f>
        <v>122324.727778889</v>
      </c>
      <c r="DC6" s="48" t="n">
        <f aca="false">SUM(DC3:DC5)</f>
        <v>116149.157982672</v>
      </c>
      <c r="DD6" s="48" t="n">
        <f aca="false">SUM(DD3:DD5)</f>
        <v>110095.142179017</v>
      </c>
      <c r="DE6" s="48" t="n">
        <f aca="false">SUM(DE3:DE5)</f>
        <v>120472.131663334</v>
      </c>
      <c r="DF6" s="48" t="n">
        <f aca="false">SUM(DF3:DF5)</f>
        <v>119858.617018438</v>
      </c>
      <c r="DG6" s="48" t="n">
        <f aca="false">SUM(DG3:DG5)</f>
        <v>108382.037628716</v>
      </c>
      <c r="DH6" s="48" t="n">
        <f aca="false">SUM(DH3:DH5)</f>
        <v>118618.819730928</v>
      </c>
      <c r="DI6" s="48" t="n">
        <f aca="false">SUM(DI3:DI5)</f>
        <v>117986.670177032</v>
      </c>
      <c r="DJ6" s="48" t="n">
        <f aca="false">SUM(DJ3:DJ5)</f>
        <v>112027.499390153</v>
      </c>
      <c r="DK6" s="48" t="n">
        <f aca="false">SUM(DK3:DK5)</f>
        <v>111446.501019037</v>
      </c>
      <c r="DL6" s="49" t="n">
        <f aca="false">SUM(DL3:DL5)</f>
        <v>116126.277993612</v>
      </c>
      <c r="DM6" s="48" t="n">
        <f aca="false">SUM(DM3:DM5)</f>
        <v>105024.30716285</v>
      </c>
      <c r="DN6" s="48" t="n">
        <f aca="false">SUM(DN3:DN5)</f>
        <v>114908.755832039</v>
      </c>
      <c r="DO6" s="48" t="n">
        <f aca="false">SUM(DO3:DO5)</f>
        <v>103499.343798845</v>
      </c>
      <c r="DP6" s="48" t="n">
        <f aca="false">SUM(DP3:DP5)</f>
        <v>102994.137218026</v>
      </c>
      <c r="DQ6" s="48" t="n">
        <f aca="false">SUM(DQ3:DQ5)</f>
        <v>117807.831473176</v>
      </c>
      <c r="DR6" s="48" t="n">
        <f aca="false">SUM(DR3:DR5)</f>
        <v>114222.071619604</v>
      </c>
      <c r="DS6" s="48" t="n">
        <f aca="false">SUM(DS3:DS5)</f>
        <v>103272.918081541</v>
      </c>
      <c r="DT6" s="48" t="n">
        <f aca="false">SUM(DT3:DT5)</f>
        <v>113002.61302314</v>
      </c>
      <c r="DU6" s="48" t="n">
        <f aca="false">SUM(DU3:DU5)</f>
        <v>107271.030566012</v>
      </c>
      <c r="DV6" s="48" t="n">
        <f aca="false">SUM(DV3:DV5)</f>
        <v>111767.598292567</v>
      </c>
      <c r="DW6" s="48" t="n">
        <f aca="false">SUM(DW3:DW5)</f>
        <v>106116.878621983</v>
      </c>
      <c r="DX6" s="48" t="n">
        <f aca="false">SUM(DX3:DX5)</f>
        <v>105526.882894464</v>
      </c>
      <c r="DY6" s="48" t="n">
        <f aca="false">SUM(DY3:DY5)</f>
        <v>104966.946263679</v>
      </c>
      <c r="DZ6" s="49" t="n">
        <f aca="false">SUM(DZ3:DZ5)</f>
        <v>114326.551089702</v>
      </c>
      <c r="EA6" s="49" t="n">
        <f aca="false">SUM(EA3:EA5)</f>
        <v>103805.010539299</v>
      </c>
      <c r="EB6" s="48" t="n">
        <f aca="false">SUM(EB3:EB5)</f>
        <v>98376.8193239673</v>
      </c>
      <c r="EC6" s="48" t="n">
        <f aca="false">SUM(EC3:EC5)</f>
        <v>112535.174936576</v>
      </c>
      <c r="ED6" s="48" t="n">
        <f aca="false">SUM(ED3:ED5)</f>
        <v>102225.890423683</v>
      </c>
      <c r="EE6" s="48" t="n">
        <f aca="false">SUM(EE3:EE5)</f>
        <v>101691.215448831</v>
      </c>
      <c r="EF6" s="48" t="n">
        <f aca="false">SUM(EF3:EF5)</f>
        <v>105993.599643318</v>
      </c>
      <c r="EG6" s="48" t="n">
        <f aca="false">SUM(EG3:EG5)</f>
        <v>95843.9660627146</v>
      </c>
      <c r="EH6" s="48" t="n">
        <f aca="false">SUM(EH3:EH5)</f>
        <v>109646.055631429</v>
      </c>
      <c r="EI6" s="48" t="n">
        <f aca="false">SUM(EI3:EI5)</f>
        <v>99597.3845643972</v>
      </c>
      <c r="EJ6" s="48" t="n">
        <f aca="false">SUM(EJ3:EJ5)</f>
        <v>99070.1721998447</v>
      </c>
      <c r="EK6" s="48" t="n">
        <f aca="false">SUM(EK3:EK5)</f>
        <v>98561.8264334062</v>
      </c>
      <c r="EL6" s="48" t="n">
        <f aca="false">SUM(EL3:EL5)</f>
        <v>98042.7230120168</v>
      </c>
      <c r="EM6" s="48" t="n">
        <f aca="false">SUM(EM3:EM5)</f>
        <v>97517.0362923317</v>
      </c>
      <c r="EN6" s="48" t="n">
        <f aca="false">SUM(EN3:EN5)</f>
        <v>97031.0207840925</v>
      </c>
      <c r="EO6" s="48" t="n">
        <f aca="false">SUM(EO3:EO5)</f>
        <v>101107.035412268</v>
      </c>
      <c r="EP6" s="49" t="n">
        <f aca="false">SUM(EP3:EP5)</f>
        <v>96014.2734283969</v>
      </c>
      <c r="EQ6" s="48" t="n">
        <f aca="false">SUM(EQ3:EQ5)</f>
        <v>100048.092159099</v>
      </c>
      <c r="ER6" s="48" t="n">
        <f aca="false">SUM(ER3:ER5)</f>
        <v>95009.2279921304</v>
      </c>
      <c r="ES6" s="48" t="n">
        <f aca="false">SUM(ES3:ES5)</f>
        <v>94495.0534666483</v>
      </c>
      <c r="ET6" s="48" t="n">
        <f aca="false">SUM(ET3:ET5)</f>
        <v>102944.938228202</v>
      </c>
      <c r="EU6" s="49" t="n">
        <f aca="false">SUM(EU3:EU5)</f>
        <v>84588.9375456297</v>
      </c>
      <c r="EV6" s="48" t="n">
        <f aca="false">SUM(EV3:EV5)</f>
        <v>101849.380882478</v>
      </c>
      <c r="EW6" s="48" t="n">
        <f aca="false">SUM(EW3:EW5)</f>
        <v>92506.7693968491</v>
      </c>
      <c r="EX6" s="48" t="n">
        <f aca="false">SUM(EX3:EX5)</f>
        <v>87627.0113365708</v>
      </c>
      <c r="EY6" s="48" t="n">
        <f aca="false">SUM(EY3:EY5)</f>
        <v>95508.8392687817</v>
      </c>
      <c r="EZ6" s="48" t="n">
        <f aca="false">SUM(EZ3:EZ5)</f>
        <v>86400.552161072</v>
      </c>
      <c r="FA6" s="48" t="n">
        <f aca="false">SUM(FA3:FA5)</f>
        <v>90223.5346240485</v>
      </c>
      <c r="FB6" s="48" t="n">
        <f aca="false">SUM(FB3:FB5)</f>
        <v>94026.2074116985</v>
      </c>
      <c r="FC6" s="48" t="n">
        <f aca="false">SUM(FC3:FC5)</f>
        <v>93513.6706289067</v>
      </c>
      <c r="FD6" s="48" t="n">
        <f aca="false">SUM(FD3:FD5)</f>
        <v>84565.1496156606</v>
      </c>
      <c r="FE6" s="48" t="n">
        <f aca="false">SUM(FE3:FE5)</f>
        <v>92510.9796719389</v>
      </c>
      <c r="FF6" s="48" t="n">
        <f aca="false">SUM(FF3:FF5)</f>
        <v>92008.5289166238</v>
      </c>
      <c r="FG6" s="48" t="n">
        <f aca="false">SUM(FG3:FG5)</f>
        <v>83196.391473961</v>
      </c>
      <c r="FH6" s="48" t="n">
        <f aca="false">SUM(FH3:FH5)</f>
        <v>95150.3329751656</v>
      </c>
      <c r="FI6" s="49" t="n">
        <f aca="false">SUM(FI3:FI5)</f>
        <v>82297.0512321911</v>
      </c>
      <c r="FJ6" s="48" t="n">
        <f aca="false">SUM(FJ3:FJ5)</f>
        <v>85939.7278428273</v>
      </c>
      <c r="FK6" s="48" t="n">
        <f aca="false">SUM(FK3:FK5)</f>
        <v>89533.2922025607</v>
      </c>
      <c r="FL6" s="48" t="n">
        <f aca="false">SUM(FL3:FL5)</f>
        <v>80987.5539903542</v>
      </c>
      <c r="FM6" s="48" t="n">
        <f aca="false">SUM(FM3:FM5)</f>
        <v>84566.3530609016</v>
      </c>
      <c r="FN6" s="48" t="n">
        <f aca="false">SUM(FN3:FN5)</f>
        <v>88118.1232893226</v>
      </c>
      <c r="FO6" s="48" t="n">
        <f aca="false">SUM(FO3:FO5)</f>
        <v>83643.9817581476</v>
      </c>
      <c r="FP6" s="49" t="n">
        <f aca="false">SUM(FP3:FP5)</f>
        <v>83197.7882829035</v>
      </c>
      <c r="FQ6" s="48" t="n">
        <f aca="false">SUM(FQ3:FQ5)</f>
        <v>86672.3845468549</v>
      </c>
      <c r="FR6" s="48" t="n">
        <f aca="false">SUM(FR3:FR5)</f>
        <v>82273.3433537227</v>
      </c>
      <c r="FS6" s="48" t="n">
        <f aca="false">SUM(FS3:FS5)</f>
        <v>81826.8485649286</v>
      </c>
      <c r="FT6" s="48" t="n">
        <f aca="false">SUM(FT3:FT5)</f>
        <v>89118.7193030086</v>
      </c>
      <c r="FU6" s="48" t="n">
        <f aca="false">SUM(FU3:FU5)</f>
        <v>73217.4002948089</v>
      </c>
      <c r="FV6" s="48" t="n">
        <f aca="false">SUM(FV3:FV5)</f>
        <v>84308.3799168968</v>
      </c>
      <c r="FW6" s="48" t="n">
        <f aca="false">SUM(FW3:FW5)</f>
        <v>19013834.0575476</v>
      </c>
    </row>
    <row r="7" customFormat="false" ht="12.75" hidden="false" customHeight="false" outlineLevel="0" collapsed="false">
      <c r="G7" s="48"/>
      <c r="H7" s="48"/>
      <c r="I7" s="48"/>
      <c r="J7" s="48"/>
      <c r="K7" s="49"/>
      <c r="L7" s="48"/>
      <c r="M7" s="48"/>
      <c r="N7" s="48"/>
      <c r="O7" s="48"/>
      <c r="P7" s="48"/>
      <c r="Q7" s="49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9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9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9"/>
      <c r="CH7" s="48"/>
      <c r="CI7" s="48"/>
      <c r="CJ7" s="48"/>
      <c r="CK7" s="48"/>
      <c r="CL7" s="48"/>
      <c r="CM7" s="48"/>
      <c r="CN7" s="49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9"/>
      <c r="DG7" s="48"/>
      <c r="DH7" s="48"/>
      <c r="FW7" s="48"/>
    </row>
    <row r="8" customFormat="false" ht="12.75" hidden="false" customHeight="false" outlineLevel="0" collapsed="false">
      <c r="G8" s="49"/>
      <c r="H8" s="49"/>
      <c r="I8" s="48"/>
      <c r="J8" s="48"/>
      <c r="K8" s="48"/>
      <c r="L8" s="49"/>
      <c r="M8" s="48"/>
      <c r="N8" s="48"/>
      <c r="O8" s="48"/>
      <c r="P8" s="48"/>
      <c r="Q8" s="48"/>
      <c r="R8" s="48"/>
      <c r="S8" s="48"/>
      <c r="T8" s="48"/>
      <c r="U8" s="48"/>
      <c r="V8" s="48"/>
      <c r="W8" s="49"/>
      <c r="X8" s="48"/>
      <c r="Y8" s="48"/>
      <c r="Z8" s="48"/>
      <c r="AA8" s="48"/>
      <c r="AB8" s="49"/>
      <c r="AC8" s="48"/>
      <c r="AD8" s="49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9"/>
      <c r="AP8" s="48"/>
      <c r="AQ8" s="48"/>
      <c r="AR8" s="48"/>
      <c r="AS8" s="48"/>
      <c r="AT8" s="48"/>
      <c r="AU8" s="48"/>
      <c r="AV8" s="48"/>
      <c r="AW8" s="49"/>
      <c r="AX8" s="48"/>
      <c r="AY8" s="48"/>
      <c r="AZ8" s="48"/>
      <c r="BA8" s="48"/>
      <c r="BB8" s="48"/>
      <c r="BC8" s="48"/>
      <c r="BD8" s="48"/>
      <c r="BE8" s="48"/>
      <c r="BF8" s="48"/>
      <c r="BG8" s="49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9"/>
      <c r="BS8" s="48"/>
      <c r="BT8" s="48"/>
      <c r="BU8" s="48"/>
      <c r="BV8" s="48"/>
      <c r="BW8" s="48"/>
      <c r="BX8" s="48"/>
      <c r="CB8" s="48"/>
      <c r="CC8" s="48"/>
      <c r="CD8" s="48"/>
      <c r="CE8" s="48"/>
      <c r="CF8" s="48"/>
      <c r="CG8" s="48"/>
      <c r="CH8" s="48"/>
      <c r="CI8" s="48"/>
      <c r="CJ8" s="48"/>
      <c r="CN8" s="48"/>
      <c r="CO8" s="48"/>
      <c r="CP8" s="48"/>
      <c r="CQ8" s="48"/>
      <c r="CR8" s="49"/>
      <c r="CS8" s="48"/>
      <c r="CT8" s="48"/>
      <c r="CU8" s="48"/>
      <c r="CV8" s="48"/>
      <c r="CZ8" s="48"/>
      <c r="DA8" s="48"/>
      <c r="DB8" s="48"/>
      <c r="DC8" s="48"/>
      <c r="DD8" s="48"/>
      <c r="DE8" s="49"/>
      <c r="DF8" s="48"/>
      <c r="DG8" s="48"/>
      <c r="DH8" s="48"/>
      <c r="DI8" s="48"/>
      <c r="DJ8" s="48"/>
      <c r="DK8" s="48"/>
      <c r="DL8" s="48"/>
      <c r="DM8" s="48"/>
      <c r="DN8" s="48"/>
      <c r="FW8" s="48"/>
    </row>
    <row r="9" customFormat="false" ht="12.75" hidden="false" customHeight="false" outlineLevel="0" collapsed="false">
      <c r="G9" s="48"/>
      <c r="H9" s="48"/>
      <c r="I9" s="48"/>
      <c r="J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9"/>
      <c r="AJ9" s="48"/>
      <c r="AK9" s="48"/>
      <c r="AL9" s="48"/>
      <c r="AM9" s="48"/>
      <c r="AN9" s="48"/>
      <c r="AO9" s="48"/>
      <c r="AP9" s="48"/>
      <c r="AQ9" s="48"/>
      <c r="FW9" s="48"/>
    </row>
    <row r="12" customFormat="false" ht="12.75" hidden="false" customHeight="false" outlineLevel="0" collapsed="false">
      <c r="A12" s="1" t="s">
        <v>56</v>
      </c>
    </row>
    <row r="13" customFormat="false" ht="12.75" hidden="false" customHeight="false" outlineLevel="0" collapsed="false">
      <c r="C13" s="2"/>
      <c r="D13" s="2"/>
      <c r="E13" s="2"/>
      <c r="F13" s="2"/>
      <c r="G13" s="2" t="n">
        <v>36770</v>
      </c>
      <c r="H13" s="2" t="n">
        <v>36800</v>
      </c>
      <c r="I13" s="2" t="n">
        <v>36831</v>
      </c>
      <c r="J13" s="2" t="n">
        <v>36861</v>
      </c>
      <c r="K13" s="2" t="n">
        <v>36892</v>
      </c>
      <c r="L13" s="2" t="n">
        <v>36923</v>
      </c>
      <c r="M13" s="2" t="n">
        <v>36951</v>
      </c>
      <c r="N13" s="2" t="n">
        <v>36982</v>
      </c>
      <c r="O13" s="2" t="n">
        <v>37012</v>
      </c>
      <c r="P13" s="2" t="n">
        <v>37043</v>
      </c>
      <c r="Q13" s="2" t="n">
        <v>37073</v>
      </c>
      <c r="R13" s="2" t="n">
        <v>37104</v>
      </c>
      <c r="S13" s="2" t="n">
        <v>37135</v>
      </c>
      <c r="T13" s="2" t="n">
        <v>37165</v>
      </c>
      <c r="U13" s="2" t="n">
        <v>37196</v>
      </c>
      <c r="V13" s="2" t="n">
        <v>37226</v>
      </c>
      <c r="W13" s="2" t="n">
        <v>37257</v>
      </c>
      <c r="X13" s="2" t="n">
        <v>37288</v>
      </c>
      <c r="Y13" s="2" t="n">
        <v>37316</v>
      </c>
      <c r="Z13" s="2" t="n">
        <v>37347</v>
      </c>
      <c r="AA13" s="2" t="n">
        <v>37377</v>
      </c>
      <c r="AB13" s="2" t="n">
        <v>37408</v>
      </c>
      <c r="AC13" s="2" t="n">
        <v>37438</v>
      </c>
      <c r="AD13" s="2" t="n">
        <v>37469</v>
      </c>
      <c r="AE13" s="2" t="n">
        <v>37500</v>
      </c>
      <c r="AF13" s="2" t="n">
        <v>37530</v>
      </c>
      <c r="AG13" s="2" t="n">
        <v>37561</v>
      </c>
      <c r="AH13" s="2" t="n">
        <v>37591</v>
      </c>
      <c r="AI13" s="2" t="n">
        <v>37622</v>
      </c>
      <c r="AJ13" s="2" t="n">
        <v>37653</v>
      </c>
      <c r="AK13" s="2" t="n">
        <v>37681</v>
      </c>
      <c r="AL13" s="2" t="n">
        <v>37712</v>
      </c>
      <c r="AM13" s="2" t="n">
        <v>37742</v>
      </c>
      <c r="AN13" s="2" t="n">
        <v>37773</v>
      </c>
      <c r="AO13" s="2" t="n">
        <v>37803</v>
      </c>
      <c r="AP13" s="2" t="n">
        <v>37834</v>
      </c>
      <c r="AQ13" s="2" t="n">
        <v>37865</v>
      </c>
      <c r="AR13" s="2" t="n">
        <v>37895</v>
      </c>
      <c r="AS13" s="2" t="n">
        <v>37926</v>
      </c>
      <c r="AT13" s="2" t="n">
        <v>37956</v>
      </c>
      <c r="AU13" s="2" t="n">
        <v>37987</v>
      </c>
      <c r="AV13" s="2" t="n">
        <v>38018</v>
      </c>
      <c r="AW13" s="2" t="n">
        <v>38047</v>
      </c>
      <c r="AX13" s="2" t="n">
        <v>38078</v>
      </c>
      <c r="AY13" s="2" t="n">
        <v>38108</v>
      </c>
      <c r="AZ13" s="2" t="n">
        <v>38139</v>
      </c>
      <c r="BA13" s="2" t="n">
        <v>38169</v>
      </c>
      <c r="BB13" s="2" t="n">
        <v>38200</v>
      </c>
      <c r="BC13" s="2" t="n">
        <v>38231</v>
      </c>
      <c r="BD13" s="2" t="n">
        <v>38261</v>
      </c>
      <c r="BE13" s="2" t="n">
        <v>38292</v>
      </c>
      <c r="BF13" s="2" t="n">
        <v>38322</v>
      </c>
      <c r="BG13" s="2" t="n">
        <v>38353</v>
      </c>
      <c r="BH13" s="2" t="n">
        <v>38384</v>
      </c>
      <c r="BI13" s="2" t="n">
        <v>38412</v>
      </c>
      <c r="BJ13" s="2" t="n">
        <v>38443</v>
      </c>
      <c r="BK13" s="2" t="n">
        <v>38473</v>
      </c>
      <c r="BL13" s="2" t="n">
        <v>38504</v>
      </c>
      <c r="BM13" s="2" t="n">
        <v>38534</v>
      </c>
      <c r="BN13" s="2" t="n">
        <v>38565</v>
      </c>
      <c r="BO13" s="2" t="n">
        <v>38596</v>
      </c>
      <c r="BP13" s="2" t="n">
        <v>38626</v>
      </c>
      <c r="BQ13" s="2" t="n">
        <v>38657</v>
      </c>
      <c r="BR13" s="2" t="n">
        <v>38687</v>
      </c>
      <c r="BS13" s="2" t="n">
        <v>38718</v>
      </c>
      <c r="BT13" s="2" t="n">
        <v>38749</v>
      </c>
      <c r="BU13" s="2" t="n">
        <v>38777</v>
      </c>
      <c r="BV13" s="2" t="n">
        <v>38808</v>
      </c>
      <c r="BW13" s="2" t="n">
        <v>38838</v>
      </c>
      <c r="BX13" s="2" t="n">
        <v>38869</v>
      </c>
      <c r="BY13" s="2" t="n">
        <v>38899</v>
      </c>
      <c r="BZ13" s="2" t="n">
        <v>38930</v>
      </c>
      <c r="CA13" s="2" t="n">
        <v>38961</v>
      </c>
      <c r="CB13" s="2" t="n">
        <v>38991</v>
      </c>
      <c r="CC13" s="2" t="n">
        <v>39022</v>
      </c>
      <c r="CD13" s="2" t="n">
        <v>39052</v>
      </c>
      <c r="CE13" s="2" t="n">
        <v>39083</v>
      </c>
      <c r="CF13" s="2" t="n">
        <v>39114</v>
      </c>
      <c r="CG13" s="2" t="n">
        <v>39142</v>
      </c>
      <c r="CH13" s="2" t="n">
        <v>39173</v>
      </c>
      <c r="CI13" s="2" t="n">
        <v>39203</v>
      </c>
      <c r="CJ13" s="2" t="n">
        <v>39234</v>
      </c>
      <c r="CK13" s="2" t="n">
        <v>39264</v>
      </c>
      <c r="CL13" s="2" t="n">
        <v>39295</v>
      </c>
      <c r="CM13" s="2" t="n">
        <v>39326</v>
      </c>
      <c r="CN13" s="2" t="n">
        <v>39356</v>
      </c>
      <c r="CO13" s="2" t="n">
        <v>39387</v>
      </c>
      <c r="CP13" s="2" t="n">
        <v>39417</v>
      </c>
      <c r="CQ13" s="2" t="n">
        <v>39448</v>
      </c>
      <c r="CR13" s="2" t="n">
        <v>39479</v>
      </c>
      <c r="CS13" s="2" t="n">
        <v>39508</v>
      </c>
      <c r="CT13" s="2" t="n">
        <v>39539</v>
      </c>
      <c r="CU13" s="2" t="n">
        <v>39569</v>
      </c>
      <c r="CV13" s="2" t="n">
        <v>39600</v>
      </c>
      <c r="CW13" s="2" t="n">
        <v>39630</v>
      </c>
      <c r="CX13" s="2" t="n">
        <v>39661</v>
      </c>
      <c r="CY13" s="2" t="n">
        <v>39692</v>
      </c>
      <c r="CZ13" s="2" t="n">
        <v>39722</v>
      </c>
      <c r="DA13" s="2" t="n">
        <v>39753</v>
      </c>
      <c r="DB13" s="2" t="n">
        <v>39783</v>
      </c>
      <c r="DC13" s="2" t="n">
        <v>39814</v>
      </c>
      <c r="DD13" s="2" t="n">
        <v>39845</v>
      </c>
      <c r="DE13" s="2" t="n">
        <v>39873</v>
      </c>
      <c r="DF13" s="2" t="n">
        <v>39904</v>
      </c>
      <c r="DG13" s="2" t="n">
        <v>39934</v>
      </c>
      <c r="DH13" s="2" t="n">
        <v>39965</v>
      </c>
      <c r="DI13" s="2" t="n">
        <v>39995</v>
      </c>
      <c r="DJ13" s="2" t="n">
        <v>40026</v>
      </c>
      <c r="DK13" s="2" t="n">
        <v>40057</v>
      </c>
      <c r="DL13" s="2" t="n">
        <v>40087</v>
      </c>
      <c r="DM13" s="2" t="n">
        <v>40118</v>
      </c>
      <c r="DN13" s="2" t="n">
        <v>40148</v>
      </c>
      <c r="DO13" s="2" t="n">
        <v>40179</v>
      </c>
      <c r="DP13" s="2" t="n">
        <v>40210</v>
      </c>
      <c r="DQ13" s="2" t="n">
        <v>40238</v>
      </c>
      <c r="DR13" s="2" t="n">
        <v>40269</v>
      </c>
      <c r="DS13" s="2" t="n">
        <v>40299</v>
      </c>
      <c r="DT13" s="2" t="n">
        <v>40330</v>
      </c>
      <c r="DU13" s="2" t="n">
        <v>40360</v>
      </c>
      <c r="DV13" s="2" t="n">
        <v>40391</v>
      </c>
      <c r="DW13" s="2" t="n">
        <v>40422</v>
      </c>
      <c r="DX13" s="2" t="n">
        <v>40452</v>
      </c>
      <c r="DY13" s="2" t="n">
        <v>40483</v>
      </c>
      <c r="DZ13" s="2" t="n">
        <v>40513</v>
      </c>
      <c r="EA13" s="2" t="n">
        <v>40544</v>
      </c>
      <c r="EB13" s="2" t="n">
        <v>40575</v>
      </c>
      <c r="EC13" s="2" t="n">
        <v>40603</v>
      </c>
      <c r="ED13" s="2" t="n">
        <v>40634</v>
      </c>
      <c r="EE13" s="2" t="n">
        <v>40664</v>
      </c>
      <c r="EF13" s="2" t="n">
        <v>40695</v>
      </c>
      <c r="EG13" s="2" t="n">
        <v>40725</v>
      </c>
      <c r="EH13" s="2" t="n">
        <v>40756</v>
      </c>
      <c r="EI13" s="2" t="n">
        <v>40787</v>
      </c>
      <c r="EJ13" s="2" t="n">
        <v>40817</v>
      </c>
      <c r="EK13" s="2" t="n">
        <v>40848</v>
      </c>
      <c r="EL13" s="2" t="n">
        <v>40878</v>
      </c>
      <c r="EM13" s="2" t="n">
        <v>40909</v>
      </c>
      <c r="EN13" s="2" t="n">
        <v>40940</v>
      </c>
      <c r="EO13" s="2" t="n">
        <v>40969</v>
      </c>
      <c r="EP13" s="2" t="n">
        <v>41000</v>
      </c>
      <c r="EQ13" s="2" t="n">
        <v>41030</v>
      </c>
      <c r="ER13" s="2" t="n">
        <v>41061</v>
      </c>
      <c r="ES13" s="2" t="n">
        <v>41091</v>
      </c>
      <c r="ET13" s="2" t="n">
        <v>41122</v>
      </c>
      <c r="EU13" s="2" t="n">
        <v>41153</v>
      </c>
      <c r="EV13" s="2" t="n">
        <v>41183</v>
      </c>
      <c r="EW13" s="2" t="n">
        <v>41214</v>
      </c>
      <c r="EX13" s="2" t="n">
        <v>41244</v>
      </c>
      <c r="EY13" s="2" t="n">
        <v>41275</v>
      </c>
      <c r="EZ13" s="2" t="n">
        <v>41306</v>
      </c>
      <c r="FA13" s="2" t="n">
        <v>41334</v>
      </c>
      <c r="FB13" s="2" t="n">
        <v>41365</v>
      </c>
      <c r="FC13" s="2" t="n">
        <v>41395</v>
      </c>
      <c r="FD13" s="2" t="n">
        <v>41426</v>
      </c>
      <c r="FE13" s="2" t="n">
        <v>41456</v>
      </c>
      <c r="FF13" s="2" t="n">
        <v>41487</v>
      </c>
      <c r="FG13" s="2" t="n">
        <v>41518</v>
      </c>
      <c r="FH13" s="2" t="n">
        <v>41548</v>
      </c>
      <c r="FI13" s="2" t="n">
        <v>41579</v>
      </c>
      <c r="FJ13" s="2" t="n">
        <v>41609</v>
      </c>
      <c r="FK13" s="2" t="n">
        <v>41640</v>
      </c>
      <c r="FL13" s="2" t="n">
        <v>41671</v>
      </c>
      <c r="FM13" s="2" t="n">
        <v>41699</v>
      </c>
      <c r="FN13" s="2" t="n">
        <v>41730</v>
      </c>
      <c r="FO13" s="2" t="n">
        <v>41760</v>
      </c>
      <c r="FP13" s="2" t="n">
        <v>41791</v>
      </c>
      <c r="FQ13" s="2" t="n">
        <v>41821</v>
      </c>
      <c r="FR13" s="2" t="n">
        <v>41852</v>
      </c>
      <c r="FS13" s="2" t="n">
        <v>41883</v>
      </c>
      <c r="FT13" s="2" t="n">
        <v>41913</v>
      </c>
      <c r="FU13" s="2" t="n">
        <v>41944</v>
      </c>
      <c r="FV13" s="2" t="n">
        <v>41974</v>
      </c>
    </row>
    <row r="14" customFormat="false" ht="12.75" hidden="false" customHeight="false" outlineLevel="0" collapsed="false">
      <c r="B14" s="1" t="s">
        <v>50</v>
      </c>
      <c r="G14" s="1" t="s">
        <v>57</v>
      </c>
      <c r="H14" s="1" t="s">
        <v>57</v>
      </c>
      <c r="I14" s="1" t="s">
        <v>57</v>
      </c>
      <c r="J14" s="1" t="s">
        <v>57</v>
      </c>
      <c r="K14" s="1" t="s">
        <v>57</v>
      </c>
      <c r="L14" s="1" t="s">
        <v>57</v>
      </c>
      <c r="M14" s="1" t="s">
        <v>57</v>
      </c>
      <c r="N14" s="1" t="s">
        <v>57</v>
      </c>
      <c r="O14" s="1" t="s">
        <v>57</v>
      </c>
      <c r="P14" s="1" t="s">
        <v>57</v>
      </c>
      <c r="Q14" s="1" t="s">
        <v>57</v>
      </c>
      <c r="R14" s="1" t="s">
        <v>57</v>
      </c>
      <c r="S14" s="1" t="s">
        <v>57</v>
      </c>
      <c r="T14" s="1" t="s">
        <v>57</v>
      </c>
      <c r="U14" s="1" t="s">
        <v>57</v>
      </c>
      <c r="V14" s="1" t="s">
        <v>57</v>
      </c>
      <c r="W14" s="1" t="s">
        <v>57</v>
      </c>
      <c r="X14" s="1" t="s">
        <v>57</v>
      </c>
      <c r="Y14" s="1" t="s">
        <v>57</v>
      </c>
      <c r="Z14" s="1" t="s">
        <v>57</v>
      </c>
      <c r="AA14" s="1" t="s">
        <v>57</v>
      </c>
      <c r="AB14" s="1" t="s">
        <v>57</v>
      </c>
      <c r="AC14" s="1" t="s">
        <v>57</v>
      </c>
      <c r="AD14" s="1" t="s">
        <v>57</v>
      </c>
      <c r="AE14" s="1" t="s">
        <v>57</v>
      </c>
      <c r="AF14" s="1" t="s">
        <v>57</v>
      </c>
      <c r="AG14" s="1" t="s">
        <v>57</v>
      </c>
      <c r="AH14" s="1" t="s">
        <v>57</v>
      </c>
      <c r="AI14" s="1" t="s">
        <v>57</v>
      </c>
      <c r="AJ14" s="1" t="s">
        <v>57</v>
      </c>
      <c r="AK14" s="1" t="s">
        <v>57</v>
      </c>
      <c r="AL14" s="1" t="s">
        <v>57</v>
      </c>
      <c r="AM14" s="1" t="s">
        <v>57</v>
      </c>
      <c r="AN14" s="1" t="s">
        <v>57</v>
      </c>
      <c r="AO14" s="1" t="s">
        <v>57</v>
      </c>
      <c r="AP14" s="1" t="s">
        <v>57</v>
      </c>
      <c r="AQ14" s="1" t="s">
        <v>57</v>
      </c>
      <c r="AR14" s="1" t="s">
        <v>57</v>
      </c>
      <c r="AS14" s="1" t="s">
        <v>57</v>
      </c>
      <c r="AT14" s="1" t="s">
        <v>57</v>
      </c>
      <c r="AU14" s="1" t="s">
        <v>57</v>
      </c>
      <c r="AV14" s="1" t="s">
        <v>57</v>
      </c>
      <c r="AW14" s="1" t="s">
        <v>57</v>
      </c>
      <c r="AX14" s="1" t="s">
        <v>57</v>
      </c>
      <c r="AY14" s="1" t="s">
        <v>57</v>
      </c>
      <c r="AZ14" s="1" t="s">
        <v>57</v>
      </c>
      <c r="BA14" s="1" t="s">
        <v>57</v>
      </c>
      <c r="BB14" s="1" t="s">
        <v>57</v>
      </c>
      <c r="BC14" s="1" t="s">
        <v>57</v>
      </c>
      <c r="BD14" s="1" t="s">
        <v>57</v>
      </c>
      <c r="BE14" s="1" t="s">
        <v>57</v>
      </c>
      <c r="BF14" s="1" t="s">
        <v>57</v>
      </c>
      <c r="BG14" s="1" t="s">
        <v>57</v>
      </c>
      <c r="BH14" s="1" t="s">
        <v>57</v>
      </c>
      <c r="BI14" s="1" t="s">
        <v>57</v>
      </c>
      <c r="BJ14" s="1" t="s">
        <v>57</v>
      </c>
      <c r="BK14" s="1" t="s">
        <v>57</v>
      </c>
      <c r="BL14" s="1" t="s">
        <v>57</v>
      </c>
      <c r="BM14" s="1" t="s">
        <v>57</v>
      </c>
      <c r="BN14" s="1" t="s">
        <v>57</v>
      </c>
      <c r="BO14" s="1" t="s">
        <v>57</v>
      </c>
      <c r="BP14" s="1" t="s">
        <v>57</v>
      </c>
      <c r="BQ14" s="1" t="s">
        <v>57</v>
      </c>
      <c r="BR14" s="1" t="s">
        <v>57</v>
      </c>
      <c r="BS14" s="1" t="s">
        <v>57</v>
      </c>
      <c r="BT14" s="1" t="s">
        <v>57</v>
      </c>
      <c r="BU14" s="1" t="s">
        <v>57</v>
      </c>
      <c r="BV14" s="1" t="s">
        <v>57</v>
      </c>
      <c r="BW14" s="1" t="s">
        <v>57</v>
      </c>
      <c r="BX14" s="1" t="s">
        <v>57</v>
      </c>
      <c r="BY14" s="1" t="s">
        <v>57</v>
      </c>
      <c r="BZ14" s="1" t="s">
        <v>57</v>
      </c>
      <c r="CA14" s="1" t="s">
        <v>57</v>
      </c>
      <c r="CB14" s="1" t="s">
        <v>57</v>
      </c>
      <c r="CC14" s="1" t="s">
        <v>57</v>
      </c>
      <c r="CD14" s="1" t="s">
        <v>57</v>
      </c>
      <c r="CE14" s="1" t="s">
        <v>57</v>
      </c>
      <c r="CF14" s="1" t="s">
        <v>57</v>
      </c>
      <c r="CG14" s="1" t="s">
        <v>57</v>
      </c>
      <c r="CH14" s="1" t="s">
        <v>57</v>
      </c>
      <c r="CI14" s="1" t="s">
        <v>57</v>
      </c>
      <c r="CJ14" s="1" t="s">
        <v>57</v>
      </c>
      <c r="CK14" s="1" t="s">
        <v>57</v>
      </c>
      <c r="CL14" s="1" t="s">
        <v>57</v>
      </c>
      <c r="CM14" s="1" t="s">
        <v>57</v>
      </c>
      <c r="CN14" s="1" t="s">
        <v>57</v>
      </c>
      <c r="CO14" s="1" t="s">
        <v>57</v>
      </c>
      <c r="CP14" s="1" t="s">
        <v>57</v>
      </c>
      <c r="CQ14" s="1" t="s">
        <v>57</v>
      </c>
      <c r="CR14" s="1" t="s">
        <v>57</v>
      </c>
      <c r="CS14" s="1" t="s">
        <v>57</v>
      </c>
      <c r="CT14" s="1" t="s">
        <v>57</v>
      </c>
      <c r="CU14" s="1" t="s">
        <v>57</v>
      </c>
      <c r="CV14" s="1" t="s">
        <v>57</v>
      </c>
      <c r="CW14" s="1" t="s">
        <v>57</v>
      </c>
      <c r="CX14" s="1" t="s">
        <v>57</v>
      </c>
      <c r="CY14" s="1" t="s">
        <v>57</v>
      </c>
      <c r="CZ14" s="1" t="s">
        <v>57</v>
      </c>
      <c r="DA14" s="1" t="s">
        <v>57</v>
      </c>
      <c r="DB14" s="1" t="s">
        <v>57</v>
      </c>
      <c r="DC14" s="1" t="s">
        <v>57</v>
      </c>
      <c r="DD14" s="1" t="s">
        <v>57</v>
      </c>
      <c r="DE14" s="1" t="s">
        <v>57</v>
      </c>
      <c r="DF14" s="1" t="s">
        <v>57</v>
      </c>
      <c r="DG14" s="1" t="s">
        <v>57</v>
      </c>
      <c r="DH14" s="1" t="s">
        <v>57</v>
      </c>
      <c r="DI14" s="1" t="s">
        <v>57</v>
      </c>
      <c r="DJ14" s="1" t="s">
        <v>57</v>
      </c>
      <c r="DK14" s="1" t="s">
        <v>57</v>
      </c>
      <c r="DL14" s="1" t="s">
        <v>57</v>
      </c>
      <c r="DM14" s="1" t="s">
        <v>57</v>
      </c>
      <c r="DN14" s="1" t="s">
        <v>57</v>
      </c>
      <c r="DO14" s="1" t="s">
        <v>57</v>
      </c>
      <c r="DP14" s="1" t="s">
        <v>57</v>
      </c>
      <c r="DQ14" s="1" t="s">
        <v>57</v>
      </c>
      <c r="DR14" s="1" t="s">
        <v>57</v>
      </c>
      <c r="DS14" s="1" t="s">
        <v>57</v>
      </c>
      <c r="DT14" s="1" t="s">
        <v>57</v>
      </c>
      <c r="DU14" s="1" t="s">
        <v>57</v>
      </c>
      <c r="DV14" s="1" t="s">
        <v>57</v>
      </c>
      <c r="DW14" s="1" t="s">
        <v>57</v>
      </c>
      <c r="DX14" s="1" t="s">
        <v>57</v>
      </c>
      <c r="DY14" s="1" t="s">
        <v>57</v>
      </c>
      <c r="DZ14" s="1" t="s">
        <v>57</v>
      </c>
      <c r="EA14" s="1" t="s">
        <v>57</v>
      </c>
      <c r="EB14" s="1" t="s">
        <v>57</v>
      </c>
      <c r="EC14" s="1" t="s">
        <v>57</v>
      </c>
      <c r="ED14" s="1" t="s">
        <v>57</v>
      </c>
      <c r="EE14" s="1" t="s">
        <v>57</v>
      </c>
      <c r="EF14" s="1" t="s">
        <v>57</v>
      </c>
      <c r="EG14" s="1" t="s">
        <v>57</v>
      </c>
      <c r="EH14" s="1" t="s">
        <v>57</v>
      </c>
      <c r="EI14" s="1" t="s">
        <v>57</v>
      </c>
      <c r="EJ14" s="1" t="s">
        <v>57</v>
      </c>
      <c r="EK14" s="1" t="s">
        <v>57</v>
      </c>
      <c r="EL14" s="1" t="s">
        <v>57</v>
      </c>
      <c r="EM14" s="1" t="s">
        <v>57</v>
      </c>
      <c r="EN14" s="1" t="s">
        <v>57</v>
      </c>
      <c r="EO14" s="1" t="s">
        <v>57</v>
      </c>
      <c r="EP14" s="1" t="s">
        <v>57</v>
      </c>
      <c r="EQ14" s="1" t="s">
        <v>57</v>
      </c>
      <c r="ER14" s="1" t="s">
        <v>57</v>
      </c>
      <c r="ES14" s="1" t="s">
        <v>57</v>
      </c>
      <c r="ET14" s="1" t="s">
        <v>57</v>
      </c>
      <c r="EU14" s="1" t="s">
        <v>57</v>
      </c>
      <c r="EV14" s="1" t="s">
        <v>57</v>
      </c>
      <c r="EW14" s="1" t="s">
        <v>57</v>
      </c>
      <c r="EX14" s="1" t="s">
        <v>57</v>
      </c>
      <c r="EY14" s="1" t="s">
        <v>57</v>
      </c>
      <c r="EZ14" s="1" t="s">
        <v>57</v>
      </c>
      <c r="FA14" s="1" t="s">
        <v>57</v>
      </c>
      <c r="FB14" s="1" t="s">
        <v>57</v>
      </c>
      <c r="FC14" s="1" t="s">
        <v>57</v>
      </c>
      <c r="FD14" s="1" t="s">
        <v>57</v>
      </c>
      <c r="FE14" s="1" t="s">
        <v>57</v>
      </c>
      <c r="FF14" s="1" t="s">
        <v>57</v>
      </c>
      <c r="FG14" s="1" t="s">
        <v>57</v>
      </c>
      <c r="FH14" s="1" t="s">
        <v>57</v>
      </c>
      <c r="FI14" s="1" t="s">
        <v>57</v>
      </c>
      <c r="FJ14" s="1" t="s">
        <v>57</v>
      </c>
      <c r="FK14" s="1" t="s">
        <v>57</v>
      </c>
      <c r="FL14" s="1" t="s">
        <v>57</v>
      </c>
      <c r="FM14" s="1" t="s">
        <v>57</v>
      </c>
      <c r="FN14" s="1" t="s">
        <v>57</v>
      </c>
      <c r="FO14" s="1" t="s">
        <v>57</v>
      </c>
      <c r="FP14" s="1" t="s">
        <v>57</v>
      </c>
      <c r="FQ14" s="1" t="s">
        <v>57</v>
      </c>
      <c r="FR14" s="1" t="s">
        <v>57</v>
      </c>
      <c r="FS14" s="1" t="s">
        <v>57</v>
      </c>
      <c r="FT14" s="1" t="s">
        <v>57</v>
      </c>
      <c r="FU14" s="1" t="s">
        <v>57</v>
      </c>
      <c r="FV14" s="1" t="s">
        <v>57</v>
      </c>
      <c r="FW14" s="1" t="s">
        <v>33</v>
      </c>
    </row>
    <row r="15" customFormat="false" ht="12.75" hidden="false" customHeight="false" outlineLevel="0" collapsed="false">
      <c r="A15" s="1" t="n">
        <v>1</v>
      </c>
      <c r="B15" s="1" t="s">
        <v>35</v>
      </c>
      <c r="G15" s="48"/>
      <c r="H15" s="48"/>
      <c r="I15" s="48"/>
      <c r="J15" s="48"/>
      <c r="K15" s="48"/>
      <c r="L15" s="48"/>
      <c r="M15" s="49"/>
      <c r="N15" s="48"/>
      <c r="O15" s="48"/>
      <c r="P15" s="48"/>
      <c r="Q15" s="48"/>
      <c r="R15" s="49"/>
      <c r="S15" s="48"/>
      <c r="T15" s="48"/>
      <c r="U15" s="48"/>
      <c r="V15" s="48"/>
      <c r="Y15" s="48"/>
      <c r="Z15" s="48"/>
      <c r="AA15" s="48"/>
      <c r="AB15" s="48"/>
      <c r="AC15" s="48"/>
      <c r="AD15" s="48"/>
      <c r="AE15" s="48"/>
      <c r="AI15" s="48"/>
      <c r="AJ15" s="48"/>
      <c r="AK15" s="48"/>
      <c r="AL15" s="48"/>
      <c r="AM15" s="48"/>
      <c r="AN15" s="48"/>
      <c r="AO15" s="48"/>
      <c r="AP15" s="49"/>
      <c r="AQ15" s="48"/>
      <c r="AR15" s="48"/>
      <c r="AS15" s="48"/>
      <c r="AT15" s="48"/>
      <c r="AU15" s="49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9"/>
      <c r="BQ15" s="48"/>
      <c r="BR15" s="48"/>
      <c r="BS15" s="49"/>
      <c r="BT15" s="48"/>
      <c r="BU15" s="48"/>
      <c r="BV15" s="48"/>
      <c r="BW15" s="48"/>
      <c r="BX15" s="48"/>
      <c r="BY15" s="48"/>
      <c r="BZ15" s="49"/>
      <c r="CA15" s="48"/>
      <c r="CB15" s="48"/>
      <c r="CC15" s="48"/>
      <c r="CD15" s="49"/>
      <c r="CE15" s="48"/>
      <c r="CF15" s="49"/>
      <c r="CG15" s="48"/>
      <c r="CH15" s="48"/>
      <c r="CI15" s="48"/>
      <c r="CJ15" s="48"/>
      <c r="CK15" s="49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9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9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FW15" s="48"/>
    </row>
    <row r="16" customFormat="false" ht="12.75" hidden="false" customHeight="false" outlineLevel="0" collapsed="false">
      <c r="A16" s="1" t="n">
        <v>2</v>
      </c>
      <c r="B16" s="1" t="s">
        <v>45</v>
      </c>
      <c r="G16" s="49"/>
      <c r="H16" s="48"/>
      <c r="I16" s="48"/>
      <c r="J16" s="49"/>
      <c r="K16" s="48"/>
      <c r="L16" s="48"/>
      <c r="M16" s="48" t="n">
        <v>7785.35632645469</v>
      </c>
      <c r="N16" s="48" t="n">
        <v>62225.9505201957</v>
      </c>
      <c r="O16" s="48" t="n">
        <v>79167.7194490384</v>
      </c>
      <c r="P16" s="49" t="n">
        <v>77304.844545019</v>
      </c>
      <c r="Q16" s="48" t="n">
        <v>107840.465910273</v>
      </c>
      <c r="R16" s="49" t="n">
        <v>99062.5626396929</v>
      </c>
      <c r="S16" s="48" t="n">
        <v>109151.429994907</v>
      </c>
      <c r="T16" s="48" t="n">
        <v>30830.529969339</v>
      </c>
      <c r="U16" s="49" t="n">
        <v>31289.2406088141</v>
      </c>
      <c r="V16" s="48" t="n">
        <v>34436.0592028486</v>
      </c>
      <c r="W16" s="48" t="n">
        <v>149244.151307917</v>
      </c>
      <c r="X16" s="48" t="n">
        <v>133555.158543405</v>
      </c>
      <c r="Y16" s="48" t="n">
        <v>154176.972282387</v>
      </c>
      <c r="Z16" s="48" t="n">
        <v>138171.869466778</v>
      </c>
      <c r="AA16" s="48" t="n">
        <v>146996.716424628</v>
      </c>
      <c r="AB16" s="48" t="n">
        <v>149425.115741587</v>
      </c>
      <c r="AC16" s="49" t="n">
        <v>145835.570727266</v>
      </c>
      <c r="AD16" s="48" t="n">
        <v>145263.178385845</v>
      </c>
      <c r="AE16" s="48" t="n">
        <v>147620.083887119</v>
      </c>
      <c r="AF16" s="48" t="n">
        <v>138260.437817627</v>
      </c>
      <c r="AG16" s="49" t="n">
        <v>146411.358501352</v>
      </c>
      <c r="AH16" s="48" t="n">
        <v>148737.314169741</v>
      </c>
      <c r="AI16" s="48" t="n">
        <v>172089.913268043</v>
      </c>
      <c r="AJ16" s="48" t="n">
        <v>153939.160923606</v>
      </c>
      <c r="AK16" s="48" t="n">
        <v>177669.111005345</v>
      </c>
      <c r="AL16" s="48" t="n">
        <v>159151.383805448</v>
      </c>
      <c r="AM16" s="48" t="n">
        <v>176161.197185118</v>
      </c>
      <c r="AN16" s="48" t="n">
        <v>165111.87530792</v>
      </c>
      <c r="AO16" s="48" t="n">
        <v>167808.497338856</v>
      </c>
      <c r="AP16" s="49" t="n">
        <v>173894.143039239</v>
      </c>
      <c r="AQ16" s="48" t="n">
        <v>162957.305278549</v>
      </c>
      <c r="AR16" s="48" t="n">
        <v>158996.293183425</v>
      </c>
      <c r="AS16" s="48" t="n">
        <v>174973.512864127</v>
      </c>
      <c r="AT16" s="48" t="n">
        <v>164150.478951524</v>
      </c>
      <c r="AU16" s="48" t="n">
        <v>178218.120522666</v>
      </c>
      <c r="AV16" s="48" t="n">
        <v>163541.988558651</v>
      </c>
      <c r="AW16" s="48" t="n">
        <v>162822.292839283</v>
      </c>
      <c r="AX16" s="48" t="n">
        <v>158519.254128501</v>
      </c>
      <c r="AY16" s="48" t="n">
        <v>182358.298209573</v>
      </c>
      <c r="AZ16" s="48" t="n">
        <v>157275.975534637</v>
      </c>
      <c r="BA16" s="49" t="n">
        <v>173572.229783806</v>
      </c>
      <c r="BB16" s="48" t="n">
        <v>166018.706076691</v>
      </c>
      <c r="BC16" s="48" t="n">
        <v>161907.79403168</v>
      </c>
      <c r="BD16" s="48" t="n">
        <v>171648.075256014</v>
      </c>
      <c r="BE16" s="48" t="n">
        <v>160448.908326984</v>
      </c>
      <c r="BF16" s="48" t="n">
        <v>156380.529153453</v>
      </c>
      <c r="BG16" s="48" t="n">
        <v>168902.287962143</v>
      </c>
      <c r="BH16" s="48" t="n">
        <v>145106.369535834</v>
      </c>
      <c r="BI16" s="48" t="n">
        <v>154274.992219517</v>
      </c>
      <c r="BJ16" s="48" t="n">
        <v>156427.686178095</v>
      </c>
      <c r="BK16" s="48" t="n">
        <v>165857.733660596</v>
      </c>
      <c r="BL16" s="48" t="n">
        <v>148916.260229825</v>
      </c>
      <c r="BM16" s="48" t="n">
        <v>170744.579070677</v>
      </c>
      <c r="BN16" s="48" t="n">
        <v>150706.638897556</v>
      </c>
      <c r="BO16" s="48" t="n">
        <v>153193.694151819</v>
      </c>
      <c r="BP16" s="48" t="n">
        <v>162058.494251658</v>
      </c>
      <c r="BQ16" s="48" t="n">
        <v>151742.462101262</v>
      </c>
      <c r="BR16" s="48" t="n">
        <v>160454.314589723</v>
      </c>
      <c r="BS16" s="48" t="n">
        <v>168889.422154973</v>
      </c>
      <c r="BT16" s="48" t="n">
        <v>145073.38412918</v>
      </c>
      <c r="BU16" s="48" t="n">
        <v>154226.232358837</v>
      </c>
      <c r="BV16" s="48" t="n">
        <v>162899.755791713</v>
      </c>
      <c r="BW16" s="48" t="n">
        <v>159285.797577232</v>
      </c>
      <c r="BX16" s="1" t="n">
        <v>148851.511457295</v>
      </c>
      <c r="BY16" s="1" t="n">
        <v>170668.422244902</v>
      </c>
      <c r="BZ16" s="48" t="n">
        <v>150622.664834205</v>
      </c>
      <c r="CA16" s="48" t="n">
        <v>159481.175220466</v>
      </c>
      <c r="CB16" s="48" t="n">
        <v>155935.450058345</v>
      </c>
      <c r="CC16" s="48" t="n">
        <v>151648.616333967</v>
      </c>
      <c r="CD16" s="48" t="n">
        <v>166634.039362439</v>
      </c>
      <c r="CE16" s="48" t="n">
        <v>152725.641246742</v>
      </c>
      <c r="CF16" s="48" t="n">
        <v>136534.753464825</v>
      </c>
      <c r="CG16" s="48" t="n">
        <v>151299.974042584</v>
      </c>
      <c r="CH16" s="49" t="n">
        <v>147125.225097041</v>
      </c>
      <c r="CI16" s="48" t="n">
        <v>149838.883549405</v>
      </c>
      <c r="CJ16" s="49" t="n">
        <v>146084.349786119</v>
      </c>
      <c r="CK16" s="49" t="n">
        <v>154436.478787449</v>
      </c>
      <c r="CL16" s="48" t="n">
        <v>141625.041247645</v>
      </c>
      <c r="CM16" s="48" t="n">
        <v>155915.536317637</v>
      </c>
      <c r="CN16" s="48" t="n">
        <v>140597.409652253</v>
      </c>
      <c r="CO16" s="48" t="n">
        <v>142511.788748679</v>
      </c>
      <c r="CP16" s="48" t="n">
        <v>156567.910428642</v>
      </c>
      <c r="CQ16" s="48" t="n">
        <v>144016.803576683</v>
      </c>
      <c r="CR16" s="48" t="n">
        <v>131633.512686259</v>
      </c>
      <c r="CS16" s="48" t="n">
        <v>148426.915992562</v>
      </c>
      <c r="CT16" s="49" t="n">
        <v>132853.340103716</v>
      </c>
      <c r="CU16" s="48" t="n">
        <v>146937.353878636</v>
      </c>
      <c r="CV16" s="48" t="n">
        <v>137615.221832752</v>
      </c>
      <c r="CW16" s="48" t="n">
        <v>139757.338287459</v>
      </c>
      <c r="CX16" s="49" t="n">
        <v>144716.166898696</v>
      </c>
      <c r="CY16" s="48" t="n">
        <v>135519.403681351</v>
      </c>
      <c r="CZ16" s="48" t="n">
        <v>132360.063116703</v>
      </c>
      <c r="DA16" s="48" t="n">
        <v>145311.35713662</v>
      </c>
      <c r="DB16" s="48" t="n">
        <v>136225.26502649</v>
      </c>
      <c r="DC16" s="48" t="n">
        <v>141038.263264674</v>
      </c>
      <c r="DD16" s="48" t="n">
        <v>121104.656396918</v>
      </c>
      <c r="DE16" s="48" t="n">
        <v>134162.146625077</v>
      </c>
      <c r="DF16" s="48" t="n">
        <v>124966.22853911</v>
      </c>
      <c r="DG16" s="48" t="n">
        <v>143606.199858049</v>
      </c>
      <c r="DH16" s="48" t="n">
        <v>124010.584264152</v>
      </c>
      <c r="DI16" s="48" t="n">
        <v>131394.246333513</v>
      </c>
      <c r="DJ16" s="48" t="n">
        <v>136033.392116614</v>
      </c>
      <c r="DK16" s="48" t="n">
        <v>127367.429736043</v>
      </c>
      <c r="DL16" s="48" t="n">
        <v>129652.350146278</v>
      </c>
      <c r="DM16" s="48" t="n">
        <v>131280.383953563</v>
      </c>
      <c r="DN16" s="48" t="n">
        <v>127966.56899477</v>
      </c>
      <c r="DO16" s="48" t="n">
        <v>137136.63053347</v>
      </c>
      <c r="DP16" s="48" t="n">
        <v>113293.550939829</v>
      </c>
      <c r="DQ16" s="48" t="n">
        <v>120368.871287811</v>
      </c>
      <c r="DR16" s="49" t="n">
        <v>119089.489444304</v>
      </c>
      <c r="DS16" s="48" t="n">
        <v>136836.616458042</v>
      </c>
      <c r="DT16" s="48" t="n">
        <v>118139.095433283</v>
      </c>
      <c r="DU16" s="48" t="n">
        <v>130257.679973015</v>
      </c>
      <c r="DV16" s="48" t="n">
        <v>124468.461734905</v>
      </c>
      <c r="DW16" s="48" t="n">
        <v>121276.432710838</v>
      </c>
      <c r="DX16" s="48" t="n">
        <v>128453.854475702</v>
      </c>
      <c r="DY16" s="48" t="n">
        <v>119962.224301348</v>
      </c>
      <c r="DZ16" s="48" t="n">
        <v>116811.910895999</v>
      </c>
      <c r="EA16" s="48" t="n">
        <v>126048.94136915</v>
      </c>
      <c r="EB16" s="48" t="n">
        <v>108214.501256364</v>
      </c>
      <c r="EC16" s="49" t="n">
        <v>114981.591783023</v>
      </c>
      <c r="ED16" s="48" t="n">
        <v>116525.345334139</v>
      </c>
      <c r="EE16" s="48" t="n">
        <v>123482.190187866</v>
      </c>
      <c r="EF16" s="48" t="n">
        <v>110811.490536196</v>
      </c>
      <c r="EG16" s="48" t="n">
        <v>126993.255033097</v>
      </c>
      <c r="EH16" s="49" t="n">
        <v>112029.66553646</v>
      </c>
      <c r="EI16" s="48" t="n">
        <v>113825.582359311</v>
      </c>
      <c r="EJ16" s="48" t="n">
        <v>120594.346517073</v>
      </c>
      <c r="EK16" s="48" t="n">
        <v>112642.087352464</v>
      </c>
      <c r="EL16" s="48" t="n">
        <v>119051.877943163</v>
      </c>
      <c r="EM16" s="48" t="n">
        <v>118413.54406926</v>
      </c>
      <c r="EN16" s="49" t="n">
        <v>103961.807982956</v>
      </c>
      <c r="EO16" s="48" t="n">
        <v>112596.471254571</v>
      </c>
      <c r="EP16" s="48" t="n">
        <v>109444.841437726</v>
      </c>
      <c r="EQ16" s="48" t="n">
        <v>111417.193540815</v>
      </c>
      <c r="ER16" s="48" t="n">
        <v>108581.974848149</v>
      </c>
      <c r="ES16" s="48" t="n">
        <v>114743.993495216</v>
      </c>
      <c r="ET16" s="48" t="n">
        <v>105182.871667946</v>
      </c>
      <c r="EU16" s="48" t="n">
        <v>115753.282957178</v>
      </c>
      <c r="EV16" s="48" t="n">
        <v>104340.262480147</v>
      </c>
      <c r="EW16" s="48" t="n">
        <v>105722.022167827</v>
      </c>
      <c r="EX16" s="48" t="n">
        <v>116105.790020957</v>
      </c>
      <c r="EY16" s="48" t="n">
        <v>106362.116458416</v>
      </c>
      <c r="EZ16" s="48" t="n">
        <v>95040.6073771794</v>
      </c>
      <c r="FA16" s="48" t="n">
        <v>109557.149186345</v>
      </c>
      <c r="FB16" s="48" t="n">
        <v>98033.0060229924</v>
      </c>
      <c r="FC16" s="48" t="n">
        <v>104140.224109465</v>
      </c>
      <c r="FD16" s="49" t="n">
        <v>105706.437019576</v>
      </c>
      <c r="FE16" s="48" t="n">
        <v>103023.590998295</v>
      </c>
      <c r="FF16" s="48" t="n">
        <v>102464.04356624</v>
      </c>
      <c r="FG16" s="48" t="n">
        <v>103995.489342451</v>
      </c>
      <c r="FH16" s="48" t="n">
        <v>97477.3791620579</v>
      </c>
      <c r="FI16" s="48" t="n">
        <v>102871.314040239</v>
      </c>
      <c r="FJ16" s="48" t="n">
        <v>104355.383809147</v>
      </c>
      <c r="FK16" s="48" t="n">
        <v>99707.5299528515</v>
      </c>
      <c r="FL16" s="48" t="n">
        <v>89086.3093893896</v>
      </c>
      <c r="FM16" s="48" t="n">
        <v>102687.714431095</v>
      </c>
      <c r="FN16" s="48" t="n">
        <v>91873.1569522196</v>
      </c>
      <c r="FO16" s="48" t="n">
        <v>101567.692134893</v>
      </c>
      <c r="FP16" s="48" t="n">
        <v>95083.1866090323</v>
      </c>
      <c r="FQ16" s="48" t="n">
        <v>96521.5191544517</v>
      </c>
      <c r="FR16" s="48" t="n">
        <v>99903.3455009489</v>
      </c>
      <c r="FS16" s="48" t="n">
        <v>93516.3983599182</v>
      </c>
      <c r="FT16" s="48" t="n">
        <v>91298.2531990059</v>
      </c>
      <c r="FU16" s="48" t="n">
        <v>100192.23198237</v>
      </c>
      <c r="FV16" s="48" t="n">
        <v>93888.8776347257</v>
      </c>
      <c r="FW16" s="48" t="n">
        <v>21794140.0058963</v>
      </c>
    </row>
    <row r="17" customFormat="false" ht="12.75" hidden="false" customHeight="false" outlineLevel="0" collapsed="false">
      <c r="A17" s="1" t="n">
        <v>3</v>
      </c>
      <c r="B17" s="1" t="s">
        <v>59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9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9"/>
      <c r="AL17" s="48"/>
      <c r="AM17" s="48"/>
      <c r="AN17" s="48"/>
      <c r="AO17" s="48"/>
      <c r="AP17" s="48"/>
      <c r="AQ17" s="48"/>
      <c r="AR17" s="49"/>
      <c r="AS17" s="48"/>
      <c r="AT17" s="48"/>
      <c r="AU17" s="48"/>
      <c r="AV17" s="48"/>
      <c r="AW17" s="48"/>
      <c r="AX17" s="48"/>
      <c r="AY17" s="48"/>
      <c r="AZ17" s="49"/>
      <c r="BA17" s="48"/>
      <c r="BB17" s="48"/>
      <c r="BC17" s="49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9"/>
      <c r="BR17" s="48"/>
      <c r="BS17" s="48"/>
      <c r="BT17" s="49"/>
      <c r="BU17" s="48"/>
      <c r="BV17" s="48"/>
      <c r="BW17" s="48"/>
      <c r="BX17" s="48"/>
      <c r="BY17" s="49"/>
      <c r="BZ17" s="48"/>
      <c r="CA17" s="48"/>
      <c r="CB17" s="48"/>
      <c r="CC17" s="48"/>
      <c r="CD17" s="48"/>
      <c r="FW17" s="48"/>
    </row>
    <row r="18" customFormat="false" ht="12.75" hidden="false" customHeight="false" outlineLevel="0" collapsed="false">
      <c r="B18" s="1" t="s">
        <v>54</v>
      </c>
      <c r="C18" s="1" t="n">
        <f aca="false">SUM(C15:C17)</f>
        <v>0</v>
      </c>
      <c r="D18" s="1" t="n">
        <f aca="false">SUM(D15:D17)</f>
        <v>0</v>
      </c>
      <c r="E18" s="1" t="n">
        <f aca="false">SUM(E15:E17)</f>
        <v>0</v>
      </c>
      <c r="F18" s="1" t="n">
        <f aca="false">SUM(F15:F17)</f>
        <v>0</v>
      </c>
      <c r="G18" s="48" t="n">
        <f aca="false">SUM(G15:G17)</f>
        <v>0</v>
      </c>
      <c r="H18" s="48" t="n">
        <f aca="false">SUM(H15:H17)</f>
        <v>0</v>
      </c>
      <c r="I18" s="49" t="n">
        <f aca="false">SUM(I15:I17)</f>
        <v>0</v>
      </c>
      <c r="J18" s="48" t="n">
        <f aca="false">SUM(J15:J17)</f>
        <v>0</v>
      </c>
      <c r="K18" s="48" t="n">
        <f aca="false">SUM(K15:K17)</f>
        <v>0</v>
      </c>
      <c r="L18" s="48" t="n">
        <f aca="false">SUM(L15:L17)</f>
        <v>0</v>
      </c>
      <c r="M18" s="48" t="n">
        <f aca="false">SUM(M15:M17)</f>
        <v>7785.35632645469</v>
      </c>
      <c r="N18" s="48" t="n">
        <f aca="false">SUM(N15:N17)</f>
        <v>62225.9505201957</v>
      </c>
      <c r="O18" s="48" t="n">
        <f aca="false">SUM(O15:O17)</f>
        <v>79167.7194490384</v>
      </c>
      <c r="P18" s="48" t="n">
        <f aca="false">SUM(P15:P17)</f>
        <v>77304.844545019</v>
      </c>
      <c r="Q18" s="48" t="n">
        <f aca="false">SUM(Q15:Q17)</f>
        <v>107840.465910273</v>
      </c>
      <c r="R18" s="48" t="n">
        <f aca="false">SUM(R15:R17)</f>
        <v>99062.5626396929</v>
      </c>
      <c r="S18" s="48" t="n">
        <f aca="false">SUM(S15:S17)</f>
        <v>109151.429994907</v>
      </c>
      <c r="T18" s="48" t="n">
        <f aca="false">SUM(T15:T17)</f>
        <v>30830.529969339</v>
      </c>
      <c r="U18" s="48" t="n">
        <f aca="false">SUM(U15:U17)</f>
        <v>31289.2406088141</v>
      </c>
      <c r="V18" s="48" t="n">
        <f aca="false">SUM(V15:V17)</f>
        <v>34436.0592028486</v>
      </c>
      <c r="W18" s="48" t="n">
        <f aca="false">SUM(W15:W17)</f>
        <v>149244.151307917</v>
      </c>
      <c r="X18" s="48" t="n">
        <f aca="false">SUM(X15:X17)</f>
        <v>133555.158543405</v>
      </c>
      <c r="Y18" s="48" t="n">
        <f aca="false">SUM(Y15:Y17)</f>
        <v>154176.972282387</v>
      </c>
      <c r="Z18" s="48" t="n">
        <f aca="false">SUM(Z15:Z17)</f>
        <v>138171.869466778</v>
      </c>
      <c r="AA18" s="48" t="n">
        <f aca="false">SUM(AA15:AA17)</f>
        <v>146996.716424628</v>
      </c>
      <c r="AB18" s="48" t="n">
        <f aca="false">SUM(AB15:AB17)</f>
        <v>149425.115741587</v>
      </c>
      <c r="AC18" s="48" t="n">
        <f aca="false">SUM(AC15:AC17)</f>
        <v>145835.570727266</v>
      </c>
      <c r="AD18" s="48" t="n">
        <f aca="false">SUM(AD15:AD17)</f>
        <v>145263.178385845</v>
      </c>
      <c r="AE18" s="48" t="n">
        <f aca="false">SUM(AE15:AE17)</f>
        <v>147620.083887119</v>
      </c>
      <c r="AF18" s="48" t="n">
        <f aca="false">SUM(AF15:AF17)</f>
        <v>138260.437817627</v>
      </c>
      <c r="AG18" s="48" t="n">
        <f aca="false">SUM(AG15:AG17)</f>
        <v>146411.358501352</v>
      </c>
      <c r="AH18" s="49" t="n">
        <f aca="false">SUM(AH15:AH17)</f>
        <v>148737.314169741</v>
      </c>
      <c r="AI18" s="49" t="n">
        <f aca="false">SUM(AI15:AI17)</f>
        <v>172089.913268043</v>
      </c>
      <c r="AJ18" s="48" t="n">
        <f aca="false">SUM(AJ15:AJ17)</f>
        <v>153939.160923606</v>
      </c>
      <c r="AK18" s="49" t="n">
        <f aca="false">SUM(AK15:AK17)</f>
        <v>177669.111005345</v>
      </c>
      <c r="AL18" s="48" t="n">
        <f aca="false">SUM(AL15:AL17)</f>
        <v>159151.383805448</v>
      </c>
      <c r="AM18" s="48" t="n">
        <f aca="false">SUM(AM15:AM17)</f>
        <v>176161.197185118</v>
      </c>
      <c r="AN18" s="48" t="n">
        <f aca="false">SUM(AN15:AN17)</f>
        <v>165111.87530792</v>
      </c>
      <c r="AO18" s="48" t="n">
        <f aca="false">SUM(AO15:AO17)</f>
        <v>167808.497338856</v>
      </c>
      <c r="AP18" s="48" t="n">
        <f aca="false">SUM(AP15:AP17)</f>
        <v>173894.143039239</v>
      </c>
      <c r="AQ18" s="48" t="n">
        <f aca="false">SUM(AQ15:AQ17)</f>
        <v>162957.305278549</v>
      </c>
      <c r="AR18" s="48" t="n">
        <f aca="false">SUM(AR15:AR17)</f>
        <v>158996.293183425</v>
      </c>
      <c r="AS18" s="48" t="n">
        <f aca="false">SUM(AS15:AS17)</f>
        <v>174973.512864127</v>
      </c>
      <c r="AT18" s="48" t="n">
        <f aca="false">SUM(AT15:AT17)</f>
        <v>164150.478951524</v>
      </c>
      <c r="AU18" s="48" t="n">
        <f aca="false">SUM(AU15:AU17)</f>
        <v>178218.120522666</v>
      </c>
      <c r="AV18" s="48" t="n">
        <f aca="false">SUM(AV15:AV17)</f>
        <v>163541.988558651</v>
      </c>
      <c r="AW18" s="48" t="n">
        <f aca="false">SUM(AW15:AW17)</f>
        <v>162822.292839283</v>
      </c>
      <c r="AX18" s="48" t="n">
        <f aca="false">SUM(AX15:AX17)</f>
        <v>158519.254128501</v>
      </c>
      <c r="AY18" s="48" t="n">
        <f aca="false">SUM(AY15:AY17)</f>
        <v>182358.298209573</v>
      </c>
      <c r="AZ18" s="48" t="n">
        <f aca="false">SUM(AZ15:AZ17)</f>
        <v>157275.975534637</v>
      </c>
      <c r="BA18" s="48" t="n">
        <f aca="false">SUM(BA15:BA17)</f>
        <v>173572.229783806</v>
      </c>
      <c r="BB18" s="48" t="n">
        <f aca="false">SUM(BB15:BB17)</f>
        <v>166018.706076691</v>
      </c>
      <c r="BC18" s="48" t="n">
        <f aca="false">SUM(BC15:BC17)</f>
        <v>161907.79403168</v>
      </c>
      <c r="BD18" s="48" t="n">
        <f aca="false">SUM(BD15:BD17)</f>
        <v>171648.075256014</v>
      </c>
      <c r="BE18" s="48" t="n">
        <f aca="false">SUM(BE15:BE17)</f>
        <v>160448.908326984</v>
      </c>
      <c r="BF18" s="48" t="n">
        <f aca="false">SUM(BF15:BF17)</f>
        <v>156380.529153453</v>
      </c>
      <c r="BG18" s="48" t="n">
        <f aca="false">SUM(BG15:BG17)</f>
        <v>168902.287962143</v>
      </c>
      <c r="BH18" s="48" t="n">
        <f aca="false">SUM(BH15:BH17)</f>
        <v>145106.369535834</v>
      </c>
      <c r="BI18" s="48" t="n">
        <f aca="false">SUM(BI15:BI17)</f>
        <v>154274.992219517</v>
      </c>
      <c r="BJ18" s="48" t="n">
        <f aca="false">SUM(BJ15:BJ17)</f>
        <v>156427.686178095</v>
      </c>
      <c r="BK18" s="48" t="n">
        <f aca="false">SUM(BK15:BK17)</f>
        <v>165857.733660596</v>
      </c>
      <c r="BL18" s="49" t="n">
        <f aca="false">SUM(BL15:BL17)</f>
        <v>148916.260229825</v>
      </c>
      <c r="BM18" s="48" t="n">
        <f aca="false">SUM(BM15:BM17)</f>
        <v>170744.579070677</v>
      </c>
      <c r="BN18" s="48" t="n">
        <f aca="false">SUM(BN15:BN17)</f>
        <v>150706.638897556</v>
      </c>
      <c r="BO18" s="48" t="n">
        <f aca="false">SUM(BO15:BO17)</f>
        <v>153193.694151819</v>
      </c>
      <c r="BP18" s="48" t="n">
        <f aca="false">SUM(BP15:BP17)</f>
        <v>162058.494251658</v>
      </c>
      <c r="BQ18" s="48" t="n">
        <f aca="false">SUM(BQ15:BQ17)</f>
        <v>151742.462101262</v>
      </c>
      <c r="BR18" s="48" t="n">
        <f aca="false">SUM(BR15:BR17)</f>
        <v>160454.314589723</v>
      </c>
      <c r="BS18" s="48" t="n">
        <f aca="false">SUM(BS15:BS17)</f>
        <v>168889.422154973</v>
      </c>
      <c r="BT18" s="48" t="n">
        <f aca="false">SUM(BT15:BT17)</f>
        <v>145073.38412918</v>
      </c>
      <c r="BU18" s="49" t="n">
        <f aca="false">SUM(BU15:BU17)</f>
        <v>154226.232358837</v>
      </c>
      <c r="BV18" s="48" t="n">
        <f aca="false">SUM(BV15:BV17)</f>
        <v>162899.755791713</v>
      </c>
      <c r="BW18" s="48" t="n">
        <f aca="false">SUM(BW15:BW17)</f>
        <v>159285.797577232</v>
      </c>
      <c r="BX18" s="48" t="n">
        <f aca="false">SUM(BX15:BX17)</f>
        <v>148851.511457295</v>
      </c>
      <c r="BY18" s="48" t="n">
        <f aca="false">SUM(BY15:BY17)</f>
        <v>170668.422244902</v>
      </c>
      <c r="BZ18" s="48" t="n">
        <f aca="false">SUM(BZ15:BZ17)</f>
        <v>150622.664834205</v>
      </c>
      <c r="CA18" s="48" t="n">
        <f aca="false">SUM(CA15:CA17)</f>
        <v>159481.175220466</v>
      </c>
      <c r="CB18" s="48" t="n">
        <f aca="false">SUM(CB15:CB17)</f>
        <v>155935.450058345</v>
      </c>
      <c r="CC18" s="48" t="n">
        <f aca="false">SUM(CC15:CC17)</f>
        <v>151648.616333967</v>
      </c>
      <c r="CD18" s="48" t="n">
        <f aca="false">SUM(CD15:CD17)</f>
        <v>166634.039362439</v>
      </c>
      <c r="CE18" s="48" t="n">
        <f aca="false">SUM(CE15:CE17)</f>
        <v>152725.641246742</v>
      </c>
      <c r="CF18" s="48" t="n">
        <f aca="false">SUM(CF15:CF17)</f>
        <v>136534.753464825</v>
      </c>
      <c r="CG18" s="48" t="n">
        <f aca="false">SUM(CG15:CG17)</f>
        <v>151299.974042584</v>
      </c>
      <c r="CH18" s="48" t="n">
        <f aca="false">SUM(CH15:CH17)</f>
        <v>147125.225097041</v>
      </c>
      <c r="CI18" s="48" t="n">
        <f aca="false">SUM(CI15:CI17)</f>
        <v>149838.883549405</v>
      </c>
      <c r="CJ18" s="48" t="n">
        <f aca="false">SUM(CJ15:CJ17)</f>
        <v>146084.349786119</v>
      </c>
      <c r="CK18" s="48" t="n">
        <f aca="false">SUM(CK15:CK17)</f>
        <v>154436.478787449</v>
      </c>
      <c r="CL18" s="48" t="n">
        <f aca="false">SUM(CL15:CL17)</f>
        <v>141625.041247645</v>
      </c>
      <c r="CM18" s="48" t="n">
        <f aca="false">SUM(CM15:CM17)</f>
        <v>155915.536317637</v>
      </c>
      <c r="CN18" s="48" t="n">
        <f aca="false">SUM(CN15:CN17)</f>
        <v>140597.409652253</v>
      </c>
      <c r="CO18" s="48" t="n">
        <f aca="false">SUM(CO15:CO17)</f>
        <v>142511.788748679</v>
      </c>
      <c r="CP18" s="48" t="n">
        <f aca="false">SUM(CP15:CP17)</f>
        <v>156567.910428642</v>
      </c>
      <c r="CQ18" s="48" t="n">
        <f aca="false">SUM(CQ15:CQ17)</f>
        <v>144016.803576683</v>
      </c>
      <c r="CR18" s="48" t="n">
        <f aca="false">SUM(CR15:CR17)</f>
        <v>131633.512686259</v>
      </c>
      <c r="CS18" s="49" t="n">
        <f aca="false">SUM(CS15:CS17)</f>
        <v>148426.915992562</v>
      </c>
      <c r="CT18" s="48" t="n">
        <f aca="false">SUM(CT15:CT17)</f>
        <v>132853.340103716</v>
      </c>
      <c r="CU18" s="49" t="n">
        <f aca="false">SUM(CU15:CU17)</f>
        <v>146937.353878636</v>
      </c>
      <c r="CV18" s="48" t="n">
        <f aca="false">SUM(CV15:CV17)</f>
        <v>137615.221832752</v>
      </c>
      <c r="CW18" s="49" t="n">
        <f aca="false">SUM(CW15:CW17)</f>
        <v>139757.338287459</v>
      </c>
      <c r="CX18" s="48" t="n">
        <f aca="false">SUM(CX15:CX17)</f>
        <v>144716.166898696</v>
      </c>
      <c r="CY18" s="48" t="n">
        <f aca="false">SUM(CY15:CY17)</f>
        <v>135519.403681351</v>
      </c>
      <c r="CZ18" s="48" t="n">
        <f aca="false">SUM(CZ15:CZ17)</f>
        <v>132360.063116703</v>
      </c>
      <c r="DA18" s="48" t="n">
        <f aca="false">SUM(DA15:DA17)</f>
        <v>145311.35713662</v>
      </c>
      <c r="DB18" s="48" t="n">
        <f aca="false">SUM(DB15:DB17)</f>
        <v>136225.26502649</v>
      </c>
      <c r="DC18" s="48" t="n">
        <f aca="false">SUM(DC15:DC17)</f>
        <v>141038.263264674</v>
      </c>
      <c r="DD18" s="48" t="n">
        <f aca="false">SUM(DD15:DD17)</f>
        <v>121104.656396918</v>
      </c>
      <c r="DE18" s="48" t="n">
        <f aca="false">SUM(DE15:DE17)</f>
        <v>134162.146625077</v>
      </c>
      <c r="DF18" s="48" t="n">
        <f aca="false">SUM(DF15:DF17)</f>
        <v>124966.22853911</v>
      </c>
      <c r="DG18" s="48" t="n">
        <f aca="false">SUM(DG15:DG17)</f>
        <v>143606.199858049</v>
      </c>
      <c r="DH18" s="48" t="n">
        <f aca="false">SUM(DH15:DH17)</f>
        <v>124010.584264152</v>
      </c>
      <c r="DI18" s="48" t="n">
        <f aca="false">SUM(DI15:DI17)</f>
        <v>131394.246333513</v>
      </c>
      <c r="DJ18" s="48" t="n">
        <f aca="false">SUM(DJ15:DJ17)</f>
        <v>136033.392116614</v>
      </c>
      <c r="DK18" s="48" t="n">
        <f aca="false">SUM(DK15:DK17)</f>
        <v>127367.429736043</v>
      </c>
      <c r="DL18" s="48" t="n">
        <f aca="false">SUM(DL15:DL17)</f>
        <v>129652.350146278</v>
      </c>
      <c r="DM18" s="48" t="n">
        <f aca="false">SUM(DM15:DM17)</f>
        <v>131280.383953563</v>
      </c>
      <c r="DN18" s="48" t="n">
        <f aca="false">SUM(DN15:DN17)</f>
        <v>127966.56899477</v>
      </c>
      <c r="DO18" s="48" t="n">
        <f aca="false">SUM(DO15:DO17)</f>
        <v>137136.63053347</v>
      </c>
      <c r="DP18" s="49" t="n">
        <f aca="false">SUM(DP15:DP17)</f>
        <v>113293.550939829</v>
      </c>
      <c r="DQ18" s="48" t="n">
        <f aca="false">SUM(DQ15:DQ17)</f>
        <v>120368.871287811</v>
      </c>
      <c r="DR18" s="48" t="n">
        <f aca="false">SUM(DR15:DR17)</f>
        <v>119089.489444304</v>
      </c>
      <c r="DS18" s="48" t="n">
        <f aca="false">SUM(DS15:DS17)</f>
        <v>136836.616458042</v>
      </c>
      <c r="DT18" s="48" t="n">
        <f aca="false">SUM(DT15:DT17)</f>
        <v>118139.095433283</v>
      </c>
      <c r="DU18" s="48" t="n">
        <f aca="false">SUM(DU15:DU17)</f>
        <v>130257.679973015</v>
      </c>
      <c r="DV18" s="48" t="n">
        <f aca="false">SUM(DV15:DV17)</f>
        <v>124468.461734905</v>
      </c>
      <c r="DW18" s="48" t="n">
        <f aca="false">SUM(DW15:DW17)</f>
        <v>121276.432710838</v>
      </c>
      <c r="DX18" s="48" t="n">
        <f aca="false">SUM(DX15:DX17)</f>
        <v>128453.854475702</v>
      </c>
      <c r="DY18" s="48" t="n">
        <f aca="false">SUM(DY15:DY17)</f>
        <v>119962.224301348</v>
      </c>
      <c r="DZ18" s="48" t="n">
        <f aca="false">SUM(DZ15:DZ17)</f>
        <v>116811.910895999</v>
      </c>
      <c r="EA18" s="48" t="n">
        <f aca="false">SUM(EA15:EA17)</f>
        <v>126048.94136915</v>
      </c>
      <c r="EB18" s="48" t="n">
        <f aca="false">SUM(EB15:EB17)</f>
        <v>108214.501256364</v>
      </c>
      <c r="EC18" s="49" t="n">
        <f aca="false">SUM(EC15:EC17)</f>
        <v>114981.591783023</v>
      </c>
      <c r="ED18" s="48" t="n">
        <f aca="false">SUM(ED15:ED17)</f>
        <v>116525.345334139</v>
      </c>
      <c r="EE18" s="48" t="n">
        <f aca="false">SUM(EE15:EE17)</f>
        <v>123482.190187866</v>
      </c>
      <c r="EF18" s="48" t="n">
        <f aca="false">SUM(EF15:EF17)</f>
        <v>110811.490536196</v>
      </c>
      <c r="EG18" s="48" t="n">
        <f aca="false">SUM(EG15:EG17)</f>
        <v>126993.255033097</v>
      </c>
      <c r="EH18" s="49" t="n">
        <f aca="false">SUM(EH15:EH17)</f>
        <v>112029.66553646</v>
      </c>
      <c r="EI18" s="48" t="n">
        <f aca="false">SUM(EI15:EI17)</f>
        <v>113825.582359311</v>
      </c>
      <c r="EJ18" s="48" t="n">
        <f aca="false">SUM(EJ15:EJ17)</f>
        <v>120594.346517073</v>
      </c>
      <c r="EK18" s="48" t="n">
        <f aca="false">SUM(EK15:EK17)</f>
        <v>112642.087352464</v>
      </c>
      <c r="EL18" s="48" t="n">
        <f aca="false">SUM(EL15:EL17)</f>
        <v>119051.877943163</v>
      </c>
      <c r="EM18" s="48" t="n">
        <f aca="false">SUM(EM15:EM17)</f>
        <v>118413.54406926</v>
      </c>
      <c r="EN18" s="49" t="n">
        <f aca="false">SUM(EN15:EN17)</f>
        <v>103961.807982956</v>
      </c>
      <c r="EO18" s="48" t="n">
        <f aca="false">SUM(EO15:EO17)</f>
        <v>112596.471254571</v>
      </c>
      <c r="EP18" s="48" t="n">
        <f aca="false">SUM(EP15:EP17)</f>
        <v>109444.841437726</v>
      </c>
      <c r="EQ18" s="48" t="n">
        <f aca="false">SUM(EQ15:EQ17)</f>
        <v>111417.193540815</v>
      </c>
      <c r="ER18" s="48" t="n">
        <f aca="false">SUM(ER15:ER17)</f>
        <v>108581.974848149</v>
      </c>
      <c r="ES18" s="48" t="n">
        <f aca="false">SUM(ES15:ES17)</f>
        <v>114743.993495216</v>
      </c>
      <c r="ET18" s="48" t="n">
        <f aca="false">SUM(ET15:ET17)</f>
        <v>105182.871667946</v>
      </c>
      <c r="EU18" s="48" t="n">
        <f aca="false">SUM(EU15:EU17)</f>
        <v>115753.282957178</v>
      </c>
      <c r="EV18" s="48" t="n">
        <f aca="false">SUM(EV15:EV17)</f>
        <v>104340.262480147</v>
      </c>
      <c r="EW18" s="48" t="n">
        <f aca="false">SUM(EW15:EW17)</f>
        <v>105722.022167827</v>
      </c>
      <c r="EX18" s="48" t="n">
        <f aca="false">SUM(EX15:EX17)</f>
        <v>116105.790020957</v>
      </c>
      <c r="EY18" s="48" t="n">
        <f aca="false">SUM(EY15:EY17)</f>
        <v>106362.116458416</v>
      </c>
      <c r="EZ18" s="48" t="n">
        <f aca="false">SUM(EZ15:EZ17)</f>
        <v>95040.6073771794</v>
      </c>
      <c r="FA18" s="48" t="n">
        <f aca="false">SUM(FA15:FA17)</f>
        <v>109557.149186345</v>
      </c>
      <c r="FB18" s="48" t="n">
        <f aca="false">SUM(FB15:FB17)</f>
        <v>98033.0060229924</v>
      </c>
      <c r="FC18" s="48" t="n">
        <f aca="false">SUM(FC15:FC17)</f>
        <v>104140.224109465</v>
      </c>
      <c r="FD18" s="49" t="n">
        <f aca="false">SUM(FD15:FD17)</f>
        <v>105706.437019576</v>
      </c>
      <c r="FE18" s="48" t="n">
        <f aca="false">SUM(FE15:FE17)</f>
        <v>103023.590998295</v>
      </c>
      <c r="FF18" s="48" t="n">
        <f aca="false">SUM(FF15:FF17)</f>
        <v>102464.04356624</v>
      </c>
      <c r="FG18" s="48" t="n">
        <f aca="false">SUM(FG15:FG17)</f>
        <v>103995.489342451</v>
      </c>
      <c r="FH18" s="48" t="n">
        <f aca="false">SUM(FH15:FH17)</f>
        <v>97477.3791620579</v>
      </c>
      <c r="FI18" s="48" t="n">
        <f aca="false">SUM(FI15:FI17)</f>
        <v>102871.314040239</v>
      </c>
      <c r="FJ18" s="48" t="n">
        <f aca="false">SUM(FJ15:FJ17)</f>
        <v>104355.383809147</v>
      </c>
      <c r="FK18" s="48" t="n">
        <f aca="false">SUM(FK15:FK17)</f>
        <v>99707.5299528515</v>
      </c>
      <c r="FL18" s="48" t="n">
        <f aca="false">SUM(FL15:FL17)</f>
        <v>89086.3093893896</v>
      </c>
      <c r="FM18" s="48" t="n">
        <f aca="false">SUM(FM15:FM17)</f>
        <v>102687.714431095</v>
      </c>
      <c r="FN18" s="48" t="n">
        <f aca="false">SUM(FN15:FN17)</f>
        <v>91873.1569522196</v>
      </c>
      <c r="FO18" s="48" t="n">
        <f aca="false">SUM(FO15:FO17)</f>
        <v>101567.692134893</v>
      </c>
      <c r="FP18" s="48" t="n">
        <f aca="false">SUM(FP15:FP17)</f>
        <v>95083.1866090323</v>
      </c>
      <c r="FQ18" s="48" t="n">
        <f aca="false">SUM(FQ15:FQ17)</f>
        <v>96521.5191544517</v>
      </c>
      <c r="FR18" s="48" t="n">
        <f aca="false">SUM(FR15:FR17)</f>
        <v>99903.3455009489</v>
      </c>
      <c r="FS18" s="48" t="n">
        <f aca="false">SUM(FS15:FS17)</f>
        <v>93516.3983599182</v>
      </c>
      <c r="FT18" s="48" t="n">
        <f aca="false">SUM(FT15:FT17)</f>
        <v>91298.2531990059</v>
      </c>
      <c r="FU18" s="48" t="n">
        <f aca="false">SUM(FU15:FU17)</f>
        <v>100192.23198237</v>
      </c>
      <c r="FV18" s="48" t="n">
        <f aca="false">SUM(FV15:FV17)</f>
        <v>93888.8776347257</v>
      </c>
      <c r="FW18" s="49" t="n">
        <f aca="false">SUM(FW15:FW17)</f>
        <v>21794140.0058963</v>
      </c>
    </row>
    <row r="19" customFormat="false" ht="12.75" hidden="false" customHeight="false" outlineLevel="0" collapsed="false">
      <c r="G19" s="49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9"/>
      <c r="T19" s="48"/>
      <c r="U19" s="48"/>
      <c r="V19" s="48"/>
      <c r="W19" s="48"/>
      <c r="X19" s="48"/>
      <c r="Y19" s="49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9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9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9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9"/>
      <c r="CV19" s="48"/>
      <c r="CW19" s="48"/>
      <c r="CX19" s="48"/>
      <c r="CY19" s="48"/>
      <c r="CZ19" s="48"/>
      <c r="DA19" s="48"/>
      <c r="DB19" s="49"/>
      <c r="DC19" s="48"/>
      <c r="DD19" s="48"/>
      <c r="DE19" s="49"/>
      <c r="DF19" s="48"/>
      <c r="DG19" s="49"/>
      <c r="DH19" s="48"/>
      <c r="DI19" s="48"/>
      <c r="DJ19" s="48"/>
      <c r="DK19" s="48"/>
      <c r="DL19" s="48"/>
      <c r="DM19" s="48"/>
      <c r="DN19" s="48"/>
      <c r="DO19" s="48"/>
      <c r="DP19" s="49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FW19" s="48"/>
    </row>
    <row r="20" customFormat="false" ht="12.75" hidden="false" customHeight="false" outlineLevel="0" collapsed="false">
      <c r="G20" s="48"/>
      <c r="H20" s="48"/>
      <c r="I20" s="48"/>
      <c r="J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BS20" s="48"/>
      <c r="BT20" s="48"/>
      <c r="BU20" s="49"/>
      <c r="BV20" s="48"/>
      <c r="BW20" s="48"/>
      <c r="BX20" s="48"/>
      <c r="BY20" s="48"/>
      <c r="BZ20" s="48"/>
      <c r="CA20" s="48"/>
      <c r="CB20" s="48"/>
      <c r="CC20" s="49"/>
      <c r="CD20" s="48"/>
      <c r="CE20" s="48"/>
      <c r="CF20" s="48"/>
      <c r="CG20" s="48"/>
      <c r="CH20" s="48"/>
      <c r="CI20" s="48"/>
      <c r="CJ20" s="48"/>
      <c r="CK20" s="48"/>
      <c r="CL20" s="49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9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9"/>
      <c r="DL20" s="48"/>
      <c r="DM20" s="48"/>
      <c r="DN20" s="48"/>
      <c r="FW20" s="48"/>
    </row>
    <row r="21" customFormat="false" ht="12.75" hidden="false" customHeight="false" outlineLevel="0" collapsed="false">
      <c r="K21" s="48"/>
      <c r="L21" s="49"/>
      <c r="M21" s="48"/>
      <c r="FW21" s="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2000-05-01T16:02:32Z</dcterms:created>
  <dc:creator>s_mcrouch, Min Zheng</dc:creator>
  <dc:description/>
  <dc:language>en-US</dc:language>
  <cp:lastModifiedBy>tbelden</cp:lastModifiedBy>
  <cp:lastPrinted>2001-01-08T21:06:41Z</cp:lastPrinted>
  <cp:revision>0</cp:revision>
  <dc:subject/>
  <dc:title>West Positions Report</dc:title>
</cp:coreProperties>
</file>