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  <sheet name="Alberta Position" sheetId="4" state="visible" r:id="rId6"/>
  </sheets>
  <externalReferences>
    <externalReference r:id="rId7"/>
  </externalReferences>
  <definedNames>
    <definedName function="false" hidden="false" name="CurveDate" vbProcedure="false">#REF!</definedName>
    <definedName function="false" hidden="false" name="DailyFileFolder" vbProcedure="false">'West Power Position'!$B$5</definedName>
    <definedName function="false" hidden="false" name="DailyFilePath" vbProcedure="false">#REF!</definedName>
    <definedName function="false" hidden="false" name="DateToday" vbProcedure="false">#REF!</definedName>
    <definedName function="false" hidden="false" name="Excel_BuiltIn_Database" vbProcedure="false">'West Power Position'!$B$4</definedName>
    <definedName function="false" hidden="false" name="IRFirstMonth" vbProcedure="false">#REF!</definedName>
    <definedName function="false" hidden="false" name="myRange" vbProcedure="false">'West Position'!$C$2:$FV$10</definedName>
    <definedName function="false" hidden="false" name="nr_west_pow_pos" vbProcedure="false">'West Power Position'!$A$9:$P$71</definedName>
    <definedName function="false" hidden="false" name="OffPeakDelta" vbProcedure="false">'West Position'!$C$15:$FV$22</definedName>
    <definedName function="false" hidden="false" name="Password" vbProcedure="false">'West Power Position'!$B$3</definedName>
    <definedName function="false" hidden="false" name="PeakDelta" vbProcedure="false">'West Position'!$C$3:$FV$10</definedName>
    <definedName function="false" hidden="false" name="PriceFolder" vbProcedure="false">'West Power Position'!$B$6</definedName>
    <definedName function="false" hidden="false" name="ReportDate" vbProcedure="false">'West Power Position'!$A$10</definedName>
    <definedName function="false" hidden="false" name="USER" vbProcedure="false">'West Power Position'!$B$2</definedName>
    <definedName function="false" hidden="false" name="USERNAME" vbProcedure="false">'West Power Position'!$B$2</definedName>
    <definedName function="false" hidden="false" localSheetId="3" name="DailyFilePath" vbProcedure="false">'[2]Alberta Power Position'!$H$2</definedName>
    <definedName function="false" hidden="false" localSheetId="3" name="myRange" vbProcedure="false">'Alberta Position'!$C$2:$FV$9</definedName>
    <definedName function="false" hidden="false" localSheetId="3" name="OffPeakDelta" vbProcedure="false">'Alberta Position'!$C$15:$FV$21</definedName>
    <definedName function="false" hidden="false" localSheetId="3" name="PeakDelta" vbProcedure="false">'Alberta Position'!$C$3:$FV$9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<sst xmlns="http://schemas.openxmlformats.org/spreadsheetml/2006/main" count="909" uniqueCount="60">
  <si>
    <t xml:space="preserve">Instructions:</t>
  </si>
  <si>
    <t xml:space="preserve">1)  Open West Power Position tab</t>
  </si>
  <si>
    <t xml:space="preserve">2) Click "Fetch Positions" button. </t>
  </si>
  <si>
    <t xml:space="preserve">    If the report date is not current day, message will pop up. Click "Yes" to change the report day to current day, otherwise click "No".</t>
  </si>
  <si>
    <t xml:space="preserve">    If UserName and Password has not been filled at sheet "West Power Position", </t>
  </si>
  <si>
    <t xml:space="preserve">    then  EnPower Database login window pop out, enter user name and password and click "Ok" to continue or "Cancle" to stop.</t>
  </si>
  <si>
    <t xml:space="preserve">    The program will fetch West positions,   then save as west position (date) in the daily position and/or price folder.</t>
  </si>
  <si>
    <t xml:space="preserve">3)The first page has links that pull the data the way Tim wants to see it.  </t>
  </si>
  <si>
    <t xml:space="preserve">4) Click  "Publish West Power Position". The daily position by date is emailed to Kimberly Hillis.</t>
  </si>
  <si>
    <t xml:space="preserve">Username:</t>
  </si>
  <si>
    <t xml:space="preserve">Password:</t>
  </si>
  <si>
    <t xml:space="preserve">Database:</t>
  </si>
  <si>
    <t xml:space="preserve">pwrprodn_ded</t>
  </si>
  <si>
    <t xml:space="preserve">Daily Position Folder</t>
  </si>
  <si>
    <t xml:space="preserve">C:\</t>
  </si>
  <si>
    <t xml:space="preserve">Price Folder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</si>
  <si>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</si>
  <si>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</si>
  <si>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</si>
  <si>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</si>
  <si>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</si>
  <si>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</si>
  <si>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</si>
  <si>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</si>
  <si>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</si>
  <si>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</si>
  <si>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</si>
  <si>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</si>
  <si>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</si>
  <si>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</si>
  <si>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</si>
  <si>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</si>
  <si>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</si>
  <si>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</si>
  <si>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</si>
  <si>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</si>
  <si>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</si>
  <si>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</si>
  <si>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</si>
  <si>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</si>
  <si>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</si>
  <si>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</si>
  <si>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Off-peak</t>
  </si>
  <si>
    <t xml:space="preserve">Grand Total</t>
  </si>
  <si>
    <t xml:space="preserve">ALBERTA POSITION</t>
  </si>
  <si>
    <t xml:space="preserve">ALBERTA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</si>
  <si>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</si>
  <si>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</si>
  <si>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</si>
  <si>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</si>
  <si>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</si>
  <si>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</si>
  <si>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</si>
  <si>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</si>
  <si>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</si>
  <si>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</si>
  <si>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</si>
  <si>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</si>
  <si>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</t>
  </si>
  <si>
    <t xml:space="preserve">ALBERTA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</si>
</sst>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19080</xdr:rowOff>
        </xdr:from>
        <xdr:to>
          <xdr:col>10</xdr:col>
          <xdr:colOff>483120</xdr:colOff>
          <xdr:row>3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ommon/Power/RISKMGMT/Monica&apos;s%20risk%20projects/Alberta%20posi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Alberta Power Position"/>
      <sheetName val="Alberta Posi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36836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9" customFormat="false" ht="12.75" hidden="false" customHeight="false" outlineLevel="0" collapsed="false">
      <c r="B9" s="1" t="s">
        <v>7</v>
      </c>
    </row>
    <row r="10" customFormat="false" ht="12.75" hidden="false" customHeight="false" outlineLevel="0" collapsed="false">
      <c r="B10" s="3" t="s">
        <v>8</v>
      </c>
      <c r="C10" s="4"/>
      <c r="D10" s="4"/>
      <c r="E1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14"/>
    <col collapsed="false" customWidth="true" hidden="false" outlineLevel="0" max="2" min="2" style="5" width="9.85"/>
    <col collapsed="false" customWidth="true" hidden="true" outlineLevel="0" max="3" min="3" style="5" width="9.85"/>
    <col collapsed="false" customWidth="true" hidden="true" outlineLevel="0" max="4" min="4" style="5" width="11.42"/>
    <col collapsed="false" customWidth="true" hidden="false" outlineLevel="0" max="5" min="5" style="5" width="12.85"/>
    <col collapsed="false" customWidth="true" hidden="false" outlineLevel="0" max="7" min="6" style="5" width="10.71"/>
    <col collapsed="false" customWidth="true" hidden="false" outlineLevel="0" max="8" min="8" style="5" width="10.28"/>
    <col collapsed="false" customWidth="true" hidden="false" outlineLevel="0" max="9" min="9" style="5" width="11.28"/>
    <col collapsed="false" customWidth="true" hidden="false" outlineLevel="0" max="10" min="10" style="5" width="10.99"/>
    <col collapsed="false" customWidth="true" hidden="false" outlineLevel="0" max="11" min="11" style="5" width="10.56"/>
    <col collapsed="false" customWidth="true" hidden="false" outlineLevel="0" max="12" min="12" style="5" width="10.13"/>
    <col collapsed="false" customWidth="true" hidden="false" outlineLevel="0" max="13" min="13" style="5" width="11.85"/>
    <col collapsed="false" customWidth="true" hidden="false" outlineLevel="0" max="14" min="14" style="5" width="13.14"/>
    <col collapsed="false" customWidth="true" hidden="false" outlineLevel="0" max="15" min="15" style="5" width="10.28"/>
    <col collapsed="false" customWidth="true" hidden="false" outlineLevel="0" max="16" min="16" style="5" width="12.28"/>
    <col collapsed="false" customWidth="false" hidden="false" outlineLevel="0" max="257" min="17" style="5" width="9.14"/>
  </cols>
  <sheetData>
    <row r="1" customFormat="false" ht="12.75" hidden="false" customHeight="false" outlineLevel="0" collapsed="false">
      <c r="A1" s="6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 t="s">
        <v>9</v>
      </c>
      <c r="B2" s="10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9" t="s">
        <v>10</v>
      </c>
      <c r="B3" s="10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s">
        <v>11</v>
      </c>
      <c r="B4" s="10" t="s">
        <v>12</v>
      </c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9" t="s">
        <v>13</v>
      </c>
      <c r="B5" s="10" t="s">
        <v>14</v>
      </c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9" t="s">
        <v>15</v>
      </c>
      <c r="B6" s="10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1"/>
      <c r="B7" s="10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false" outlineLevel="0" collapsed="false">
      <c r="A8" s="12" t="s">
        <v>16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3" t="s">
        <v>17</v>
      </c>
      <c r="B9" s="12" t="s">
        <v>18</v>
      </c>
      <c r="C9" s="12" t="n">
        <v>2000</v>
      </c>
      <c r="D9" s="12"/>
      <c r="E9" s="12"/>
      <c r="F9" s="12" t="n">
        <v>2001</v>
      </c>
      <c r="G9" s="12"/>
      <c r="H9" s="12"/>
      <c r="I9" s="12"/>
      <c r="J9" s="12" t="n">
        <v>2002</v>
      </c>
      <c r="K9" s="12" t="n">
        <v>2003</v>
      </c>
      <c r="L9" s="12"/>
      <c r="M9" s="12"/>
      <c r="N9" s="12" t="s">
        <v>19</v>
      </c>
      <c r="O9" s="12"/>
      <c r="P9" s="12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5" t="n">
        <v>36965</v>
      </c>
      <c r="B10" s="16" t="s">
        <v>20</v>
      </c>
      <c r="C10" s="17" t="n">
        <v>36861</v>
      </c>
      <c r="D10" s="18" t="s">
        <v>21</v>
      </c>
      <c r="E10" s="19" t="s">
        <v>22</v>
      </c>
      <c r="F10" s="18" t="s">
        <v>23</v>
      </c>
      <c r="G10" s="18" t="s">
        <v>24</v>
      </c>
      <c r="H10" s="18" t="s">
        <v>25</v>
      </c>
      <c r="I10" s="20" t="s">
        <v>26</v>
      </c>
      <c r="J10" s="16" t="s">
        <v>27</v>
      </c>
      <c r="K10" s="16" t="s">
        <v>28</v>
      </c>
      <c r="L10" s="19" t="s">
        <v>29</v>
      </c>
      <c r="M10" s="18" t="s">
        <v>30</v>
      </c>
      <c r="N10" s="18" t="s">
        <v>31</v>
      </c>
      <c r="O10" s="18" t="s">
        <v>32</v>
      </c>
      <c r="P10" s="20" t="s">
        <v>33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" hidden="false" customHeight="false" outlineLevel="0" collapsed="false">
      <c r="A11" s="12" t="s">
        <v>34</v>
      </c>
      <c r="B11" s="21"/>
      <c r="C11" s="22"/>
      <c r="D11" s="22"/>
      <c r="E11" s="23"/>
      <c r="F11" s="22"/>
      <c r="G11" s="22"/>
      <c r="H11" s="22"/>
      <c r="I11" s="24"/>
      <c r="J11" s="21"/>
      <c r="K11" s="22"/>
      <c r="L11" s="23"/>
      <c r="M11" s="22"/>
      <c r="N11" s="22"/>
      <c r="O11" s="22"/>
      <c r="P11" s="2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" hidden="false" customHeight="false" outlineLevel="0" collapsed="false">
      <c r="A12" s="12" t="s">
        <v>35</v>
      </c>
      <c r="B12" s="25" t="n">
        <f aca="false">SUM(P12,I12,D12,J12,K12)</f>
        <v>2914766.2735509</v>
      </c>
      <c r="C12" s="22" t="n">
        <f aca="false">'West Position'!J3</f>
        <v>0</v>
      </c>
      <c r="D12" s="26" t="n">
        <f aca="false">SUM(C12)</f>
        <v>0</v>
      </c>
      <c r="E12" s="23" t="n">
        <f aca="false">SUM('West Position'!K3:M3)</f>
        <v>2640.27539349458</v>
      </c>
      <c r="F12" s="22" t="n">
        <f aca="false">SUM('West Position'!N3:P3)</f>
        <v>94393.1218442822</v>
      </c>
      <c r="G12" s="22" t="n">
        <f aca="false">SUM('West Position'!Q3:S3)</f>
        <v>459152.414250058</v>
      </c>
      <c r="H12" s="22" t="n">
        <f aca="false">SUM('West Position'!T3:V3)</f>
        <v>98056.0402494937</v>
      </c>
      <c r="I12" s="27" t="n">
        <f aca="false">SUM(E12:H12)</f>
        <v>654241.851737329</v>
      </c>
      <c r="J12" s="25" t="n">
        <f aca="false">SUM('West Position'!W3:AH3)</f>
        <v>-360272.71449247</v>
      </c>
      <c r="K12" s="25" t="n">
        <f aca="false">SUM('West Position'!AI3:AT3)</f>
        <v>610758.417862033</v>
      </c>
      <c r="L12" s="23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264820.853363074</v>
      </c>
      <c r="M12" s="22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1080304.88774775</v>
      </c>
      <c r="N12" s="22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205803.997731217</v>
      </c>
      <c r="O12" s="22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459108.979601966</v>
      </c>
      <c r="P12" s="24" t="n">
        <f aca="false">SUM(L12:O12)</f>
        <v>2010038.718444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" hidden="false" customHeight="false" outlineLevel="0" collapsed="false">
      <c r="A13" s="12" t="s">
        <v>36</v>
      </c>
      <c r="B13" s="25" t="n">
        <f aca="false">SUM(P13,I13,D13,J13,K13)</f>
        <v>-1159946.46933001</v>
      </c>
      <c r="C13" s="22" t="n">
        <f aca="false">'West Position'!J4</f>
        <v>0</v>
      </c>
      <c r="D13" s="26" t="n">
        <f aca="false">SUM(C13)</f>
        <v>0</v>
      </c>
      <c r="E13" s="23" t="n">
        <f aca="false">SUM('West Position'!K4:M4)</f>
        <v>-20800.2419058391</v>
      </c>
      <c r="F13" s="22" t="n">
        <f aca="false">SUM('West Position'!N4:P4)</f>
        <v>-49781.0457656611</v>
      </c>
      <c r="G13" s="22" t="n">
        <f aca="false">SUM('West Position'!Q4:S4)</f>
        <v>-139319.161618068</v>
      </c>
      <c r="H13" s="22" t="n">
        <f aca="false">SUM('West Position'!T4:V4)</f>
        <v>-47237.1999180014</v>
      </c>
      <c r="I13" s="27" t="n">
        <f aca="false">SUM(E13:H13)</f>
        <v>-257137.64920757</v>
      </c>
      <c r="J13" s="25" t="n">
        <f aca="false">SUM('West Position'!W4:AH4)</f>
        <v>432310.322374154</v>
      </c>
      <c r="K13" s="25" t="n">
        <f aca="false">SUM('West Position'!AI4:AT4)</f>
        <v>807789.997029471</v>
      </c>
      <c r="L13" s="23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-543417.011083929</v>
      </c>
      <c r="M13" s="22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-539512.248493356</v>
      </c>
      <c r="N13" s="22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-529581.664579383</v>
      </c>
      <c r="O13" s="22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-530398.215369397</v>
      </c>
      <c r="P13" s="24" t="n">
        <f aca="false">SUM(L13:O13)</f>
        <v>-2142909.13952607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" hidden="false" customHeight="false" outlineLevel="0" collapsed="false">
      <c r="A14" s="12" t="s">
        <v>37</v>
      </c>
      <c r="B14" s="25" t="n">
        <f aca="false">SUM(P14,I14,D14,J14,K14)</f>
        <v>2549241.33877018</v>
      </c>
      <c r="C14" s="22" t="n">
        <f aca="false">'West Position'!J5</f>
        <v>0</v>
      </c>
      <c r="D14" s="26" t="n">
        <f aca="false">SUM(C14)</f>
        <v>0</v>
      </c>
      <c r="E14" s="23" t="n">
        <f aca="false">SUM('West Position'!K5:M5)</f>
        <v>47088.9474178364</v>
      </c>
      <c r="F14" s="22" t="n">
        <f aca="false">SUM('West Position'!N5:P5)</f>
        <v>396104.572006767</v>
      </c>
      <c r="G14" s="22" t="n">
        <f aca="false">SUM('West Position'!Q5:S5)</f>
        <v>259466.402127704</v>
      </c>
      <c r="H14" s="22" t="n">
        <f aca="false">SUM('West Position'!T5:V5)</f>
        <v>389641.258415167</v>
      </c>
      <c r="I14" s="27" t="n">
        <f aca="false">SUM(E14:H14)</f>
        <v>1092301.17996747</v>
      </c>
      <c r="J14" s="25" t="n">
        <f aca="false">SUM('West Position'!W5:AH5)</f>
        <v>642992.307393537</v>
      </c>
      <c r="K14" s="25" t="n">
        <f aca="false">SUM('West Position'!AI5:AT5)</f>
        <v>518221.565662563</v>
      </c>
      <c r="L14" s="23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51549.6062162305</v>
      </c>
      <c r="M14" s="22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76138.1176086032</v>
      </c>
      <c r="N14" s="22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84152.3079296583</v>
      </c>
      <c r="O14" s="22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83886.2539921167</v>
      </c>
      <c r="P14" s="24" t="n">
        <f aca="false">SUM(L14:O14)</f>
        <v>295726.285746609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" hidden="false" customHeight="false" outlineLevel="0" collapsed="false">
      <c r="A15" s="12" t="s">
        <v>38</v>
      </c>
      <c r="B15" s="25" t="n">
        <f aca="false">SUM(P15,I15,D15,J15,K15)</f>
        <v>-46066.7168197115</v>
      </c>
      <c r="C15" s="22" t="n">
        <f aca="false">'West Position'!J6</f>
        <v>0</v>
      </c>
      <c r="D15" s="26" t="n">
        <f aca="false">SUM(C15)</f>
        <v>0</v>
      </c>
      <c r="E15" s="23" t="n">
        <f aca="false">SUM('West Position'!K6:M6)</f>
        <v>-36.403257497444</v>
      </c>
      <c r="F15" s="22" t="n">
        <f aca="false">SUM('West Position'!N6:P6)</f>
        <v>0</v>
      </c>
      <c r="G15" s="22" t="n">
        <f aca="false">SUM('West Position'!Q6:S6)</f>
        <v>0</v>
      </c>
      <c r="H15" s="22" t="n">
        <f aca="false">SUM('West Position'!T6:V6)</f>
        <v>0</v>
      </c>
      <c r="I15" s="27" t="n">
        <f aca="false">SUM(E15:H15)</f>
        <v>-36.403257497444</v>
      </c>
      <c r="J15" s="25" t="n">
        <f aca="false">SUM('West Position'!W6:AH6)</f>
        <v>-46030.313562214</v>
      </c>
      <c r="K15" s="25" t="n">
        <f aca="false">SUM('West Position'!AI6:AT6)</f>
        <v>0</v>
      </c>
      <c r="L15" s="23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M15" s="22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N15" s="22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O15" s="22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P15" s="24" t="n">
        <f aca="false">SUM(L15:O15)</f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" hidden="false" customHeight="false" outlineLevel="0" collapsed="false">
      <c r="A16" s="12" t="s">
        <v>39</v>
      </c>
      <c r="B16" s="25" t="n">
        <f aca="false">SUM(P16,I16,D16,J16,K16)</f>
        <v>-834583.192147927</v>
      </c>
      <c r="C16" s="22" t="n">
        <f aca="false">'West Position'!J7</f>
        <v>0</v>
      </c>
      <c r="D16" s="26" t="n">
        <f aca="false">SUM(C16)</f>
        <v>0</v>
      </c>
      <c r="E16" s="23" t="n">
        <f aca="false">SUM('West Position'!K7:M7)</f>
        <v>-19644.1831263078</v>
      </c>
      <c r="F16" s="22" t="n">
        <f aca="false">SUM('West Position'!N7:P7)</f>
        <v>-15955.1259390907</v>
      </c>
      <c r="G16" s="22" t="n">
        <f aca="false">SUM('West Position'!Q7:S7)</f>
        <v>95186.933383771</v>
      </c>
      <c r="H16" s="22" t="n">
        <f aca="false">SUM('West Position'!T7:V7)</f>
        <v>18277.9617486667</v>
      </c>
      <c r="I16" s="27" t="n">
        <f aca="false">SUM(E16:H16)</f>
        <v>77865.5860670392</v>
      </c>
      <c r="J16" s="25" t="n">
        <f aca="false">SUM('West Position'!W7:AH7)</f>
        <v>755957.113741308</v>
      </c>
      <c r="K16" s="25" t="n">
        <f aca="false">SUM('West Position'!AI7:AT7)</f>
        <v>-561893.831971381</v>
      </c>
      <c r="L16" s="23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-362050.265103873</v>
      </c>
      <c r="M16" s="22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-254469.937054847</v>
      </c>
      <c r="N16" s="22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-247804.135285637</v>
      </c>
      <c r="O16" s="22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-242187.722540535</v>
      </c>
      <c r="P16" s="24" t="n">
        <f aca="false">SUM(L16:O16)</f>
        <v>-1106512.05998489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" hidden="false" customHeight="false" outlineLevel="0" collapsed="false">
      <c r="A17" s="12" t="s">
        <v>40</v>
      </c>
      <c r="B17" s="25" t="n">
        <f aca="false">SUM(P17,I17,D17,J17,K17)</f>
        <v>1964968.77863036</v>
      </c>
      <c r="C17" s="22" t="n">
        <f aca="false">'West Position'!J8</f>
        <v>0</v>
      </c>
      <c r="D17" s="26" t="n">
        <f aca="false">SUM(C17)</f>
        <v>0</v>
      </c>
      <c r="E17" s="23" t="n">
        <f aca="false">SUM('West Position'!K8:M8)</f>
        <v>18251.4147156193</v>
      </c>
      <c r="F17" s="22" t="n">
        <f aca="false">SUM('West Position'!N8:P8)</f>
        <v>-224885.055190637</v>
      </c>
      <c r="G17" s="22" t="n">
        <f aca="false">SUM('West Position'!Q8:S8)</f>
        <v>-226085.823956704</v>
      </c>
      <c r="H17" s="22" t="n">
        <f aca="false">SUM('West Position'!T8:V8)</f>
        <v>212172.656801275</v>
      </c>
      <c r="I17" s="27" t="n">
        <f aca="false">SUM(E17:H17)</f>
        <v>-220546.807630447</v>
      </c>
      <c r="J17" s="25" t="n">
        <f aca="false">SUM('West Position'!W8:AH8)</f>
        <v>1102183.30462537</v>
      </c>
      <c r="K17" s="25" t="n">
        <f aca="false">SUM('West Position'!AI8:AT8)</f>
        <v>1176747.12197724</v>
      </c>
      <c r="L17" s="23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26047.9898891673</v>
      </c>
      <c r="M17" s="22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26062.4186371949</v>
      </c>
      <c r="N17" s="22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-67505.1107817102</v>
      </c>
      <c r="O17" s="22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-78020.1380864564</v>
      </c>
      <c r="P17" s="24" t="n">
        <f aca="false">SUM(L17:O17)</f>
        <v>-93414.8403418044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" hidden="false" customHeight="false" outlineLevel="0" collapsed="false">
      <c r="A18" s="12" t="s">
        <v>41</v>
      </c>
      <c r="B18" s="25" t="n">
        <f aca="false">SUM(P18,I18,D18,J18,K18)</f>
        <v>-340860.086421747</v>
      </c>
      <c r="C18" s="22" t="n">
        <f aca="false">'West Position'!J9</f>
        <v>0</v>
      </c>
      <c r="D18" s="26" t="n">
        <f aca="false">SUM(C18)</f>
        <v>0</v>
      </c>
      <c r="E18" s="23" t="n">
        <f aca="false">SUM('West Position'!K9:M9)</f>
        <v>-7041.64781766767</v>
      </c>
      <c r="F18" s="22" t="n">
        <f aca="false">SUM('West Position'!N9:P9)</f>
        <v>-2706.49380108787</v>
      </c>
      <c r="G18" s="22" t="n">
        <f aca="false">SUM('West Position'!Q9:S9)</f>
        <v>-11161.7516250187</v>
      </c>
      <c r="H18" s="22" t="n">
        <f aca="false">SUM('West Position'!T9:V9)</f>
        <v>-37266.7929015357</v>
      </c>
      <c r="I18" s="27" t="n">
        <f aca="false">SUM(E18:H18)</f>
        <v>-58176.68614531</v>
      </c>
      <c r="J18" s="25" t="n">
        <f aca="false">SUM('West Position'!W9:AH9)</f>
        <v>-157753.991491118</v>
      </c>
      <c r="K18" s="25" t="n">
        <f aca="false">SUM('West Position'!AI9:AT9)</f>
        <v>-124929.408785319</v>
      </c>
      <c r="L18" s="23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M18" s="22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N18" s="22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O18" s="22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P18" s="24" t="n">
        <f aca="false">SUM(L18:O18)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2" t="s">
        <v>33</v>
      </c>
      <c r="B19" s="28" t="n">
        <f aca="false">SUM(P19,I19,D19,J19,K19)</f>
        <v>5047519.92623205</v>
      </c>
      <c r="C19" s="29" t="n">
        <f aca="false">SUM(C12:C18)</f>
        <v>0</v>
      </c>
      <c r="D19" s="30" t="n">
        <f aca="false">SUM(D12:D18)</f>
        <v>0</v>
      </c>
      <c r="E19" s="31" t="n">
        <f aca="false">SUM(E12:E18)</f>
        <v>20458.1614196384</v>
      </c>
      <c r="F19" s="29" t="n">
        <f aca="false">SUM(F12:F18)</f>
        <v>197169.973154572</v>
      </c>
      <c r="G19" s="29" t="n">
        <f aca="false">SUM(G12:G18)</f>
        <v>437239.012561741</v>
      </c>
      <c r="H19" s="29" t="n">
        <f aca="false">SUM(H12:H18)</f>
        <v>633643.924395066</v>
      </c>
      <c r="I19" s="32" t="n">
        <f aca="false">SUM(I12:I18)</f>
        <v>1288511.07153102</v>
      </c>
      <c r="J19" s="32" t="n">
        <f aca="false">SUM(J12:J18)</f>
        <v>2369386.02858857</v>
      </c>
      <c r="K19" s="32" t="n">
        <f aca="false">SUM(K12:K18)</f>
        <v>2426693.86177461</v>
      </c>
      <c r="L19" s="31" t="n">
        <f aca="false">SUM(L12:L18)</f>
        <v>-563048.826719331</v>
      </c>
      <c r="M19" s="29" t="n">
        <f aca="false">SUM(M12:M18)</f>
        <v>388523.238445343</v>
      </c>
      <c r="N19" s="29" t="n">
        <f aca="false">SUM(N12:N18)</f>
        <v>-554934.604985854</v>
      </c>
      <c r="O19" s="29" t="n">
        <f aca="false">SUM(O12:O18)</f>
        <v>-307610.842402307</v>
      </c>
      <c r="P19" s="33" t="n">
        <f aca="false">SUM(P12:P18)</f>
        <v>-1037071.03566215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" hidden="false" customHeight="fals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3"/>
      <c r="B21" s="12" t="s">
        <v>18</v>
      </c>
      <c r="C21" s="13" t="n">
        <v>2000</v>
      </c>
      <c r="D21" s="13"/>
      <c r="E21" s="13"/>
      <c r="F21" s="13" t="n">
        <v>2001</v>
      </c>
      <c r="G21" s="13"/>
      <c r="H21" s="13"/>
      <c r="I21" s="13"/>
      <c r="J21" s="13" t="n">
        <v>2002</v>
      </c>
      <c r="K21" s="13" t="n">
        <v>2003</v>
      </c>
      <c r="L21" s="13"/>
      <c r="M21" s="13"/>
      <c r="N21" s="13" t="s">
        <v>19</v>
      </c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3"/>
      <c r="B22" s="34" t="s">
        <v>20</v>
      </c>
      <c r="C22" s="17" t="n">
        <v>36861</v>
      </c>
      <c r="D22" s="35" t="s">
        <v>21</v>
      </c>
      <c r="E22" s="36" t="s">
        <v>22</v>
      </c>
      <c r="F22" s="37" t="s">
        <v>23</v>
      </c>
      <c r="G22" s="37" t="s">
        <v>24</v>
      </c>
      <c r="H22" s="37" t="s">
        <v>25</v>
      </c>
      <c r="I22" s="35" t="s">
        <v>26</v>
      </c>
      <c r="J22" s="16" t="s">
        <v>27</v>
      </c>
      <c r="K22" s="37" t="s">
        <v>28</v>
      </c>
      <c r="L22" s="36" t="s">
        <v>29</v>
      </c>
      <c r="M22" s="37" t="s">
        <v>30</v>
      </c>
      <c r="N22" s="37" t="s">
        <v>31</v>
      </c>
      <c r="O22" s="37" t="s">
        <v>32</v>
      </c>
      <c r="P22" s="35" t="s">
        <v>33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" hidden="false" customHeight="false" outlineLevel="0" collapsed="false">
      <c r="A23" s="12" t="s">
        <v>42</v>
      </c>
      <c r="B23" s="21"/>
      <c r="C23" s="22"/>
      <c r="D23" s="24"/>
      <c r="E23" s="23"/>
      <c r="F23" s="22"/>
      <c r="G23" s="22"/>
      <c r="H23" s="22"/>
      <c r="I23" s="24"/>
      <c r="J23" s="21"/>
      <c r="K23" s="22"/>
      <c r="L23" s="23"/>
      <c r="M23" s="22"/>
      <c r="N23" s="22"/>
      <c r="O23" s="22"/>
      <c r="P23" s="2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" hidden="false" customHeight="false" outlineLevel="0" collapsed="false">
      <c r="A24" s="12" t="s">
        <v>35</v>
      </c>
      <c r="B24" s="25" t="n">
        <f aca="false">SUM(P24,I24,D24,J24,K24)</f>
        <v>1712976.81912309</v>
      </c>
      <c r="C24" s="22" t="n">
        <f aca="false">'West Position'!J15</f>
        <v>0</v>
      </c>
      <c r="D24" s="27" t="n">
        <f aca="false">SUM(C24)</f>
        <v>0</v>
      </c>
      <c r="E24" s="23" t="n">
        <f aca="false">SUM('West Position'!K15:M15)</f>
        <v>-9600.309509521</v>
      </c>
      <c r="F24" s="22" t="n">
        <f aca="false">SUM('West Position'!N15:P15)</f>
        <v>-42693.6153277433</v>
      </c>
      <c r="G24" s="22" t="n">
        <f aca="false">SUM('West Position'!Q15:S15)</f>
        <v>154877.976509763</v>
      </c>
      <c r="H24" s="22" t="n">
        <f aca="false">SUM('West Position'!T15:V15)</f>
        <v>49540.3514117033</v>
      </c>
      <c r="I24" s="27" t="n">
        <f aca="false">SUM(E24:H24)</f>
        <v>152124.403084202</v>
      </c>
      <c r="J24" s="25" t="n">
        <f aca="false">SUM('West Position'!W15:AH15)</f>
        <v>-468783.502247746</v>
      </c>
      <c r="K24" s="25" t="n">
        <f aca="false">SUM('West Position'!AI15:AT15)</f>
        <v>476088.866067432</v>
      </c>
      <c r="L24" s="23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195578.660270195</v>
      </c>
      <c r="M24" s="22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823673.041788259</v>
      </c>
      <c r="N24" s="22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177155.653539934</v>
      </c>
      <c r="O24" s="22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357139.696620815</v>
      </c>
      <c r="P24" s="24" t="n">
        <f aca="false">SUM(L24:O24)</f>
        <v>1553547.0522192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" hidden="false" customHeight="false" outlineLevel="0" collapsed="false">
      <c r="A25" s="12" t="s">
        <v>36</v>
      </c>
      <c r="B25" s="25" t="n">
        <f aca="false">SUM(P25,I25,D25,J25,K25)</f>
        <v>-1869106.08343978</v>
      </c>
      <c r="C25" s="22" t="n">
        <f aca="false">'West Position'!J16</f>
        <v>0</v>
      </c>
      <c r="D25" s="27" t="n">
        <f aca="false">SUM(C25)</f>
        <v>0</v>
      </c>
      <c r="E25" s="23" t="n">
        <f aca="false">SUM('West Position'!K16:M16)</f>
        <v>-1883.28849557292</v>
      </c>
      <c r="F25" s="22" t="n">
        <f aca="false">SUM('West Position'!N16:P16)</f>
        <v>14158.0956593067</v>
      </c>
      <c r="G25" s="22" t="n">
        <f aca="false">SUM('West Position'!Q16:S16)</f>
        <v>38859.7164755653</v>
      </c>
      <c r="H25" s="22" t="n">
        <f aca="false">SUM('West Position'!T16:V16)</f>
        <v>19177.8414176465</v>
      </c>
      <c r="I25" s="27" t="n">
        <f aca="false">SUM(E25:H25)</f>
        <v>70312.3650569456</v>
      </c>
      <c r="J25" s="25" t="n">
        <f aca="false">SUM('West Position'!W16:AH16)</f>
        <v>339533.086713051</v>
      </c>
      <c r="K25" s="25" t="n">
        <f aca="false">SUM('West Position'!AI16:AT16)</f>
        <v>394472.202163852</v>
      </c>
      <c r="L25" s="23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-675662.779302309</v>
      </c>
      <c r="M25" s="22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-655764.327158834</v>
      </c>
      <c r="N25" s="22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-678910.170565099</v>
      </c>
      <c r="O25" s="22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-663086.460347391</v>
      </c>
      <c r="P25" s="24" t="n">
        <f aca="false">SUM(L25:O25)</f>
        <v>-2673423.73737363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" hidden="false" customHeight="false" outlineLevel="0" collapsed="false">
      <c r="A26" s="12" t="s">
        <v>37</v>
      </c>
      <c r="B26" s="25" t="n">
        <f aca="false">SUM(P26,I26,D26,J26,K26)</f>
        <v>170411.451265275</v>
      </c>
      <c r="C26" s="22" t="n">
        <f aca="false">'West Position'!J17</f>
        <v>0</v>
      </c>
      <c r="D26" s="27" t="n">
        <f aca="false">SUM(C26)</f>
        <v>0</v>
      </c>
      <c r="E26" s="23" t="n">
        <f aca="false">SUM('West Position'!K17:M17)</f>
        <v>-10590.4517407423</v>
      </c>
      <c r="F26" s="22" t="n">
        <f aca="false">SUM('West Position'!N17:P17)</f>
        <v>14523.8824997134</v>
      </c>
      <c r="G26" s="22" t="n">
        <f aca="false">SUM('West Position'!Q17:S17)</f>
        <v>-45987.0772885239</v>
      </c>
      <c r="H26" s="22" t="n">
        <f aca="false">SUM('West Position'!T17:V17)</f>
        <v>44776.3681533241</v>
      </c>
      <c r="I26" s="27" t="n">
        <f aca="false">SUM(E26:H26)</f>
        <v>2722.72162377134</v>
      </c>
      <c r="J26" s="25" t="n">
        <f aca="false">SUM('West Position'!W17:AH17)</f>
        <v>361939.101956806</v>
      </c>
      <c r="K26" s="25" t="n">
        <f aca="false">SUM('West Position'!AI17:AT17)</f>
        <v>-277256.087811867</v>
      </c>
      <c r="L26" s="23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1884.98443580781</v>
      </c>
      <c r="M26" s="22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21705.5279284939</v>
      </c>
      <c r="N26" s="22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29691.3466428614</v>
      </c>
      <c r="O26" s="22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29723.8564894013</v>
      </c>
      <c r="P26" s="24" t="n">
        <f aca="false">SUM(L26:O26)</f>
        <v>83005.7154965644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" hidden="false" customHeight="false" outlineLevel="0" collapsed="false">
      <c r="A27" s="12" t="s">
        <v>38</v>
      </c>
      <c r="B27" s="25" t="n">
        <f aca="false">SUM(P27,I27,D27,J27,K27)</f>
        <v>-36065.8622619054</v>
      </c>
      <c r="C27" s="22" t="n">
        <f aca="false">'West Position'!J18</f>
        <v>0</v>
      </c>
      <c r="D27" s="27" t="n">
        <f aca="false">SUM(C27)</f>
        <v>0</v>
      </c>
      <c r="E27" s="23" t="n">
        <f aca="false">SUM('West Position'!K18:M18)</f>
        <v>-15.878545768221</v>
      </c>
      <c r="F27" s="22" t="n">
        <f aca="false">SUM('West Position'!N18:P18)</f>
        <v>0</v>
      </c>
      <c r="G27" s="22" t="n">
        <f aca="false">SUM('West Position'!Q18:S18)</f>
        <v>0</v>
      </c>
      <c r="H27" s="22" t="n">
        <f aca="false">SUM('West Position'!T18:V18)</f>
        <v>0</v>
      </c>
      <c r="I27" s="27" t="n">
        <f aca="false">SUM(E27:H27)</f>
        <v>-15.878545768221</v>
      </c>
      <c r="J27" s="25" t="n">
        <f aca="false">SUM('West Position'!W18:AH18)</f>
        <v>-36049.9837161372</v>
      </c>
      <c r="K27" s="25" t="n">
        <f aca="false">SUM('West Position'!AI18:AT18)</f>
        <v>0</v>
      </c>
      <c r="L27" s="23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M27" s="22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N27" s="22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O27" s="22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P27" s="24" t="n">
        <f aca="false">SUM(L27:O27)</f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" hidden="false" customHeight="false" outlineLevel="0" collapsed="false">
      <c r="A28" s="12" t="s">
        <v>39</v>
      </c>
      <c r="B28" s="25" t="n">
        <f aca="false">SUM(P28,I28,D28,J28,K28)</f>
        <v>1583053.66682183</v>
      </c>
      <c r="C28" s="22" t="n">
        <f aca="false">'West Position'!J19</f>
        <v>0</v>
      </c>
      <c r="D28" s="27" t="n">
        <f aca="false">SUM(C28)</f>
        <v>0</v>
      </c>
      <c r="E28" s="23" t="n">
        <f aca="false">SUM('West Position'!K19:M19)</f>
        <v>22641.321583249</v>
      </c>
      <c r="F28" s="22" t="n">
        <f aca="false">SUM('West Position'!N19:P19)</f>
        <v>298823.731054604</v>
      </c>
      <c r="G28" s="22" t="n">
        <f aca="false">SUM('West Position'!Q19:S19)</f>
        <v>168326.528062458</v>
      </c>
      <c r="H28" s="22" t="n">
        <f aca="false">SUM('West Position'!T19:V19)</f>
        <v>293193.002874516</v>
      </c>
      <c r="I28" s="27" t="n">
        <f aca="false">SUM(E28:H28)</f>
        <v>782984.583574827</v>
      </c>
      <c r="J28" s="25" t="n">
        <f aca="false">SUM('West Position'!W19:AH19)</f>
        <v>214351.400811151</v>
      </c>
      <c r="K28" s="25" t="n">
        <f aca="false">SUM('West Position'!AI19:AT19)</f>
        <v>15245.9113315129</v>
      </c>
      <c r="L28" s="23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126756.881464577</v>
      </c>
      <c r="M28" s="22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145399.495439068</v>
      </c>
      <c r="N28" s="22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149257.408044768</v>
      </c>
      <c r="O28" s="22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149057.986155924</v>
      </c>
      <c r="P28" s="24" t="n">
        <f aca="false">SUM(L28:O28)</f>
        <v>570471.771104337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" hidden="false" customHeight="false" outlineLevel="0" collapsed="false">
      <c r="A29" s="12" t="s">
        <v>40</v>
      </c>
      <c r="B29" s="25" t="n">
        <f aca="false">SUM(P29,I29,D29,J29,K29)</f>
        <v>-598402.158691159</v>
      </c>
      <c r="C29" s="22" t="n">
        <f aca="false">'West Position'!J20</f>
        <v>0</v>
      </c>
      <c r="D29" s="27" t="n">
        <f aca="false">SUM(C29)</f>
        <v>0</v>
      </c>
      <c r="E29" s="23" t="n">
        <f aca="false">SUM('West Position'!K20:M20)</f>
        <v>27266.9880557196</v>
      </c>
      <c r="F29" s="22" t="n">
        <f aca="false">SUM('West Position'!N20:P20)</f>
        <v>22281.0019512238</v>
      </c>
      <c r="G29" s="22" t="n">
        <f aca="false">SUM('West Position'!Q20:S20)</f>
        <v>-19158.3144707452</v>
      </c>
      <c r="H29" s="22" t="n">
        <f aca="false">SUM('West Position'!T20:V20)</f>
        <v>-32148.585024203</v>
      </c>
      <c r="I29" s="27" t="n">
        <f aca="false">SUM(E29:H29)</f>
        <v>-1758.90948800472</v>
      </c>
      <c r="J29" s="25" t="n">
        <f aca="false">SUM('West Position'!W20:AH20)</f>
        <v>-113874.189506894</v>
      </c>
      <c r="K29" s="25" t="n">
        <f aca="false">SUM('West Position'!AI20:AT20)</f>
        <v>-18124.3589821565</v>
      </c>
      <c r="L29" s="23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-125101.315400678</v>
      </c>
      <c r="M29" s="22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-124590.210165788</v>
      </c>
      <c r="N29" s="22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-108362.118281373</v>
      </c>
      <c r="O29" s="22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-106591.056866265</v>
      </c>
      <c r="P29" s="24" t="n">
        <f aca="false">SUM(L29:O29)</f>
        <v>-464644.700714104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" hidden="false" customHeight="false" outlineLevel="0" collapsed="false">
      <c r="A30" s="12" t="s">
        <v>41</v>
      </c>
      <c r="B30" s="25" t="n">
        <f aca="false">SUM(P30,I30,D30,J30,K30)</f>
        <v>1E-014</v>
      </c>
      <c r="C30" s="22" t="n">
        <f aca="false">'West Position'!J21</f>
        <v>0</v>
      </c>
      <c r="D30" s="27" t="n">
        <f aca="false">SUM(C30)</f>
        <v>0</v>
      </c>
      <c r="E30" s="23" t="n">
        <f aca="false">SUM('West Position'!K21:M21)</f>
        <v>1E-014</v>
      </c>
      <c r="F30" s="22" t="n">
        <f aca="false">SUM('West Position'!N21:P21)</f>
        <v>0</v>
      </c>
      <c r="G30" s="22" t="n">
        <f aca="false">SUM('West Position'!Q21:S21)</f>
        <v>0</v>
      </c>
      <c r="H30" s="22" t="n">
        <f aca="false">SUM('West Position'!T21:V21)</f>
        <v>0</v>
      </c>
      <c r="I30" s="27" t="n">
        <f aca="false">SUM(E30:H30)</f>
        <v>1E-014</v>
      </c>
      <c r="J30" s="25" t="n">
        <f aca="false">SUM('West Position'!W21:AH21)</f>
        <v>0</v>
      </c>
      <c r="K30" s="25" t="n">
        <f aca="false">SUM('West Position'!AI21:AT21)</f>
        <v>0</v>
      </c>
      <c r="L30" s="23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M30" s="22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N30" s="22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O30" s="22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P30" s="24" t="n">
        <f aca="false">SUM(L30:O30)</f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2" t="s">
        <v>33</v>
      </c>
      <c r="B31" s="28" t="n">
        <f aca="false">SUM(P31,I31,D31,J31,K31)</f>
        <v>962867.832817344</v>
      </c>
      <c r="C31" s="29" t="n">
        <f aca="false">SUM(C24:C30)</f>
        <v>0</v>
      </c>
      <c r="D31" s="32" t="n">
        <f aca="false">SUM(D24:D30)</f>
        <v>0</v>
      </c>
      <c r="E31" s="31" t="n">
        <f aca="false">SUM(E24:E30)</f>
        <v>27818.3813473642</v>
      </c>
      <c r="F31" s="29" t="n">
        <f aca="false">SUM(F24:F30)</f>
        <v>307093.095837105</v>
      </c>
      <c r="G31" s="29" t="n">
        <f aca="false">SUM(G24:G30)</f>
        <v>296918.829288518</v>
      </c>
      <c r="H31" s="29" t="n">
        <f aca="false">SUM(H24:H30)</f>
        <v>374538.978832987</v>
      </c>
      <c r="I31" s="32" t="n">
        <f aca="false">SUM(I24:I30)</f>
        <v>1006369.28530597</v>
      </c>
      <c r="J31" s="32" t="n">
        <f aca="false">SUM(J24:J30)</f>
        <v>297115.91401023</v>
      </c>
      <c r="K31" s="32" t="n">
        <f aca="false">SUM(K24:K30)</f>
        <v>590426.532768774</v>
      </c>
      <c r="L31" s="31" t="n">
        <f aca="false">SUM(L24:L30)</f>
        <v>-476543.568532407</v>
      </c>
      <c r="M31" s="29" t="n">
        <f aca="false">SUM(M24:M30)</f>
        <v>210423.5278312</v>
      </c>
      <c r="N31" s="29" t="n">
        <f aca="false">SUM(N24:N30)</f>
        <v>-431167.880618909</v>
      </c>
      <c r="O31" s="29" t="n">
        <f aca="false">SUM(O24:O30)</f>
        <v>-233755.977947516</v>
      </c>
      <c r="P31" s="33" t="n">
        <f aca="false">SUM(P24:P30)</f>
        <v>-931043.899267633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3"/>
      <c r="B32" s="12" t="s">
        <v>18</v>
      </c>
      <c r="C32" s="13" t="n">
        <v>2000</v>
      </c>
      <c r="D32" s="13"/>
      <c r="E32" s="13"/>
      <c r="F32" s="13" t="n">
        <v>2001</v>
      </c>
      <c r="G32" s="13"/>
      <c r="H32" s="13"/>
      <c r="I32" s="13"/>
      <c r="J32" s="13" t="n">
        <v>2002</v>
      </c>
      <c r="K32" s="13" t="n">
        <v>2003</v>
      </c>
      <c r="L32" s="13"/>
      <c r="M32" s="13"/>
      <c r="N32" s="13" t="s">
        <v>19</v>
      </c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2" t="s">
        <v>43</v>
      </c>
      <c r="B33" s="16" t="s">
        <v>20</v>
      </c>
      <c r="C33" s="17" t="n">
        <v>36861</v>
      </c>
      <c r="D33" s="20" t="s">
        <v>21</v>
      </c>
      <c r="E33" s="19" t="s">
        <v>22</v>
      </c>
      <c r="F33" s="18" t="s">
        <v>23</v>
      </c>
      <c r="G33" s="18" t="s">
        <v>24</v>
      </c>
      <c r="H33" s="18" t="s">
        <v>25</v>
      </c>
      <c r="I33" s="20" t="s">
        <v>26</v>
      </c>
      <c r="J33" s="16" t="s">
        <v>27</v>
      </c>
      <c r="K33" s="16" t="s">
        <v>28</v>
      </c>
      <c r="L33" s="18" t="s">
        <v>29</v>
      </c>
      <c r="M33" s="18" t="s">
        <v>30</v>
      </c>
      <c r="N33" s="18" t="s">
        <v>31</v>
      </c>
      <c r="O33" s="18" t="s">
        <v>32</v>
      </c>
      <c r="P33" s="20" t="s">
        <v>33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" hidden="false" customHeight="false" outlineLevel="0" collapsed="false">
      <c r="A34" s="12" t="s">
        <v>35</v>
      </c>
      <c r="B34" s="25" t="n">
        <f aca="false">B24+B12</f>
        <v>4627743.09267399</v>
      </c>
      <c r="C34" s="22" t="n">
        <f aca="false">C24+C12</f>
        <v>0</v>
      </c>
      <c r="D34" s="27" t="n">
        <f aca="false">D24+D12</f>
        <v>0</v>
      </c>
      <c r="E34" s="23" t="n">
        <f aca="false">E24+E12</f>
        <v>-6960.03411602642</v>
      </c>
      <c r="F34" s="22" t="n">
        <f aca="false">F24+F12</f>
        <v>51699.5065165389</v>
      </c>
      <c r="G34" s="22" t="n">
        <f aca="false">G24+G12</f>
        <v>614030.390759821</v>
      </c>
      <c r="H34" s="22" t="n">
        <f aca="false">H24+H12</f>
        <v>147596.391661197</v>
      </c>
      <c r="I34" s="27" t="n">
        <f aca="false">I24+I12</f>
        <v>806366.254821531</v>
      </c>
      <c r="J34" s="27" t="n">
        <f aca="false">J24+J12</f>
        <v>-829056.216740216</v>
      </c>
      <c r="K34" s="27" t="n">
        <f aca="false">K24+K12</f>
        <v>1086847.28392947</v>
      </c>
      <c r="L34" s="22" t="n">
        <f aca="false">L24+L12</f>
        <v>460399.513633268</v>
      </c>
      <c r="M34" s="22" t="n">
        <f aca="false">M24+M12</f>
        <v>1903977.92953601</v>
      </c>
      <c r="N34" s="22" t="n">
        <f aca="false">N24+N12</f>
        <v>382959.651271151</v>
      </c>
      <c r="O34" s="22" t="n">
        <f aca="false">O24+O12</f>
        <v>816248.676222781</v>
      </c>
      <c r="P34" s="24" t="n">
        <f aca="false">P24+P12</f>
        <v>3563585.77066321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" hidden="false" customHeight="false" outlineLevel="0" collapsed="false">
      <c r="A35" s="12" t="s">
        <v>36</v>
      </c>
      <c r="B35" s="25" t="n">
        <f aca="false">B25+B13</f>
        <v>-3029052.55276979</v>
      </c>
      <c r="C35" s="22" t="n">
        <f aca="false">C25+C13</f>
        <v>0</v>
      </c>
      <c r="D35" s="27" t="n">
        <f aca="false">D25+D13</f>
        <v>0</v>
      </c>
      <c r="E35" s="23" t="n">
        <f aca="false">E25+E13</f>
        <v>-22683.530401412</v>
      </c>
      <c r="F35" s="22" t="n">
        <f aca="false">F25+F13</f>
        <v>-35622.9501063544</v>
      </c>
      <c r="G35" s="22" t="n">
        <f aca="false">G25+G13</f>
        <v>-100459.445142503</v>
      </c>
      <c r="H35" s="22" t="n">
        <f aca="false">H25+H13</f>
        <v>-28059.3585003549</v>
      </c>
      <c r="I35" s="27" t="n">
        <f aca="false">I25+I13</f>
        <v>-186825.284150624</v>
      </c>
      <c r="J35" s="27" t="n">
        <f aca="false">J25+J13</f>
        <v>771843.409087205</v>
      </c>
      <c r="K35" s="27" t="n">
        <f aca="false">K25+K13</f>
        <v>1202262.19919332</v>
      </c>
      <c r="L35" s="22" t="n">
        <f aca="false">L25+L13</f>
        <v>-1219079.79038624</v>
      </c>
      <c r="M35" s="22" t="n">
        <f aca="false">M25+M13</f>
        <v>-1195276.57565219</v>
      </c>
      <c r="N35" s="22" t="n">
        <f aca="false">N25+N13</f>
        <v>-1208491.83514448</v>
      </c>
      <c r="O35" s="22" t="n">
        <f aca="false">O25+O13</f>
        <v>-1193484.67571679</v>
      </c>
      <c r="P35" s="24" t="n">
        <f aca="false">P25+P13</f>
        <v>-4816332.8768997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" hidden="false" customHeight="false" outlineLevel="0" collapsed="false">
      <c r="A36" s="12" t="s">
        <v>37</v>
      </c>
      <c r="B36" s="25" t="n">
        <f aca="false">B26+B14</f>
        <v>2719652.79003546</v>
      </c>
      <c r="C36" s="22" t="n">
        <f aca="false">C26+C14</f>
        <v>0</v>
      </c>
      <c r="D36" s="27" t="n">
        <f aca="false">D26+D14</f>
        <v>0</v>
      </c>
      <c r="E36" s="23" t="n">
        <f aca="false">E26+E14</f>
        <v>36498.4956770941</v>
      </c>
      <c r="F36" s="22" t="n">
        <f aca="false">F26+F14</f>
        <v>410628.45450648</v>
      </c>
      <c r="G36" s="22" t="n">
        <f aca="false">G26+G14</f>
        <v>213479.32483918</v>
      </c>
      <c r="H36" s="22" t="n">
        <f aca="false">H26+H14</f>
        <v>434417.626568491</v>
      </c>
      <c r="I36" s="27" t="n">
        <f aca="false">I26+I14</f>
        <v>1095023.90159125</v>
      </c>
      <c r="J36" s="27" t="n">
        <f aca="false">J26+J14</f>
        <v>1004931.40935034</v>
      </c>
      <c r="K36" s="27" t="n">
        <f aca="false">K26+K14</f>
        <v>240965.477850696</v>
      </c>
      <c r="L36" s="22" t="n">
        <f aca="false">L26+L14</f>
        <v>53434.5906520383</v>
      </c>
      <c r="M36" s="22" t="n">
        <f aca="false">M26+M14</f>
        <v>97843.6455370971</v>
      </c>
      <c r="N36" s="22" t="n">
        <f aca="false">N26+N14</f>
        <v>113843.65457252</v>
      </c>
      <c r="O36" s="22" t="n">
        <f aca="false">O26+O14</f>
        <v>113610.110481518</v>
      </c>
      <c r="P36" s="24" t="n">
        <f aca="false">P26+P14</f>
        <v>378732.001243173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" hidden="false" customHeight="false" outlineLevel="0" collapsed="false">
      <c r="A37" s="12" t="s">
        <v>38</v>
      </c>
      <c r="B37" s="25" t="n">
        <f aca="false">B27+B15</f>
        <v>-82132.5790816169</v>
      </c>
      <c r="C37" s="22" t="n">
        <f aca="false">C27+C15</f>
        <v>0</v>
      </c>
      <c r="D37" s="27" t="n">
        <f aca="false">D27+D15</f>
        <v>0</v>
      </c>
      <c r="E37" s="23" t="n">
        <f aca="false">E27+E15</f>
        <v>-52.281803265665</v>
      </c>
      <c r="F37" s="22" t="n">
        <f aca="false">F27+F15</f>
        <v>0</v>
      </c>
      <c r="G37" s="22" t="n">
        <f aca="false">G27+G15</f>
        <v>0</v>
      </c>
      <c r="H37" s="22" t="n">
        <f aca="false">H27+H15</f>
        <v>0</v>
      </c>
      <c r="I37" s="27" t="n">
        <f aca="false">I27+I15</f>
        <v>-52.281803265665</v>
      </c>
      <c r="J37" s="27" t="n">
        <f aca="false">J27+J15</f>
        <v>-82080.2972783512</v>
      </c>
      <c r="K37" s="27" t="n">
        <f aca="false">K27+K15</f>
        <v>0</v>
      </c>
      <c r="L37" s="22" t="n">
        <f aca="false">L27+L15</f>
        <v>0</v>
      </c>
      <c r="M37" s="22" t="n">
        <f aca="false">M27+M15</f>
        <v>0</v>
      </c>
      <c r="N37" s="22" t="n">
        <f aca="false">N27+N15</f>
        <v>0</v>
      </c>
      <c r="O37" s="22" t="n">
        <f aca="false">O27+O15</f>
        <v>0</v>
      </c>
      <c r="P37" s="24" t="n">
        <f aca="false">P27+P15</f>
        <v>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" hidden="false" customHeight="false" outlineLevel="0" collapsed="false">
      <c r="A38" s="12" t="s">
        <v>39</v>
      </c>
      <c r="B38" s="25" t="n">
        <f aca="false">B28+B16</f>
        <v>748470.474673902</v>
      </c>
      <c r="C38" s="22" t="n">
        <f aca="false">C28+C16</f>
        <v>0</v>
      </c>
      <c r="D38" s="27" t="n">
        <f aca="false">D28+D16</f>
        <v>0</v>
      </c>
      <c r="E38" s="23" t="n">
        <f aca="false">E28+E16</f>
        <v>2997.13845694128</v>
      </c>
      <c r="F38" s="22" t="n">
        <f aca="false">F28+F16</f>
        <v>282868.605115513</v>
      </c>
      <c r="G38" s="22" t="n">
        <f aca="false">G28+G16</f>
        <v>263513.461446229</v>
      </c>
      <c r="H38" s="22" t="n">
        <f aca="false">H28+H16</f>
        <v>311470.964623182</v>
      </c>
      <c r="I38" s="27" t="n">
        <f aca="false">I28+I16</f>
        <v>860850.169641866</v>
      </c>
      <c r="J38" s="27" t="n">
        <f aca="false">J28+J16</f>
        <v>970308.514552459</v>
      </c>
      <c r="K38" s="27" t="n">
        <f aca="false">K28+K16</f>
        <v>-546647.920639868</v>
      </c>
      <c r="L38" s="22" t="n">
        <f aca="false">L28+L16</f>
        <v>-235293.383639296</v>
      </c>
      <c r="M38" s="22" t="n">
        <f aca="false">M28+M16</f>
        <v>-109070.441615779</v>
      </c>
      <c r="N38" s="22" t="n">
        <f aca="false">N28+N16</f>
        <v>-98546.7272408689</v>
      </c>
      <c r="O38" s="22" t="n">
        <f aca="false">O28+O16</f>
        <v>-93129.7363846119</v>
      </c>
      <c r="P38" s="24" t="n">
        <f aca="false">P28+P16</f>
        <v>-536040.288880556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" hidden="false" customHeight="false" outlineLevel="0" collapsed="false">
      <c r="A39" s="12" t="s">
        <v>40</v>
      </c>
      <c r="B39" s="25" t="n">
        <f aca="false">B29+B17</f>
        <v>1366566.6199392</v>
      </c>
      <c r="C39" s="22" t="n">
        <f aca="false">C29+C17</f>
        <v>0</v>
      </c>
      <c r="D39" s="27" t="n">
        <f aca="false">D29+D17</f>
        <v>0</v>
      </c>
      <c r="E39" s="23" t="n">
        <f aca="false">E29+E17</f>
        <v>45518.4027713389</v>
      </c>
      <c r="F39" s="22" t="n">
        <f aca="false">F29+F17</f>
        <v>-202604.053239413</v>
      </c>
      <c r="G39" s="22" t="n">
        <f aca="false">G29+G17</f>
        <v>-245244.13842745</v>
      </c>
      <c r="H39" s="22" t="n">
        <f aca="false">H29+H17</f>
        <v>180024.071777072</v>
      </c>
      <c r="I39" s="27" t="n">
        <f aca="false">I29+I17</f>
        <v>-222305.717118452</v>
      </c>
      <c r="J39" s="27" t="n">
        <f aca="false">J29+J17</f>
        <v>988309.11511848</v>
      </c>
      <c r="K39" s="27" t="n">
        <f aca="false">K29+K17</f>
        <v>1158622.76299508</v>
      </c>
      <c r="L39" s="22" t="n">
        <f aca="false">L29+L17</f>
        <v>-99053.3255115104</v>
      </c>
      <c r="M39" s="22" t="n">
        <f aca="false">M29+M17</f>
        <v>-98527.7915285927</v>
      </c>
      <c r="N39" s="22" t="n">
        <f aca="false">N29+N17</f>
        <v>-175867.229063084</v>
      </c>
      <c r="O39" s="22" t="n">
        <f aca="false">O29+O17</f>
        <v>-184611.194952721</v>
      </c>
      <c r="P39" s="24" t="n">
        <f aca="false">P29+P17</f>
        <v>-558059.541055908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" hidden="false" customHeight="false" outlineLevel="0" collapsed="false">
      <c r="A40" s="12" t="s">
        <v>41</v>
      </c>
      <c r="B40" s="25" t="n">
        <f aca="false">B30+B18</f>
        <v>-340860.086421747</v>
      </c>
      <c r="C40" s="22" t="n">
        <f aca="false">C30+C18</f>
        <v>0</v>
      </c>
      <c r="D40" s="27" t="n">
        <f aca="false">D30+D18</f>
        <v>0</v>
      </c>
      <c r="E40" s="23" t="n">
        <f aca="false">E30+E18</f>
        <v>-7041.64781766767</v>
      </c>
      <c r="F40" s="22" t="n">
        <f aca="false">F30+F18</f>
        <v>-2706.49380108787</v>
      </c>
      <c r="G40" s="22" t="n">
        <f aca="false">G30+G18</f>
        <v>-11161.7516250187</v>
      </c>
      <c r="H40" s="22" t="n">
        <f aca="false">H30+H18</f>
        <v>-37266.7929015357</v>
      </c>
      <c r="I40" s="27" t="n">
        <f aca="false">I30+I18</f>
        <v>-58176.68614531</v>
      </c>
      <c r="J40" s="27" t="n">
        <f aca="false">J30+J18</f>
        <v>-157753.991491118</v>
      </c>
      <c r="K40" s="27" t="n">
        <f aca="false">K30+K18</f>
        <v>-124929.408785319</v>
      </c>
      <c r="L40" s="22" t="n">
        <f aca="false">L30+L18</f>
        <v>0</v>
      </c>
      <c r="M40" s="22" t="n">
        <f aca="false">M30+M18</f>
        <v>0</v>
      </c>
      <c r="N40" s="22" t="n">
        <f aca="false">N30+N18</f>
        <v>0</v>
      </c>
      <c r="O40" s="22" t="n">
        <f aca="false">O30+O18</f>
        <v>0</v>
      </c>
      <c r="P40" s="24" t="n">
        <f aca="false">P30+P18</f>
        <v>0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2" t="s">
        <v>43</v>
      </c>
      <c r="B41" s="28" t="n">
        <f aca="false">SUM(B34:B40)</f>
        <v>6010387.75904939</v>
      </c>
      <c r="C41" s="29" t="n">
        <f aca="false">SUM(C34:C40)</f>
        <v>0</v>
      </c>
      <c r="D41" s="32" t="n">
        <f aca="false">SUM(D34:D40)</f>
        <v>0</v>
      </c>
      <c r="E41" s="31" t="n">
        <f aca="false">SUM(E34:E40)</f>
        <v>48276.5427670026</v>
      </c>
      <c r="F41" s="29" t="n">
        <f aca="false">SUM(F34:F40)</f>
        <v>504263.068991677</v>
      </c>
      <c r="G41" s="29" t="n">
        <f aca="false">SUM(G34:G40)</f>
        <v>734157.841850259</v>
      </c>
      <c r="H41" s="29" t="n">
        <f aca="false">SUM(H34:H40)</f>
        <v>1008182.90322805</v>
      </c>
      <c r="I41" s="32" t="n">
        <f aca="false">SUM(I34:I40)</f>
        <v>2294880.35683699</v>
      </c>
      <c r="J41" s="32" t="n">
        <f aca="false">SUM(J34:J40)</f>
        <v>2666501.9425988</v>
      </c>
      <c r="K41" s="32" t="n">
        <f aca="false">SUM(K34:K40)</f>
        <v>3017120.39454338</v>
      </c>
      <c r="L41" s="29" t="n">
        <f aca="false">SUM(L34:L40)</f>
        <v>-1039592.39525174</v>
      </c>
      <c r="M41" s="29" t="n">
        <f aca="false">SUM(M34:M40)</f>
        <v>598946.766276542</v>
      </c>
      <c r="N41" s="29" t="n">
        <f aca="false">SUM(N34:N40)</f>
        <v>-986102.485604763</v>
      </c>
      <c r="O41" s="29" t="n">
        <f aca="false">SUM(O34:O40)</f>
        <v>-541366.820349823</v>
      </c>
      <c r="P41" s="33" t="n">
        <f aca="false">SUM(P34:P40)</f>
        <v>-1968114.93492978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2" hidden="false" customHeight="fals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" hidden="false" customHeight="false" outlineLevel="0" collapsed="false">
      <c r="A45" s="12" t="s">
        <v>44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3" t="s">
        <v>17</v>
      </c>
      <c r="B46" s="12" t="s">
        <v>18</v>
      </c>
      <c r="C46" s="12" t="n">
        <v>2000</v>
      </c>
      <c r="D46" s="12"/>
      <c r="E46" s="12"/>
      <c r="F46" s="12" t="n">
        <v>2001</v>
      </c>
      <c r="G46" s="12"/>
      <c r="H46" s="12"/>
      <c r="I46" s="12"/>
      <c r="J46" s="12" t="n">
        <v>2002</v>
      </c>
      <c r="K46" s="12" t="n">
        <v>2003</v>
      </c>
      <c r="L46" s="12"/>
      <c r="M46" s="12"/>
      <c r="N46" s="12" t="s">
        <v>19</v>
      </c>
      <c r="O46" s="12"/>
      <c r="P46" s="1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5"/>
      <c r="B47" s="16" t="s">
        <v>20</v>
      </c>
      <c r="C47" s="17" t="n">
        <v>36861</v>
      </c>
      <c r="D47" s="18" t="s">
        <v>21</v>
      </c>
      <c r="E47" s="19" t="s">
        <v>22</v>
      </c>
      <c r="F47" s="18" t="s">
        <v>23</v>
      </c>
      <c r="G47" s="18" t="s">
        <v>24</v>
      </c>
      <c r="H47" s="18" t="s">
        <v>25</v>
      </c>
      <c r="I47" s="20" t="s">
        <v>26</v>
      </c>
      <c r="J47" s="16" t="s">
        <v>27</v>
      </c>
      <c r="K47" s="16" t="s">
        <v>28</v>
      </c>
      <c r="L47" s="19" t="s">
        <v>29</v>
      </c>
      <c r="M47" s="18" t="s">
        <v>30</v>
      </c>
      <c r="N47" s="18" t="s">
        <v>31</v>
      </c>
      <c r="O47" s="18" t="s">
        <v>32</v>
      </c>
      <c r="P47" s="20" t="s">
        <v>33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" hidden="false" customHeight="false" outlineLevel="0" collapsed="false">
      <c r="A48" s="12" t="s">
        <v>34</v>
      </c>
      <c r="B48" s="21"/>
      <c r="C48" s="22"/>
      <c r="D48" s="22"/>
      <c r="E48" s="23"/>
      <c r="F48" s="22"/>
      <c r="G48" s="22"/>
      <c r="H48" s="22"/>
      <c r="I48" s="24"/>
      <c r="J48" s="21"/>
      <c r="K48" s="22"/>
      <c r="L48" s="23"/>
      <c r="M48" s="22"/>
      <c r="N48" s="22"/>
      <c r="O48" s="22"/>
      <c r="P48" s="2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" hidden="false" customHeight="false" outlineLevel="0" collapsed="false">
      <c r="A49" s="12" t="s">
        <v>45</v>
      </c>
      <c r="B49" s="25" t="n">
        <f aca="false">SUM(P49,I49,D49,J49,K49)</f>
        <v>19013834.0575476</v>
      </c>
      <c r="C49" s="22" t="n">
        <f aca="false">'Alberta Position'!J4</f>
        <v>0</v>
      </c>
      <c r="D49" s="26" t="n">
        <f aca="false">SUM(C49)</f>
        <v>0</v>
      </c>
      <c r="E49" s="23" t="n">
        <f aca="false">SUM('Alberta Position'!K4:M4)</f>
        <v>8226.28873499797</v>
      </c>
      <c r="F49" s="22" t="n">
        <f aca="false">SUM('Alberta Position'!N4:P4)</f>
        <v>198502.494153829</v>
      </c>
      <c r="G49" s="22" t="n">
        <f aca="false">SUM('Alberta Position'!Q4:S4)</f>
        <v>265529.150531234</v>
      </c>
      <c r="H49" s="22" t="n">
        <f aca="false">SUM('Alberta Position'!T4:V4)</f>
        <v>83462.0867989623</v>
      </c>
      <c r="I49" s="27" t="n">
        <f aca="false">SUM(E49:H49)</f>
        <v>555720.020219023</v>
      </c>
      <c r="J49" s="25" t="n">
        <f aca="false">SUM('Alberta Position'!W4:AH4)</f>
        <v>1520538.71646369</v>
      </c>
      <c r="K49" s="25" t="n">
        <f aca="false">SUM('Alberta Position'!AI4:AT4)</f>
        <v>1749945.89852714</v>
      </c>
      <c r="L49" s="23" t="n">
        <f aca="false">SUM('Alberta Position'!AU4:AW4,'Alberta Position'!BG4:BI4,'Alberta Position'!BS4:BU4,'Alberta Position'!CE4:CG4,'Alberta Position'!CQ4:CS4,'Alberta Position'!DC4:DE4,'Alberta Position'!DO4:DQ4,'Alberta Position'!EA4:EC4,'Alberta Position'!EM4:EO4,'Alberta Position'!EY4:FA4,'Alberta Position'!FK4:FM4)</f>
        <v>3869377.22768543</v>
      </c>
      <c r="M49" s="22" t="n">
        <f aca="false">SUM('Alberta Position'!AX4:AZ4,'Alberta Position'!BJ4:BL4,'Alberta Position'!BV4:BX4,'Alberta Position'!CH4:CJ4,'Alberta Position'!CT4:CV4,'Alberta Position'!DF4:DH4,'Alberta Position'!DR4:DT4,'Alberta Position'!ED4:EF4,'Alberta Position'!EP4:ER4,'Alberta Position'!FB4:FD4,'Alberta Position'!FN4:FP4)</f>
        <v>3838124.66843999</v>
      </c>
      <c r="N49" s="22" t="n">
        <f aca="false">SUM('Alberta Position'!BA4:BC4,'Alberta Position'!BM4:BO4,'Alberta Position'!BY4:CA4,'Alberta Position'!CK4:CM4,'Alberta Position'!CW4:CY4,'Alberta Position'!DI4:DK4,'Alberta Position'!DU4:DW4,'Alberta Position'!EG4:EI4,'Alberta Position'!ES4:EU4,'Alberta Position'!FE4:FG4,'Alberta Position'!FQ4:FS4)</f>
        <v>3763114.70711828</v>
      </c>
      <c r="O49" s="22" t="n">
        <f aca="false">SUM('Alberta Position'!BD4:BF4,'Alberta Position'!BP4:BR4,'Alberta Position'!CB4:CC4,'Alberta Position'!CD4,'Alberta Position'!CN4:CP4,'Alberta Position'!CZ4:DB4,'Alberta Position'!DL4,'Alberta Position'!DM4,'Alberta Position'!DN4,'Alberta Position'!DX4:DZ4,'Alberta Position'!EJ4:EL4,'Alberta Position'!EV4:EX4,'Alberta Position'!FH4:FJ4,'Alberta Position'!FT4:FV4)</f>
        <v>3717012.81909406</v>
      </c>
      <c r="P49" s="24" t="n">
        <f aca="false">SUM(L49:O49)</f>
        <v>15187629.4223378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2" t="s">
        <v>33</v>
      </c>
      <c r="B50" s="28" t="n">
        <f aca="false">SUM(P50,I50,D50,J50,K50)</f>
        <v>19013834.0575476</v>
      </c>
      <c r="C50" s="29" t="n">
        <f aca="false">SUM(C49)</f>
        <v>0</v>
      </c>
      <c r="D50" s="30" t="n">
        <f aca="false">SUM(D49)</f>
        <v>0</v>
      </c>
      <c r="E50" s="31" t="n">
        <f aca="false">SUM(E49)</f>
        <v>8226.28873499797</v>
      </c>
      <c r="F50" s="29" t="n">
        <f aca="false">SUM(F49)</f>
        <v>198502.494153829</v>
      </c>
      <c r="G50" s="29" t="n">
        <f aca="false">SUM(G49)</f>
        <v>265529.150531234</v>
      </c>
      <c r="H50" s="29" t="n">
        <f aca="false">SUM(H49)</f>
        <v>83462.0867989623</v>
      </c>
      <c r="I50" s="32" t="n">
        <f aca="false">SUM(I49)</f>
        <v>555720.020219023</v>
      </c>
      <c r="J50" s="32" t="n">
        <f aca="false">SUM(J49)</f>
        <v>1520538.71646369</v>
      </c>
      <c r="K50" s="32" t="n">
        <f aca="false">SUM(K49)</f>
        <v>1749945.89852714</v>
      </c>
      <c r="L50" s="31" t="n">
        <f aca="false">SUM(L49)</f>
        <v>3869377.22768543</v>
      </c>
      <c r="M50" s="29" t="n">
        <f aca="false">SUM(M49)</f>
        <v>3838124.66843999</v>
      </c>
      <c r="N50" s="29" t="n">
        <f aca="false">SUM(N49)</f>
        <v>3763114.70711828</v>
      </c>
      <c r="O50" s="29" t="n">
        <f aca="false">SUM(O49)</f>
        <v>3717012.81909406</v>
      </c>
      <c r="P50" s="33" t="n">
        <f aca="false">SUM(P49)</f>
        <v>15187629.4223378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" hidden="false" customHeight="fals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3"/>
      <c r="B52" s="12" t="s">
        <v>18</v>
      </c>
      <c r="C52" s="13" t="n">
        <v>2000</v>
      </c>
      <c r="D52" s="13"/>
      <c r="E52" s="13"/>
      <c r="F52" s="13" t="n">
        <v>2001</v>
      </c>
      <c r="G52" s="13"/>
      <c r="H52" s="13"/>
      <c r="I52" s="13"/>
      <c r="J52" s="13" t="n">
        <v>2002</v>
      </c>
      <c r="K52" s="13" t="n">
        <v>2003</v>
      </c>
      <c r="L52" s="13"/>
      <c r="M52" s="13"/>
      <c r="N52" s="13" t="s">
        <v>19</v>
      </c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3"/>
      <c r="B53" s="34" t="s">
        <v>20</v>
      </c>
      <c r="C53" s="17" t="n">
        <v>36861</v>
      </c>
      <c r="D53" s="35" t="s">
        <v>21</v>
      </c>
      <c r="E53" s="36" t="s">
        <v>22</v>
      </c>
      <c r="F53" s="37" t="s">
        <v>23</v>
      </c>
      <c r="G53" s="37" t="s">
        <v>24</v>
      </c>
      <c r="H53" s="37" t="s">
        <v>25</v>
      </c>
      <c r="I53" s="35" t="s">
        <v>26</v>
      </c>
      <c r="J53" s="16" t="s">
        <v>27</v>
      </c>
      <c r="K53" s="37" t="s">
        <v>28</v>
      </c>
      <c r="L53" s="36" t="s">
        <v>29</v>
      </c>
      <c r="M53" s="37" t="s">
        <v>30</v>
      </c>
      <c r="N53" s="37" t="s">
        <v>31</v>
      </c>
      <c r="O53" s="37" t="s">
        <v>32</v>
      </c>
      <c r="P53" s="35" t="s">
        <v>33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" hidden="false" customHeight="false" outlineLevel="0" collapsed="false">
      <c r="A54" s="12" t="s">
        <v>42</v>
      </c>
      <c r="B54" s="21"/>
      <c r="C54" s="22"/>
      <c r="D54" s="24"/>
      <c r="E54" s="23"/>
      <c r="F54" s="22"/>
      <c r="G54" s="22"/>
      <c r="H54" s="22"/>
      <c r="I54" s="24"/>
      <c r="J54" s="21"/>
      <c r="K54" s="22"/>
      <c r="L54" s="23"/>
      <c r="M54" s="22"/>
      <c r="N54" s="22"/>
      <c r="O54" s="22"/>
      <c r="P54" s="2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" hidden="false" customHeight="false" outlineLevel="0" collapsed="false">
      <c r="A55" s="12" t="s">
        <v>45</v>
      </c>
      <c r="B55" s="25" t="n">
        <f aca="false">SUM(P55,I55,D55,J55,K55)</f>
        <v>21794140.0058962</v>
      </c>
      <c r="C55" s="22" t="n">
        <f aca="false">'Alberta Position'!J16</f>
        <v>0</v>
      </c>
      <c r="D55" s="27" t="n">
        <f aca="false">SUM(C55)</f>
        <v>0</v>
      </c>
      <c r="E55" s="23" t="n">
        <f aca="false">SUM('Alberta Position'!K16:M16)</f>
        <v>7785.35632645469</v>
      </c>
      <c r="F55" s="22" t="n">
        <f aca="false">SUM('Alberta Position'!N16:P16)</f>
        <v>218698.514514253</v>
      </c>
      <c r="G55" s="22" t="n">
        <f aca="false">SUM('Alberta Position'!Q16:S16)</f>
        <v>316054.458544872</v>
      </c>
      <c r="H55" s="22" t="n">
        <f aca="false">SUM('Alberta Position'!T16:V16)</f>
        <v>96555.8297810018</v>
      </c>
      <c r="I55" s="27" t="n">
        <f aca="false">SUM(E55:H55)</f>
        <v>639094.159166582</v>
      </c>
      <c r="J55" s="25" t="n">
        <f aca="false">SUM('Alberta Position'!W16:AH16)</f>
        <v>1743697.92725565</v>
      </c>
      <c r="K55" s="25" t="n">
        <f aca="false">SUM('Alberta Position'!AI16:AT16)</f>
        <v>2006902.8721512</v>
      </c>
      <c r="L55" s="23" t="n">
        <f aca="false">SUM('Alberta Position'!AU16:AW16,'Alberta Position'!BG16:BI16,'Alberta Position'!BS16:BU16,'Alberta Position'!CE16:CG16,'Alberta Position'!CQ16:CS16,'Alberta Position'!DC16:DE16,'Alberta Position'!DO16:DQ16,'Alberta Position'!EA16:EC16,'Alberta Position'!EM16:EO16,'Alberta Position'!EY16:FA16,'Alberta Position'!FK16:FM16)</f>
        <v>4359455.09484912</v>
      </c>
      <c r="M55" s="22" t="n">
        <f aca="false">SUM('Alberta Position'!AX16:AZ16,'Alberta Position'!BJ16:BL16,'Alberta Position'!BV16:BX16,'Alberta Position'!CH16:CJ16,'Alberta Position'!CT16:CV16,'Alberta Position'!DF16:DH16,'Alberta Position'!DR16:DT16,'Alberta Position'!ED16:EF16,'Alberta Position'!EP16:ER16,'Alberta Position'!FB16:FD16,'Alberta Position'!FN16:FP16)</f>
        <v>4344161.59974515</v>
      </c>
      <c r="N55" s="22" t="n">
        <f aca="false">SUM('Alberta Position'!BA16:BC16,'Alberta Position'!BM16:BO16,'Alberta Position'!BY16:CA16,'Alberta Position'!CK16:CM16,'Alberta Position'!CW16:CY16,'Alberta Position'!DI16:DK16,'Alberta Position'!DU16:DW16,'Alberta Position'!EG16:EI16,'Alberta Position'!ES16:EU16,'Alberta Position'!FE16:FG16,'Alberta Position'!FQ16:FS16)</f>
        <v>4387636.55010848</v>
      </c>
      <c r="O55" s="22" t="n">
        <f aca="false">SUM('Alberta Position'!BD16:BF16,'Alberta Position'!BP16:BR16,'Alberta Position'!CB16:CC16,'Alberta Position'!CD16,'Alberta Position'!CN16:CP16,'Alberta Position'!CZ16:DB16,'Alberta Position'!DL16,'Alberta Position'!DM16,'Alberta Position'!DN16,'Alberta Position'!DX16:DZ16,'Alberta Position'!EJ16:EL16,'Alberta Position'!EV16:EX16,'Alberta Position'!FH16:FJ16,'Alberta Position'!FT16:FV16)</f>
        <v>4313191.80262007</v>
      </c>
      <c r="P55" s="24" t="n">
        <f aca="false">SUM(L55:O55)</f>
        <v>17404445.0473228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12.75" hidden="false" customHeight="false" outlineLevel="0" collapsed="false">
      <c r="A56" s="12" t="s">
        <v>33</v>
      </c>
      <c r="B56" s="28" t="n">
        <f aca="false">SUM(P56,I56,D56,J56,K56)</f>
        <v>21794140.0058962</v>
      </c>
      <c r="C56" s="29" t="n">
        <f aca="false">SUM(C55)</f>
        <v>0</v>
      </c>
      <c r="D56" s="32" t="n">
        <f aca="false">SUM(D55)</f>
        <v>0</v>
      </c>
      <c r="E56" s="31" t="n">
        <f aca="false">SUM(E55)</f>
        <v>7785.35632645469</v>
      </c>
      <c r="F56" s="29" t="n">
        <f aca="false">SUM(F55)</f>
        <v>218698.514514253</v>
      </c>
      <c r="G56" s="29" t="n">
        <f aca="false">SUM(G55)</f>
        <v>316054.458544872</v>
      </c>
      <c r="H56" s="29" t="n">
        <f aca="false">SUM(H55)</f>
        <v>96555.8297810018</v>
      </c>
      <c r="I56" s="32" t="n">
        <f aca="false">SUM(I55)</f>
        <v>639094.159166582</v>
      </c>
      <c r="J56" s="32" t="n">
        <f aca="false">SUM(J55)</f>
        <v>1743697.92725565</v>
      </c>
      <c r="K56" s="32" t="n">
        <f aca="false">SUM(K55)</f>
        <v>2006902.8721512</v>
      </c>
      <c r="L56" s="31" t="n">
        <f aca="false">SUM(L55)</f>
        <v>4359455.09484912</v>
      </c>
      <c r="M56" s="29" t="n">
        <f aca="false">SUM(M55)</f>
        <v>4344161.59974515</v>
      </c>
      <c r="N56" s="29" t="n">
        <f aca="false">SUM(N55)</f>
        <v>4387636.55010848</v>
      </c>
      <c r="O56" s="29" t="n">
        <f aca="false">SUM(O55)</f>
        <v>4313191.80262007</v>
      </c>
      <c r="P56" s="33" t="n">
        <f aca="false">SUM(P55)</f>
        <v>17404445.0473228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12" hidden="false" customHeight="false" outlineLevel="0" collapsed="false">
      <c r="A57" s="12"/>
      <c r="B57" s="26"/>
      <c r="C57" s="22"/>
      <c r="D57" s="26"/>
      <c r="E57" s="22"/>
      <c r="F57" s="22"/>
      <c r="G57" s="22"/>
      <c r="H57" s="22"/>
      <c r="I57" s="26"/>
      <c r="J57" s="26"/>
      <c r="K57" s="26"/>
      <c r="L57" s="22"/>
      <c r="M57" s="22"/>
      <c r="N57" s="22"/>
      <c r="O57" s="22"/>
      <c r="P57" s="22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12.75" hidden="false" customHeight="false" outlineLevel="0" collapsed="false">
      <c r="A58" s="13"/>
      <c r="B58" s="12" t="s">
        <v>18</v>
      </c>
      <c r="C58" s="13" t="n">
        <v>2000</v>
      </c>
      <c r="D58" s="13"/>
      <c r="E58" s="13"/>
      <c r="F58" s="13" t="n">
        <v>2001</v>
      </c>
      <c r="G58" s="13"/>
      <c r="H58" s="13"/>
      <c r="I58" s="13"/>
      <c r="J58" s="13" t="n">
        <v>2002</v>
      </c>
      <c r="K58" s="13" t="n">
        <v>2003</v>
      </c>
      <c r="L58" s="13"/>
      <c r="M58" s="13"/>
      <c r="N58" s="13" t="s">
        <v>19</v>
      </c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12.75" hidden="false" customHeight="false" outlineLevel="0" collapsed="false">
      <c r="A59" s="12" t="s">
        <v>43</v>
      </c>
      <c r="B59" s="16" t="s">
        <v>20</v>
      </c>
      <c r="C59" s="17" t="n">
        <v>36861</v>
      </c>
      <c r="D59" s="20" t="s">
        <v>21</v>
      </c>
      <c r="E59" s="19" t="s">
        <v>22</v>
      </c>
      <c r="F59" s="18" t="s">
        <v>23</v>
      </c>
      <c r="G59" s="18" t="s">
        <v>24</v>
      </c>
      <c r="H59" s="18" t="s">
        <v>25</v>
      </c>
      <c r="I59" s="20" t="s">
        <v>26</v>
      </c>
      <c r="J59" s="16" t="s">
        <v>27</v>
      </c>
      <c r="K59" s="16" t="s">
        <v>28</v>
      </c>
      <c r="L59" s="18" t="s">
        <v>29</v>
      </c>
      <c r="M59" s="18" t="s">
        <v>30</v>
      </c>
      <c r="N59" s="18" t="s">
        <v>31</v>
      </c>
      <c r="O59" s="18" t="s">
        <v>32</v>
      </c>
      <c r="P59" s="20" t="s">
        <v>33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customFormat="false" ht="12" hidden="false" customHeight="false" outlineLevel="0" collapsed="false">
      <c r="A60" s="12" t="s">
        <v>45</v>
      </c>
      <c r="B60" s="25" t="n">
        <f aca="false">B55+B49</f>
        <v>40807974.0634439</v>
      </c>
      <c r="C60" s="22" t="n">
        <f aca="false">C55+C49</f>
        <v>0</v>
      </c>
      <c r="D60" s="27" t="n">
        <f aca="false">D55+D49</f>
        <v>0</v>
      </c>
      <c r="E60" s="23" t="n">
        <f aca="false">E55+E49</f>
        <v>16011.6450614527</v>
      </c>
      <c r="F60" s="22" t="n">
        <f aca="false">F55+F49</f>
        <v>417201.008668082</v>
      </c>
      <c r="G60" s="22" t="n">
        <f aca="false">G55+G49</f>
        <v>581583.609076107</v>
      </c>
      <c r="H60" s="22" t="n">
        <f aca="false">H55+H49</f>
        <v>180017.916579964</v>
      </c>
      <c r="I60" s="27" t="n">
        <f aca="false">I55+I49</f>
        <v>1194814.1793856</v>
      </c>
      <c r="J60" s="27" t="n">
        <f aca="false">J55+J49</f>
        <v>3264236.64371934</v>
      </c>
      <c r="K60" s="27" t="n">
        <f aca="false">K55+K49</f>
        <v>3756848.77067834</v>
      </c>
      <c r="L60" s="22" t="n">
        <f aca="false">L55+L49</f>
        <v>8228832.32253455</v>
      </c>
      <c r="M60" s="22" t="n">
        <f aca="false">M55+M49</f>
        <v>8182286.26818514</v>
      </c>
      <c r="N60" s="22" t="n">
        <f aca="false">N55+N49</f>
        <v>8150751.25722675</v>
      </c>
      <c r="O60" s="22" t="n">
        <f aca="false">O55+O49</f>
        <v>8030204.62171413</v>
      </c>
      <c r="P60" s="24" t="n">
        <f aca="false">P55+P49</f>
        <v>32592074.4696606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12.75" hidden="false" customHeight="false" outlineLevel="0" collapsed="false">
      <c r="A61" s="12" t="s">
        <v>43</v>
      </c>
      <c r="B61" s="28" t="n">
        <f aca="false">SUM(B60)</f>
        <v>40807974.0634439</v>
      </c>
      <c r="C61" s="29" t="n">
        <f aca="false">SUM(C60)</f>
        <v>0</v>
      </c>
      <c r="D61" s="32" t="n">
        <f aca="false">SUM(D60)</f>
        <v>0</v>
      </c>
      <c r="E61" s="31" t="n">
        <f aca="false">SUM(E60)</f>
        <v>16011.6450614527</v>
      </c>
      <c r="F61" s="29" t="n">
        <f aca="false">SUM(F60)</f>
        <v>417201.008668082</v>
      </c>
      <c r="G61" s="29" t="n">
        <f aca="false">SUM(G60)</f>
        <v>581583.609076107</v>
      </c>
      <c r="H61" s="29" t="n">
        <f aca="false">SUM(H60)</f>
        <v>180017.916579964</v>
      </c>
      <c r="I61" s="32" t="n">
        <f aca="false">SUM(I60)</f>
        <v>1194814.1793856</v>
      </c>
      <c r="J61" s="32" t="n">
        <f aca="false">SUM(J60)</f>
        <v>3264236.64371934</v>
      </c>
      <c r="K61" s="32" t="n">
        <f aca="false">SUM(K60)</f>
        <v>3756848.77067834</v>
      </c>
      <c r="L61" s="29" t="n">
        <f aca="false">SUM(L60)</f>
        <v>8228832.32253455</v>
      </c>
      <c r="M61" s="29" t="n">
        <f aca="false">SUM(M60)</f>
        <v>8182286.26818514</v>
      </c>
      <c r="N61" s="29" t="n">
        <f aca="false">SUM(N60)</f>
        <v>8150751.25722675</v>
      </c>
      <c r="O61" s="29" t="n">
        <f aca="false">SUM(O60)</f>
        <v>8030204.62171413</v>
      </c>
      <c r="P61" s="33" t="n">
        <f aca="false">SUM(P60)</f>
        <v>32592074.4696606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" hidden="false" customHeight="fals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</row>
    <row r="65" customFormat="false" ht="12.75" hidden="false" customHeight="false" outlineLevel="0" collapsed="false">
      <c r="A65" s="14"/>
      <c r="B65" s="39" t="s">
        <v>18</v>
      </c>
      <c r="C65" s="39" t="n">
        <v>2000</v>
      </c>
      <c r="D65" s="14"/>
      <c r="E65" s="14"/>
      <c r="F65" s="39" t="n">
        <v>2001</v>
      </c>
      <c r="G65" s="14"/>
      <c r="H65" s="14"/>
      <c r="I65" s="14"/>
      <c r="J65" s="14"/>
      <c r="K65" s="14"/>
      <c r="L65" s="14"/>
      <c r="M65" s="14"/>
      <c r="N65" s="39" t="s">
        <v>46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" hidden="false" customHeight="false" outlineLevel="0" collapsed="false">
      <c r="A66" s="39" t="s">
        <v>47</v>
      </c>
      <c r="B66" s="40" t="s">
        <v>20</v>
      </c>
      <c r="C66" s="41" t="n">
        <v>36861</v>
      </c>
      <c r="D66" s="42" t="s">
        <v>21</v>
      </c>
      <c r="E66" s="43" t="s">
        <v>22</v>
      </c>
      <c r="F66" s="44" t="s">
        <v>23</v>
      </c>
      <c r="G66" s="44" t="s">
        <v>24</v>
      </c>
      <c r="H66" s="44" t="s">
        <v>25</v>
      </c>
      <c r="I66" s="42" t="s">
        <v>26</v>
      </c>
      <c r="J66" s="44" t="s">
        <v>27</v>
      </c>
      <c r="K66" s="40" t="s">
        <v>28</v>
      </c>
      <c r="L66" s="43" t="s">
        <v>29</v>
      </c>
      <c r="M66" s="44" t="s">
        <v>30</v>
      </c>
      <c r="N66" s="44" t="s">
        <v>31</v>
      </c>
      <c r="O66" s="44" t="s">
        <v>32</v>
      </c>
      <c r="P66" s="42" t="s">
        <v>33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14" t="s">
        <v>48</v>
      </c>
      <c r="B67" s="45" t="n">
        <f aca="false">SUM(P67,I67,D67)</f>
        <v>0</v>
      </c>
      <c r="C67" s="46" t="n">
        <v>0</v>
      </c>
      <c r="D67" s="33" t="n">
        <f aca="false">SUM(C67)</f>
        <v>0</v>
      </c>
      <c r="E67" s="31" t="n">
        <v>0</v>
      </c>
      <c r="F67" s="29" t="n">
        <v>0</v>
      </c>
      <c r="G67" s="29" t="n">
        <v>0</v>
      </c>
      <c r="H67" s="29" t="n">
        <v>0</v>
      </c>
      <c r="I67" s="33" t="n">
        <v>0</v>
      </c>
      <c r="J67" s="29"/>
      <c r="K67" s="47"/>
      <c r="L67" s="31" t="n">
        <v>0</v>
      </c>
      <c r="M67" s="29" t="n">
        <v>0</v>
      </c>
      <c r="N67" s="29" t="n">
        <v>0</v>
      </c>
      <c r="O67" s="29" t="n">
        <v>0</v>
      </c>
      <c r="P67" s="33" t="n">
        <f aca="false">SUM(L67:O67)</f>
        <v>0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2.75" hidden="false" customHeight="false" outlineLevel="0" collapsed="false">
      <c r="A68" s="1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" hidden="false" customHeight="false" outlineLevel="0" collapsed="false">
      <c r="A69" s="39" t="s">
        <v>49</v>
      </c>
      <c r="B69" s="40" t="s">
        <v>20</v>
      </c>
      <c r="C69" s="41" t="n">
        <v>36861</v>
      </c>
      <c r="D69" s="42" t="s">
        <v>21</v>
      </c>
      <c r="E69" s="43" t="s">
        <v>22</v>
      </c>
      <c r="F69" s="44" t="s">
        <v>23</v>
      </c>
      <c r="G69" s="44" t="s">
        <v>24</v>
      </c>
      <c r="H69" s="44" t="s">
        <v>25</v>
      </c>
      <c r="I69" s="42" t="s">
        <v>26</v>
      </c>
      <c r="J69" s="44" t="s">
        <v>27</v>
      </c>
      <c r="K69" s="40" t="s">
        <v>28</v>
      </c>
      <c r="L69" s="43" t="s">
        <v>29</v>
      </c>
      <c r="M69" s="44" t="s">
        <v>30</v>
      </c>
      <c r="N69" s="44" t="s">
        <v>31</v>
      </c>
      <c r="O69" s="44" t="s">
        <v>32</v>
      </c>
      <c r="P69" s="42" t="s">
        <v>33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</row>
    <row r="70" customFormat="false" ht="12.75" hidden="false" customHeight="false" outlineLevel="0" collapsed="false">
      <c r="A70" s="14" t="s">
        <v>48</v>
      </c>
      <c r="B70" s="45" t="n">
        <f aca="false">SUM(P70,I70,D70)</f>
        <v>0</v>
      </c>
      <c r="C70" s="46" t="n">
        <f aca="false">(C67*10000)*31</f>
        <v>0</v>
      </c>
      <c r="D70" s="33" t="n">
        <f aca="false">SUM(C70)</f>
        <v>0</v>
      </c>
      <c r="E70" s="31" t="n">
        <f aca="false">(E67*10000)*31</f>
        <v>0</v>
      </c>
      <c r="F70" s="29" t="n">
        <f aca="false">(F67*10000)*31</f>
        <v>0</v>
      </c>
      <c r="G70" s="29" t="n">
        <f aca="false">(G67*10000)*31</f>
        <v>0</v>
      </c>
      <c r="H70" s="29" t="n">
        <f aca="false">(H67*10000)*31</f>
        <v>0</v>
      </c>
      <c r="I70" s="33" t="n">
        <f aca="false">SUM(E70:H70)</f>
        <v>0</v>
      </c>
      <c r="J70" s="29"/>
      <c r="K70" s="47"/>
      <c r="L70" s="31" t="n">
        <f aca="false">(L67*10000)*31</f>
        <v>0</v>
      </c>
      <c r="M70" s="29" t="n">
        <f aca="false">(M67*10000)*31</f>
        <v>0</v>
      </c>
      <c r="N70" s="29" t="n">
        <f aca="false">(N67*10000)*31</f>
        <v>0</v>
      </c>
      <c r="O70" s="29" t="n">
        <f aca="false">(O67*10000)*31</f>
        <v>0</v>
      </c>
      <c r="P70" s="33" t="n">
        <f aca="false">(P67*10000)*31</f>
        <v>0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</row>
    <row r="71" customFormat="false" ht="12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</row>
    <row r="72" customFormat="false" ht="12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2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1</xdr:row>
                    <xdr:rowOff>19080</xdr:rowOff>
                  </from>
                  <to>
                    <xdr:col>10</xdr:col>
                    <xdr:colOff>483120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:L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20" min="16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 t="n">
        <v>2640.27539349458</v>
      </c>
      <c r="N3" s="48" t="n">
        <v>27254.896974662</v>
      </c>
      <c r="O3" s="48" t="n">
        <v>44480.2709450061</v>
      </c>
      <c r="P3" s="48" t="n">
        <v>22657.9539246141</v>
      </c>
      <c r="Q3" s="48" t="n">
        <v>153948.750041243</v>
      </c>
      <c r="R3" s="48" t="n">
        <v>152154.992464603</v>
      </c>
      <c r="S3" s="48" t="n">
        <v>153048.671744211</v>
      </c>
      <c r="T3" s="48" t="n">
        <v>24345.6997900422</v>
      </c>
      <c r="U3" s="48" t="n">
        <v>32110.6812444228</v>
      </c>
      <c r="V3" s="49" t="n">
        <v>41599.6592150287</v>
      </c>
      <c r="W3" s="48" t="n">
        <v>16227.3666418038</v>
      </c>
      <c r="X3" s="48" t="n">
        <v>14926.5124641242</v>
      </c>
      <c r="Y3" s="48" t="n">
        <v>16109.5993314386</v>
      </c>
      <c r="Z3" s="48" t="n">
        <v>-72574.9579288908</v>
      </c>
      <c r="AA3" s="48" t="n">
        <v>-33055.6020619507</v>
      </c>
      <c r="AB3" s="48" t="n">
        <v>-31659.6654085466</v>
      </c>
      <c r="AC3" s="48" t="n">
        <v>-59249.9848840853</v>
      </c>
      <c r="AD3" s="48" t="n">
        <v>-61274.1981182196</v>
      </c>
      <c r="AE3" s="48" t="n">
        <v>-54238.9810910518</v>
      </c>
      <c r="AF3" s="48" t="n">
        <v>-33621.6735552599</v>
      </c>
      <c r="AG3" s="48" t="n">
        <v>-30998.2047120628</v>
      </c>
      <c r="AH3" s="48" t="n">
        <v>-30862.9251697687</v>
      </c>
      <c r="AI3" s="48" t="n">
        <v>29218.8882884543</v>
      </c>
      <c r="AJ3" s="48" t="n">
        <v>26861.3221399575</v>
      </c>
      <c r="AK3" s="48" t="n">
        <v>28968.4419439543</v>
      </c>
      <c r="AL3" s="48" t="n">
        <v>103706.384892478</v>
      </c>
      <c r="AM3" s="48" t="n">
        <v>140497.21505451</v>
      </c>
      <c r="AN3" s="48" t="n">
        <v>134492.651765197</v>
      </c>
      <c r="AO3" s="48" t="n">
        <v>21805.1083142342</v>
      </c>
      <c r="AP3" s="48" t="n">
        <v>21702.9278780985</v>
      </c>
      <c r="AQ3" s="49" t="n">
        <v>20775.8423708883</v>
      </c>
      <c r="AR3" s="48" t="n">
        <v>29141.0349740836</v>
      </c>
      <c r="AS3" s="48" t="n">
        <v>25788.0054468187</v>
      </c>
      <c r="AT3" s="48" t="n">
        <v>27800.5947933589</v>
      </c>
      <c r="AU3" s="48" t="n">
        <v>36328.1540567343</v>
      </c>
      <c r="AV3" s="48" t="n">
        <v>33383.8132651465</v>
      </c>
      <c r="AW3" s="48" t="n">
        <v>37378.0672388504</v>
      </c>
      <c r="AX3" s="48" t="n">
        <v>106657.653017053</v>
      </c>
      <c r="AY3" s="48" t="n">
        <v>135954.610455672</v>
      </c>
      <c r="AZ3" s="48" t="n">
        <v>140736.039843441</v>
      </c>
      <c r="BA3" s="49" t="n">
        <v>29035.2619284748</v>
      </c>
      <c r="BB3" s="49" t="n">
        <v>28894.81196264</v>
      </c>
      <c r="BC3" s="48" t="n">
        <v>29249.1339888498</v>
      </c>
      <c r="BD3" s="48" t="n">
        <v>36534.09620071</v>
      </c>
      <c r="BE3" s="49" t="n">
        <v>34962.3997865696</v>
      </c>
      <c r="BF3" s="48" t="n">
        <v>27989.1488666302</v>
      </c>
      <c r="BG3" s="48" t="n">
        <v>-15554.0815749499</v>
      </c>
      <c r="BH3" s="48" t="n">
        <v>-14865.3807964578</v>
      </c>
      <c r="BI3" s="48" t="n">
        <v>-16641.7912277686</v>
      </c>
      <c r="BJ3" s="49" t="n">
        <v>50923.085229942</v>
      </c>
      <c r="BK3" s="48" t="n">
        <v>80717.2684687192</v>
      </c>
      <c r="BL3" s="49" t="n">
        <v>83546.1998607003</v>
      </c>
      <c r="BM3" s="48" t="n">
        <v>-20816.344670297</v>
      </c>
      <c r="BN3" s="48" t="n">
        <v>-22370.1878596473</v>
      </c>
      <c r="BO3" s="48" t="n">
        <v>-12769.8141390741</v>
      </c>
      <c r="BP3" s="48" t="n">
        <v>-7370.34870975508</v>
      </c>
      <c r="BQ3" s="48" t="n">
        <v>-7052.4843661549</v>
      </c>
      <c r="BR3" s="48" t="n">
        <v>-7297.67233664463</v>
      </c>
      <c r="BS3" s="48" t="n">
        <v>-39548.2340119246</v>
      </c>
      <c r="BT3" s="48" t="n">
        <v>-37793.2119749722</v>
      </c>
      <c r="BU3" s="48" t="n">
        <v>-42303.9725721275</v>
      </c>
      <c r="BV3" s="48" t="n">
        <v>21643.5035807367</v>
      </c>
      <c r="BW3" s="48" t="n">
        <v>69444.7565897839</v>
      </c>
      <c r="BX3" s="48" t="n">
        <v>69105.6724628662</v>
      </c>
      <c r="BY3" s="48" t="n">
        <v>-36309.307986193</v>
      </c>
      <c r="BZ3" s="49" t="n">
        <v>-55057.6664716823</v>
      </c>
      <c r="CA3" s="49" t="n">
        <v>-50728.0640780126</v>
      </c>
      <c r="CB3" s="49" t="n">
        <v>22758.0812907925</v>
      </c>
      <c r="CC3" s="48" t="n">
        <v>21774.2544810362</v>
      </c>
      <c r="CD3" s="48" t="n">
        <v>21662.3450455115</v>
      </c>
      <c r="CE3" s="48" t="n">
        <v>28617.3228398216</v>
      </c>
      <c r="CF3" s="49" t="n">
        <v>26292.5899519334</v>
      </c>
      <c r="CG3" s="48" t="n">
        <v>29425.7718255305</v>
      </c>
      <c r="CH3" s="48" t="n">
        <v>27108.9249120414</v>
      </c>
      <c r="CI3" s="48" t="n">
        <v>28046.1928231092</v>
      </c>
      <c r="CJ3" s="48" t="n">
        <v>27904.1536525306</v>
      </c>
      <c r="CK3" s="49" t="n">
        <v>26690.0943096589</v>
      </c>
      <c r="CL3" s="48" t="n">
        <v>28673.55236929</v>
      </c>
      <c r="CM3" s="48" t="n">
        <v>25357.354409294</v>
      </c>
      <c r="CN3" s="48" t="n">
        <v>28375.9502820188</v>
      </c>
      <c r="CO3" s="48" t="n">
        <v>26138.9644259914</v>
      </c>
      <c r="CP3" s="48" t="n">
        <v>25999.7184649329</v>
      </c>
      <c r="CQ3" s="48" t="n">
        <v>26895.2322432492</v>
      </c>
      <c r="CR3" s="48" t="n">
        <v>25732.7605645228</v>
      </c>
      <c r="CS3" s="48" t="n">
        <v>26623.3813289727</v>
      </c>
      <c r="CT3" s="48" t="n">
        <v>26491.0036673567</v>
      </c>
      <c r="CU3" s="48" t="n">
        <v>26354.6427228267</v>
      </c>
      <c r="CV3" s="48" t="n">
        <v>25214.5158233552</v>
      </c>
      <c r="CW3" s="48" t="n">
        <v>26087.595603374</v>
      </c>
      <c r="CX3" s="48" t="n">
        <v>25952.5325725606</v>
      </c>
      <c r="CY3" s="48" t="n">
        <v>24829.0804999754</v>
      </c>
      <c r="CZ3" s="48" t="n">
        <v>26676.0452383196</v>
      </c>
      <c r="DA3" s="48" t="n">
        <v>23592.5451536593</v>
      </c>
      <c r="DB3" s="48" t="n">
        <v>25425.2549927519</v>
      </c>
      <c r="DC3" s="48" t="n">
        <v>25292.3593828476</v>
      </c>
      <c r="DD3" s="48" t="n">
        <v>23236.3413566128</v>
      </c>
      <c r="DE3" s="48" t="n">
        <v>25040.6459751903</v>
      </c>
      <c r="DF3" s="48" t="n">
        <v>24913.2686781769</v>
      </c>
      <c r="DG3" s="48" t="n">
        <v>23828.9228483794</v>
      </c>
      <c r="DH3" s="48" t="n">
        <v>24655.5433369576</v>
      </c>
      <c r="DI3" s="48" t="n">
        <v>24525.223947915</v>
      </c>
      <c r="DJ3" s="48" t="n">
        <v>24395.3469034292</v>
      </c>
      <c r="DK3" s="48" t="n">
        <v>23336.6162320031</v>
      </c>
      <c r="DL3" s="48" t="n">
        <v>25069.5779646845</v>
      </c>
      <c r="DM3" s="48" t="n">
        <v>22169.217862812</v>
      </c>
      <c r="DN3" s="48" t="n">
        <v>23888.5191130532</v>
      </c>
      <c r="DO3" s="48" t="n">
        <v>28859.3066610689</v>
      </c>
      <c r="DP3" s="48" t="n">
        <v>27570.9019925388</v>
      </c>
      <c r="DQ3" s="48" t="n">
        <v>30850.8768382543</v>
      </c>
      <c r="DR3" s="48" t="n">
        <v>29553.7291590681</v>
      </c>
      <c r="DS3" s="48" t="n">
        <v>28264.0461794933</v>
      </c>
      <c r="DT3" s="48" t="n">
        <v>29241.1544355381</v>
      </c>
      <c r="DU3" s="48" t="n">
        <v>29083.1383200355</v>
      </c>
      <c r="DV3" s="48" t="n">
        <v>28925.6840176207</v>
      </c>
      <c r="DW3" s="48" t="n">
        <v>28819.9558710028</v>
      </c>
      <c r="DX3" s="48" t="n">
        <v>29809.891189476</v>
      </c>
      <c r="DY3" s="48" t="n">
        <v>28512.3456650985</v>
      </c>
      <c r="DZ3" s="49" t="n">
        <v>29491.1289904723</v>
      </c>
      <c r="FW3" s="49" t="n">
        <v>2914766.2735509</v>
      </c>
    </row>
    <row r="4" customFormat="false" ht="12.75" hidden="false" customHeight="false" outlineLevel="0" collapsed="false">
      <c r="A4" s="1" t="n">
        <v>2</v>
      </c>
      <c r="B4" s="1" t="s">
        <v>52</v>
      </c>
      <c r="G4" s="48"/>
      <c r="H4" s="48"/>
      <c r="I4" s="48"/>
      <c r="J4" s="48"/>
      <c r="K4" s="48"/>
      <c r="L4" s="48"/>
      <c r="M4" s="48" t="n">
        <v>-20800.2419058391</v>
      </c>
      <c r="N4" s="48" t="n">
        <v>104.828805016024</v>
      </c>
      <c r="O4" s="48" t="n">
        <v>-14260.0061881787</v>
      </c>
      <c r="P4" s="48" t="n">
        <v>-35625.8683824983</v>
      </c>
      <c r="Q4" s="48" t="n">
        <v>-46444.1614376772</v>
      </c>
      <c r="R4" s="48" t="n">
        <v>-48632.3212049381</v>
      </c>
      <c r="S4" s="48" t="n">
        <v>-44242.6789754528</v>
      </c>
      <c r="T4" s="49" t="n">
        <v>-16623.294945052</v>
      </c>
      <c r="U4" s="48" t="n">
        <v>-15336.1817482846</v>
      </c>
      <c r="V4" s="48" t="n">
        <v>-15277.7232246649</v>
      </c>
      <c r="W4" s="48" t="n">
        <v>49393.8966881168</v>
      </c>
      <c r="X4" s="48" t="n">
        <v>45434.0000270516</v>
      </c>
      <c r="Y4" s="48" t="n">
        <v>49026.9365994039</v>
      </c>
      <c r="Z4" s="48" t="n">
        <v>58686.5023619452</v>
      </c>
      <c r="AA4" s="48" t="n">
        <v>58452.7556943795</v>
      </c>
      <c r="AB4" s="48" t="n">
        <v>43067.3443477998</v>
      </c>
      <c r="AC4" s="48" t="n">
        <v>-13765.7580979856</v>
      </c>
      <c r="AD4" s="48" t="n">
        <v>-14235.4760240396</v>
      </c>
      <c r="AE4" s="48" t="n">
        <v>-12601.6589068139</v>
      </c>
      <c r="AF4" s="48" t="n">
        <v>59456.0450315796</v>
      </c>
      <c r="AG4" s="48" t="n">
        <v>54819.5197509255</v>
      </c>
      <c r="AH4" s="48" t="n">
        <v>54576.2149017911</v>
      </c>
      <c r="AI4" s="49" t="n">
        <v>72052.1664022185</v>
      </c>
      <c r="AJ4" s="48" t="n">
        <v>66238.4933725426</v>
      </c>
      <c r="AK4" s="49" t="n">
        <v>71434.6122150716</v>
      </c>
      <c r="AL4" s="48" t="n">
        <v>71121.533644863</v>
      </c>
      <c r="AM4" s="48" t="n">
        <v>70797.5058166819</v>
      </c>
      <c r="AN4" s="48" t="n">
        <v>55511.4873363582</v>
      </c>
      <c r="AO4" s="48" t="n">
        <v>66697.7631696493</v>
      </c>
      <c r="AP4" s="48" t="n">
        <v>66389.2077116241</v>
      </c>
      <c r="AQ4" s="48" t="n">
        <v>63549.0840505628</v>
      </c>
      <c r="AR4" s="48" t="n">
        <v>71858.5624281814</v>
      </c>
      <c r="AS4" s="48" t="n">
        <v>63583.7328114934</v>
      </c>
      <c r="AT4" s="48" t="n">
        <v>68555.8480702245</v>
      </c>
      <c r="AU4" s="48" t="n">
        <v>-3590.96985780634</v>
      </c>
      <c r="AV4" s="48" t="n">
        <v>-3299.92729568808</v>
      </c>
      <c r="AW4" s="48" t="n">
        <v>-3694.75180566984</v>
      </c>
      <c r="AX4" s="48" t="n">
        <v>-3541.49874678849</v>
      </c>
      <c r="AY4" s="48" t="n">
        <v>-3388.99228525251</v>
      </c>
      <c r="AZ4" s="48" t="n">
        <v>-3508.18079422103</v>
      </c>
      <c r="BA4" s="49" t="n">
        <v>-3491.27125865036</v>
      </c>
      <c r="BB4" s="48" t="n">
        <v>-3474.38320955321</v>
      </c>
      <c r="BC4" s="48" t="n">
        <v>-3325.07638921514</v>
      </c>
      <c r="BD4" s="48" t="n">
        <v>-3441.24647409385</v>
      </c>
      <c r="BE4" s="48" t="n">
        <v>-11526.2143110489</v>
      </c>
      <c r="BF4" s="48" t="n">
        <v>-11928.1374592917</v>
      </c>
      <c r="BG4" s="48" t="n">
        <v>-3260.70445906912</v>
      </c>
      <c r="BH4" s="48" t="n">
        <v>-3116.32758354801</v>
      </c>
      <c r="BI4" s="48" t="n">
        <v>-3488.72819020542</v>
      </c>
      <c r="BJ4" s="48" t="n">
        <v>-3343.63885714191</v>
      </c>
      <c r="BK4" s="48" t="n">
        <v>-3199.27784198669</v>
      </c>
      <c r="BL4" s="48" t="n">
        <v>-3311.40425174478</v>
      </c>
      <c r="BM4" s="49" t="n">
        <v>-3168.3163067983</v>
      </c>
      <c r="BN4" s="48" t="n">
        <v>-3404.81636446938</v>
      </c>
      <c r="BO4" s="48" t="n">
        <v>-3137.42322935459</v>
      </c>
      <c r="BP4" s="48" t="n">
        <v>-3246.62099390286</v>
      </c>
      <c r="BQ4" s="48" t="n">
        <v>-3106.60251013962</v>
      </c>
      <c r="BR4" s="48" t="n">
        <v>-3214.60722522055</v>
      </c>
      <c r="BS4" s="48" t="n">
        <v>-10763.7412474217</v>
      </c>
      <c r="BT4" s="48" t="n">
        <v>-10286.081408462</v>
      </c>
      <c r="BU4" s="48" t="n">
        <v>-11513.7635315678</v>
      </c>
      <c r="BV4" s="48" t="n">
        <v>-10609.1611603821</v>
      </c>
      <c r="BW4" s="48" t="n">
        <v>-10978.0350975533</v>
      </c>
      <c r="BX4" s="49" t="n">
        <v>-10924.4316632679</v>
      </c>
      <c r="BY4" s="48" t="n">
        <v>-10451.1009301788</v>
      </c>
      <c r="BZ4" s="49" t="n">
        <v>-11229.8864426243</v>
      </c>
      <c r="CA4" s="49" t="n">
        <v>-10346.7951977815</v>
      </c>
      <c r="CB4" s="48" t="n">
        <v>-10705.6998279267</v>
      </c>
      <c r="CC4" s="48" t="n">
        <v>-10242.8947973382</v>
      </c>
      <c r="CD4" s="48" t="n">
        <v>-10190.2511315858</v>
      </c>
      <c r="CE4" s="48" t="n">
        <v>-18074.0986356768</v>
      </c>
      <c r="CF4" s="48" t="n">
        <v>-16605.8462854316</v>
      </c>
      <c r="CG4" s="48" t="n">
        <v>-18584.697995072</v>
      </c>
      <c r="CH4" s="48" t="n">
        <v>-17121.4262602367</v>
      </c>
      <c r="CI4" s="48" t="n">
        <v>-17713.3849409111</v>
      </c>
      <c r="CJ4" s="48" t="n">
        <v>-17623.6759910719</v>
      </c>
      <c r="CK4" s="48" t="n">
        <v>-16856.9016692583</v>
      </c>
      <c r="CL4" s="48" t="n">
        <v>-18109.6120227095</v>
      </c>
      <c r="CM4" s="48" t="n">
        <v>-16015.17120587</v>
      </c>
      <c r="CN4" s="48" t="n">
        <v>-17921.6528096961</v>
      </c>
      <c r="CO4" s="48" t="n">
        <v>-16508.8196374683</v>
      </c>
      <c r="CP4" s="48" t="n">
        <v>-16420.8748199577</v>
      </c>
      <c r="CQ4" s="48" t="n">
        <v>-24064.1551650125</v>
      </c>
      <c r="CR4" s="48" t="n">
        <v>-23024.048926152</v>
      </c>
      <c r="CS4" s="49" t="n">
        <v>-23820.9201364492</v>
      </c>
      <c r="CT4" s="48" t="n">
        <v>-23702.4769655296</v>
      </c>
      <c r="CU4" s="48" t="n">
        <v>-23580.4698046344</v>
      </c>
      <c r="CV4" s="48" t="n">
        <v>-22560.3562630021</v>
      </c>
      <c r="CW4" s="48" t="n">
        <v>-23341.532908282</v>
      </c>
      <c r="CX4" s="48" t="n">
        <v>-23220.6870386068</v>
      </c>
      <c r="CY4" s="48" t="n">
        <v>-22215.4930789254</v>
      </c>
      <c r="CZ4" s="49" t="n">
        <v>-23868.0404763913</v>
      </c>
      <c r="DA4" s="48" t="n">
        <v>-21109.1193480108</v>
      </c>
      <c r="DB4" s="48" t="n">
        <v>-22748.9123619357</v>
      </c>
      <c r="DC4" s="48" t="n">
        <v>-22630.0057636005</v>
      </c>
      <c r="DD4" s="48" t="n">
        <v>-20790.4106874958</v>
      </c>
      <c r="DE4" s="48" t="n">
        <v>-22404.7885041176</v>
      </c>
      <c r="DF4" s="48" t="n">
        <v>-22290.8193436321</v>
      </c>
      <c r="DG4" s="48" t="n">
        <v>-21320.6151801288</v>
      </c>
      <c r="DH4" s="48" t="n">
        <v>-22060.222985699</v>
      </c>
      <c r="DI4" s="48" t="n">
        <v>-21943.6214270819</v>
      </c>
      <c r="DJ4" s="48" t="n">
        <v>-21827.4156504366</v>
      </c>
      <c r="DK4" s="48" t="n">
        <v>-20880.1303128449</v>
      </c>
      <c r="DL4" s="48" t="n">
        <v>-22430.6750210335</v>
      </c>
      <c r="DM4" s="48" t="n">
        <v>-19835.615982516</v>
      </c>
      <c r="DN4" s="48" t="n">
        <v>-21373.9381537846</v>
      </c>
      <c r="DO4" s="48" t="n">
        <v>-8417.2977761451</v>
      </c>
      <c r="DP4" s="48" t="n">
        <v>-8041.5130811572</v>
      </c>
      <c r="DQ4" s="48" t="n">
        <v>-8998.1724111575</v>
      </c>
      <c r="DR4" s="48" t="n">
        <v>-8619.837671395</v>
      </c>
      <c r="DS4" s="48" t="n">
        <v>-8243.6801356856</v>
      </c>
      <c r="DT4" s="48" t="n">
        <v>-8528.6700436986</v>
      </c>
      <c r="DU4" s="48" t="n">
        <v>-8482.5820100103</v>
      </c>
      <c r="DV4" s="49" t="n">
        <v>-8436.6578384726</v>
      </c>
      <c r="DW4" s="48" t="n">
        <v>-8069.5876438807</v>
      </c>
      <c r="DX4" s="48" t="n">
        <v>-8346.7695330533</v>
      </c>
      <c r="DY4" s="48" t="n">
        <v>-7983.4567862275</v>
      </c>
      <c r="DZ4" s="48" t="n">
        <v>-8257.5161173322</v>
      </c>
      <c r="EA4" s="49" t="n">
        <v>-24817.6959154383</v>
      </c>
      <c r="EB4" s="48" t="n">
        <v>-23708.5479513916</v>
      </c>
      <c r="EC4" s="48" t="n">
        <v>-26531.2205869224</v>
      </c>
      <c r="ED4" s="48" t="n">
        <v>-25419.4581524908</v>
      </c>
      <c r="EE4" s="48" t="n">
        <v>-24314.0147666801</v>
      </c>
      <c r="EF4" s="48" t="n">
        <v>-25158.5061713289</v>
      </c>
      <c r="EG4" s="48" t="n">
        <v>-24064.1454556611</v>
      </c>
      <c r="EH4" s="48" t="n">
        <v>-25852.9851116691</v>
      </c>
      <c r="EI4" s="48" t="n">
        <v>-23816.3266994605</v>
      </c>
      <c r="EJ4" s="48" t="n">
        <v>-24638.8152704259</v>
      </c>
      <c r="EK4" s="48" t="n">
        <v>-23570.5481155197</v>
      </c>
      <c r="EL4" s="48" t="n">
        <v>-24384.2796775579</v>
      </c>
      <c r="EM4" s="48" t="n">
        <v>-23322.8202647564</v>
      </c>
      <c r="EN4" s="48" t="n">
        <v>-23207.6642404315</v>
      </c>
      <c r="EO4" s="48" t="n">
        <v>-24931.8753898489</v>
      </c>
      <c r="EP4" s="49" t="n">
        <v>-22966.9240292553</v>
      </c>
      <c r="EQ4" s="48" t="n">
        <v>-23759.1631564501</v>
      </c>
      <c r="ER4" s="48" t="n">
        <v>-23637.3150419433</v>
      </c>
      <c r="ES4" s="48" t="n">
        <v>-22607.6269662507</v>
      </c>
      <c r="ET4" s="48" t="n">
        <v>-24286.5861770102</v>
      </c>
      <c r="EU4" s="49" t="n">
        <v>-21477.0169312169</v>
      </c>
      <c r="EV4" s="48" t="n">
        <v>-24033.0798078848</v>
      </c>
      <c r="EW4" s="48" t="n">
        <v>-22138.1356792071</v>
      </c>
      <c r="EX4" s="48" t="n">
        <v>-22020.095572392</v>
      </c>
      <c r="EY4" s="48" t="n">
        <v>-22778.6645241239</v>
      </c>
      <c r="EZ4" s="48" t="n">
        <v>-20924.963506101</v>
      </c>
      <c r="FA4" s="48" t="n">
        <v>-22547.4743048632</v>
      </c>
      <c r="FB4" s="48" t="n">
        <v>-22430.6466367345</v>
      </c>
      <c r="FC4" s="48" t="n">
        <v>-22310.4375429068</v>
      </c>
      <c r="FD4" s="48" t="n">
        <v>-21340.9625976317</v>
      </c>
      <c r="FE4" s="48" t="n">
        <v>-22075.4134747768</v>
      </c>
      <c r="FF4" s="48" t="n">
        <v>-22801.2329139219</v>
      </c>
      <c r="FG4" s="48" t="n">
        <v>-20162.2071428162</v>
      </c>
      <c r="FH4" s="48" t="n">
        <v>-22560.3000804655</v>
      </c>
      <c r="FI4" s="49" t="n">
        <v>-20780.1531630157</v>
      </c>
      <c r="FJ4" s="48" t="n">
        <v>-20667.9894423287</v>
      </c>
      <c r="FK4" s="48" t="n">
        <v>-21378.5685486735</v>
      </c>
      <c r="FL4" s="48" t="n">
        <v>-19637.6348783338</v>
      </c>
      <c r="FM4" s="48" t="n">
        <v>-21158.9302261388</v>
      </c>
      <c r="FN4" s="48" t="n">
        <v>-21047.9526904732</v>
      </c>
      <c r="FO4" s="48" t="n">
        <v>-20933.7719259775</v>
      </c>
      <c r="FP4" s="49" t="n">
        <v>-20022.8394975198</v>
      </c>
      <c r="FQ4" s="48" t="n">
        <v>-20710.5601375828</v>
      </c>
      <c r="FR4" s="48" t="n">
        <v>-20597.8670456356</v>
      </c>
      <c r="FS4" s="48" t="n">
        <v>-19701.2343883763</v>
      </c>
      <c r="FT4" s="48" t="n">
        <v>-21161.3226800383</v>
      </c>
      <c r="FU4" s="48" t="n">
        <v>-14458.2729610768</v>
      </c>
      <c r="FV4" s="48" t="n">
        <v>-15577.5571415299</v>
      </c>
      <c r="FW4" s="48" t="n">
        <v>-1159946.46933001</v>
      </c>
    </row>
    <row r="5" customFormat="false" ht="12.75" hidden="false" customHeight="false" outlineLevel="0" collapsed="false">
      <c r="A5" s="1" t="n">
        <v>3</v>
      </c>
      <c r="B5" s="1" t="s">
        <v>37</v>
      </c>
      <c r="G5" s="48"/>
      <c r="H5" s="48"/>
      <c r="I5" s="48"/>
      <c r="J5" s="48"/>
      <c r="K5" s="48"/>
      <c r="L5" s="48"/>
      <c r="M5" s="48" t="n">
        <v>47088.9474178364</v>
      </c>
      <c r="N5" s="48" t="n">
        <v>69767.9604562227</v>
      </c>
      <c r="O5" s="48" t="n">
        <v>99358.0139451636</v>
      </c>
      <c r="P5" s="48" t="n">
        <v>226978.597605381</v>
      </c>
      <c r="Q5" s="49" t="n">
        <v>80767.3537116165</v>
      </c>
      <c r="R5" s="48" t="n">
        <v>74014.9250495854</v>
      </c>
      <c r="S5" s="48" t="n">
        <v>104684.123366502</v>
      </c>
      <c r="T5" s="48" t="n">
        <v>123431.560528262</v>
      </c>
      <c r="U5" s="48" t="n">
        <v>129700.732502457</v>
      </c>
      <c r="V5" s="48" t="n">
        <v>136508.965384448</v>
      </c>
      <c r="W5" s="48" t="n">
        <v>28688.1228274678</v>
      </c>
      <c r="X5" s="48" t="n">
        <v>24922.633235883</v>
      </c>
      <c r="Y5" s="49" t="n">
        <v>25708.6808699459</v>
      </c>
      <c r="Z5" s="48" t="n">
        <v>51996.6084074405</v>
      </c>
      <c r="AA5" s="48" t="n">
        <v>49828.0971471717</v>
      </c>
      <c r="AB5" s="48" t="n">
        <v>46595.1589232345</v>
      </c>
      <c r="AC5" s="48" t="n">
        <v>66543.9593973432</v>
      </c>
      <c r="AD5" s="48" t="n">
        <v>76460.2970716035</v>
      </c>
      <c r="AE5" s="48" t="n">
        <v>67685.1050396657</v>
      </c>
      <c r="AF5" s="48" t="n">
        <v>60659.6658262175</v>
      </c>
      <c r="AG5" s="48" t="n">
        <v>69542.7453585457</v>
      </c>
      <c r="AH5" s="48" t="n">
        <v>74361.233289018</v>
      </c>
      <c r="AI5" s="48" t="n">
        <v>20865.8364242795</v>
      </c>
      <c r="AJ5" s="49" t="n">
        <v>19530.867121114</v>
      </c>
      <c r="AK5" s="1" t="n">
        <v>25198.6501258703</v>
      </c>
      <c r="AL5" s="48" t="n">
        <v>41556.380371581</v>
      </c>
      <c r="AM5" s="48" t="n">
        <v>40622.3423734005</v>
      </c>
      <c r="AN5" s="48" t="n">
        <v>37815.9434898952</v>
      </c>
      <c r="AO5" s="48" t="n">
        <v>35819.7473458232</v>
      </c>
      <c r="AP5" s="48" t="n">
        <v>36021.4871720427</v>
      </c>
      <c r="AQ5" s="49" t="n">
        <v>48217.7311582153</v>
      </c>
      <c r="AR5" s="48" t="n">
        <v>72255.3547525432</v>
      </c>
      <c r="AS5" s="48" t="n">
        <v>65610.7777411548</v>
      </c>
      <c r="AT5" s="48" t="n">
        <v>74706.4475866435</v>
      </c>
      <c r="AU5" s="48" t="n">
        <v>-6803.37666263667</v>
      </c>
      <c r="AV5" s="48" t="n">
        <v>-5590.77619094954</v>
      </c>
      <c r="AW5" s="48" t="n">
        <v>-7001.57657139226</v>
      </c>
      <c r="AX5" s="48" t="n">
        <v>1788.53096244664</v>
      </c>
      <c r="AY5" s="48" t="n">
        <v>1711.56841329891</v>
      </c>
      <c r="AZ5" s="48" t="n">
        <v>2121.26782528736</v>
      </c>
      <c r="BA5" s="48" t="n">
        <v>2462.98338158352</v>
      </c>
      <c r="BB5" s="48" t="n">
        <v>3143.27270875724</v>
      </c>
      <c r="BC5" s="48" t="n">
        <v>3009.53668191636</v>
      </c>
      <c r="BD5" s="48" t="n">
        <v>3117.48455527062</v>
      </c>
      <c r="BE5" s="48" t="n">
        <v>3310.21257706466</v>
      </c>
      <c r="BF5" s="48" t="n">
        <v>3425.76315483576</v>
      </c>
      <c r="BG5" s="48" t="n">
        <v>-18259.9449707872</v>
      </c>
      <c r="BH5" s="48" t="n">
        <v>-17451.4344678684</v>
      </c>
      <c r="BI5" s="48" t="n">
        <v>-19536.8778651506</v>
      </c>
      <c r="BJ5" s="48" t="n">
        <v>-18724.3775999943</v>
      </c>
      <c r="BK5" s="48" t="n">
        <v>-17915.9559151263</v>
      </c>
      <c r="BL5" s="48" t="n">
        <v>-18875.0042349452</v>
      </c>
      <c r="BM5" s="48" t="n">
        <v>-15841.5815339914</v>
      </c>
      <c r="BN5" s="48" t="n">
        <v>-17024.0818223467</v>
      </c>
      <c r="BO5" s="48" t="n">
        <v>-15687.116146773</v>
      </c>
      <c r="BP5" s="48" t="n">
        <v>-16233.1049695139</v>
      </c>
      <c r="BQ5" s="48" t="n">
        <v>-15533.0125506985</v>
      </c>
      <c r="BR5" s="48" t="n">
        <v>-16073.0361261029</v>
      </c>
      <c r="BS5" s="48" t="n">
        <v>15376.7732106025</v>
      </c>
      <c r="BT5" s="48" t="n">
        <v>14694.4020120885</v>
      </c>
      <c r="BU5" s="48" t="n">
        <v>16119.2689441949</v>
      </c>
      <c r="BV5" s="48" t="n">
        <v>15155.9445148315</v>
      </c>
      <c r="BW5" s="48" t="n">
        <v>15682.907282219</v>
      </c>
      <c r="BX5" s="48" t="n">
        <v>15606.3309475256</v>
      </c>
      <c r="BY5" s="48" t="n">
        <v>14930.1441859696</v>
      </c>
      <c r="BZ5" s="48" t="n">
        <v>16042.6949180348</v>
      </c>
      <c r="CA5" s="48" t="n">
        <v>14781.1359968306</v>
      </c>
      <c r="CB5" s="48" t="n">
        <v>15293.8568970381</v>
      </c>
      <c r="CC5" s="48" t="n">
        <v>14632.7068533403</v>
      </c>
      <c r="CD5" s="48" t="n">
        <v>14557.5016165512</v>
      </c>
      <c r="CE5" s="48" t="n">
        <v>7530.874431532</v>
      </c>
      <c r="CF5" s="48" t="n">
        <v>6919.10261892984</v>
      </c>
      <c r="CG5" s="48" t="n">
        <v>7433.87919802876</v>
      </c>
      <c r="CH5" s="48" t="n">
        <v>7133.92760843194</v>
      </c>
      <c r="CI5" s="48" t="n">
        <v>7380.57705871293</v>
      </c>
      <c r="CJ5" s="48" t="n">
        <v>7343.19832961332</v>
      </c>
      <c r="CK5" s="48" t="n">
        <v>7023.7090288576</v>
      </c>
      <c r="CL5" s="48" t="n">
        <v>7545.67167612893</v>
      </c>
      <c r="CM5" s="48" t="n">
        <v>6672.98800244579</v>
      </c>
      <c r="CN5" s="48" t="n">
        <v>7467.35533737337</v>
      </c>
      <c r="CO5" s="48" t="n">
        <v>6878.67484894509</v>
      </c>
      <c r="CP5" s="48" t="n">
        <v>6842.03117498235</v>
      </c>
      <c r="CQ5" s="48" t="n">
        <v>7077.69269559189</v>
      </c>
      <c r="CR5" s="48" t="n">
        <v>6771.77909592703</v>
      </c>
      <c r="CS5" s="48" t="n">
        <v>6725.90686205628</v>
      </c>
      <c r="CT5" s="48" t="n">
        <v>6971.31675456757</v>
      </c>
      <c r="CU5" s="49" t="n">
        <v>6935.4322954807</v>
      </c>
      <c r="CV5" s="49" t="n">
        <v>6369.98294484762</v>
      </c>
      <c r="CW5" s="48" t="n">
        <v>6865.15673773002</v>
      </c>
      <c r="CX5" s="48" t="n">
        <v>6829.61383488436</v>
      </c>
      <c r="CY5" s="48" t="n">
        <v>6533.96855262509</v>
      </c>
      <c r="CZ5" s="48" t="n">
        <v>7020.01190482094</v>
      </c>
      <c r="DA5" s="48" t="n">
        <v>6208.56451412087</v>
      </c>
      <c r="DB5" s="48" t="n">
        <v>6690.85657703998</v>
      </c>
      <c r="DC5" s="48" t="n">
        <v>6655.8840481178</v>
      </c>
      <c r="DD5" s="48" t="n">
        <v>6114.82667279283</v>
      </c>
      <c r="DE5" s="48" t="n">
        <v>6589.64367768165</v>
      </c>
      <c r="DF5" s="48" t="n">
        <v>6556.12333636233</v>
      </c>
      <c r="DG5" s="48" t="n">
        <v>6270.76917062617</v>
      </c>
      <c r="DH5" s="48" t="n">
        <v>6488.30087814674</v>
      </c>
      <c r="DI5" s="48" t="n">
        <v>6454.00630208289</v>
      </c>
      <c r="DJ5" s="48" t="n">
        <v>6419.82813248137</v>
      </c>
      <c r="DK5" s="48" t="n">
        <v>6141.21479789555</v>
      </c>
      <c r="DL5" s="48" t="n">
        <v>6597.2573591275</v>
      </c>
      <c r="DM5" s="48" t="n">
        <v>5834.00470074001</v>
      </c>
      <c r="DN5" s="48" t="n">
        <v>6286.45239817188</v>
      </c>
      <c r="DO5" s="48" t="n">
        <v>6012.35555438934</v>
      </c>
      <c r="DP5" s="48" t="n">
        <v>5743.93791511224</v>
      </c>
      <c r="DQ5" s="48" t="n">
        <v>6427.26600796967</v>
      </c>
      <c r="DR5" s="48" t="n">
        <v>6157.02690813918</v>
      </c>
      <c r="DS5" s="48" t="n">
        <v>5888.34295406108</v>
      </c>
      <c r="DT5" s="48" t="n">
        <v>6091.90717407043</v>
      </c>
      <c r="DU5" s="48" t="n">
        <v>6058.9871500074</v>
      </c>
      <c r="DV5" s="48" t="n">
        <v>6026.18417033767</v>
      </c>
      <c r="DW5" s="48" t="n">
        <v>5763.99117420056</v>
      </c>
      <c r="DX5" s="48" t="n">
        <v>5961.9782378952</v>
      </c>
      <c r="DY5" s="48" t="n">
        <v>5702.46913301972</v>
      </c>
      <c r="DZ5" s="48" t="n">
        <v>5898.22579809447</v>
      </c>
      <c r="FW5" s="48" t="n">
        <v>2549241.33877018</v>
      </c>
    </row>
    <row r="6" customFormat="false" ht="12.75" hidden="false" customHeight="false" outlineLevel="0" collapsed="false">
      <c r="A6" s="1" t="n">
        <v>4</v>
      </c>
      <c r="B6" s="1" t="s">
        <v>38</v>
      </c>
      <c r="G6" s="48"/>
      <c r="M6" s="1" t="n">
        <v>-36.403257497444</v>
      </c>
      <c r="W6" s="1" t="n">
        <v>-3983.3787651707</v>
      </c>
      <c r="X6" s="1" t="n">
        <v>-3664.03226024609</v>
      </c>
      <c r="Y6" s="1" t="n">
        <v>-3953.78520962934</v>
      </c>
      <c r="Z6" s="1" t="n">
        <v>-3938.6914336876</v>
      </c>
      <c r="AA6" s="1" t="n">
        <v>-3923.00373787782</v>
      </c>
      <c r="AB6" s="1" t="n">
        <v>-3757.23832914285</v>
      </c>
      <c r="AC6" s="1" t="n">
        <v>-3891.38038105605</v>
      </c>
      <c r="AD6" s="1" t="n">
        <v>-4024.16283365077</v>
      </c>
      <c r="AE6" s="1" t="n">
        <v>-3562.30640475306</v>
      </c>
      <c r="AF6" s="1" t="n">
        <v>-3990.33859272346</v>
      </c>
      <c r="AG6" s="1" t="n">
        <v>-3679.16239939097</v>
      </c>
      <c r="AH6" s="1" t="n">
        <v>-3662.83321488531</v>
      </c>
      <c r="FW6" s="48" t="n">
        <v>-46066.7168197115</v>
      </c>
    </row>
    <row r="7" customFormat="false" ht="12.75" hidden="false" customHeight="false" outlineLevel="0" collapsed="false">
      <c r="A7" s="1" t="n">
        <v>5</v>
      </c>
      <c r="B7" s="1" t="s">
        <v>39</v>
      </c>
      <c r="G7" s="48"/>
      <c r="H7" s="48"/>
      <c r="I7" s="48"/>
      <c r="J7" s="48"/>
      <c r="K7" s="49"/>
      <c r="L7" s="48"/>
      <c r="M7" s="48" t="n">
        <v>-19644.1831263078</v>
      </c>
      <c r="N7" s="48" t="n">
        <v>-6104.00049049361</v>
      </c>
      <c r="O7" s="48" t="n">
        <v>1436.48903258663</v>
      </c>
      <c r="P7" s="48" t="n">
        <v>-11287.6144811837</v>
      </c>
      <c r="Q7" s="49" t="n">
        <v>30170.0064049201</v>
      </c>
      <c r="R7" s="48" t="n">
        <v>32914.4785652455</v>
      </c>
      <c r="S7" s="48" t="n">
        <v>32102.4484136054</v>
      </c>
      <c r="T7" s="48" t="n">
        <v>2761.05356125724</v>
      </c>
      <c r="U7" s="48" t="n">
        <v>5635.19014021865</v>
      </c>
      <c r="V7" s="48" t="n">
        <v>9881.71804719079</v>
      </c>
      <c r="W7" s="48" t="n">
        <v>-119.69625591106</v>
      </c>
      <c r="X7" s="48" t="n">
        <v>-2308.52067061025</v>
      </c>
      <c r="Y7" s="48" t="n">
        <v>-2530.72510107465</v>
      </c>
      <c r="Z7" s="48" t="n">
        <v>104611.383079509</v>
      </c>
      <c r="AA7" s="48" t="n">
        <v>102978.51758173</v>
      </c>
      <c r="AB7" s="48" t="n">
        <v>97838.1258480889</v>
      </c>
      <c r="AC7" s="48" t="n">
        <v>91174.5681196935</v>
      </c>
      <c r="AD7" s="48" t="n">
        <v>93521.1832843721</v>
      </c>
      <c r="AE7" s="48" t="n">
        <v>82823.3030731695</v>
      </c>
      <c r="AF7" s="48" t="n">
        <v>64882.6157747137</v>
      </c>
      <c r="AG7" s="48" t="n">
        <v>61294.55330674</v>
      </c>
      <c r="AH7" s="48" t="n">
        <v>61791.805700887</v>
      </c>
      <c r="AI7" s="48" t="n">
        <v>-77854.4776662511</v>
      </c>
      <c r="AJ7" s="48" t="n">
        <v>-72269.8810749042</v>
      </c>
      <c r="AK7" s="48" t="n">
        <v>-78352.7754516024</v>
      </c>
      <c r="AL7" s="48" t="n">
        <v>-59667.5093458062</v>
      </c>
      <c r="AM7" s="48" t="n">
        <v>-60550.8834592756</v>
      </c>
      <c r="AN7" s="48" t="n">
        <v>-58713.2533467971</v>
      </c>
      <c r="AO7" s="48" t="n">
        <v>-13921.6402181588</v>
      </c>
      <c r="AP7" s="48" t="n">
        <v>-14187.9310565093</v>
      </c>
      <c r="AQ7" s="48" t="n">
        <v>-13897.5827460636</v>
      </c>
      <c r="AR7" s="48" t="n">
        <v>-41375.7012700541</v>
      </c>
      <c r="AS7" s="48" t="n">
        <v>-35272.5453503562</v>
      </c>
      <c r="AT7" s="48" t="n">
        <v>-35829.6509856021</v>
      </c>
      <c r="AU7" s="48" t="n">
        <v>-62231.7412285912</v>
      </c>
      <c r="AV7" s="48" t="n">
        <v>-57187.9692368147</v>
      </c>
      <c r="AW7" s="48" t="n">
        <v>-64806.2419011998</v>
      </c>
      <c r="AX7" s="48" t="n">
        <v>-25994.8853068533</v>
      </c>
      <c r="AY7" s="48" t="n">
        <v>-25248.333970544</v>
      </c>
      <c r="AZ7" s="48" t="n">
        <v>-26171.4213492594</v>
      </c>
      <c r="BA7" s="48" t="n">
        <v>-25032.9495425376</v>
      </c>
      <c r="BB7" s="48" t="n">
        <v>-24876.9756480843</v>
      </c>
      <c r="BC7" s="48" t="n">
        <v>-23774.6355415212</v>
      </c>
      <c r="BD7" s="49" t="n">
        <v>-24570.825628687</v>
      </c>
      <c r="BE7" s="48" t="n">
        <v>-23513.7493303508</v>
      </c>
      <c r="BF7" s="48" t="n">
        <v>-24299.5327107833</v>
      </c>
      <c r="BG7" s="48" t="n">
        <v>-19988.32285272</v>
      </c>
      <c r="BH7" s="48" t="n">
        <v>-19103.2813899445</v>
      </c>
      <c r="BI7" s="48" t="n">
        <v>-21421.0770745893</v>
      </c>
      <c r="BJ7" s="48" t="n">
        <v>-20530.2388798185</v>
      </c>
      <c r="BK7" s="48" t="n">
        <v>-19675.8890698738</v>
      </c>
      <c r="BL7" s="48" t="n">
        <v>-20398.6303449236</v>
      </c>
      <c r="BM7" s="48" t="n">
        <v>-19549.0441236962</v>
      </c>
      <c r="BN7" s="48" t="n">
        <v>-20974.0626986293</v>
      </c>
      <c r="BO7" s="48" t="n">
        <v>-19295.4817522756</v>
      </c>
      <c r="BP7" s="48" t="n">
        <v>-19934.5262118988</v>
      </c>
      <c r="BQ7" s="49" t="n">
        <v>-19074.8018958574</v>
      </c>
      <c r="BR7" s="48" t="n">
        <v>-19705.7153031132</v>
      </c>
      <c r="BS7" s="48" t="n">
        <v>-31153.5388822427</v>
      </c>
      <c r="BT7" s="48" t="n">
        <v>-29771.0454853372</v>
      </c>
      <c r="BU7" s="48" t="n">
        <v>-33357.2948123274</v>
      </c>
      <c r="BV7" s="48" t="n">
        <v>-30433.4320601484</v>
      </c>
      <c r="BW7" s="48" t="n">
        <v>-31522.9759010502</v>
      </c>
      <c r="BX7" s="48" t="n">
        <v>-31400.2439850557</v>
      </c>
      <c r="BY7" s="48" t="n">
        <v>-30069.7560031359</v>
      </c>
      <c r="BZ7" s="48" t="n">
        <v>-32278.2822055058</v>
      </c>
      <c r="CA7" s="48" t="n">
        <v>-29710.424832291</v>
      </c>
      <c r="CB7" s="48" t="n">
        <v>-30710.327934039</v>
      </c>
      <c r="CC7" s="48" t="n">
        <v>-29382.7280275348</v>
      </c>
      <c r="CD7" s="48" t="n">
        <v>-29202.522803634</v>
      </c>
      <c r="CE7" s="48" t="n">
        <v>-7621.44119768478</v>
      </c>
      <c r="CF7" s="48" t="n">
        <v>-7002.31268405906</v>
      </c>
      <c r="CG7" s="49" t="n">
        <v>-7867.81366077949</v>
      </c>
      <c r="CH7" s="48" t="n">
        <v>-7248.32056012105</v>
      </c>
      <c r="CI7" s="48" t="n">
        <v>-7528.51304030124</v>
      </c>
      <c r="CJ7" s="48" t="n">
        <v>-7519.76380113575</v>
      </c>
      <c r="CK7" s="48" t="n">
        <v>-7220.80774095053</v>
      </c>
      <c r="CL7" s="48" t="n">
        <v>-7727.07672826154</v>
      </c>
      <c r="CM7" s="48" t="n">
        <v>-6806.7903314236</v>
      </c>
      <c r="CN7" s="49" t="n">
        <v>-7587.09959611289</v>
      </c>
      <c r="CO7" s="48" t="n">
        <v>-6988.97992166245</v>
      </c>
      <c r="CP7" s="48" t="n">
        <v>-6924.30564256051</v>
      </c>
      <c r="CQ7" s="48" t="n">
        <v>-85.1235058059817</v>
      </c>
      <c r="CR7" s="48" t="n">
        <v>-81.4412804365639</v>
      </c>
      <c r="CS7" s="48" t="n">
        <v>-112.340512704246</v>
      </c>
      <c r="CT7" s="48" t="n">
        <v>-111.782388112066</v>
      </c>
      <c r="CU7" s="48" t="n">
        <v>-139.032479053159</v>
      </c>
      <c r="CV7" s="48" t="n">
        <v>-159.568820882593</v>
      </c>
      <c r="CW7" s="48" t="n">
        <v>-192.642691427753</v>
      </c>
      <c r="CX7" s="48" t="n">
        <v>-164.240608854374</v>
      </c>
      <c r="CY7" s="48" t="n">
        <v>-130.964837042316</v>
      </c>
      <c r="CZ7" s="48" t="n">
        <v>-112.566028395481</v>
      </c>
      <c r="DA7" s="48" t="n">
        <v>-99.5884008585387</v>
      </c>
      <c r="DB7" s="48" t="n">
        <v>-80.4531050472929</v>
      </c>
      <c r="DC7" s="48" t="n">
        <v>-80.0599649913022</v>
      </c>
      <c r="DD7" s="48" t="n">
        <v>-73.552186885222</v>
      </c>
      <c r="DE7" s="48" t="n">
        <v>-105.667246759802</v>
      </c>
      <c r="DF7" s="49" t="n">
        <v>-105.130167452918</v>
      </c>
      <c r="DG7" s="48" t="n">
        <v>-125.73635187406</v>
      </c>
      <c r="DH7" s="48" t="n">
        <v>-156.038578387438</v>
      </c>
      <c r="FW7" s="48" t="n">
        <v>-834583.192147927</v>
      </c>
    </row>
    <row r="8" customFormat="false" ht="12.75" hidden="false" customHeight="false" outlineLevel="0" collapsed="false">
      <c r="A8" s="1" t="n">
        <v>6</v>
      </c>
      <c r="B8" s="1" t="s">
        <v>53</v>
      </c>
      <c r="G8" s="49"/>
      <c r="H8" s="49"/>
      <c r="I8" s="48"/>
      <c r="J8" s="48"/>
      <c r="K8" s="48"/>
      <c r="L8" s="49"/>
      <c r="M8" s="48" t="n">
        <v>18251.4147156193</v>
      </c>
      <c r="N8" s="48" t="n">
        <v>-46438.1966720156</v>
      </c>
      <c r="O8" s="48" t="n">
        <v>-21332.0071138222</v>
      </c>
      <c r="P8" s="48" t="n">
        <v>-157114.851404799</v>
      </c>
      <c r="Q8" s="48" t="n">
        <v>-78927.8970307064</v>
      </c>
      <c r="R8" s="48" t="n">
        <v>-90635.8602055164</v>
      </c>
      <c r="S8" s="48" t="n">
        <v>-56522.0667204816</v>
      </c>
      <c r="T8" s="48" t="n">
        <v>84112.929828126</v>
      </c>
      <c r="U8" s="48" t="n">
        <v>66098.2674432072</v>
      </c>
      <c r="V8" s="48" t="n">
        <v>61961.4595299421</v>
      </c>
      <c r="W8" s="49" t="n">
        <v>134979.941498745</v>
      </c>
      <c r="X8" s="48" t="n">
        <v>126064.040142879</v>
      </c>
      <c r="Y8" s="48" t="n">
        <v>137891.022006502</v>
      </c>
      <c r="Z8" s="48" t="n">
        <v>83671.9630618382</v>
      </c>
      <c r="AA8" s="48" t="n">
        <v>83338.6735481187</v>
      </c>
      <c r="AB8" s="49" t="n">
        <v>102323.104234264</v>
      </c>
      <c r="AC8" s="48" t="n">
        <v>-11358.9522419027</v>
      </c>
      <c r="AD8" s="49" t="n">
        <v>-11746.2676287271</v>
      </c>
      <c r="AE8" s="48" t="n">
        <v>-10362.7572426169</v>
      </c>
      <c r="AF8" s="48" t="n">
        <v>164535.768435755</v>
      </c>
      <c r="AG8" s="48" t="n">
        <v>151778.433617126</v>
      </c>
      <c r="AH8" s="48" t="n">
        <v>151068.335193392</v>
      </c>
      <c r="AI8" s="48" t="n">
        <v>92722.6539162585</v>
      </c>
      <c r="AJ8" s="48" t="n">
        <v>85310.9965072245</v>
      </c>
      <c r="AK8" s="48" t="n">
        <v>91890.267358981</v>
      </c>
      <c r="AL8" s="48" t="n">
        <v>128957.412962742</v>
      </c>
      <c r="AM8" s="48" t="n">
        <v>128369.733667804</v>
      </c>
      <c r="AN8" s="48" t="n">
        <v>122850.35692108</v>
      </c>
      <c r="AO8" s="49" t="n">
        <v>44055.9150259546</v>
      </c>
      <c r="AP8" s="48" t="n">
        <v>43852.2509928122</v>
      </c>
      <c r="AQ8" s="48" t="n">
        <v>42011.3549688005</v>
      </c>
      <c r="AR8" s="48" t="n">
        <v>139710.915356993</v>
      </c>
      <c r="AS8" s="48" t="n">
        <v>123689.381722163</v>
      </c>
      <c r="AT8" s="48" t="n">
        <v>133325.882576426</v>
      </c>
      <c r="AU8" s="48" t="n">
        <v>8977.53340839238</v>
      </c>
      <c r="AV8" s="48" t="n">
        <v>8315.94350428192</v>
      </c>
      <c r="AW8" s="49" t="n">
        <v>9200.13408239126</v>
      </c>
      <c r="AX8" s="48" t="n">
        <v>8854.00142799653</v>
      </c>
      <c r="AY8" s="48" t="n">
        <v>8472.71844598811</v>
      </c>
      <c r="AZ8" s="48" t="n">
        <v>8735.68742152362</v>
      </c>
      <c r="BA8" s="48" t="n">
        <v>-52438.9587686083</v>
      </c>
      <c r="BB8" s="48" t="n">
        <v>-52185.0005474033</v>
      </c>
      <c r="BC8" s="48" t="n">
        <v>-49909.253859309</v>
      </c>
      <c r="BD8" s="48" t="n">
        <v>-34447.0320894787</v>
      </c>
      <c r="BE8" s="48" t="n">
        <v>-32898.8533511261</v>
      </c>
      <c r="BF8" s="48" t="n">
        <v>-34080.2114604589</v>
      </c>
      <c r="BG8" s="49" t="n">
        <v>45650.0269711449</v>
      </c>
      <c r="BH8" s="48" t="n">
        <v>43691.2175700588</v>
      </c>
      <c r="BI8" s="48" t="n">
        <v>48807.4494682171</v>
      </c>
      <c r="BJ8" s="48" t="n">
        <v>46811.0043762577</v>
      </c>
      <c r="BK8" s="48" t="n">
        <v>44790.0725593363</v>
      </c>
      <c r="BL8" s="48" t="n">
        <v>46326.8019455388</v>
      </c>
      <c r="BM8" s="48" t="n">
        <v>44292.8140812971</v>
      </c>
      <c r="BN8" s="48" t="n">
        <v>47599.5172550094</v>
      </c>
      <c r="BO8" s="48" t="n">
        <v>43892.6387663107</v>
      </c>
      <c r="BP8" s="48" t="n">
        <v>45420.3115392642</v>
      </c>
      <c r="BQ8" s="48" t="n">
        <v>43523.7061384086</v>
      </c>
      <c r="BR8" s="49" t="n">
        <v>45004.911365954</v>
      </c>
      <c r="BS8" s="48" t="n">
        <v>-23065.0346505554</v>
      </c>
      <c r="BT8" s="48" t="n">
        <v>-21982.5756232182</v>
      </c>
      <c r="BU8" s="48" t="n">
        <v>-24705.1626663713</v>
      </c>
      <c r="BV8" s="48" t="n">
        <v>-22734.0366616388</v>
      </c>
      <c r="BW8" s="48" t="n">
        <v>-23524.2253920335</v>
      </c>
      <c r="BX8" s="48" t="n">
        <v>-23440.2324121508</v>
      </c>
      <c r="BY8" s="1" t="n">
        <v>-7524.80125368762</v>
      </c>
      <c r="BZ8" s="1" t="n">
        <v>-8085.38566422471</v>
      </c>
      <c r="CA8" s="1" t="n">
        <v>-7420.21809259012</v>
      </c>
      <c r="CB8" s="48" t="n">
        <v>-15324.4047036307</v>
      </c>
      <c r="CC8" s="48" t="n">
        <v>-14603.2820747399</v>
      </c>
      <c r="CD8" s="48" t="n">
        <v>-14557.2848847462</v>
      </c>
      <c r="CE8" s="48" t="n">
        <v>-8315.78640485612</v>
      </c>
      <c r="CF8" s="48" t="n">
        <v>-7584.78313996348</v>
      </c>
      <c r="CG8" s="48" t="n">
        <v>-8581.90326373493</v>
      </c>
      <c r="CH8" s="48" t="n">
        <v>-7877.48179441112</v>
      </c>
      <c r="CI8" s="48" t="n">
        <v>-8149.84416297198</v>
      </c>
      <c r="CJ8" s="48" t="n">
        <v>-8137.74295146446</v>
      </c>
      <c r="CK8" s="1" t="n">
        <v>-788.394848371719</v>
      </c>
      <c r="CL8" s="1" t="n">
        <v>-846.556909952053</v>
      </c>
      <c r="CM8" s="1" t="n">
        <v>-722.532576480048</v>
      </c>
      <c r="CN8" s="48" t="n">
        <v>-8275.62908386545</v>
      </c>
      <c r="CO8" s="48" t="n">
        <v>-7568.08155342848</v>
      </c>
      <c r="CP8" s="48" t="n">
        <v>-7555.07656065972</v>
      </c>
      <c r="CQ8" s="48" t="n">
        <v>-7815.42974591042</v>
      </c>
      <c r="CR8" s="49" t="n">
        <v>-7423.30933941958</v>
      </c>
      <c r="CS8" s="48" t="n">
        <v>-7764.45144206224</v>
      </c>
      <c r="CT8" s="48" t="n">
        <v>-7697.90227729596</v>
      </c>
      <c r="CU8" s="48" t="n">
        <v>-7658.40118655713</v>
      </c>
      <c r="CV8" s="48" t="n">
        <v>-7353.45859485463</v>
      </c>
      <c r="CW8" s="1" t="n">
        <v>-770.570765711012</v>
      </c>
      <c r="CX8" s="1" t="n">
        <v>-766.456174653735</v>
      </c>
      <c r="CY8" s="1" t="n">
        <v>-707.210120028504</v>
      </c>
      <c r="CZ8" s="48" t="n">
        <v>-7779.83259649046</v>
      </c>
      <c r="DA8" s="48" t="n">
        <v>-6830.9920194867</v>
      </c>
      <c r="DB8" s="48" t="n">
        <v>-8031.74166116147</v>
      </c>
      <c r="DC8" s="48" t="n">
        <v>-7349.73707804242</v>
      </c>
      <c r="DD8" s="48" t="n">
        <v>-6703.24416787465</v>
      </c>
      <c r="DE8" s="49" t="n">
        <v>-7302.89759331032</v>
      </c>
      <c r="DF8" s="48" t="n">
        <v>-7239.46942480634</v>
      </c>
      <c r="DG8" s="48" t="n">
        <v>-6924.59820037124</v>
      </c>
      <c r="DH8" s="48" t="n">
        <v>-7190.47448089023</v>
      </c>
      <c r="DI8" s="48" t="n">
        <v>-7178.46415992086</v>
      </c>
      <c r="DJ8" s="48" t="n">
        <v>-7140.32912520789</v>
      </c>
      <c r="DK8" s="48" t="n">
        <v>-6805.94801817854</v>
      </c>
      <c r="DL8" s="48" t="n">
        <v>-7311.47905055749</v>
      </c>
      <c r="DM8" s="48" t="n">
        <v>-6418.71364208111</v>
      </c>
      <c r="DN8" s="48" t="n">
        <v>-6286.45239817192</v>
      </c>
      <c r="FW8" s="48" t="n">
        <v>1964968.77863036</v>
      </c>
    </row>
    <row r="9" customFormat="false" ht="12.75" hidden="false" customHeight="false" outlineLevel="0" collapsed="false">
      <c r="A9" s="1" t="n">
        <v>7</v>
      </c>
      <c r="B9" s="1" t="s">
        <v>41</v>
      </c>
      <c r="G9" s="48"/>
      <c r="H9" s="48"/>
      <c r="I9" s="48"/>
      <c r="J9" s="48"/>
      <c r="M9" s="1" t="n">
        <v>-7041.64781766767</v>
      </c>
      <c r="N9" s="48" t="n">
        <v>-46.390768906573</v>
      </c>
      <c r="O9" s="48" t="n">
        <v>-48.2023960073</v>
      </c>
      <c r="P9" s="48" t="n">
        <v>-2611.900636174</v>
      </c>
      <c r="Q9" s="48" t="n">
        <v>-4459.11542849989</v>
      </c>
      <c r="R9" s="48" t="n">
        <v>-4797.53935936575</v>
      </c>
      <c r="S9" s="48" t="n">
        <v>-1905.09683715308</v>
      </c>
      <c r="T9" s="48" t="n">
        <v>-13129.0280800825</v>
      </c>
      <c r="U9" s="48" t="n">
        <v>-12106.2913005928</v>
      </c>
      <c r="V9" s="48" t="n">
        <v>-12031.4735208604</v>
      </c>
      <c r="W9" s="48" t="n">
        <v>-12426.1909964448</v>
      </c>
      <c r="X9" s="48" t="n">
        <v>-11387.8583817599</v>
      </c>
      <c r="Y9" s="48" t="n">
        <v>-12250.1730783448</v>
      </c>
      <c r="Z9" s="48" t="n">
        <v>-12190.4501782078</v>
      </c>
      <c r="AA9" s="48" t="n">
        <v>-12205.1741738379</v>
      </c>
      <c r="AB9" s="48" t="n">
        <v>-14554.7236287224</v>
      </c>
      <c r="AC9" s="48" t="n">
        <v>-15252.3621928093</v>
      </c>
      <c r="AD9" s="48" t="n">
        <v>-15786.5551399346</v>
      </c>
      <c r="AE9" s="48" t="n">
        <v>-11149.9375662326</v>
      </c>
      <c r="AF9" s="48" t="n">
        <v>-14690.9554023488</v>
      </c>
      <c r="AG9" s="48" t="n">
        <v>-12907.1869661286</v>
      </c>
      <c r="AH9" s="48" t="n">
        <v>-12952.4237863466</v>
      </c>
      <c r="AI9" s="49" t="n">
        <v>-12990.8239878099</v>
      </c>
      <c r="AJ9" s="48" t="n">
        <v>-11721.6474868162</v>
      </c>
      <c r="AK9" s="48" t="n">
        <v>-12481.252542578</v>
      </c>
      <c r="AL9" s="48" t="n">
        <v>-12328.3435343232</v>
      </c>
      <c r="AM9" s="48" t="n">
        <v>-12780.6716470917</v>
      </c>
      <c r="AN9" s="48" t="n">
        <v>-15497.0389210347</v>
      </c>
      <c r="AO9" s="48" t="n">
        <v>-17134.2884196279</v>
      </c>
      <c r="AP9" s="48" t="n">
        <v>-17190.4023452998</v>
      </c>
      <c r="AQ9" s="48" t="n">
        <v>-12804.9399007379</v>
      </c>
      <c r="FW9" s="48" t="n">
        <v>-340860.086421747</v>
      </c>
    </row>
    <row r="10" customFormat="false" ht="12.75" hidden="false" customHeight="false" outlineLevel="0" collapsed="false">
      <c r="B10" s="1" t="s">
        <v>54</v>
      </c>
      <c r="C10" s="1" t="n">
        <f aca="false">SUM(C3:C9)</f>
        <v>0</v>
      </c>
      <c r="D10" s="1" t="n">
        <f aca="false">SUM(D3:D9)</f>
        <v>0</v>
      </c>
      <c r="E10" s="1" t="n">
        <f aca="false">SUM(E3:E9)</f>
        <v>0</v>
      </c>
      <c r="F10" s="1" t="n">
        <f aca="false">SUM(F3:F9)</f>
        <v>0</v>
      </c>
      <c r="G10" s="48" t="n">
        <f aca="false">SUM(G3:G9)</f>
        <v>0</v>
      </c>
      <c r="H10" s="48" t="n">
        <f aca="false">SUM(H3:H9)</f>
        <v>0</v>
      </c>
      <c r="I10" s="48" t="n">
        <f aca="false">SUM(I3:I9)</f>
        <v>0</v>
      </c>
      <c r="J10" s="48" t="n">
        <f aca="false">SUM(J3:J9)</f>
        <v>0</v>
      </c>
      <c r="K10" s="48" t="n">
        <f aca="false">SUM(K3:K9)</f>
        <v>0</v>
      </c>
      <c r="L10" s="48" t="n">
        <f aca="false">SUM(L3:L9)</f>
        <v>0</v>
      </c>
      <c r="M10" s="48" t="n">
        <f aca="false">SUM(M3:M9)</f>
        <v>20458.1614196384</v>
      </c>
      <c r="N10" s="48" t="n">
        <f aca="false">SUM(N3:N9)</f>
        <v>44539.098304485</v>
      </c>
      <c r="O10" s="49" t="n">
        <f aca="false">SUM(O3:O9)</f>
        <v>109634.558224748</v>
      </c>
      <c r="P10" s="48" t="n">
        <f aca="false">SUM(P3:P9)</f>
        <v>42996.3166253392</v>
      </c>
      <c r="Q10" s="48" t="n">
        <f aca="false">SUM(Q3:Q9)</f>
        <v>135054.936260897</v>
      </c>
      <c r="R10" s="48" t="n">
        <f aca="false">SUM(R3:R9)</f>
        <v>115018.675309614</v>
      </c>
      <c r="S10" s="48" t="n">
        <f aca="false">SUM(S3:S9)</f>
        <v>187165.400991231</v>
      </c>
      <c r="T10" s="48" t="n">
        <f aca="false">SUM(T3:T9)</f>
        <v>204898.920682553</v>
      </c>
      <c r="U10" s="48" t="n">
        <f aca="false">SUM(U3:U9)</f>
        <v>206102.398281428</v>
      </c>
      <c r="V10" s="48" t="n">
        <f aca="false">SUM(V3:V9)</f>
        <v>222642.605431085</v>
      </c>
      <c r="W10" s="48" t="n">
        <f aca="false">SUM(W3:W9)</f>
        <v>212760.061638607</v>
      </c>
      <c r="X10" s="48" t="n">
        <f aca="false">SUM(X3:X9)</f>
        <v>193986.774557322</v>
      </c>
      <c r="Y10" s="48" t="n">
        <f aca="false">SUM(Y3:Y9)</f>
        <v>210001.555418242</v>
      </c>
      <c r="Z10" s="48" t="n">
        <f aca="false">SUM(Z3:Z9)</f>
        <v>210262.357369947</v>
      </c>
      <c r="AA10" s="48" t="n">
        <f aca="false">SUM(AA3:AA9)</f>
        <v>245414.263997734</v>
      </c>
      <c r="AB10" s="48" t="n">
        <f aca="false">SUM(AB3:AB9)</f>
        <v>239852.105986975</v>
      </c>
      <c r="AC10" s="49" t="n">
        <f aca="false">SUM(AC3:AC9)</f>
        <v>54200.0897191978</v>
      </c>
      <c r="AD10" s="49" t="n">
        <f aca="false">SUM(AD3:AD9)</f>
        <v>62914.8206114038</v>
      </c>
      <c r="AE10" s="48" t="n">
        <f aca="false">SUM(AE3:AE9)</f>
        <v>58592.7669013668</v>
      </c>
      <c r="AF10" s="48" t="n">
        <f aca="false">SUM(AF3:AF9)</f>
        <v>297231.127517934</v>
      </c>
      <c r="AG10" s="49" t="n">
        <f aca="false">SUM(AG3:AG9)</f>
        <v>289850.697955755</v>
      </c>
      <c r="AH10" s="48" t="n">
        <f aca="false">SUM(AH3:AH9)</f>
        <v>294319.406914088</v>
      </c>
      <c r="AI10" s="48" t="n">
        <f aca="false">SUM(AI3:AI9)</f>
        <v>124014.24337715</v>
      </c>
      <c r="AJ10" s="48" t="n">
        <f aca="false">SUM(AJ3:AJ9)</f>
        <v>113950.150579118</v>
      </c>
      <c r="AK10" s="48" t="n">
        <f aca="false">SUM(AK3:AK9)</f>
        <v>126657.943649697</v>
      </c>
      <c r="AL10" s="48" t="n">
        <f aca="false">SUM(AL3:AL9)</f>
        <v>273345.858991535</v>
      </c>
      <c r="AM10" s="48" t="n">
        <f aca="false">SUM(AM3:AM9)</f>
        <v>306955.241806029</v>
      </c>
      <c r="AN10" s="48" t="n">
        <f aca="false">SUM(AN3:AN9)</f>
        <v>276460.147244698</v>
      </c>
      <c r="AO10" s="48" t="n">
        <f aca="false">SUM(AO3:AO9)</f>
        <v>137322.605217875</v>
      </c>
      <c r="AP10" s="49" t="n">
        <f aca="false">SUM(AP3:AP9)</f>
        <v>136587.540352768</v>
      </c>
      <c r="AQ10" s="48" t="n">
        <f aca="false">SUM(AQ3:AQ9)</f>
        <v>147851.489901665</v>
      </c>
      <c r="AR10" s="48" t="n">
        <f aca="false">SUM(AR3:AR9)</f>
        <v>271590.166241747</v>
      </c>
      <c r="AS10" s="48" t="n">
        <f aca="false">SUM(AS3:AS9)</f>
        <v>243399.352371274</v>
      </c>
      <c r="AT10" s="48" t="n">
        <f aca="false">SUM(AT3:AT9)</f>
        <v>268559.122041051</v>
      </c>
      <c r="AU10" s="48" t="n">
        <f aca="false">SUM(AU3:AU9)</f>
        <v>-27320.4002839075</v>
      </c>
      <c r="AV10" s="49" t="n">
        <f aca="false">SUM(AV3:AV9)</f>
        <v>-24378.9159540239</v>
      </c>
      <c r="AW10" s="48" t="n">
        <f aca="false">SUM(AW3:AW9)</f>
        <v>-28924.3689570203</v>
      </c>
      <c r="AX10" s="48" t="n">
        <f aca="false">SUM(AX3:AX9)</f>
        <v>87763.8013538542</v>
      </c>
      <c r="AY10" s="48" t="n">
        <f aca="false">SUM(AY3:AY9)</f>
        <v>117501.571059163</v>
      </c>
      <c r="AZ10" s="48" t="n">
        <f aca="false">SUM(AZ3:AZ9)</f>
        <v>121913.392946771</v>
      </c>
      <c r="BA10" s="48" t="n">
        <f aca="false">SUM(BA3:BA9)</f>
        <v>-49464.9342597379</v>
      </c>
      <c r="BB10" s="48" t="n">
        <f aca="false">SUM(BB3:BB9)</f>
        <v>-48498.2747336436</v>
      </c>
      <c r="BC10" s="48" t="n">
        <f aca="false">SUM(BC3:BC9)</f>
        <v>-44750.2951192791</v>
      </c>
      <c r="BD10" s="49" t="n">
        <f aca="false">SUM(BD3:BD9)</f>
        <v>-22807.5234362789</v>
      </c>
      <c r="BE10" s="49" t="n">
        <f aca="false">SUM(BE3:BE9)</f>
        <v>-29666.2046288915</v>
      </c>
      <c r="BF10" s="48" t="n">
        <f aca="false">SUM(BF3:BF9)</f>
        <v>-38892.969609068</v>
      </c>
      <c r="BG10" s="49" t="n">
        <f aca="false">SUM(BG3:BG9)</f>
        <v>-11413.0268863813</v>
      </c>
      <c r="BH10" s="48" t="n">
        <f aca="false">SUM(BH3:BH9)</f>
        <v>-10845.2066677598</v>
      </c>
      <c r="BI10" s="48" t="n">
        <f aca="false">SUM(BI3:BI9)</f>
        <v>-12281.0248894969</v>
      </c>
      <c r="BJ10" s="48" t="n">
        <f aca="false">SUM(BJ3:BJ9)</f>
        <v>55135.834269245</v>
      </c>
      <c r="BK10" s="48" t="n">
        <f aca="false">SUM(BK3:BK9)</f>
        <v>84716.2182010688</v>
      </c>
      <c r="BL10" s="48" t="n">
        <f aca="false">SUM(BL3:BL9)</f>
        <v>87287.9629746255</v>
      </c>
      <c r="BM10" s="48" t="n">
        <f aca="false">SUM(BM3:BM9)</f>
        <v>-15082.4725534858</v>
      </c>
      <c r="BN10" s="48" t="n">
        <f aca="false">SUM(BN3:BN9)</f>
        <v>-16173.6314900831</v>
      </c>
      <c r="BO10" s="48" t="n">
        <f aca="false">SUM(BO3:BO9)</f>
        <v>-6997.19650116659</v>
      </c>
      <c r="BP10" s="48" t="n">
        <f aca="false">SUM(BP3:BP9)</f>
        <v>-1364.28934580646</v>
      </c>
      <c r="BQ10" s="48" t="n">
        <f aca="false">SUM(BQ3:BQ9)</f>
        <v>-1243.19518444183</v>
      </c>
      <c r="BR10" s="48" t="n">
        <f aca="false">SUM(BR3:BR9)</f>
        <v>-1286.11962512726</v>
      </c>
      <c r="BS10" s="48" t="n">
        <f aca="false">SUM(BS3:BS9)</f>
        <v>-89153.7755815418</v>
      </c>
      <c r="BT10" s="48" t="n">
        <f aca="false">SUM(BT3:BT9)</f>
        <v>-85138.5124799011</v>
      </c>
      <c r="BU10" s="48" t="n">
        <f aca="false">SUM(BU3:BU9)</f>
        <v>-95760.9246381992</v>
      </c>
      <c r="BV10" s="48" t="n">
        <f aca="false">SUM(BV3:BV9)</f>
        <v>-26977.1817866012</v>
      </c>
      <c r="BW10" s="48" t="n">
        <f aca="false">SUM(BW3:BW9)</f>
        <v>19102.4274813659</v>
      </c>
      <c r="BX10" s="48" t="n">
        <f aca="false">SUM(BX3:BX9)</f>
        <v>18947.0953499174</v>
      </c>
      <c r="BY10" s="48" t="n">
        <f aca="false">SUM(BY3:BY9)</f>
        <v>-69424.8219872257</v>
      </c>
      <c r="BZ10" s="48" t="n">
        <f aca="false">SUM(BZ3:BZ9)</f>
        <v>-90608.5258660023</v>
      </c>
      <c r="CA10" s="48" t="n">
        <f aca="false">SUM(CA3:CA9)</f>
        <v>-83424.3662038447</v>
      </c>
      <c r="CB10" s="48" t="n">
        <f aca="false">SUM(CB3:CB9)</f>
        <v>-18688.4942777658</v>
      </c>
      <c r="CC10" s="48" t="n">
        <f aca="false">SUM(CC3:CC9)</f>
        <v>-17821.9435652365</v>
      </c>
      <c r="CD10" s="48" t="n">
        <f aca="false">SUM(CD3:CD9)</f>
        <v>-17730.2121579032</v>
      </c>
      <c r="CE10" s="48" t="n">
        <f aca="false">SUM(CE3:CE9)</f>
        <v>2136.8710331359</v>
      </c>
      <c r="CF10" s="48" t="n">
        <f aca="false">SUM(CF3:CF9)</f>
        <v>2018.75046140906</v>
      </c>
      <c r="CG10" s="48" t="n">
        <f aca="false">SUM(CG3:CG9)</f>
        <v>1825.23610397289</v>
      </c>
      <c r="CH10" s="48" t="n">
        <f aca="false">SUM(CH3:CH9)</f>
        <v>1995.62390570451</v>
      </c>
      <c r="CI10" s="48" t="n">
        <f aca="false">SUM(CI3:CI9)</f>
        <v>2035.02773763775</v>
      </c>
      <c r="CJ10" s="48" t="n">
        <f aca="false">SUM(CJ3:CJ9)</f>
        <v>1966.16923847176</v>
      </c>
      <c r="CK10" s="1" t="n">
        <f aca="false">SUM(CK3:CK9)</f>
        <v>8847.69907993593</v>
      </c>
      <c r="CL10" s="1" t="n">
        <f aca="false">SUM(CL3:CL9)</f>
        <v>9535.97838449576</v>
      </c>
      <c r="CM10" s="1" t="n">
        <f aca="false">SUM(CM3:CM9)</f>
        <v>8485.84829796618</v>
      </c>
      <c r="CN10" s="48" t="n">
        <f aca="false">SUM(CN3:CN9)</f>
        <v>2058.92412971772</v>
      </c>
      <c r="CO10" s="48" t="n">
        <f aca="false">SUM(CO3:CO9)</f>
        <v>1951.75816237723</v>
      </c>
      <c r="CP10" s="48" t="n">
        <f aca="false">SUM(CP3:CP9)</f>
        <v>1941.4926167374</v>
      </c>
      <c r="CQ10" s="49" t="n">
        <f aca="false">SUM(CQ3:CQ9)</f>
        <v>2008.21652211219</v>
      </c>
      <c r="CR10" s="48" t="n">
        <f aca="false">SUM(CR3:CR9)</f>
        <v>1975.74011444163</v>
      </c>
      <c r="CS10" s="49" t="n">
        <f aca="false">SUM(CS3:CS9)</f>
        <v>1651.57609981331</v>
      </c>
      <c r="CT10" s="48" t="n">
        <f aca="false">SUM(CT3:CT9)</f>
        <v>1950.15879098667</v>
      </c>
      <c r="CU10" s="48" t="n">
        <f aca="false">SUM(CU3:CU9)</f>
        <v>1912.17154806267</v>
      </c>
      <c r="CV10" s="48" t="n">
        <f aca="false">SUM(CV3:CV9)</f>
        <v>1511.11508946349</v>
      </c>
      <c r="CW10" s="1" t="n">
        <f aca="false">SUM(CW3:CW9)</f>
        <v>8648.0059756833</v>
      </c>
      <c r="CX10" s="1" t="n">
        <f aca="false">SUM(CX3:CX9)</f>
        <v>8630.76258533</v>
      </c>
      <c r="CY10" s="1" t="n">
        <f aca="false">SUM(CY3:CY9)</f>
        <v>8309.38101660423</v>
      </c>
      <c r="CZ10" s="48" t="n">
        <f aca="false">SUM(CZ3:CZ9)</f>
        <v>1935.6180418633</v>
      </c>
      <c r="DA10" s="49" t="n">
        <f aca="false">SUM(DA3:DA9)</f>
        <v>1761.4098994241</v>
      </c>
      <c r="DB10" s="48" t="n">
        <f aca="false">SUM(DB3:DB9)</f>
        <v>1255.00444164739</v>
      </c>
      <c r="DC10" s="48" t="n">
        <f aca="false">SUM(DC3:DC9)</f>
        <v>1888.44062433122</v>
      </c>
      <c r="DD10" s="48" t="n">
        <f aca="false">SUM(DD3:DD9)</f>
        <v>1783.96098714994</v>
      </c>
      <c r="DE10" s="48" t="n">
        <f aca="false">SUM(DE3:DE9)</f>
        <v>1816.9363086842</v>
      </c>
      <c r="DF10" s="48" t="n">
        <f aca="false">SUM(DF3:DF9)</f>
        <v>1833.97307864786</v>
      </c>
      <c r="DG10" s="48" t="n">
        <f aca="false">SUM(DG3:DG9)</f>
        <v>1728.74228663148</v>
      </c>
      <c r="DH10" s="48" t="n">
        <f aca="false">SUM(DH3:DH9)</f>
        <v>1737.1081701277</v>
      </c>
      <c r="DI10" s="48" t="n">
        <f aca="false">SUM(DI3:DI9)</f>
        <v>1857.14466299513</v>
      </c>
      <c r="DJ10" s="48" t="n">
        <f aca="false">SUM(DJ3:DJ9)</f>
        <v>1847.43026026606</v>
      </c>
      <c r="DK10" s="48" t="n">
        <f aca="false">SUM(DK3:DK9)</f>
        <v>1791.7526988752</v>
      </c>
      <c r="DL10" s="49" t="n">
        <f aca="false">SUM(DL3:DL9)</f>
        <v>1924.68125222101</v>
      </c>
      <c r="DM10" s="48" t="n">
        <f aca="false">SUM(DM3:DM9)</f>
        <v>1748.89293895492</v>
      </c>
      <c r="DN10" s="48" t="n">
        <f aca="false">SUM(DN3:DN9)</f>
        <v>2514.58095926853</v>
      </c>
      <c r="DO10" s="48" t="n">
        <f aca="false">SUM(DO3:DO9)</f>
        <v>26454.3644393131</v>
      </c>
      <c r="DP10" s="48" t="n">
        <f aca="false">SUM(DP3:DP9)</f>
        <v>25273.3268264938</v>
      </c>
      <c r="DQ10" s="48" t="n">
        <f aca="false">SUM(DQ3:DQ9)</f>
        <v>28279.9704350665</v>
      </c>
      <c r="DR10" s="48" t="n">
        <f aca="false">SUM(DR3:DR9)</f>
        <v>27090.9183958123</v>
      </c>
      <c r="DS10" s="48" t="n">
        <f aca="false">SUM(DS3:DS9)</f>
        <v>25908.7089978687</v>
      </c>
      <c r="DT10" s="48" t="n">
        <f aca="false">SUM(DT3:DT9)</f>
        <v>26804.39156591</v>
      </c>
      <c r="DU10" s="48" t="n">
        <f aca="false">SUM(DU3:DU9)</f>
        <v>26659.5434600326</v>
      </c>
      <c r="DV10" s="48" t="n">
        <f aca="false">SUM(DV3:DV9)</f>
        <v>26515.2103494858</v>
      </c>
      <c r="DW10" s="48" t="n">
        <f aca="false">SUM(DW3:DW9)</f>
        <v>26514.3594013226</v>
      </c>
      <c r="DX10" s="48" t="n">
        <f aca="false">SUM(DX3:DX9)</f>
        <v>27425.0998943179</v>
      </c>
      <c r="DY10" s="48" t="n">
        <f aca="false">SUM(DY3:DY9)</f>
        <v>26231.3580118907</v>
      </c>
      <c r="DZ10" s="49" t="n">
        <f aca="false">SUM(DZ3:DZ9)</f>
        <v>27131.8386712345</v>
      </c>
      <c r="EA10" s="49" t="n">
        <f aca="false">SUM(EA3:EA9)</f>
        <v>-24817.6959154383</v>
      </c>
      <c r="EB10" s="48" t="n">
        <f aca="false">SUM(EB3:EB9)</f>
        <v>-23708.5479513916</v>
      </c>
      <c r="EC10" s="48" t="n">
        <f aca="false">SUM(EC3:EC9)</f>
        <v>-26531.2205869224</v>
      </c>
      <c r="ED10" s="48" t="n">
        <f aca="false">SUM(ED3:ED9)</f>
        <v>-25419.4581524908</v>
      </c>
      <c r="EE10" s="48" t="n">
        <f aca="false">SUM(EE3:EE9)</f>
        <v>-24314.0147666801</v>
      </c>
      <c r="EF10" s="48" t="n">
        <f aca="false">SUM(EF3:EF9)</f>
        <v>-25158.5061713289</v>
      </c>
      <c r="EG10" s="48" t="n">
        <f aca="false">SUM(EG3:EG9)</f>
        <v>-24064.1454556611</v>
      </c>
      <c r="EH10" s="48" t="n">
        <f aca="false">SUM(EH3:EH9)</f>
        <v>-25852.9851116691</v>
      </c>
      <c r="EI10" s="48" t="n">
        <f aca="false">SUM(EI3:EI9)</f>
        <v>-23816.3266994605</v>
      </c>
      <c r="EJ10" s="48" t="n">
        <f aca="false">SUM(EJ3:EJ9)</f>
        <v>-24638.8152704259</v>
      </c>
      <c r="EK10" s="48" t="n">
        <f aca="false">SUM(EK3:EK9)</f>
        <v>-23570.5481155197</v>
      </c>
      <c r="EL10" s="48" t="n">
        <f aca="false">SUM(EL3:EL9)</f>
        <v>-24384.2796775579</v>
      </c>
      <c r="EM10" s="48" t="n">
        <f aca="false">SUM(EM3:EM9)</f>
        <v>-23322.8202647564</v>
      </c>
      <c r="EN10" s="48" t="n">
        <f aca="false">SUM(EN3:EN9)</f>
        <v>-23207.6642404315</v>
      </c>
      <c r="EO10" s="48" t="n">
        <f aca="false">SUM(EO3:EO9)</f>
        <v>-24931.8753898489</v>
      </c>
      <c r="EP10" s="49" t="n">
        <f aca="false">SUM(EP3:EP9)</f>
        <v>-22966.9240292553</v>
      </c>
      <c r="EQ10" s="48" t="n">
        <f aca="false">SUM(EQ3:EQ9)</f>
        <v>-23759.1631564501</v>
      </c>
      <c r="ER10" s="48" t="n">
        <f aca="false">SUM(ER3:ER9)</f>
        <v>-23637.3150419433</v>
      </c>
      <c r="ES10" s="48" t="n">
        <f aca="false">SUM(ES3:ES9)</f>
        <v>-22607.6269662507</v>
      </c>
      <c r="ET10" s="48" t="n">
        <f aca="false">SUM(ET3:ET9)</f>
        <v>-24286.5861770102</v>
      </c>
      <c r="EU10" s="49" t="n">
        <f aca="false">SUM(EU3:EU9)</f>
        <v>-21477.0169312169</v>
      </c>
      <c r="EV10" s="48" t="n">
        <f aca="false">SUM(EV3:EV9)</f>
        <v>-24033.0798078848</v>
      </c>
      <c r="EW10" s="48" t="n">
        <f aca="false">SUM(EW3:EW9)</f>
        <v>-22138.1356792071</v>
      </c>
      <c r="EX10" s="48" t="n">
        <f aca="false">SUM(EX3:EX9)</f>
        <v>-22020.095572392</v>
      </c>
      <c r="EY10" s="48" t="n">
        <f aca="false">SUM(EY3:EY9)</f>
        <v>-22778.6645241239</v>
      </c>
      <c r="EZ10" s="48" t="n">
        <f aca="false">SUM(EZ3:EZ9)</f>
        <v>-20924.963506101</v>
      </c>
      <c r="FA10" s="48" t="n">
        <f aca="false">SUM(FA3:FA9)</f>
        <v>-22547.4743048632</v>
      </c>
      <c r="FB10" s="48" t="n">
        <f aca="false">SUM(FB3:FB9)</f>
        <v>-22430.6466367345</v>
      </c>
      <c r="FC10" s="48" t="n">
        <f aca="false">SUM(FC3:FC9)</f>
        <v>-22310.4375429068</v>
      </c>
      <c r="FD10" s="48" t="n">
        <f aca="false">SUM(FD3:FD9)</f>
        <v>-21340.9625976317</v>
      </c>
      <c r="FE10" s="48" t="n">
        <f aca="false">SUM(FE3:FE9)</f>
        <v>-22075.4134747768</v>
      </c>
      <c r="FF10" s="48" t="n">
        <f aca="false">SUM(FF3:FF9)</f>
        <v>-22801.2329139219</v>
      </c>
      <c r="FG10" s="48" t="n">
        <f aca="false">SUM(FG3:FG9)</f>
        <v>-20162.2071428162</v>
      </c>
      <c r="FH10" s="48" t="n">
        <f aca="false">SUM(FH3:FH9)</f>
        <v>-22560.3000804655</v>
      </c>
      <c r="FI10" s="49" t="n">
        <f aca="false">SUM(FI3:FI9)</f>
        <v>-20780.1531630157</v>
      </c>
      <c r="FJ10" s="48" t="n">
        <f aca="false">SUM(FJ3:FJ9)</f>
        <v>-20667.9894423287</v>
      </c>
      <c r="FK10" s="48" t="n">
        <f aca="false">SUM(FK3:FK9)</f>
        <v>-21378.5685486735</v>
      </c>
      <c r="FL10" s="48" t="n">
        <f aca="false">SUM(FL3:FL9)</f>
        <v>-19637.6348783338</v>
      </c>
      <c r="FM10" s="48" t="n">
        <f aca="false">SUM(FM3:FM9)</f>
        <v>-21158.9302261388</v>
      </c>
      <c r="FN10" s="48" t="n">
        <f aca="false">SUM(FN3:FN9)</f>
        <v>-21047.9526904732</v>
      </c>
      <c r="FO10" s="48" t="n">
        <f aca="false">SUM(FO3:FO9)</f>
        <v>-20933.7719259775</v>
      </c>
      <c r="FP10" s="49" t="n">
        <f aca="false">SUM(FP3:FP9)</f>
        <v>-20022.8394975198</v>
      </c>
      <c r="FQ10" s="48" t="n">
        <f aca="false">SUM(FQ3:FQ9)</f>
        <v>-20710.5601375828</v>
      </c>
      <c r="FR10" s="48" t="n">
        <f aca="false">SUM(FR3:FR9)</f>
        <v>-20597.8670456356</v>
      </c>
      <c r="FS10" s="48" t="n">
        <f aca="false">SUM(FS3:FS9)</f>
        <v>-19701.2343883763</v>
      </c>
      <c r="FT10" s="48" t="n">
        <f aca="false">SUM(FT3:FT9)</f>
        <v>-21161.3226800383</v>
      </c>
      <c r="FU10" s="48" t="n">
        <f aca="false">SUM(FU3:FU9)</f>
        <v>-14458.2729610768</v>
      </c>
      <c r="FV10" s="48" t="n">
        <f aca="false">SUM(FV3:FV9)</f>
        <v>-15577.5571415299</v>
      </c>
      <c r="FW10" s="48" t="n">
        <f aca="false">SUM(FW3:FW9)</f>
        <v>5047519.92623205</v>
      </c>
    </row>
    <row r="11" customFormat="false" ht="12.75" hidden="false" customHeight="false" outlineLevel="0" collapsed="false">
      <c r="E11" s="1" t="s">
        <v>55</v>
      </c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 t="n">
        <v>-9600.309509521</v>
      </c>
      <c r="N15" s="48" t="n">
        <v>-9996.0611701521</v>
      </c>
      <c r="O15" s="48" t="n">
        <v>-50660.2987501928</v>
      </c>
      <c r="P15" s="48" t="n">
        <v>17962.7445926017</v>
      </c>
      <c r="Q15" s="48" t="n">
        <v>52875.1239998885</v>
      </c>
      <c r="R15" s="49" t="n">
        <v>36910.7417429874</v>
      </c>
      <c r="S15" s="48" t="n">
        <v>65092.1107668872</v>
      </c>
      <c r="T15" s="48" t="n">
        <v>15320.2921214219</v>
      </c>
      <c r="U15" s="48" t="n">
        <v>16270.8220028154</v>
      </c>
      <c r="V15" s="48" t="n">
        <v>17949.237287466</v>
      </c>
      <c r="W15" s="1" t="n">
        <v>-62760.3183563132</v>
      </c>
      <c r="X15" s="1" t="n">
        <v>-54941.0911810829</v>
      </c>
      <c r="Y15" s="48" t="n">
        <v>-62291.6507867391</v>
      </c>
      <c r="Z15" s="48" t="n">
        <v>14969.0719044396</v>
      </c>
      <c r="AA15" s="48" t="n">
        <v>47064.4477806622</v>
      </c>
      <c r="AB15" s="48" t="n">
        <v>45735.4612898238</v>
      </c>
      <c r="AC15" s="48" t="n">
        <v>-73892.5309421119</v>
      </c>
      <c r="AD15" s="48" t="n">
        <v>-69993.4685795331</v>
      </c>
      <c r="AE15" s="48" t="n">
        <v>-75068.9234315705</v>
      </c>
      <c r="AF15" s="1" t="n">
        <v>-57058.8232256098</v>
      </c>
      <c r="AG15" s="1" t="n">
        <v>-58227.3633109458</v>
      </c>
      <c r="AH15" s="1" t="n">
        <v>-62318.3134087653</v>
      </c>
      <c r="AI15" s="48" t="n">
        <v>23076.0214770786</v>
      </c>
      <c r="AJ15" s="48" t="n">
        <v>20173.0458805683</v>
      </c>
      <c r="AK15" s="48" t="n">
        <v>22831.5569029389</v>
      </c>
      <c r="AL15" s="48" t="n">
        <v>75480.4660413424</v>
      </c>
      <c r="AM15" s="48" t="n">
        <v>110618.097674649</v>
      </c>
      <c r="AN15" s="48" t="n">
        <v>107497.217330942</v>
      </c>
      <c r="AO15" s="48" t="n">
        <v>17163.8145705654</v>
      </c>
      <c r="AP15" s="49" t="n">
        <v>17106.9688100429</v>
      </c>
      <c r="AQ15" s="48" t="n">
        <v>16620.9528282828</v>
      </c>
      <c r="AR15" s="48" t="n">
        <v>21177.0693930787</v>
      </c>
      <c r="AS15" s="48" t="n">
        <v>22480.8796056467</v>
      </c>
      <c r="AT15" s="48" t="n">
        <v>21862.775552297</v>
      </c>
      <c r="AU15" s="49" t="n">
        <v>347.40008893683</v>
      </c>
      <c r="AV15" s="48" t="n">
        <v>284.39820258659</v>
      </c>
      <c r="AW15" s="48" t="n">
        <v>37.07711941252</v>
      </c>
      <c r="AX15" s="48" t="n">
        <v>51290.1404889826</v>
      </c>
      <c r="AY15" s="48" t="n">
        <v>86869.2079889947</v>
      </c>
      <c r="AZ15" s="48" t="n">
        <v>76664.0186053719</v>
      </c>
      <c r="BA15" s="48" t="n">
        <v>-4874.36272074379</v>
      </c>
      <c r="BB15" s="48" t="n">
        <v>-4712.8666359588</v>
      </c>
      <c r="BC15" s="48" t="n">
        <v>-3262.9103520262</v>
      </c>
      <c r="BD15" s="48" t="n">
        <v>1551.4767507603</v>
      </c>
      <c r="BE15" s="48" t="n">
        <v>1160.73553923059</v>
      </c>
      <c r="BF15" s="48" t="n">
        <v>-5274.73182059702</v>
      </c>
      <c r="BG15" s="48" t="n">
        <v>7628.81447889067</v>
      </c>
      <c r="BH15" s="48" t="n">
        <v>6256.13907042214</v>
      </c>
      <c r="BI15" s="48" t="n">
        <v>6206.11517457139</v>
      </c>
      <c r="BJ15" s="48" t="n">
        <v>53975.6612659012</v>
      </c>
      <c r="BK15" s="48" t="n">
        <v>88210.9822671144</v>
      </c>
      <c r="BL15" s="48" t="n">
        <v>78104.3059121349</v>
      </c>
      <c r="BM15" s="48" t="n">
        <v>2031.61845153035</v>
      </c>
      <c r="BN15" s="48" t="n">
        <v>2080.22794613662</v>
      </c>
      <c r="BO15" s="48" t="n">
        <v>8435.33124767607</v>
      </c>
      <c r="BP15" s="49" t="n">
        <v>13058.1905212432</v>
      </c>
      <c r="BQ15" s="48" t="n">
        <v>12054.2963733635</v>
      </c>
      <c r="BR15" s="48" t="n">
        <v>12461.2244533764</v>
      </c>
      <c r="BS15" s="49" t="n">
        <v>-27399.4687696961</v>
      </c>
      <c r="BT15" s="48" t="n">
        <v>-22834.5082266959</v>
      </c>
      <c r="BU15" s="48" t="n">
        <v>-24613.2291627913</v>
      </c>
      <c r="BV15" s="48" t="n">
        <v>23190.4573970652</v>
      </c>
      <c r="BW15" s="48" t="n">
        <v>60937.2042205123</v>
      </c>
      <c r="BX15" s="48" t="n">
        <v>56202.6123383058</v>
      </c>
      <c r="BY15" s="48" t="n">
        <v>-18386.0808681921</v>
      </c>
      <c r="BZ15" s="49" t="n">
        <v>-28177.4794554121</v>
      </c>
      <c r="CA15" s="48" t="n">
        <v>-28757.5424649456</v>
      </c>
      <c r="CB15" s="48" t="n">
        <v>24083.0338007946</v>
      </c>
      <c r="CC15" s="48" t="n">
        <v>23272.4863261649</v>
      </c>
      <c r="CD15" s="49" t="n">
        <v>24889.3424342571</v>
      </c>
      <c r="CE15" s="48" t="n">
        <v>22563.6583929363</v>
      </c>
      <c r="CF15" s="49" t="n">
        <v>19719.4424639501</v>
      </c>
      <c r="CG15" s="48" t="n">
        <v>21251.9463184389</v>
      </c>
      <c r="CH15" s="48" t="n">
        <v>21619.3676173531</v>
      </c>
      <c r="CI15" s="48" t="n">
        <v>22113.3443412976</v>
      </c>
      <c r="CJ15" s="48" t="n">
        <v>20391.4968999261</v>
      </c>
      <c r="CK15" s="49" t="n">
        <v>22953.4811063067</v>
      </c>
      <c r="CL15" s="48" t="n">
        <v>20708.676711154</v>
      </c>
      <c r="CM15" s="48" t="n">
        <v>22187.6851081324</v>
      </c>
      <c r="CN15" s="48" t="n">
        <v>20559.4269404442</v>
      </c>
      <c r="CO15" s="48" t="n">
        <v>20911.1715407932</v>
      </c>
      <c r="CP15" s="48" t="n">
        <v>22359.7578798422</v>
      </c>
      <c r="CQ15" s="48" t="n">
        <v>21205.8561917927</v>
      </c>
      <c r="CR15" s="48" t="n">
        <v>19042.242817747</v>
      </c>
      <c r="CS15" s="48" t="n">
        <v>20991.5122016899</v>
      </c>
      <c r="CT15" s="48" t="n">
        <v>19295.1300750218</v>
      </c>
      <c r="CU15" s="48" t="n">
        <v>20779.6221468441</v>
      </c>
      <c r="CV15" s="48" t="n">
        <v>20171.6126586841</v>
      </c>
      <c r="CW15" s="48" t="n">
        <v>20569.0657641988</v>
      </c>
      <c r="CX15" s="48" t="n">
        <v>20462.5737591341</v>
      </c>
      <c r="CY15" s="48" t="n">
        <v>19863.2643999804</v>
      </c>
      <c r="CZ15" s="49" t="n">
        <v>19327.7827768381</v>
      </c>
      <c r="DA15" s="48" t="n">
        <v>20643.4770094519</v>
      </c>
      <c r="DB15" s="48" t="n">
        <v>20046.8356673619</v>
      </c>
      <c r="DC15" s="48" t="n">
        <v>19942.0525903223</v>
      </c>
      <c r="DD15" s="48" t="n">
        <v>17427.2560174597</v>
      </c>
      <c r="DE15" s="48" t="n">
        <v>19743.5862496694</v>
      </c>
      <c r="DF15" s="48" t="n">
        <v>18145.9625228068</v>
      </c>
      <c r="DG15" s="48" t="n">
        <v>20492.8736496061</v>
      </c>
      <c r="DH15" s="48" t="n">
        <v>18017.512438546</v>
      </c>
      <c r="DI15" s="48" t="n">
        <v>19337.1958050868</v>
      </c>
      <c r="DJ15" s="48" t="n">
        <v>19234.7927507806</v>
      </c>
      <c r="DK15" s="48" t="n">
        <v>18669.2929856025</v>
      </c>
      <c r="DL15" s="48" t="n">
        <v>18163.8377383015</v>
      </c>
      <c r="DM15" s="48" t="n">
        <v>19398.0656299605</v>
      </c>
      <c r="DN15" s="48" t="n">
        <v>18835.1785314459</v>
      </c>
      <c r="DO15" s="48" t="n">
        <v>24819.0037285193</v>
      </c>
      <c r="DP15" s="49" t="n">
        <v>20678.1764944041</v>
      </c>
      <c r="DQ15" s="48" t="n">
        <v>22281.188827628</v>
      </c>
      <c r="DR15" s="48" t="n">
        <v>21525.9133057637</v>
      </c>
      <c r="DS15" s="48" t="n">
        <v>24307.0797143642</v>
      </c>
      <c r="DT15" s="48" t="n">
        <v>21368.5359336626</v>
      </c>
      <c r="DU15" s="48" t="n">
        <v>22930.9359831049</v>
      </c>
      <c r="DV15" s="48" t="n">
        <v>22806.7893215855</v>
      </c>
      <c r="DW15" s="48" t="n">
        <v>23055.9646968022</v>
      </c>
      <c r="DX15" s="48" t="n">
        <v>23575.6110609077</v>
      </c>
      <c r="DY15" s="48" t="n">
        <v>22809.8765320787</v>
      </c>
      <c r="DZ15" s="48" t="n">
        <v>23252.6209347953</v>
      </c>
      <c r="FW15" s="48" t="n">
        <v>1712976.81912309</v>
      </c>
    </row>
    <row r="16" customFormat="false" ht="12.75" hidden="false" customHeight="false" outlineLevel="0" collapsed="false">
      <c r="A16" s="1" t="n">
        <v>2</v>
      </c>
      <c r="B16" s="1" t="s">
        <v>52</v>
      </c>
      <c r="G16" s="49"/>
      <c r="H16" s="48"/>
      <c r="I16" s="48"/>
      <c r="J16" s="49"/>
      <c r="K16" s="48"/>
      <c r="L16" s="48"/>
      <c r="M16" s="48" t="n">
        <v>-1883.28849557292</v>
      </c>
      <c r="N16" s="48" t="n">
        <v>3872.32261648063</v>
      </c>
      <c r="O16" s="48" t="n">
        <v>4261.41865342457</v>
      </c>
      <c r="P16" s="49" t="n">
        <v>6024.35438940149</v>
      </c>
      <c r="Q16" s="48" t="n">
        <v>13600.4240834454</v>
      </c>
      <c r="R16" s="49" t="n">
        <v>12373.8719321032</v>
      </c>
      <c r="S16" s="48" t="n">
        <v>12885.4204600167</v>
      </c>
      <c r="T16" s="48" t="n">
        <v>6284.98632069819</v>
      </c>
      <c r="U16" s="49" t="n">
        <v>6227.8467421727</v>
      </c>
      <c r="V16" s="48" t="n">
        <v>6665.00835477565</v>
      </c>
      <c r="W16" s="48" t="n">
        <v>29721.7198603275</v>
      </c>
      <c r="X16" s="48" t="n">
        <v>25838.5941400651</v>
      </c>
      <c r="Y16" s="48" t="n">
        <v>29160.6605948779</v>
      </c>
      <c r="Z16" s="48" t="n">
        <v>26879.4797986458</v>
      </c>
      <c r="AA16" s="48" t="n">
        <v>29286.1420165916</v>
      </c>
      <c r="AB16" s="48" t="n">
        <v>28129.8232288169</v>
      </c>
      <c r="AC16" s="49" t="n">
        <v>29035.8586289317</v>
      </c>
      <c r="AD16" s="48" t="n">
        <v>27435.7363821757</v>
      </c>
      <c r="AE16" s="48" t="n">
        <v>29198.4560345172</v>
      </c>
      <c r="AF16" s="48" t="n">
        <v>27473.7182925986</v>
      </c>
      <c r="AG16" s="49" t="n">
        <v>27824.4498432602</v>
      </c>
      <c r="AH16" s="48" t="n">
        <v>29548.4478922427</v>
      </c>
      <c r="AI16" s="48" t="n">
        <v>34375.2273187615</v>
      </c>
      <c r="AJ16" s="48" t="n">
        <v>30062.7719729313</v>
      </c>
      <c r="AK16" s="48" t="n">
        <v>34113.5085204022</v>
      </c>
      <c r="AL16" s="48" t="n">
        <v>31335.3155440531</v>
      </c>
      <c r="AM16" s="48" t="n">
        <v>33948.3687632797</v>
      </c>
      <c r="AN16" s="48" t="n">
        <v>33141.7890472164</v>
      </c>
      <c r="AO16" s="48" t="n">
        <v>33529.061474959</v>
      </c>
      <c r="AP16" s="49" t="n">
        <v>33343.1211615313</v>
      </c>
      <c r="AQ16" s="48" t="n">
        <v>32382.3799721575</v>
      </c>
      <c r="AR16" s="48" t="n">
        <v>31663.9631507714</v>
      </c>
      <c r="AS16" s="48" t="n">
        <v>33790.4929168571</v>
      </c>
      <c r="AT16" s="48" t="n">
        <v>32786.202320932</v>
      </c>
      <c r="AU16" s="48" t="n">
        <v>-9900.32445947492</v>
      </c>
      <c r="AV16" s="48" t="n">
        <v>-9345.46816335127</v>
      </c>
      <c r="AW16" s="48" t="n">
        <v>-9200.17327509785</v>
      </c>
      <c r="AX16" s="48" t="n">
        <v>-8826.50386019349</v>
      </c>
      <c r="AY16" s="48" t="n">
        <v>-9597.59624330183</v>
      </c>
      <c r="AZ16" s="48" t="n">
        <v>-8377.44684190786</v>
      </c>
      <c r="BA16" s="49" t="n">
        <v>-9451.74055075014</v>
      </c>
      <c r="BB16" s="48" t="n">
        <v>-9510.35787383005</v>
      </c>
      <c r="BC16" s="48" t="n">
        <v>-9244.94956340568</v>
      </c>
      <c r="BD16" s="48" t="n">
        <v>-9154.04099170081</v>
      </c>
      <c r="BE16" s="48" t="n">
        <v>-15477.8094901423</v>
      </c>
      <c r="BF16" s="48" t="n">
        <v>-15856.1800363435</v>
      </c>
      <c r="BG16" s="48" t="n">
        <v>-16768.702300712</v>
      </c>
      <c r="BH16" s="48" t="n">
        <v>-13934.4291891401</v>
      </c>
      <c r="BI16" s="48" t="n">
        <v>-14822.5830014003</v>
      </c>
      <c r="BJ16" s="48" t="n">
        <v>-14157.1522557636</v>
      </c>
      <c r="BK16" s="48" t="n">
        <v>-15540.1623912621</v>
      </c>
      <c r="BL16" s="48" t="n">
        <v>-13685.0267477235</v>
      </c>
      <c r="BM16" s="48" t="n">
        <v>-15930.8052628925</v>
      </c>
      <c r="BN16" s="48" t="n">
        <v>-14634.9144583445</v>
      </c>
      <c r="BO16" s="48" t="n">
        <v>-14935.3868285852</v>
      </c>
      <c r="BP16" s="48" t="n">
        <v>-14826.9265311994</v>
      </c>
      <c r="BQ16" s="48" t="n">
        <v>-14328.3885179359</v>
      </c>
      <c r="BR16" s="48" t="n">
        <v>-14720.5071602037</v>
      </c>
      <c r="BS16" s="48" t="n">
        <v>-9174.60778670374</v>
      </c>
      <c r="BT16" s="48" t="n">
        <v>-7596.87564667918</v>
      </c>
      <c r="BU16" s="48" t="n">
        <v>-7964.51271632772</v>
      </c>
      <c r="BV16" s="48" t="n">
        <v>-7778.36441804766</v>
      </c>
      <c r="BW16" s="48" t="n">
        <v>-7846.49720697934</v>
      </c>
      <c r="BX16" s="1" t="n">
        <v>-7133.76457282236</v>
      </c>
      <c r="BY16" s="1" t="n">
        <v>-8511.63954926333</v>
      </c>
      <c r="BZ16" s="48" t="n">
        <v>-7968.8580997044</v>
      </c>
      <c r="CA16" s="48" t="n">
        <v>-8129.38099895293</v>
      </c>
      <c r="CB16" s="48" t="n">
        <v>-7832.34894065235</v>
      </c>
      <c r="CC16" s="48" t="n">
        <v>-7540.24729715776</v>
      </c>
      <c r="CD16" s="48" t="n">
        <v>-8073.64430748483</v>
      </c>
      <c r="CE16" s="48" t="n">
        <v>-37926.9977227734</v>
      </c>
      <c r="CF16" s="48" t="n">
        <v>-33086.4413581854</v>
      </c>
      <c r="CG16" s="48" t="n">
        <v>-35446.0356355923</v>
      </c>
      <c r="CH16" s="49" t="n">
        <v>-35756.8260092079</v>
      </c>
      <c r="CI16" s="48" t="n">
        <v>-36482.0249892358</v>
      </c>
      <c r="CJ16" s="49" t="n">
        <v>-33546.4347315005</v>
      </c>
      <c r="CK16" s="49" t="n">
        <v>-38194.9471488321</v>
      </c>
      <c r="CL16" s="48" t="n">
        <v>-34734.4365561288</v>
      </c>
      <c r="CM16" s="48" t="n">
        <v>-37180.009536372</v>
      </c>
      <c r="CN16" s="48" t="n">
        <v>-34126.6738632901</v>
      </c>
      <c r="CO16" s="48" t="n">
        <v>-34597.0358906507</v>
      </c>
      <c r="CP16" s="48" t="n">
        <v>-36998.00241393</v>
      </c>
      <c r="CQ16" s="48" t="n">
        <v>-35636.2998258809</v>
      </c>
      <c r="CR16" s="48" t="n">
        <v>-31943.1269318521</v>
      </c>
      <c r="CS16" s="48" t="n">
        <v>-34929.8237679815</v>
      </c>
      <c r="CT16" s="49" t="n">
        <v>-32005.3055209551</v>
      </c>
      <c r="CU16" s="48" t="n">
        <v>-34279.0922005019</v>
      </c>
      <c r="CV16" s="48" t="n">
        <v>-33055.502084621</v>
      </c>
      <c r="CW16" s="48" t="n">
        <v>-34282.7542568619</v>
      </c>
      <c r="CX16" s="49" t="n">
        <v>-34283.1147080623</v>
      </c>
      <c r="CY16" s="48" t="n">
        <v>-33302.0503345424</v>
      </c>
      <c r="CZ16" s="48" t="n">
        <v>-32073.3559430523</v>
      </c>
      <c r="DA16" s="48" t="n">
        <v>-34027.8122427234</v>
      </c>
      <c r="DB16" s="48" t="n">
        <v>-33255.6608897059</v>
      </c>
      <c r="DC16" s="48" t="n">
        <v>-33503.9341295355</v>
      </c>
      <c r="DD16" s="48" t="n">
        <v>-29219.987076069</v>
      </c>
      <c r="DE16" s="48" t="n">
        <v>-32838.0513721877</v>
      </c>
      <c r="DF16" s="48" t="n">
        <v>-30090.1086958018</v>
      </c>
      <c r="DG16" s="48" t="n">
        <v>-33670.8236125985</v>
      </c>
      <c r="DH16" s="48" t="n">
        <v>-29653.9818362944</v>
      </c>
      <c r="DI16" s="48" t="n">
        <v>-32219.5420539647</v>
      </c>
      <c r="DJ16" s="48" t="n">
        <v>-32215.7999466615</v>
      </c>
      <c r="DK16" s="48" t="n">
        <v>-31291.5465759249</v>
      </c>
      <c r="DL16" s="48" t="n">
        <v>-30133.3231918842</v>
      </c>
      <c r="DM16" s="48" t="n">
        <v>-31966.602749858</v>
      </c>
      <c r="DN16" s="48" t="n">
        <v>-31236.9760367081</v>
      </c>
      <c r="DO16" s="48" t="n">
        <v>-22641.510953262</v>
      </c>
      <c r="DP16" s="48" t="n">
        <v>-18819.2305471499</v>
      </c>
      <c r="DQ16" s="48" t="n">
        <v>-20100.484967811</v>
      </c>
      <c r="DR16" s="49" t="n">
        <v>-19280.3509730522</v>
      </c>
      <c r="DS16" s="48" t="n">
        <v>-21486.1702198381</v>
      </c>
      <c r="DT16" s="48" t="n">
        <v>-18938.1696152377</v>
      </c>
      <c r="DU16" s="48" t="n">
        <v>-20683.0258345616</v>
      </c>
      <c r="DV16" s="48" t="n">
        <v>-20726.9259433786</v>
      </c>
      <c r="DW16" s="48" t="n">
        <v>-20138.0929931778</v>
      </c>
      <c r="DX16" s="48" t="n">
        <v>-20209.6039796281</v>
      </c>
      <c r="DY16" s="48" t="n">
        <v>-19537.2689343032</v>
      </c>
      <c r="DZ16" s="48" t="n">
        <v>-19997.1704677116</v>
      </c>
      <c r="EA16" s="48" t="n">
        <v>-21229.5441759395</v>
      </c>
      <c r="EB16" s="48" t="n">
        <v>-17643.420968135</v>
      </c>
      <c r="EC16" s="49" t="n">
        <v>-18846.2383436476</v>
      </c>
      <c r="ED16" s="48" t="n">
        <v>-18082.5037805428</v>
      </c>
      <c r="EE16" s="48" t="n">
        <v>-20161.1922728312</v>
      </c>
      <c r="EF16" s="48" t="n">
        <v>-17783.2157845207</v>
      </c>
      <c r="EG16" s="48" t="n">
        <v>-20286.6642619383</v>
      </c>
      <c r="EH16" s="49" t="n">
        <v>-18526.9456813327</v>
      </c>
      <c r="EI16" s="48" t="n">
        <v>-18901.64174074</v>
      </c>
      <c r="EJ16" s="48" t="n">
        <v>-18971.6678159333</v>
      </c>
      <c r="EK16" s="48" t="n">
        <v>-18347.672781578</v>
      </c>
      <c r="EL16" s="48" t="n">
        <v>-18780.9707920513</v>
      </c>
      <c r="EM16" s="48" t="n">
        <v>-19938.464795033</v>
      </c>
      <c r="EN16" s="49" t="n">
        <v>-17033.1534984753</v>
      </c>
      <c r="EO16" s="48" t="n">
        <v>-17699.7243520415</v>
      </c>
      <c r="EP16" s="48" t="n">
        <v>-17787.9942609406</v>
      </c>
      <c r="EQ16" s="48" t="n">
        <v>-18179.8382947243</v>
      </c>
      <c r="ER16" s="48" t="n">
        <v>-16709.548892705</v>
      </c>
      <c r="ES16" s="48" t="n">
        <v>-19047.8995075182</v>
      </c>
      <c r="ET16" s="48" t="n">
        <v>-17395.6879316886</v>
      </c>
      <c r="EU16" s="48" t="n">
        <v>-18602.3119609007</v>
      </c>
      <c r="EV16" s="48" t="n">
        <v>-17009.4892567143</v>
      </c>
      <c r="EW16" s="48" t="n">
        <v>-17228.2352668839</v>
      </c>
      <c r="EX16" s="48" t="n">
        <v>-18405.705686209</v>
      </c>
      <c r="EY16" s="48" t="n">
        <v>-17860.116328634</v>
      </c>
      <c r="EZ16" s="48" t="n">
        <v>-15550.8208610205</v>
      </c>
      <c r="FA16" s="48" t="n">
        <v>-17404.8079659384</v>
      </c>
      <c r="FB16" s="48" t="n">
        <v>-15942.649188102</v>
      </c>
      <c r="FC16" s="48" t="n">
        <v>-17071.8209453626</v>
      </c>
      <c r="FD16" s="49" t="n">
        <v>-16440.0461134375</v>
      </c>
      <c r="FE16" s="48" t="n">
        <v>-17100.3681678762</v>
      </c>
      <c r="FF16" s="48" t="n">
        <v>-16322.723510537</v>
      </c>
      <c r="FG16" s="48" t="n">
        <v>-17451.9109345878</v>
      </c>
      <c r="FH16" s="48" t="n">
        <v>-15960.7678583161</v>
      </c>
      <c r="FI16" s="48" t="n">
        <v>-16168.0278177644</v>
      </c>
      <c r="FJ16" s="48" t="n">
        <v>-17268.360561813</v>
      </c>
      <c r="FK16" s="48" t="n">
        <v>-16751.8189665474</v>
      </c>
      <c r="FL16" s="48" t="n">
        <v>-14583.0319203804</v>
      </c>
      <c r="FM16" s="48" t="n">
        <v>-16322.0362993489</v>
      </c>
      <c r="FN16" s="48" t="n">
        <v>-14955.3804919365</v>
      </c>
      <c r="FO16" s="48" t="n">
        <v>-16033.1069990827</v>
      </c>
      <c r="FP16" s="48" t="n">
        <v>-15429.725107802</v>
      </c>
      <c r="FQ16" s="48" t="n">
        <v>-16035.9563297674</v>
      </c>
      <c r="FR16" s="48" t="n">
        <v>-16058.936558486</v>
      </c>
      <c r="FS16" s="48" t="n">
        <v>-15608.8449055288</v>
      </c>
      <c r="FT16" s="48" t="n">
        <v>-14965.7138016919</v>
      </c>
      <c r="FU16" s="48" t="n">
        <v>-12112.7793489899</v>
      </c>
      <c r="FV16" s="48" t="n">
        <v>-11897.4894831799</v>
      </c>
      <c r="FW16" s="48" t="n">
        <v>-1869106.08343978</v>
      </c>
    </row>
    <row r="17" customFormat="false" ht="12.75" hidden="false" customHeight="false" outlineLevel="0" collapsed="false">
      <c r="A17" s="1" t="n">
        <v>3</v>
      </c>
      <c r="B17" s="1" t="s">
        <v>37</v>
      </c>
      <c r="G17" s="48"/>
      <c r="H17" s="48"/>
      <c r="I17" s="48"/>
      <c r="J17" s="48"/>
      <c r="K17" s="48"/>
      <c r="L17" s="48"/>
      <c r="M17" s="48" t="n">
        <v>-10590.4517407423</v>
      </c>
      <c r="N17" s="48" t="n">
        <v>-2849.76635985969</v>
      </c>
      <c r="O17" s="48" t="n">
        <v>4526.63927632178</v>
      </c>
      <c r="P17" s="48" t="n">
        <v>12847.0095832513</v>
      </c>
      <c r="Q17" s="48" t="n">
        <v>-8932.01632327021</v>
      </c>
      <c r="R17" s="48" t="n">
        <v>-16370.9941322237</v>
      </c>
      <c r="S17" s="48" t="n">
        <v>-20684.0668330299</v>
      </c>
      <c r="T17" s="49" t="n">
        <v>9088.76867849487</v>
      </c>
      <c r="U17" s="48" t="n">
        <v>14199.0107360087</v>
      </c>
      <c r="V17" s="48" t="n">
        <v>21488.5887388206</v>
      </c>
      <c r="W17" s="48" t="n">
        <v>17895.5645692682</v>
      </c>
      <c r="X17" s="48" t="n">
        <v>14558.6669681831</v>
      </c>
      <c r="Y17" s="48" t="n">
        <v>15579.2845685382</v>
      </c>
      <c r="Z17" s="48" t="n">
        <v>19213.3877904172</v>
      </c>
      <c r="AA17" s="48" t="n">
        <v>19169.1131708974</v>
      </c>
      <c r="AB17" s="48" t="n">
        <v>17726.4797340153</v>
      </c>
      <c r="AC17" s="48" t="n">
        <v>32510.6747515604</v>
      </c>
      <c r="AD17" s="48" t="n">
        <v>36319.2542915847</v>
      </c>
      <c r="AE17" s="48" t="n">
        <v>38949.8125990774</v>
      </c>
      <c r="AF17" s="48" t="n">
        <v>39600.3317997117</v>
      </c>
      <c r="AG17" s="48" t="n">
        <v>51204.5880518867</v>
      </c>
      <c r="AH17" s="48" t="n">
        <v>59211.9436616655</v>
      </c>
      <c r="AI17" s="48" t="n">
        <v>-43362.6480072538</v>
      </c>
      <c r="AJ17" s="48" t="n">
        <v>-37657.8076189783</v>
      </c>
      <c r="AK17" s="49" t="n">
        <v>-39433.7141222999</v>
      </c>
      <c r="AL17" s="48" t="n">
        <v>-24273.6926603087</v>
      </c>
      <c r="AM17" s="48" t="n">
        <v>-26745.0893536096</v>
      </c>
      <c r="AN17" s="48" t="n">
        <v>-26831.9843235324</v>
      </c>
      <c r="AO17" s="48" t="n">
        <v>-30001.2451909418</v>
      </c>
      <c r="AP17" s="48" t="n">
        <v>-29571.7055322085</v>
      </c>
      <c r="AQ17" s="48" t="n">
        <v>-17732.1734873266</v>
      </c>
      <c r="AR17" s="49" t="n">
        <v>-2466.19846930066</v>
      </c>
      <c r="AS17" s="48" t="n">
        <v>-1171.2792886327</v>
      </c>
      <c r="AT17" s="48" t="n">
        <v>1991.45024252582</v>
      </c>
      <c r="AU17" s="48" t="n">
        <v>-19536.2571687198</v>
      </c>
      <c r="AV17" s="48" t="n">
        <v>-17963.9792159019</v>
      </c>
      <c r="AW17" s="48" t="n">
        <v>-18412.1798315883</v>
      </c>
      <c r="AX17" s="48" t="n">
        <v>-11607.7729356882</v>
      </c>
      <c r="AY17" s="48" t="n">
        <v>-13115.4001439268</v>
      </c>
      <c r="AZ17" s="49" t="n">
        <v>-11280.1505537262</v>
      </c>
      <c r="BA17" s="48" t="n">
        <v>-11836.7523634625</v>
      </c>
      <c r="BB17" s="48" t="n">
        <v>-11231.6118754977</v>
      </c>
      <c r="BC17" s="49" t="n">
        <v>-10906.2505566259</v>
      </c>
      <c r="BD17" s="48" t="n">
        <v>-11158.4071367911</v>
      </c>
      <c r="BE17" s="48" t="n">
        <v>-10538.2530843876</v>
      </c>
      <c r="BF17" s="48" t="n">
        <v>-10748.4315567244</v>
      </c>
      <c r="BG17" s="48" t="n">
        <v>5327.99108611896</v>
      </c>
      <c r="BH17" s="48" t="n">
        <v>4440.76680655585</v>
      </c>
      <c r="BI17" s="48" t="n">
        <v>4787.31034989305</v>
      </c>
      <c r="BJ17" s="48" t="n">
        <v>4627.24252417438</v>
      </c>
      <c r="BK17" s="48" t="n">
        <v>5227.61999380651</v>
      </c>
      <c r="BL17" s="48" t="n">
        <v>4355.77020806423</v>
      </c>
      <c r="BM17" s="48" t="n">
        <v>6811.8800596163</v>
      </c>
      <c r="BN17" s="48" t="n">
        <v>6147.58510251403</v>
      </c>
      <c r="BO17" s="48" t="n">
        <v>6274.84645870913</v>
      </c>
      <c r="BP17" s="48" t="n">
        <v>6419.10040260831</v>
      </c>
      <c r="BQ17" s="49" t="n">
        <v>6213.20502027939</v>
      </c>
      <c r="BR17" s="48" t="n">
        <v>6336.48539586751</v>
      </c>
      <c r="BS17" s="48" t="n">
        <v>-6612.01248055905</v>
      </c>
      <c r="BT17" s="49" t="n">
        <v>-5510.40075453317</v>
      </c>
      <c r="BU17" s="48" t="n">
        <v>-6177.22551376174</v>
      </c>
      <c r="BV17" s="48" t="n">
        <v>-6043.43287528905</v>
      </c>
      <c r="BW17" s="48" t="n">
        <v>-6182.68460164404</v>
      </c>
      <c r="BX17" s="48" t="n">
        <v>-5702.31323082666</v>
      </c>
      <c r="BY17" s="49" t="n">
        <v>-6419.96199996691</v>
      </c>
      <c r="BZ17" s="48" t="n">
        <v>-5793.19538706812</v>
      </c>
      <c r="CA17" s="48" t="n">
        <v>-5912.45439873223</v>
      </c>
      <c r="CB17" s="48" t="n">
        <v>-6047.69100856437</v>
      </c>
      <c r="CC17" s="48" t="n">
        <v>-5853.08274133611</v>
      </c>
      <c r="CD17" s="48" t="n">
        <v>-6259.72569511703</v>
      </c>
      <c r="CE17" s="1" t="n">
        <v>5937.80484024641</v>
      </c>
      <c r="CF17" s="1" t="n">
        <v>5189.3269641974</v>
      </c>
      <c r="CG17" s="1" t="n">
        <v>5368.91275413194</v>
      </c>
      <c r="CH17" s="1" t="n">
        <v>5689.30726772452</v>
      </c>
      <c r="CI17" s="1" t="n">
        <v>5819.30114244673</v>
      </c>
      <c r="CJ17" s="1" t="n">
        <v>5366.18339471741</v>
      </c>
      <c r="CK17" s="1" t="n">
        <v>6040.38976481756</v>
      </c>
      <c r="CL17" s="1" t="n">
        <v>5449.65176609316</v>
      </c>
      <c r="CM17" s="1" t="n">
        <v>5838.86450214012</v>
      </c>
      <c r="CN17" s="1" t="n">
        <v>5410.37551064322</v>
      </c>
      <c r="CO17" s="1" t="n">
        <v>5502.93987915611</v>
      </c>
      <c r="CP17" s="1" t="n">
        <v>5884.14681048479</v>
      </c>
      <c r="CQ17" s="1" t="n">
        <v>5580.4884715244</v>
      </c>
      <c r="CR17" s="1" t="n">
        <v>5011.11653098607</v>
      </c>
      <c r="CS17" s="1" t="n">
        <v>5303.11887200586</v>
      </c>
      <c r="CT17" s="1" t="n">
        <v>5077.66580921625</v>
      </c>
      <c r="CU17" s="1" t="n">
        <v>5468.32161759054</v>
      </c>
      <c r="CV17" s="1" t="n">
        <v>5095.98635587808</v>
      </c>
      <c r="CW17" s="1" t="n">
        <v>5412.91204321022</v>
      </c>
      <c r="CX17" s="1" t="n">
        <v>5384.88783135108</v>
      </c>
      <c r="CY17" s="1" t="n">
        <v>5227.17484210011</v>
      </c>
      <c r="CZ17" s="1" t="n">
        <v>5086.2586254837</v>
      </c>
      <c r="DA17" s="1" t="n">
        <v>5432.49394985577</v>
      </c>
      <c r="DB17" s="1" t="n">
        <v>5275.48307035839</v>
      </c>
      <c r="DC17" s="1" t="n">
        <v>5247.90857640062</v>
      </c>
      <c r="DD17" s="1" t="n">
        <v>4586.12000459466</v>
      </c>
      <c r="DE17" s="1" t="n">
        <v>5195.68059201827</v>
      </c>
      <c r="DF17" s="1" t="n">
        <v>4775.25329547548</v>
      </c>
      <c r="DG17" s="1" t="n">
        <v>5392.86148673843</v>
      </c>
      <c r="DH17" s="1" t="n">
        <v>4741.45064172264</v>
      </c>
      <c r="DI17" s="1" t="n">
        <v>5088.73573818074</v>
      </c>
      <c r="DJ17" s="1" t="n">
        <v>5061.78756599491</v>
      </c>
      <c r="DK17" s="1" t="n">
        <v>4912.97183831644</v>
      </c>
      <c r="DL17" s="1" t="n">
        <v>4779.95729955302</v>
      </c>
      <c r="DM17" s="1" t="n">
        <v>5104.75411314751</v>
      </c>
      <c r="DN17" s="1" t="n">
        <v>4956.62592932786</v>
      </c>
      <c r="DO17" s="1" t="n">
        <v>5170.62577677485</v>
      </c>
      <c r="DP17" s="1" t="n">
        <v>4307.9534363342</v>
      </c>
      <c r="DQ17" s="1" t="n">
        <v>4641.91433908918</v>
      </c>
      <c r="DR17" s="1" t="n">
        <v>4484.56527203409</v>
      </c>
      <c r="DS17" s="1" t="n">
        <v>5063.97494049254</v>
      </c>
      <c r="DT17" s="1" t="n">
        <v>4451.77831951304</v>
      </c>
      <c r="DU17" s="1" t="n">
        <v>4777.27832981353</v>
      </c>
      <c r="DV17" s="1" t="n">
        <v>4751.41444199698</v>
      </c>
      <c r="DW17" s="1" t="n">
        <v>4611.19293936044</v>
      </c>
      <c r="DX17" s="1" t="n">
        <v>4715.12221218154</v>
      </c>
      <c r="DY17" s="1" t="n">
        <v>4561.97530641574</v>
      </c>
      <c r="DZ17" s="1" t="n">
        <v>4650.52418695906</v>
      </c>
      <c r="FW17" s="48" t="n">
        <v>170411.451265275</v>
      </c>
    </row>
    <row r="18" customFormat="false" ht="12.75" hidden="false" customHeight="false" outlineLevel="0" collapsed="false">
      <c r="A18" s="1" t="n">
        <v>4</v>
      </c>
      <c r="B18" s="1" t="s">
        <v>58</v>
      </c>
      <c r="G18" s="48"/>
      <c r="H18" s="48"/>
      <c r="I18" s="48"/>
      <c r="J18" s="48"/>
      <c r="L18" s="48"/>
      <c r="M18" s="48" t="n">
        <v>-15.878545768221</v>
      </c>
      <c r="N18" s="48"/>
      <c r="O18" s="48"/>
      <c r="P18" s="48"/>
      <c r="Q18" s="48"/>
      <c r="R18" s="48"/>
      <c r="S18" s="48"/>
      <c r="T18" s="48"/>
      <c r="U18" s="48"/>
      <c r="V18" s="48"/>
      <c r="W18" s="48" t="n">
        <v>-3140.74094946152</v>
      </c>
      <c r="X18" s="48" t="n">
        <v>-2748.02419518457</v>
      </c>
      <c r="Y18" s="48" t="n">
        <v>-3117.40756913083</v>
      </c>
      <c r="Z18" s="48" t="n">
        <v>-2868.80650097919</v>
      </c>
      <c r="AA18" s="48" t="n">
        <v>-3093.13756255752</v>
      </c>
      <c r="AB18" s="48" t="n">
        <v>-3005.79066331428</v>
      </c>
      <c r="AC18" s="48" t="n">
        <v>-3068.2037619865</v>
      </c>
      <c r="AD18" s="48" t="n">
        <v>-2906.33982430333</v>
      </c>
      <c r="AE18" s="48" t="n">
        <v>-3117.01810415893</v>
      </c>
      <c r="AF18" s="48" t="n">
        <v>-2891.1481007464</v>
      </c>
      <c r="AG18" s="48" t="n">
        <v>-2943.32991951278</v>
      </c>
      <c r="AH18" s="48" t="n">
        <v>-3150.03656480137</v>
      </c>
      <c r="BS18" s="48"/>
      <c r="BT18" s="48"/>
      <c r="BU18" s="49"/>
      <c r="BV18" s="48"/>
      <c r="BW18" s="48"/>
      <c r="BX18" s="48"/>
      <c r="BY18" s="48"/>
      <c r="BZ18" s="48"/>
      <c r="CA18" s="48"/>
      <c r="CB18" s="48"/>
      <c r="CC18" s="49"/>
      <c r="CD18" s="48"/>
      <c r="CE18" s="48"/>
      <c r="CF18" s="48"/>
      <c r="CG18" s="48"/>
      <c r="CH18" s="48"/>
      <c r="CI18" s="48"/>
      <c r="CJ18" s="48"/>
      <c r="CK18" s="48"/>
      <c r="CL18" s="49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9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9"/>
      <c r="DL18" s="48"/>
      <c r="DM18" s="48"/>
      <c r="DN18" s="48"/>
      <c r="FW18" s="48" t="n">
        <v>-36065.8622619054</v>
      </c>
    </row>
    <row r="19" customFormat="false" ht="12.75" hidden="false" customHeight="false" outlineLevel="0" collapsed="false">
      <c r="A19" s="1" t="n">
        <v>5</v>
      </c>
      <c r="B19" s="1" t="s">
        <v>39</v>
      </c>
      <c r="G19" s="49"/>
      <c r="H19" s="48"/>
      <c r="I19" s="48"/>
      <c r="J19" s="48"/>
      <c r="K19" s="48"/>
      <c r="L19" s="48"/>
      <c r="M19" s="48" t="n">
        <v>22641.321583249</v>
      </c>
      <c r="N19" s="48" t="n">
        <v>66258.2137078061</v>
      </c>
      <c r="O19" s="48" t="n">
        <v>106329.512230179</v>
      </c>
      <c r="P19" s="48" t="n">
        <v>126236.005116618</v>
      </c>
      <c r="Q19" s="48" t="n">
        <v>58752.2532544837</v>
      </c>
      <c r="R19" s="48" t="n">
        <v>51565.5453403405</v>
      </c>
      <c r="S19" s="49" t="n">
        <v>58008.729467634</v>
      </c>
      <c r="T19" s="48" t="n">
        <v>91479.1662707727</v>
      </c>
      <c r="U19" s="48" t="n">
        <v>95632.4016768309</v>
      </c>
      <c r="V19" s="48" t="n">
        <v>106081.434926912</v>
      </c>
      <c r="W19" s="48" t="n">
        <v>6218.5646362006</v>
      </c>
      <c r="X19" s="48" t="n">
        <v>3845.70468833528</v>
      </c>
      <c r="Y19" s="49" t="n">
        <v>4301.90316421411</v>
      </c>
      <c r="Z19" s="48" t="n">
        <v>24585.5289177765</v>
      </c>
      <c r="AA19" s="48" t="n">
        <v>25518.1242749447</v>
      </c>
      <c r="AB19" s="48" t="n">
        <v>24166.2687388142</v>
      </c>
      <c r="AC19" s="48" t="n">
        <v>16690.7079836718</v>
      </c>
      <c r="AD19" s="48" t="n">
        <v>15228.9599790309</v>
      </c>
      <c r="AE19" s="48" t="n">
        <v>16395.2906417386</v>
      </c>
      <c r="AF19" s="48" t="n">
        <v>23909.6373460381</v>
      </c>
      <c r="AG19" s="48" t="n">
        <v>25518.4950419077</v>
      </c>
      <c r="AH19" s="48" t="n">
        <v>27972.2153984788</v>
      </c>
      <c r="AI19" s="48" t="n">
        <v>-3049.93284391457</v>
      </c>
      <c r="AJ19" s="48" t="n">
        <v>-3190.00567584548</v>
      </c>
      <c r="AK19" s="48" t="n">
        <v>-3913.10953538046</v>
      </c>
      <c r="AL19" s="48" t="n">
        <v>2917.14045630318</v>
      </c>
      <c r="AM19" s="48" t="n">
        <v>2203.16127474868</v>
      </c>
      <c r="AN19" s="48" t="n">
        <v>1540.64087433564</v>
      </c>
      <c r="AO19" s="48" t="n">
        <v>2154.1567902056</v>
      </c>
      <c r="AP19" s="48" t="n">
        <v>1854.41483072496</v>
      </c>
      <c r="AQ19" s="48" t="n">
        <v>1575.97329217876</v>
      </c>
      <c r="AR19" s="48" t="n">
        <v>2931.8743337518</v>
      </c>
      <c r="AS19" s="48" t="n">
        <v>4304.25044115941</v>
      </c>
      <c r="AT19" s="48" t="n">
        <v>5917.34709324537</v>
      </c>
      <c r="AU19" s="48" t="n">
        <v>6172.20194270571</v>
      </c>
      <c r="AV19" s="48" t="n">
        <v>5844.87207111123</v>
      </c>
      <c r="AW19" s="48" t="n">
        <v>5283.38847136482</v>
      </c>
      <c r="AX19" s="49" t="n">
        <v>12046.1333842201</v>
      </c>
      <c r="AY19" s="48" t="n">
        <v>13260.8331691371</v>
      </c>
      <c r="AZ19" s="48" t="n">
        <v>11638.7775171722</v>
      </c>
      <c r="BA19" s="48" t="n">
        <v>13322.8669338856</v>
      </c>
      <c r="BB19" s="48" t="n">
        <v>13258.4718755516</v>
      </c>
      <c r="BC19" s="48" t="n">
        <v>12927.679811744</v>
      </c>
      <c r="BD19" s="48" t="n">
        <v>13253.8171782088</v>
      </c>
      <c r="BE19" s="48" t="n">
        <v>12830.1598487552</v>
      </c>
      <c r="BF19" s="48" t="n">
        <v>13112.9747024174</v>
      </c>
      <c r="BG19" s="48" t="n">
        <v>20694.9218034743</v>
      </c>
      <c r="BH19" s="48" t="n">
        <v>17248.77652354</v>
      </c>
      <c r="BI19" s="48" t="n">
        <v>18594.8179808101</v>
      </c>
      <c r="BJ19" s="48" t="n">
        <v>17948.6683528514</v>
      </c>
      <c r="BK19" s="48" t="n">
        <v>20222.3511453756</v>
      </c>
      <c r="BL19" s="48" t="n">
        <v>17761.5851545764</v>
      </c>
      <c r="BM19" s="48" t="n">
        <v>19999.2873185371</v>
      </c>
      <c r="BN19" s="48" t="n">
        <v>18049.0253823438</v>
      </c>
      <c r="BO19" s="48" t="n">
        <v>18472.9374837231</v>
      </c>
      <c r="BP19" s="49" t="n">
        <v>18923.3458737197</v>
      </c>
      <c r="BQ19" s="48" t="n">
        <v>18316.370909624</v>
      </c>
      <c r="BR19" s="48" t="n">
        <v>18705.2139461271</v>
      </c>
      <c r="BS19" s="48" t="n">
        <v>19511.1517045287</v>
      </c>
      <c r="BT19" s="48" t="n">
        <v>16261.7009995746</v>
      </c>
      <c r="BU19" s="48" t="n">
        <v>17528.8331823426</v>
      </c>
      <c r="BV19" s="48" t="n">
        <v>18048.7128666538</v>
      </c>
      <c r="BW19" s="48" t="n">
        <v>18409.0264686983</v>
      </c>
      <c r="BX19" s="48" t="n">
        <v>16955.4310813224</v>
      </c>
      <c r="BY19" s="48" t="n">
        <v>19083.9331896955</v>
      </c>
      <c r="BZ19" s="48" t="n">
        <v>17225.9866818385</v>
      </c>
      <c r="CA19" s="48" t="n">
        <v>17630.6931523832</v>
      </c>
      <c r="CB19" s="48" t="n">
        <v>18061.2811414631</v>
      </c>
      <c r="CC19" s="48" t="n">
        <v>17480.0610574317</v>
      </c>
      <c r="CD19" s="48" t="n">
        <v>18721.9976326038</v>
      </c>
      <c r="CE19" s="48" t="n">
        <v>-47.6056078495398</v>
      </c>
      <c r="CF19" s="48" t="n">
        <v>-41.6050325646015</v>
      </c>
      <c r="CG19" s="49" t="n">
        <v>-44.8462069488931</v>
      </c>
      <c r="CH19" s="48" t="n">
        <v>-68.4212842290438</v>
      </c>
      <c r="CI19" s="48" t="n">
        <v>-116.641831636906</v>
      </c>
      <c r="CJ19" s="48" t="n">
        <v>-129.028613804892</v>
      </c>
      <c r="CK19" s="48" t="n">
        <v>-145.28990777136</v>
      </c>
      <c r="CL19" s="48" t="n">
        <v>-131.01475987353</v>
      </c>
      <c r="CM19" s="48" t="n">
        <v>-93.6616302844507</v>
      </c>
      <c r="CN19" s="48" t="n">
        <v>-65.0693628220249</v>
      </c>
      <c r="CO19" s="48" t="n">
        <v>-66.1830436304036</v>
      </c>
      <c r="CP19" s="48" t="n">
        <v>-47.1706947448107</v>
      </c>
      <c r="CQ19" s="48" t="n">
        <v>-44.744406898016</v>
      </c>
      <c r="CR19" s="48" t="n">
        <v>-40.1776983487049</v>
      </c>
      <c r="CS19" s="48" t="n">
        <v>-44.2880867391739</v>
      </c>
      <c r="CT19" s="48" t="n">
        <v>-61.0638165828534</v>
      </c>
      <c r="CU19" s="49" t="n">
        <v>-109.621762330375</v>
      </c>
      <c r="CV19" s="48" t="n">
        <v>-127.655056706074</v>
      </c>
      <c r="CW19" s="48" t="n">
        <v>-130.192588162712</v>
      </c>
      <c r="CX19" s="48" t="n">
        <v>-129.497403135179</v>
      </c>
      <c r="CY19" s="48" t="n">
        <v>-83.817495707082</v>
      </c>
      <c r="CZ19" s="48" t="n">
        <v>-61.1686925135164</v>
      </c>
      <c r="DA19" s="48" t="n">
        <v>-65.354888063416</v>
      </c>
      <c r="DB19" s="49" t="n">
        <v>-42.2894526530642</v>
      </c>
      <c r="DC19" s="48" t="n">
        <v>-42.0828021108127</v>
      </c>
      <c r="DD19" s="48" t="n">
        <v>-36.776093442611</v>
      </c>
      <c r="DE19" s="49" t="n">
        <v>-41.6572799726143</v>
      </c>
      <c r="DF19" s="48" t="n">
        <v>-57.4298811386432</v>
      </c>
      <c r="DG19" s="49" t="n">
        <v>-108.133262611692</v>
      </c>
      <c r="DH19" s="48" t="n">
        <v>-114.028191898512</v>
      </c>
      <c r="DI19" s="48"/>
      <c r="DJ19" s="48"/>
      <c r="DK19" s="48"/>
      <c r="DL19" s="48"/>
      <c r="DM19" s="48"/>
      <c r="DN19" s="48"/>
      <c r="DO19" s="48"/>
      <c r="DP19" s="49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FW19" s="48" t="n">
        <v>1583053.66682183</v>
      </c>
    </row>
    <row r="20" customFormat="false" ht="12.75" hidden="false" customHeight="false" outlineLevel="0" collapsed="false">
      <c r="A20" s="1" t="n">
        <v>6</v>
      </c>
      <c r="B20" s="1" t="s">
        <v>53</v>
      </c>
      <c r="G20" s="48"/>
      <c r="H20" s="48"/>
      <c r="I20" s="48"/>
      <c r="J20" s="48"/>
      <c r="L20" s="48"/>
      <c r="M20" s="48" t="n">
        <v>27266.9880557196</v>
      </c>
      <c r="N20" s="48" t="n">
        <v>-175.817686909677</v>
      </c>
      <c r="O20" s="48" t="n">
        <v>23998.9720241329</v>
      </c>
      <c r="P20" s="48" t="n">
        <v>-1542.15238599944</v>
      </c>
      <c r="Q20" s="48" t="n">
        <v>-6381.48904409631</v>
      </c>
      <c r="R20" s="48" t="n">
        <v>-6670.627799867</v>
      </c>
      <c r="S20" s="48" t="n">
        <v>-6106.19762678185</v>
      </c>
      <c r="T20" s="48" t="n">
        <v>-9254.00254403778</v>
      </c>
      <c r="U20" s="48" t="n">
        <v>-10431.1957520717</v>
      </c>
      <c r="V20" s="48" t="n">
        <v>-12463.3867280935</v>
      </c>
      <c r="W20" s="48" t="n">
        <v>-14919.800056608</v>
      </c>
      <c r="X20" s="48" t="n">
        <v>-10196.1165840748</v>
      </c>
      <c r="Y20" s="48" t="n">
        <v>-10101.8318982208</v>
      </c>
      <c r="Z20" s="48" t="n">
        <v>-9267.33976454581</v>
      </c>
      <c r="AA20" s="48" t="n">
        <v>-10084.9836579433</v>
      </c>
      <c r="AB20" s="48" t="n">
        <v>-9709.80858706381</v>
      </c>
      <c r="AC20" s="48" t="n">
        <v>-8408.16023398176</v>
      </c>
      <c r="AD20" s="48" t="n">
        <v>-8022.62761645718</v>
      </c>
      <c r="AE20" s="48" t="n">
        <v>-8541.97712222072</v>
      </c>
      <c r="AF20" s="48" t="n">
        <v>-7923.00537312222</v>
      </c>
      <c r="AG20" s="48" t="n">
        <v>-8066.1268616103</v>
      </c>
      <c r="AH20" s="48" t="n">
        <v>-8632.41175104574</v>
      </c>
      <c r="AI20" s="1" t="n">
        <v>-1612.27302414998</v>
      </c>
      <c r="AJ20" s="1" t="n">
        <v>-1305.09762097709</v>
      </c>
      <c r="AK20" s="1" t="n">
        <v>-1568.75320138005</v>
      </c>
      <c r="AL20" s="1" t="n">
        <v>-1415.52490891339</v>
      </c>
      <c r="AM20" s="1" t="n">
        <v>-1613.76348149726</v>
      </c>
      <c r="AN20" s="1" t="n">
        <v>-1481.45702002806</v>
      </c>
      <c r="AO20" s="1" t="n">
        <v>-1540.78435880648</v>
      </c>
      <c r="AP20" s="1" t="n">
        <v>-1591.62201192981</v>
      </c>
      <c r="AQ20" s="1" t="n">
        <v>-1489.53906218092</v>
      </c>
      <c r="AR20" s="1" t="n">
        <v>-1450.16865986309</v>
      </c>
      <c r="AS20" s="1" t="n">
        <v>-1549.87533869168</v>
      </c>
      <c r="AT20" s="1" t="n">
        <v>-1505.50029373865</v>
      </c>
      <c r="AU20" s="1" t="n">
        <v>28.460565301134</v>
      </c>
      <c r="AV20" s="1" t="n">
        <v>134.348732759277</v>
      </c>
      <c r="AW20" s="1" t="n">
        <v>53.674504505112</v>
      </c>
      <c r="AX20" s="1" t="n">
        <v>77.725984270953</v>
      </c>
      <c r="AY20" s="1" t="n">
        <v>0.204450256913</v>
      </c>
      <c r="AZ20" s="1" t="n">
        <v>77.333228041355</v>
      </c>
      <c r="BA20" s="1" t="n">
        <v>55.244706875571</v>
      </c>
      <c r="BB20" s="1" t="n">
        <v>0.288484393902</v>
      </c>
      <c r="BC20" s="1" t="n">
        <v>53.478308620153</v>
      </c>
      <c r="BD20" s="1" t="n">
        <v>54.502012215921</v>
      </c>
      <c r="BE20" s="1" t="n">
        <v>52.950089941525</v>
      </c>
      <c r="BF20" s="1" t="n">
        <v>53.99688717266</v>
      </c>
      <c r="BG20" s="1" t="n">
        <v>-6982.27239198573</v>
      </c>
      <c r="BH20" s="1" t="n">
        <v>-5725.87832113504</v>
      </c>
      <c r="BI20" s="1" t="n">
        <v>-6248.4422970819</v>
      </c>
      <c r="BJ20" s="1" t="n">
        <v>-6015.20944609936</v>
      </c>
      <c r="BK20" s="1" t="n">
        <v>-6878.2901767638</v>
      </c>
      <c r="BL20" s="1" t="n">
        <v>-5976.71205535376</v>
      </c>
      <c r="BM20" s="1" t="n">
        <v>-6757.33651160063</v>
      </c>
      <c r="BN20" s="1" t="n">
        <v>-6147.35704094243</v>
      </c>
      <c r="BO20" s="1" t="n">
        <v>-6224.41958888992</v>
      </c>
      <c r="BP20" s="1" t="n">
        <v>-6367.51918436305</v>
      </c>
      <c r="BQ20" s="1" t="n">
        <v>-6163.2829063161</v>
      </c>
      <c r="BR20" s="1" t="n">
        <v>-6285.37913315942</v>
      </c>
      <c r="BS20" s="48" t="n">
        <v>-19809.4254603875</v>
      </c>
      <c r="BT20" s="48" t="n">
        <v>-16420.6666517247</v>
      </c>
      <c r="BU20" s="49" t="n">
        <v>-17771.1917400056</v>
      </c>
      <c r="BV20" s="48" t="n">
        <v>-18057.6963125478</v>
      </c>
      <c r="BW20" s="48" t="n">
        <v>-18547.9469437188</v>
      </c>
      <c r="BX20" s="48" t="n">
        <v>-17038.014462467</v>
      </c>
      <c r="BY20" s="48" t="n">
        <v>-12788.3526993787</v>
      </c>
      <c r="BZ20" s="48" t="n">
        <v>-11586.2035371069</v>
      </c>
      <c r="CA20" s="48" t="n">
        <v>-11777.515510262</v>
      </c>
      <c r="CB20" s="48" t="n">
        <v>-12046.8127607181</v>
      </c>
      <c r="CC20" s="49" t="n">
        <v>-11659.162795621</v>
      </c>
      <c r="CD20" s="48" t="n">
        <v>-12469.0871137771</v>
      </c>
      <c r="CE20" s="48" t="n">
        <v>-6532.87493836564</v>
      </c>
      <c r="CF20" s="48" t="n">
        <v>-5626.17980612572</v>
      </c>
      <c r="CG20" s="48" t="n">
        <v>-6130.77193560745</v>
      </c>
      <c r="CH20" s="48" t="n">
        <v>-6213.87044681382</v>
      </c>
      <c r="CI20" s="48" t="n">
        <v>-6425.83866695868</v>
      </c>
      <c r="CJ20" s="48" t="n">
        <v>-5860.79308096948</v>
      </c>
      <c r="CK20" s="48" t="n">
        <v>-6621.54939590298</v>
      </c>
      <c r="CL20" s="49" t="n">
        <v>-6017.38239221177</v>
      </c>
      <c r="CM20" s="48" t="n">
        <v>-6400.83428384678</v>
      </c>
      <c r="CN20" s="48" t="n">
        <v>-5930.93041321938</v>
      </c>
      <c r="CO20" s="48" t="n">
        <v>-6032.40422819932</v>
      </c>
      <c r="CP20" s="48" t="n">
        <v>-6450.19514742254</v>
      </c>
      <c r="CQ20" s="48" t="n">
        <v>-6139.7935577496</v>
      </c>
      <c r="CR20" s="48" t="n">
        <v>-5432.98236364743</v>
      </c>
      <c r="CS20" s="48" t="n">
        <v>-6055.53919920955</v>
      </c>
      <c r="CT20" s="48" t="n">
        <v>-5545.82173635146</v>
      </c>
      <c r="CU20" s="48" t="n">
        <v>-6038.35478170851</v>
      </c>
      <c r="CV20" s="48" t="n">
        <v>-5797.66350474632</v>
      </c>
      <c r="CW20" s="48" t="n">
        <v>-5933.68239586103</v>
      </c>
      <c r="CX20" s="48" t="n">
        <v>-5946.0432449369</v>
      </c>
      <c r="CY20" s="49" t="n">
        <v>-5730.07981634258</v>
      </c>
      <c r="CZ20" s="48" t="n">
        <v>-5575.60816559183</v>
      </c>
      <c r="DA20" s="48" t="n">
        <v>-5955.33305436306</v>
      </c>
      <c r="DB20" s="48" t="n">
        <v>-6024.31581733706</v>
      </c>
      <c r="DC20" s="48" t="n">
        <v>-5773.94360278574</v>
      </c>
      <c r="DD20" s="48" t="n">
        <v>-4972.26898574207</v>
      </c>
      <c r="DE20" s="48" t="n">
        <v>-5695.5679516896</v>
      </c>
      <c r="DF20" s="48" t="n">
        <v>-5215.54905087174</v>
      </c>
      <c r="DG20" s="48" t="n">
        <v>-5955.15445231927</v>
      </c>
      <c r="DH20" s="48" t="n">
        <v>-5178.55871066693</v>
      </c>
      <c r="DI20" s="48" t="n">
        <v>-5565.40512541205</v>
      </c>
      <c r="DJ20" s="48" t="n">
        <v>-5589.29722138398</v>
      </c>
      <c r="DK20" s="49" t="n">
        <v>-5385.67101718435</v>
      </c>
      <c r="DL20" s="48" t="n">
        <v>-5239.93958230526</v>
      </c>
      <c r="DM20" s="48" t="n">
        <v>-5595.90962387403</v>
      </c>
      <c r="DN20" s="48" t="n">
        <v>-4956.62592932786</v>
      </c>
      <c r="FW20" s="48" t="n">
        <v>-598402.158691159</v>
      </c>
    </row>
    <row r="21" customFormat="false" ht="12.75" hidden="false" customHeight="false" outlineLevel="0" collapsed="false">
      <c r="A21" s="1" t="n">
        <v>7</v>
      </c>
      <c r="B21" s="1" t="s">
        <v>41</v>
      </c>
      <c r="K21" s="48"/>
      <c r="L21" s="49"/>
      <c r="M21" s="48" t="n">
        <v>1E-014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  <c r="AD21" s="1" t="n">
        <v>0</v>
      </c>
      <c r="AE21" s="1" t="n">
        <v>0</v>
      </c>
      <c r="AF21" s="1" t="n">
        <v>0</v>
      </c>
      <c r="AG21" s="1" t="n">
        <v>0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FW21" s="48" t="n">
        <v>1E-014</v>
      </c>
    </row>
    <row r="22" customFormat="false" ht="12.75" hidden="false" customHeight="false" outlineLevel="0" collapsed="false">
      <c r="B22" s="1" t="s">
        <v>54</v>
      </c>
      <c r="C22" s="1" t="n">
        <f aca="false">SUM(C15:C21)</f>
        <v>0</v>
      </c>
      <c r="D22" s="1" t="n">
        <f aca="false">SUM(D15:D21)</f>
        <v>0</v>
      </c>
      <c r="E22" s="1" t="n">
        <f aca="false">SUM(E15:E21)</f>
        <v>0</v>
      </c>
      <c r="F22" s="1" t="n">
        <f aca="false">SUM(F15:F21)</f>
        <v>0</v>
      </c>
      <c r="G22" s="48" t="n">
        <f aca="false">SUM(G15:G21)</f>
        <v>0</v>
      </c>
      <c r="H22" s="48" t="n">
        <f aca="false">SUM(H15:H21)</f>
        <v>0</v>
      </c>
      <c r="I22" s="49" t="n">
        <f aca="false">SUM(I15:I21)</f>
        <v>0</v>
      </c>
      <c r="J22" s="48" t="n">
        <f aca="false">SUM(J15:J21)</f>
        <v>0</v>
      </c>
      <c r="K22" s="48" t="n">
        <f aca="false">SUM(K15:K21)</f>
        <v>0</v>
      </c>
      <c r="L22" s="48" t="n">
        <f aca="false">SUM(L15:L21)</f>
        <v>0</v>
      </c>
      <c r="M22" s="48" t="n">
        <f aca="false">SUM(M15:M21)</f>
        <v>27818.3813473642</v>
      </c>
      <c r="N22" s="48" t="n">
        <f aca="false">SUM(N15:N21)</f>
        <v>57108.8911073652</v>
      </c>
      <c r="O22" s="48" t="n">
        <f aca="false">SUM(O15:O21)</f>
        <v>88456.2434338659</v>
      </c>
      <c r="P22" s="48" t="n">
        <f aca="false">SUM(P15:P21)</f>
        <v>161527.961295873</v>
      </c>
      <c r="Q22" s="48" t="n">
        <f aca="false">SUM(Q15:Q21)</f>
        <v>109914.295970451</v>
      </c>
      <c r="R22" s="48" t="n">
        <f aca="false">SUM(R15:R21)</f>
        <v>77808.5370833405</v>
      </c>
      <c r="S22" s="48" t="n">
        <f aca="false">SUM(S15:S21)</f>
        <v>109195.996234726</v>
      </c>
      <c r="T22" s="48" t="n">
        <f aca="false">SUM(T15:T21)</f>
        <v>112919.21084735</v>
      </c>
      <c r="U22" s="48" t="n">
        <f aca="false">SUM(U15:U21)</f>
        <v>121898.885405756</v>
      </c>
      <c r="V22" s="48" t="n">
        <f aca="false">SUM(V15:V21)</f>
        <v>139720.882579881</v>
      </c>
      <c r="W22" s="48" t="n">
        <f aca="false">SUM(W15:W21)</f>
        <v>-26985.0102965864</v>
      </c>
      <c r="X22" s="48" t="n">
        <f aca="false">SUM(X15:X21)</f>
        <v>-23642.2661637589</v>
      </c>
      <c r="Y22" s="48" t="n">
        <f aca="false">SUM(Y15:Y21)</f>
        <v>-26469.0419264604</v>
      </c>
      <c r="Z22" s="48" t="n">
        <f aca="false">SUM(Z15:Z21)</f>
        <v>73511.322145754</v>
      </c>
      <c r="AA22" s="48" t="n">
        <f aca="false">SUM(AA15:AA21)</f>
        <v>107859.706022595</v>
      </c>
      <c r="AB22" s="48" t="n">
        <f aca="false">SUM(AB15:AB21)</f>
        <v>103042.433741092</v>
      </c>
      <c r="AC22" s="48" t="n">
        <f aca="false">SUM(AC15:AC21)</f>
        <v>-7131.65357391624</v>
      </c>
      <c r="AD22" s="48" t="n">
        <f aca="false">SUM(AD15:AD21)</f>
        <v>-1938.48536750225</v>
      </c>
      <c r="AE22" s="48" t="n">
        <f aca="false">SUM(AE15:AE21)</f>
        <v>-2184.35938261693</v>
      </c>
      <c r="AF22" s="48" t="n">
        <f aca="false">SUM(AF15:AF21)</f>
        <v>23110.7107388698</v>
      </c>
      <c r="AG22" s="48" t="n">
        <f aca="false">SUM(AG15:AG21)</f>
        <v>35310.7128449858</v>
      </c>
      <c r="AH22" s="49" t="n">
        <f aca="false">SUM(AH15:AH21)</f>
        <v>42631.8452277745</v>
      </c>
      <c r="AI22" s="49" t="n">
        <f aca="false">SUM(AI15:AI21)</f>
        <v>9426.39492052175</v>
      </c>
      <c r="AJ22" s="48" t="n">
        <f aca="false">SUM(AJ15:AJ21)</f>
        <v>8082.90693769868</v>
      </c>
      <c r="AK22" s="49" t="n">
        <f aca="false">SUM(AK15:AK21)</f>
        <v>12029.4885642807</v>
      </c>
      <c r="AL22" s="48" t="n">
        <f aca="false">SUM(AL15:AL21)</f>
        <v>84043.7044724766</v>
      </c>
      <c r="AM22" s="48" t="n">
        <f aca="false">SUM(AM15:AM21)</f>
        <v>118410.77487757</v>
      </c>
      <c r="AN22" s="48" t="n">
        <f aca="false">SUM(AN15:AN21)</f>
        <v>113866.205908933</v>
      </c>
      <c r="AO22" s="48" t="n">
        <f aca="false">SUM(AO15:AO21)</f>
        <v>21305.0032859817</v>
      </c>
      <c r="AP22" s="48" t="n">
        <f aca="false">SUM(AP15:AP21)</f>
        <v>21141.1772581608</v>
      </c>
      <c r="AQ22" s="1" t="n">
        <f aca="false">SUM(AQ15:AQ21)</f>
        <v>31357.5935431116</v>
      </c>
      <c r="AR22" s="48" t="n">
        <f aca="false">SUM(AR15:AR21)</f>
        <v>51856.5397484381</v>
      </c>
      <c r="AS22" s="48" t="n">
        <f aca="false">SUM(AS15:AS21)</f>
        <v>57854.4683363387</v>
      </c>
      <c r="AT22" s="48" t="n">
        <f aca="false">SUM(AT15:AT21)</f>
        <v>61052.2749152615</v>
      </c>
      <c r="AU22" s="48" t="n">
        <f aca="false">SUM(AU15:AU21)</f>
        <v>-22888.5190312511</v>
      </c>
      <c r="AV22" s="48" t="n">
        <f aca="false">SUM(AV15:AV21)</f>
        <v>-21045.828372796</v>
      </c>
      <c r="AW22" s="48" t="n">
        <f aca="false">SUM(AW15:AW21)</f>
        <v>-22238.2130114037</v>
      </c>
      <c r="AX22" s="48" t="n">
        <f aca="false">SUM(AX15:AX21)</f>
        <v>42979.723061592</v>
      </c>
      <c r="AY22" s="48" t="n">
        <f aca="false">SUM(AY15:AY21)</f>
        <v>77417.24922116</v>
      </c>
      <c r="AZ22" s="48" t="n">
        <f aca="false">SUM(AZ15:AZ21)</f>
        <v>68722.5319549514</v>
      </c>
      <c r="BA22" s="48" t="n">
        <f aca="false">SUM(BA15:BA21)</f>
        <v>-12784.7439941953</v>
      </c>
      <c r="BB22" s="48" t="n">
        <f aca="false">SUM(BB15:BB21)</f>
        <v>-12196.076025341</v>
      </c>
      <c r="BC22" s="48" t="n">
        <f aca="false">SUM(BC15:BC21)</f>
        <v>-10432.9523516936</v>
      </c>
      <c r="BD22" s="48" t="n">
        <f aca="false">SUM(BD15:BD21)</f>
        <v>-5452.65218730696</v>
      </c>
      <c r="BE22" s="48" t="n">
        <f aca="false">SUM(BE15:BE21)</f>
        <v>-11972.2170966026</v>
      </c>
      <c r="BF22" s="1" t="n">
        <f aca="false">SUM(BF15:BF21)</f>
        <v>-18712.3718240748</v>
      </c>
      <c r="BG22" s="48" t="n">
        <f aca="false">SUM(BG15:BG21)</f>
        <v>9900.75267578627</v>
      </c>
      <c r="BH22" s="48" t="n">
        <f aca="false">SUM(BH15:BH21)</f>
        <v>8285.37489024293</v>
      </c>
      <c r="BI22" s="48" t="n">
        <f aca="false">SUM(BI15:BI21)</f>
        <v>8517.21820679239</v>
      </c>
      <c r="BJ22" s="48" t="n">
        <f aca="false">SUM(BJ15:BJ21)</f>
        <v>56379.2104410641</v>
      </c>
      <c r="BK22" s="48" t="n">
        <f aca="false">SUM(BK15:BK21)</f>
        <v>91242.5008382707</v>
      </c>
      <c r="BL22" s="49" t="n">
        <f aca="false">SUM(BL15:BL21)</f>
        <v>80559.9224716983</v>
      </c>
      <c r="BM22" s="48" t="n">
        <f aca="false">SUM(BM15:BM21)</f>
        <v>6154.64405519064</v>
      </c>
      <c r="BN22" s="48" t="n">
        <f aca="false">SUM(BN15:BN21)</f>
        <v>5494.56693170755</v>
      </c>
      <c r="BO22" s="48" t="n">
        <f aca="false">SUM(BO15:BO21)</f>
        <v>12023.3087726331</v>
      </c>
      <c r="BP22" s="48" t="n">
        <f aca="false">SUM(BP15:BP21)</f>
        <v>17206.1910820088</v>
      </c>
      <c r="BQ22" s="48" t="n">
        <f aca="false">SUM(BQ15:BQ21)</f>
        <v>16092.2008790149</v>
      </c>
      <c r="BR22" s="48" t="n">
        <f aca="false">SUM(BR15:BR21)</f>
        <v>16497.0375020079</v>
      </c>
      <c r="BS22" s="48" t="n">
        <f aca="false">SUM(BS15:BS21)</f>
        <v>-43484.3627928177</v>
      </c>
      <c r="BT22" s="48" t="n">
        <f aca="false">SUM(BT15:BT21)</f>
        <v>-36100.7502800583</v>
      </c>
      <c r="BU22" s="49" t="n">
        <f aca="false">SUM(BU15:BU21)</f>
        <v>-38997.3259505437</v>
      </c>
      <c r="BV22" s="48" t="n">
        <f aca="false">SUM(BV15:BV21)</f>
        <v>9359.67665783447</v>
      </c>
      <c r="BW22" s="48" t="n">
        <f aca="false">SUM(BW15:BW21)</f>
        <v>46769.1019368684</v>
      </c>
      <c r="BX22" s="48" t="n">
        <f aca="false">SUM(BX15:BX21)</f>
        <v>43283.9511535123</v>
      </c>
      <c r="BY22" s="48" t="n">
        <f aca="false">SUM(BY15:BY21)</f>
        <v>-27022.1019271056</v>
      </c>
      <c r="BZ22" s="48" t="n">
        <f aca="false">SUM(BZ15:BZ21)</f>
        <v>-36299.749797453</v>
      </c>
      <c r="CA22" s="48" t="n">
        <f aca="false">SUM(CA15:CA21)</f>
        <v>-36946.2002205095</v>
      </c>
      <c r="CB22" s="48" t="n">
        <f aca="false">SUM(CB15:CB21)</f>
        <v>16217.4622323229</v>
      </c>
      <c r="CC22" s="48" t="n">
        <f aca="false">SUM(CC15:CC21)</f>
        <v>15700.0545494817</v>
      </c>
      <c r="CD22" s="48" t="n">
        <f aca="false">SUM(CD15:CD21)</f>
        <v>16808.882950482</v>
      </c>
      <c r="CE22" s="48" t="n">
        <f aca="false">SUM(CE15:CE21)</f>
        <v>-16006.0150358058</v>
      </c>
      <c r="CF22" s="48" t="n">
        <f aca="false">SUM(CF15:CF21)</f>
        <v>-13845.4567687282</v>
      </c>
      <c r="CG22" s="48" t="n">
        <f aca="false">SUM(CG15:CG21)</f>
        <v>-15000.7947055778</v>
      </c>
      <c r="CH22" s="48" t="n">
        <f aca="false">SUM(CH15:CH21)</f>
        <v>-14730.4428551731</v>
      </c>
      <c r="CI22" s="48" t="n">
        <f aca="false">SUM(CI15:CI21)</f>
        <v>-15091.860004087</v>
      </c>
      <c r="CJ22" s="48" t="n">
        <f aca="false">SUM(CJ15:CJ21)</f>
        <v>-13778.5761316313</v>
      </c>
      <c r="CK22" s="48" t="n">
        <f aca="false">SUM(CK15:CK21)</f>
        <v>-15967.9155813822</v>
      </c>
      <c r="CL22" s="48" t="n">
        <f aca="false">SUM(CL15:CL21)</f>
        <v>-14724.5052309669</v>
      </c>
      <c r="CM22" s="48" t="n">
        <f aca="false">SUM(CM15:CM21)</f>
        <v>-15647.9558402307</v>
      </c>
      <c r="CN22" s="48" t="n">
        <f aca="false">SUM(CN15:CN21)</f>
        <v>-14152.8711882441</v>
      </c>
      <c r="CO22" s="48" t="n">
        <f aca="false">SUM(CO15:CO21)</f>
        <v>-14281.5117425311</v>
      </c>
      <c r="CP22" s="48" t="n">
        <f aca="false">SUM(CP15:CP21)</f>
        <v>-15251.4635657703</v>
      </c>
      <c r="CQ22" s="48" t="n">
        <f aca="false">SUM(CQ15:CQ21)</f>
        <v>-15034.4931272114</v>
      </c>
      <c r="CR22" s="48" t="n">
        <f aca="false">SUM(CR15:CR21)</f>
        <v>-13362.9276451151</v>
      </c>
      <c r="CS22" s="49" t="n">
        <f aca="false">SUM(CS15:CS21)</f>
        <v>-14735.0199802344</v>
      </c>
      <c r="CT22" s="48" t="n">
        <f aca="false">SUM(CT15:CT21)</f>
        <v>-13239.3951896514</v>
      </c>
      <c r="CU22" s="49" t="n">
        <f aca="false">SUM(CU15:CU21)</f>
        <v>-14179.1249801062</v>
      </c>
      <c r="CV22" s="48" t="n">
        <f aca="false">SUM(CV15:CV21)</f>
        <v>-13713.2216315112</v>
      </c>
      <c r="CW22" s="49" t="n">
        <f aca="false">SUM(CW15:CW21)</f>
        <v>-14364.6514334767</v>
      </c>
      <c r="CX22" s="48" t="n">
        <f aca="false">SUM(CX15:CX21)</f>
        <v>-14511.1937656491</v>
      </c>
      <c r="CY22" s="48" t="n">
        <f aca="false">SUM(CY15:CY21)</f>
        <v>-14025.5084045115</v>
      </c>
      <c r="CZ22" s="48" t="n">
        <f aca="false">SUM(CZ15:CZ21)</f>
        <v>-13296.0913988359</v>
      </c>
      <c r="DA22" s="48" t="n">
        <f aca="false">SUM(DA15:DA21)</f>
        <v>-13972.5292258422</v>
      </c>
      <c r="DB22" s="48" t="n">
        <f aca="false">SUM(DB15:DB21)</f>
        <v>-13999.9474219757</v>
      </c>
      <c r="DC22" s="48" t="n">
        <f aca="false">SUM(DC15:DC21)</f>
        <v>-14129.9993677091</v>
      </c>
      <c r="DD22" s="48" t="n">
        <f aca="false">SUM(DD15:DD21)</f>
        <v>-12215.6561331993</v>
      </c>
      <c r="DE22" s="48" t="n">
        <f aca="false">SUM(DE15:DE21)</f>
        <v>-13636.0097621623</v>
      </c>
      <c r="DF22" s="48" t="n">
        <f aca="false">SUM(DF15:DF21)</f>
        <v>-12441.8718095299</v>
      </c>
      <c r="DG22" s="48" t="n">
        <f aca="false">SUM(DG15:DG21)</f>
        <v>-13848.376191185</v>
      </c>
      <c r="DH22" s="48" t="n">
        <f aca="false">SUM(DH15:DH21)</f>
        <v>-12187.6056585912</v>
      </c>
      <c r="DI22" s="48" t="n">
        <f aca="false">SUM(DI15:DI21)</f>
        <v>-13359.0156361092</v>
      </c>
      <c r="DJ22" s="48" t="n">
        <f aca="false">SUM(DJ15:DJ21)</f>
        <v>-13508.5168512699</v>
      </c>
      <c r="DK22" s="48" t="n">
        <f aca="false">SUM(DK15:DK21)</f>
        <v>-13094.9527691903</v>
      </c>
      <c r="DL22" s="48" t="n">
        <f aca="false">SUM(DL15:DL21)</f>
        <v>-12429.467736335</v>
      </c>
      <c r="DM22" s="48" t="n">
        <f aca="false">SUM(DM15:DM21)</f>
        <v>-13059.692630624</v>
      </c>
      <c r="DN22" s="48" t="n">
        <f aca="false">SUM(DN15:DN21)</f>
        <v>-12401.7975052622</v>
      </c>
      <c r="DO22" s="48" t="n">
        <f aca="false">SUM(DO15:DO21)</f>
        <v>7348.11855203213</v>
      </c>
      <c r="DP22" s="1" t="n">
        <f aca="false">SUM(DP15:DP21)</f>
        <v>6166.89938358847</v>
      </c>
      <c r="DQ22" s="1" t="n">
        <f aca="false">SUM(DQ15:DQ21)</f>
        <v>6822.61819890628</v>
      </c>
      <c r="DR22" s="1" t="n">
        <f aca="false">SUM(DR15:DR21)</f>
        <v>6730.12760474556</v>
      </c>
      <c r="DS22" s="1" t="n">
        <f aca="false">SUM(DS15:DS21)</f>
        <v>7884.88443501872</v>
      </c>
      <c r="DT22" s="1" t="n">
        <f aca="false">SUM(DT15:DT21)</f>
        <v>6882.14463793797</v>
      </c>
      <c r="DU22" s="1" t="n">
        <f aca="false">SUM(DU15:DU21)</f>
        <v>7025.18847835687</v>
      </c>
      <c r="DV22" s="1" t="n">
        <f aca="false">SUM(DV15:DV21)</f>
        <v>6831.27782020394</v>
      </c>
      <c r="DW22" s="1" t="n">
        <f aca="false">SUM(DW15:DW21)</f>
        <v>7529.06464298479</v>
      </c>
      <c r="DX22" s="48" t="n">
        <f aca="false">SUM(DX15:DX21)</f>
        <v>8081.12929346119</v>
      </c>
      <c r="DY22" s="48" t="n">
        <f aca="false">SUM(DY15:DY21)</f>
        <v>7834.58290419128</v>
      </c>
      <c r="DZ22" s="1" t="n">
        <f aca="false">SUM(DZ15:DZ21)</f>
        <v>7905.97465404282</v>
      </c>
      <c r="EA22" s="48" t="n">
        <f aca="false">SUM(EA15:EA21)</f>
        <v>-21229.5441759395</v>
      </c>
      <c r="EB22" s="48" t="n">
        <f aca="false">SUM(EB15:EB21)</f>
        <v>-17643.420968135</v>
      </c>
      <c r="EC22" s="49" t="n">
        <f aca="false">SUM(EC15:EC21)</f>
        <v>-18846.2383436476</v>
      </c>
      <c r="ED22" s="48" t="n">
        <f aca="false">SUM(ED15:ED21)</f>
        <v>-18082.5037805428</v>
      </c>
      <c r="EE22" s="48" t="n">
        <f aca="false">SUM(EE15:EE21)</f>
        <v>-20161.1922728312</v>
      </c>
      <c r="EF22" s="48" t="n">
        <f aca="false">SUM(EF15:EF21)</f>
        <v>-17783.2157845207</v>
      </c>
      <c r="EG22" s="48" t="n">
        <f aca="false">SUM(EG15:EG21)</f>
        <v>-20286.6642619383</v>
      </c>
      <c r="EH22" s="49" t="n">
        <f aca="false">SUM(EH15:EH21)</f>
        <v>-18526.9456813327</v>
      </c>
      <c r="EI22" s="48" t="n">
        <f aca="false">SUM(EI15:EI21)</f>
        <v>-18901.64174074</v>
      </c>
      <c r="EJ22" s="48" t="n">
        <f aca="false">SUM(EJ15:EJ21)</f>
        <v>-18971.6678159333</v>
      </c>
      <c r="EK22" s="48" t="n">
        <f aca="false">SUM(EK15:EK21)</f>
        <v>-18347.672781578</v>
      </c>
      <c r="EL22" s="48" t="n">
        <f aca="false">SUM(EL15:EL21)</f>
        <v>-18780.9707920513</v>
      </c>
      <c r="EM22" s="48" t="n">
        <f aca="false">SUM(EM15:EM21)</f>
        <v>-19938.464795033</v>
      </c>
      <c r="EN22" s="49" t="n">
        <f aca="false">SUM(EN15:EN21)</f>
        <v>-17033.1534984753</v>
      </c>
      <c r="EO22" s="48" t="n">
        <f aca="false">SUM(EO15:EO21)</f>
        <v>-17699.7243520415</v>
      </c>
      <c r="EP22" s="48" t="n">
        <f aca="false">SUM(EP15:EP21)</f>
        <v>-17787.9942609406</v>
      </c>
      <c r="EQ22" s="48" t="n">
        <f aca="false">SUM(EQ15:EQ21)</f>
        <v>-18179.8382947243</v>
      </c>
      <c r="ER22" s="48" t="n">
        <f aca="false">SUM(ER15:ER21)</f>
        <v>-16709.548892705</v>
      </c>
      <c r="ES22" s="48" t="n">
        <f aca="false">SUM(ES15:ES21)</f>
        <v>-19047.8995075182</v>
      </c>
      <c r="ET22" s="48" t="n">
        <f aca="false">SUM(ET15:ET21)</f>
        <v>-17395.6879316886</v>
      </c>
      <c r="EU22" s="48" t="n">
        <f aca="false">SUM(EU15:EU21)</f>
        <v>-18602.3119609007</v>
      </c>
      <c r="EV22" s="48" t="n">
        <f aca="false">SUM(EV15:EV21)</f>
        <v>-17009.4892567143</v>
      </c>
      <c r="EW22" s="48" t="n">
        <f aca="false">SUM(EW15:EW21)</f>
        <v>-17228.2352668839</v>
      </c>
      <c r="EX22" s="48" t="n">
        <f aca="false">SUM(EX15:EX21)</f>
        <v>-18405.705686209</v>
      </c>
      <c r="EY22" s="48" t="n">
        <f aca="false">SUM(EY15:EY21)</f>
        <v>-17860.116328634</v>
      </c>
      <c r="EZ22" s="48" t="n">
        <f aca="false">SUM(EZ15:EZ21)</f>
        <v>-15550.8208610205</v>
      </c>
      <c r="FA22" s="48" t="n">
        <f aca="false">SUM(FA15:FA21)</f>
        <v>-17404.8079659384</v>
      </c>
      <c r="FB22" s="48" t="n">
        <f aca="false">SUM(FB15:FB21)</f>
        <v>-15942.649188102</v>
      </c>
      <c r="FC22" s="48" t="n">
        <f aca="false">SUM(FC15:FC21)</f>
        <v>-17071.8209453626</v>
      </c>
      <c r="FD22" s="49" t="n">
        <f aca="false">SUM(FD15:FD21)</f>
        <v>-16440.0461134375</v>
      </c>
      <c r="FE22" s="48" t="n">
        <f aca="false">SUM(FE15:FE21)</f>
        <v>-17100.3681678762</v>
      </c>
      <c r="FF22" s="48" t="n">
        <f aca="false">SUM(FF15:FF21)</f>
        <v>-16322.723510537</v>
      </c>
      <c r="FG22" s="48" t="n">
        <f aca="false">SUM(FG15:FG21)</f>
        <v>-17451.9109345878</v>
      </c>
      <c r="FH22" s="48" t="n">
        <f aca="false">SUM(FH15:FH21)</f>
        <v>-15960.7678583161</v>
      </c>
      <c r="FI22" s="48" t="n">
        <f aca="false">SUM(FI15:FI21)</f>
        <v>-16168.0278177644</v>
      </c>
      <c r="FJ22" s="48" t="n">
        <f aca="false">SUM(FJ15:FJ21)</f>
        <v>-17268.360561813</v>
      </c>
      <c r="FK22" s="48" t="n">
        <f aca="false">SUM(FK15:FK21)</f>
        <v>-16751.8189665474</v>
      </c>
      <c r="FL22" s="48" t="n">
        <f aca="false">SUM(FL15:FL21)</f>
        <v>-14583.0319203804</v>
      </c>
      <c r="FM22" s="48" t="n">
        <f aca="false">SUM(FM15:FM21)</f>
        <v>-16322.0362993489</v>
      </c>
      <c r="FN22" s="48" t="n">
        <f aca="false">SUM(FN15:FN21)</f>
        <v>-14955.3804919365</v>
      </c>
      <c r="FO22" s="48" t="n">
        <f aca="false">SUM(FO15:FO21)</f>
        <v>-16033.1069990827</v>
      </c>
      <c r="FP22" s="48" t="n">
        <f aca="false">SUM(FP15:FP21)</f>
        <v>-15429.725107802</v>
      </c>
      <c r="FQ22" s="48" t="n">
        <f aca="false">SUM(FQ15:FQ21)</f>
        <v>-16035.9563297674</v>
      </c>
      <c r="FR22" s="48" t="n">
        <f aca="false">SUM(FR15:FR21)</f>
        <v>-16058.936558486</v>
      </c>
      <c r="FS22" s="48" t="n">
        <f aca="false">SUM(FS15:FS21)</f>
        <v>-15608.8449055288</v>
      </c>
      <c r="FT22" s="48" t="n">
        <f aca="false">SUM(FT15:FT21)</f>
        <v>-14965.7138016919</v>
      </c>
      <c r="FU22" s="48" t="n">
        <f aca="false">SUM(FU15:FU21)</f>
        <v>-12112.7793489899</v>
      </c>
      <c r="FV22" s="48" t="n">
        <f aca="false">SUM(FV15:FV21)</f>
        <v>-11897.4894831799</v>
      </c>
      <c r="FW22" s="49" t="n">
        <f aca="false">SUM(FW15:FW21)</f>
        <v>962867.832817344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:L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2" min="11" style="1" width="12.99"/>
    <col collapsed="false" customWidth="true" hidden="false" outlineLevel="0" max="13" min="13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16" min="16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48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49"/>
      <c r="H3" s="48"/>
      <c r="I3" s="48"/>
      <c r="J3" s="4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9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9"/>
      <c r="AR3" s="48"/>
      <c r="AS3" s="48"/>
      <c r="AT3" s="48"/>
      <c r="AU3" s="48"/>
      <c r="AV3" s="48"/>
      <c r="AW3" s="48"/>
      <c r="AX3" s="48"/>
      <c r="AY3" s="48"/>
      <c r="AZ3" s="48"/>
      <c r="BA3" s="49"/>
      <c r="BB3" s="49"/>
      <c r="BC3" s="48"/>
      <c r="BD3" s="48"/>
      <c r="BE3" s="49"/>
      <c r="BF3" s="48"/>
      <c r="BG3" s="48"/>
      <c r="BH3" s="48"/>
      <c r="BI3" s="48"/>
      <c r="BJ3" s="49"/>
      <c r="BK3" s="48"/>
      <c r="BL3" s="49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9"/>
      <c r="CA3" s="49"/>
      <c r="CB3" s="49"/>
      <c r="CC3" s="48"/>
      <c r="CD3" s="48"/>
      <c r="CE3" s="48"/>
      <c r="CF3" s="49"/>
      <c r="CG3" s="48"/>
      <c r="CH3" s="48"/>
      <c r="CI3" s="48"/>
      <c r="CJ3" s="48"/>
      <c r="CK3" s="49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9"/>
      <c r="FW3" s="49"/>
    </row>
    <row r="4" customFormat="false" ht="12.75" hidden="false" customHeight="false" outlineLevel="0" collapsed="false">
      <c r="A4" s="1" t="n">
        <v>2</v>
      </c>
      <c r="B4" s="1" t="s">
        <v>45</v>
      </c>
      <c r="G4" s="48"/>
      <c r="H4" s="48"/>
      <c r="I4" s="48"/>
      <c r="J4" s="48"/>
      <c r="K4" s="48"/>
      <c r="L4" s="48"/>
      <c r="M4" s="48" t="n">
        <v>8226.28873499797</v>
      </c>
      <c r="N4" s="48" t="n">
        <v>59771.3744471886</v>
      </c>
      <c r="O4" s="48" t="n">
        <v>71089.3807297488</v>
      </c>
      <c r="P4" s="48" t="n">
        <v>67641.7389768915</v>
      </c>
      <c r="Q4" s="48" t="n">
        <v>88809.7954555191</v>
      </c>
      <c r="R4" s="48" t="n">
        <v>96954.8485409756</v>
      </c>
      <c r="S4" s="48" t="n">
        <v>79764.5065347394</v>
      </c>
      <c r="T4" s="49" t="n">
        <v>30094.5226225905</v>
      </c>
      <c r="U4" s="48" t="n">
        <v>27378.0855327123</v>
      </c>
      <c r="V4" s="48" t="n">
        <v>25989.4786436594</v>
      </c>
      <c r="W4" s="48" t="n">
        <v>134015.156276497</v>
      </c>
      <c r="X4" s="48" t="n">
        <v>121413.780494005</v>
      </c>
      <c r="Y4" s="48" t="n">
        <v>126969.271291378</v>
      </c>
      <c r="Z4" s="48" t="n">
        <v>132524.517853694</v>
      </c>
      <c r="AA4" s="48" t="n">
        <v>131997.051483339</v>
      </c>
      <c r="AB4" s="48" t="n">
        <v>119540.09259327</v>
      </c>
      <c r="AC4" s="48" t="n">
        <v>130954.390040811</v>
      </c>
      <c r="AD4" s="48" t="n">
        <v>130440.405081167</v>
      </c>
      <c r="AE4" s="48" t="n">
        <v>118096.067109695</v>
      </c>
      <c r="AF4" s="48" t="n">
        <v>134969.344593083</v>
      </c>
      <c r="AG4" s="48" t="n">
        <v>117129.086801082</v>
      </c>
      <c r="AH4" s="48" t="n">
        <v>122489.552845669</v>
      </c>
      <c r="AI4" s="49" t="n">
        <v>154529.718036611</v>
      </c>
      <c r="AJ4" s="48" t="n">
        <v>139944.691748733</v>
      </c>
      <c r="AK4" s="49" t="n">
        <v>146315.73847499</v>
      </c>
      <c r="AL4" s="48" t="n">
        <v>152646.558854271</v>
      </c>
      <c r="AM4" s="48" t="n">
        <v>145073.927093627</v>
      </c>
      <c r="AN4" s="48" t="n">
        <v>144472.89089443</v>
      </c>
      <c r="AO4" s="48" t="n">
        <v>150685.181283871</v>
      </c>
      <c r="AP4" s="48" t="n">
        <v>143206.941326432</v>
      </c>
      <c r="AQ4" s="48" t="n">
        <v>142587.64211873</v>
      </c>
      <c r="AR4" s="48" t="n">
        <v>155216.919215818</v>
      </c>
      <c r="AS4" s="48" t="n">
        <v>127865.259400709</v>
      </c>
      <c r="AT4" s="48" t="n">
        <v>147400.43007892</v>
      </c>
      <c r="AU4" s="48" t="n">
        <v>146767.863959843</v>
      </c>
      <c r="AV4" s="48" t="n">
        <v>139184.671113746</v>
      </c>
      <c r="AW4" s="48" t="n">
        <v>159357.988736319</v>
      </c>
      <c r="AX4" s="48" t="n">
        <v>152045.723864789</v>
      </c>
      <c r="AY4" s="48" t="n">
        <v>137628.904309112</v>
      </c>
      <c r="AZ4" s="48" t="n">
        <v>150437.889641827</v>
      </c>
      <c r="BA4" s="49" t="n">
        <v>142941.836292546</v>
      </c>
      <c r="BB4" s="48" t="n">
        <v>149078.021783151</v>
      </c>
      <c r="BC4" s="48" t="n">
        <v>141669.31977772</v>
      </c>
      <c r="BD4" s="48" t="n">
        <v>141011.621726212</v>
      </c>
      <c r="BE4" s="48" t="n">
        <v>140392.794786111</v>
      </c>
      <c r="BF4" s="48" t="n">
        <v>153053.283852316</v>
      </c>
      <c r="BG4" s="48" t="n">
        <v>139096.001851177</v>
      </c>
      <c r="BH4" s="48" t="n">
        <v>131914.881396212</v>
      </c>
      <c r="BI4" s="48" t="n">
        <v>150992.545576548</v>
      </c>
      <c r="BJ4" s="48" t="n">
        <v>137231.599362506</v>
      </c>
      <c r="BK4" s="48" t="n">
        <v>136588.721838138</v>
      </c>
      <c r="BL4" s="48" t="n">
        <v>142441.640219833</v>
      </c>
      <c r="BM4" s="49" t="n">
        <v>128863.833260888</v>
      </c>
      <c r="BN4" s="48" t="n">
        <v>147500.114665693</v>
      </c>
      <c r="BO4" s="48" t="n">
        <v>134044.482382842</v>
      </c>
      <c r="BP4" s="48" t="n">
        <v>133133.628529479</v>
      </c>
      <c r="BQ4" s="48" t="n">
        <v>132774.654338604</v>
      </c>
      <c r="BR4" s="48" t="n">
        <v>132138.847309184</v>
      </c>
      <c r="BS4" s="48" t="n">
        <v>139085.406480566</v>
      </c>
      <c r="BT4" s="48" t="n">
        <v>131884.894662891</v>
      </c>
      <c r="BU4" s="48" t="n">
        <v>150944.823159713</v>
      </c>
      <c r="BV4" s="48" t="n">
        <v>130646.420685083</v>
      </c>
      <c r="BW4" s="48" t="n">
        <v>143032.144763229</v>
      </c>
      <c r="BX4" s="49" t="n">
        <v>142379.706611326</v>
      </c>
      <c r="BY4" s="48" t="n">
        <v>128806.356411247</v>
      </c>
      <c r="BZ4" s="49" t="n">
        <v>147417.927284541</v>
      </c>
      <c r="CA4" s="49" t="n">
        <v>127584.940176373</v>
      </c>
      <c r="CB4" s="48" t="n">
        <v>139667.375115871</v>
      </c>
      <c r="CC4" s="48" t="n">
        <v>132692.539292221</v>
      </c>
      <c r="CD4" s="48" t="n">
        <v>125761.539141463</v>
      </c>
      <c r="CE4" s="48" t="n">
        <v>137141.392139932</v>
      </c>
      <c r="CF4" s="48" t="n">
        <v>124122.503149841</v>
      </c>
      <c r="CG4" s="48" t="n">
        <v>135861.201181096</v>
      </c>
      <c r="CH4" s="48" t="n">
        <v>129070.693557717</v>
      </c>
      <c r="CI4" s="48" t="n">
        <v>134549.201554568</v>
      </c>
      <c r="CJ4" s="48" t="n">
        <v>127823.806062854</v>
      </c>
      <c r="CK4" s="48" t="n">
        <v>127182.98253084</v>
      </c>
      <c r="CL4" s="48" t="n">
        <v>138611.742497695</v>
      </c>
      <c r="CM4" s="48" t="n">
        <v>113938.276539812</v>
      </c>
      <c r="CN4" s="48" t="n">
        <v>137240.972817054</v>
      </c>
      <c r="CO4" s="48" t="n">
        <v>124697.815155094</v>
      </c>
      <c r="CP4" s="48" t="n">
        <v>118164.460700861</v>
      </c>
      <c r="CQ4" s="48" t="n">
        <v>129321.211374981</v>
      </c>
      <c r="CR4" s="48" t="n">
        <v>122857.945173841</v>
      </c>
      <c r="CS4" s="49" t="n">
        <v>122233.930817404</v>
      </c>
      <c r="CT4" s="48" t="n">
        <v>127423.367074954</v>
      </c>
      <c r="CU4" s="48" t="n">
        <v>121007.232605935</v>
      </c>
      <c r="CV4" s="48" t="n">
        <v>120413.319103658</v>
      </c>
      <c r="CW4" s="48" t="n">
        <v>125496.385400984</v>
      </c>
      <c r="CX4" s="48" t="n">
        <v>119178.019798927</v>
      </c>
      <c r="CY4" s="48" t="n">
        <v>118579.478221182</v>
      </c>
      <c r="CZ4" s="49" t="n">
        <v>129200.27381153</v>
      </c>
      <c r="DA4" s="48" t="n">
        <v>106189.068676761</v>
      </c>
      <c r="DB4" s="48" t="n">
        <v>122324.727778889</v>
      </c>
      <c r="DC4" s="48" t="n">
        <v>116149.157982672</v>
      </c>
      <c r="DD4" s="48" t="n">
        <v>110095.142179017</v>
      </c>
      <c r="DE4" s="48" t="n">
        <v>120472.131663334</v>
      </c>
      <c r="DF4" s="48" t="n">
        <v>119858.617018438</v>
      </c>
      <c r="DG4" s="48" t="n">
        <v>108382.037628716</v>
      </c>
      <c r="DH4" s="48" t="n">
        <v>118618.819730928</v>
      </c>
      <c r="DI4" s="48" t="n">
        <v>117986.670177032</v>
      </c>
      <c r="DJ4" s="48" t="n">
        <v>112027.499390153</v>
      </c>
      <c r="DK4" s="48" t="n">
        <v>111446.501019037</v>
      </c>
      <c r="DL4" s="48" t="n">
        <v>116126.277993612</v>
      </c>
      <c r="DM4" s="48" t="n">
        <v>105024.30716285</v>
      </c>
      <c r="DN4" s="48" t="n">
        <v>114908.755832039</v>
      </c>
      <c r="DO4" s="48" t="n">
        <v>103499.343798845</v>
      </c>
      <c r="DP4" s="48" t="n">
        <v>102994.137218026</v>
      </c>
      <c r="DQ4" s="48" t="n">
        <v>117807.831473176</v>
      </c>
      <c r="DR4" s="48" t="n">
        <v>114222.071619604</v>
      </c>
      <c r="DS4" s="48" t="n">
        <v>103272.918081541</v>
      </c>
      <c r="DT4" s="48" t="n">
        <v>113002.61302314</v>
      </c>
      <c r="DU4" s="48" t="n">
        <v>107271.030566012</v>
      </c>
      <c r="DV4" s="49" t="n">
        <v>111767.598292567</v>
      </c>
      <c r="DW4" s="48" t="n">
        <v>106116.878621983</v>
      </c>
      <c r="DX4" s="48" t="n">
        <v>105526.882894464</v>
      </c>
      <c r="DY4" s="48" t="n">
        <v>104966.946263679</v>
      </c>
      <c r="DZ4" s="48" t="n">
        <v>114326.551089702</v>
      </c>
      <c r="EA4" s="49" t="n">
        <v>103805.010539299</v>
      </c>
      <c r="EB4" s="48" t="n">
        <v>98376.8193239673</v>
      </c>
      <c r="EC4" s="48" t="n">
        <v>112535.174936576</v>
      </c>
      <c r="ED4" s="48" t="n">
        <v>102225.890423683</v>
      </c>
      <c r="EE4" s="48" t="n">
        <v>101691.215448831</v>
      </c>
      <c r="EF4" s="48" t="n">
        <v>105993.599643318</v>
      </c>
      <c r="EG4" s="48" t="n">
        <v>95843.9660627146</v>
      </c>
      <c r="EH4" s="48" t="n">
        <v>109646.055631429</v>
      </c>
      <c r="EI4" s="48" t="n">
        <v>99597.3845643972</v>
      </c>
      <c r="EJ4" s="48" t="n">
        <v>99070.1721998447</v>
      </c>
      <c r="EK4" s="48" t="n">
        <v>98561.8264334062</v>
      </c>
      <c r="EL4" s="48" t="n">
        <v>98042.7230120168</v>
      </c>
      <c r="EM4" s="48" t="n">
        <v>97517.0362923317</v>
      </c>
      <c r="EN4" s="48" t="n">
        <v>97031.0207840925</v>
      </c>
      <c r="EO4" s="48" t="n">
        <v>101107.035412268</v>
      </c>
      <c r="EP4" s="49" t="n">
        <v>96014.2734283969</v>
      </c>
      <c r="EQ4" s="48" t="n">
        <v>100048.092159099</v>
      </c>
      <c r="ER4" s="48" t="n">
        <v>95009.2279921304</v>
      </c>
      <c r="ES4" s="48" t="n">
        <v>94495.0534666483</v>
      </c>
      <c r="ET4" s="48" t="n">
        <v>102944.938228202</v>
      </c>
      <c r="EU4" s="49" t="n">
        <v>84588.9375456297</v>
      </c>
      <c r="EV4" s="48" t="n">
        <v>101849.380882478</v>
      </c>
      <c r="EW4" s="48" t="n">
        <v>92506.7693968491</v>
      </c>
      <c r="EX4" s="48" t="n">
        <v>87627.0113365708</v>
      </c>
      <c r="EY4" s="48" t="n">
        <v>95508.8392687817</v>
      </c>
      <c r="EZ4" s="48" t="n">
        <v>86400.552161072</v>
      </c>
      <c r="FA4" s="48" t="n">
        <v>90223.5346240485</v>
      </c>
      <c r="FB4" s="48" t="n">
        <v>94026.2074116985</v>
      </c>
      <c r="FC4" s="48" t="n">
        <v>93513.6706289067</v>
      </c>
      <c r="FD4" s="48" t="n">
        <v>84565.1496156606</v>
      </c>
      <c r="FE4" s="48" t="n">
        <v>92510.9796719389</v>
      </c>
      <c r="FF4" s="48" t="n">
        <v>92008.5289166238</v>
      </c>
      <c r="FG4" s="48" t="n">
        <v>83196.391473961</v>
      </c>
      <c r="FH4" s="48" t="n">
        <v>95150.3329751656</v>
      </c>
      <c r="FI4" s="49" t="n">
        <v>82297.0512321911</v>
      </c>
      <c r="FJ4" s="48" t="n">
        <v>85939.7278428273</v>
      </c>
      <c r="FK4" s="48" t="n">
        <v>89533.2922025607</v>
      </c>
      <c r="FL4" s="48" t="n">
        <v>80987.5539903542</v>
      </c>
      <c r="FM4" s="48" t="n">
        <v>84566.3530609016</v>
      </c>
      <c r="FN4" s="48" t="n">
        <v>88118.1232893226</v>
      </c>
      <c r="FO4" s="48" t="n">
        <v>83643.9817581476</v>
      </c>
      <c r="FP4" s="49" t="n">
        <v>83197.7882829035</v>
      </c>
      <c r="FQ4" s="48" t="n">
        <v>86672.3845468549</v>
      </c>
      <c r="FR4" s="48" t="n">
        <v>82273.3433537227</v>
      </c>
      <c r="FS4" s="48" t="n">
        <v>81826.8485649286</v>
      </c>
      <c r="FT4" s="48" t="n">
        <v>89118.7193030086</v>
      </c>
      <c r="FU4" s="48" t="n">
        <v>73217.4002948089</v>
      </c>
      <c r="FV4" s="48" t="n">
        <v>84308.3799168968</v>
      </c>
      <c r="FW4" s="48" t="n">
        <v>19013834.0575476</v>
      </c>
    </row>
    <row r="5" customFormat="false" ht="12.75" hidden="false" customHeight="false" outlineLevel="0" collapsed="false">
      <c r="A5" s="1" t="n">
        <v>3</v>
      </c>
      <c r="B5" s="1" t="s">
        <v>59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8"/>
      <c r="S5" s="48"/>
      <c r="T5" s="48"/>
      <c r="U5" s="48"/>
      <c r="V5" s="48"/>
      <c r="W5" s="48"/>
      <c r="X5" s="48"/>
      <c r="Y5" s="49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L5" s="48"/>
      <c r="AM5" s="48"/>
      <c r="AN5" s="48"/>
      <c r="AO5" s="48"/>
      <c r="AP5" s="48"/>
      <c r="AQ5" s="49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9"/>
      <c r="CV5" s="49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FW5" s="48"/>
    </row>
    <row r="6" customFormat="false" ht="12.75" hidden="false" customHeight="false" outlineLevel="0" collapsed="false">
      <c r="B6" s="1" t="s">
        <v>54</v>
      </c>
      <c r="C6" s="1" t="n">
        <f aca="false">SUM(C3:C5)</f>
        <v>0</v>
      </c>
      <c r="D6" s="1" t="n">
        <f aca="false">SUM(D3:D5)</f>
        <v>0</v>
      </c>
      <c r="E6" s="1" t="n">
        <f aca="false">SUM(E3:E5)</f>
        <v>0</v>
      </c>
      <c r="F6" s="1" t="n">
        <f aca="false">SUM(F3:F5)</f>
        <v>0</v>
      </c>
      <c r="G6" s="48" t="n">
        <f aca="false">SUM(G3:G5)</f>
        <v>0</v>
      </c>
      <c r="H6" s="48" t="n">
        <f aca="false">SUM(H3:H5)</f>
        <v>0</v>
      </c>
      <c r="I6" s="48" t="n">
        <f aca="false">SUM(I3:I5)</f>
        <v>0</v>
      </c>
      <c r="J6" s="48" t="n">
        <f aca="false">SUM(J3:J5)</f>
        <v>0</v>
      </c>
      <c r="K6" s="48" t="n">
        <f aca="false">SUM(K3:K5)</f>
        <v>0</v>
      </c>
      <c r="L6" s="48" t="n">
        <f aca="false">SUM(L3:L5)</f>
        <v>0</v>
      </c>
      <c r="M6" s="48" t="n">
        <f aca="false">SUM(M3:M5)</f>
        <v>8226.28873499797</v>
      </c>
      <c r="N6" s="48" t="n">
        <f aca="false">SUM(N3:N5)</f>
        <v>59771.3744471886</v>
      </c>
      <c r="O6" s="49" t="n">
        <f aca="false">SUM(O3:O5)</f>
        <v>71089.3807297488</v>
      </c>
      <c r="P6" s="48" t="n">
        <f aca="false">SUM(P3:P5)</f>
        <v>67641.7389768915</v>
      </c>
      <c r="Q6" s="48" t="n">
        <f aca="false">SUM(Q3:Q5)</f>
        <v>88809.7954555191</v>
      </c>
      <c r="R6" s="48" t="n">
        <f aca="false">SUM(R3:R5)</f>
        <v>96954.8485409756</v>
      </c>
      <c r="S6" s="48" t="n">
        <f aca="false">SUM(S3:S5)</f>
        <v>79764.5065347394</v>
      </c>
      <c r="T6" s="48" t="n">
        <f aca="false">SUM(T3:T5)</f>
        <v>30094.5226225905</v>
      </c>
      <c r="U6" s="48" t="n">
        <f aca="false">SUM(U3:U5)</f>
        <v>27378.0855327123</v>
      </c>
      <c r="V6" s="48" t="n">
        <f aca="false">SUM(V3:V5)</f>
        <v>25989.4786436594</v>
      </c>
      <c r="W6" s="48" t="n">
        <f aca="false">SUM(W3:W5)</f>
        <v>134015.156276497</v>
      </c>
      <c r="X6" s="48" t="n">
        <f aca="false">SUM(X3:X5)</f>
        <v>121413.780494005</v>
      </c>
      <c r="Y6" s="48" t="n">
        <f aca="false">SUM(Y3:Y5)</f>
        <v>126969.271291378</v>
      </c>
      <c r="Z6" s="48" t="n">
        <f aca="false">SUM(Z3:Z5)</f>
        <v>132524.517853694</v>
      </c>
      <c r="AA6" s="48" t="n">
        <f aca="false">SUM(AA3:AA5)</f>
        <v>131997.051483339</v>
      </c>
      <c r="AB6" s="48" t="n">
        <f aca="false">SUM(AB3:AB5)</f>
        <v>119540.09259327</v>
      </c>
      <c r="AC6" s="49" t="n">
        <f aca="false">SUM(AC3:AC5)</f>
        <v>130954.390040811</v>
      </c>
      <c r="AD6" s="49" t="n">
        <f aca="false">SUM(AD3:AD5)</f>
        <v>130440.405081167</v>
      </c>
      <c r="AE6" s="48" t="n">
        <f aca="false">SUM(AE3:AE5)</f>
        <v>118096.067109695</v>
      </c>
      <c r="AF6" s="48" t="n">
        <f aca="false">SUM(AF3:AF5)</f>
        <v>134969.344593083</v>
      </c>
      <c r="AG6" s="49" t="n">
        <f aca="false">SUM(AG3:AG5)</f>
        <v>117129.086801082</v>
      </c>
      <c r="AH6" s="48" t="n">
        <f aca="false">SUM(AH3:AH5)</f>
        <v>122489.552845669</v>
      </c>
      <c r="AI6" s="48" t="n">
        <f aca="false">SUM(AI3:AI5)</f>
        <v>154529.718036611</v>
      </c>
      <c r="AJ6" s="48" t="n">
        <f aca="false">SUM(AJ3:AJ5)</f>
        <v>139944.691748733</v>
      </c>
      <c r="AK6" s="48" t="n">
        <f aca="false">SUM(AK3:AK5)</f>
        <v>146315.73847499</v>
      </c>
      <c r="AL6" s="48" t="n">
        <f aca="false">SUM(AL3:AL5)</f>
        <v>152646.558854271</v>
      </c>
      <c r="AM6" s="48" t="n">
        <f aca="false">SUM(AM3:AM5)</f>
        <v>145073.927093627</v>
      </c>
      <c r="AN6" s="48" t="n">
        <f aca="false">SUM(AN3:AN5)</f>
        <v>144472.89089443</v>
      </c>
      <c r="AO6" s="48" t="n">
        <f aca="false">SUM(AO3:AO5)</f>
        <v>150685.181283871</v>
      </c>
      <c r="AP6" s="49" t="n">
        <f aca="false">SUM(AP3:AP5)</f>
        <v>143206.941326432</v>
      </c>
      <c r="AQ6" s="48" t="n">
        <f aca="false">SUM(AQ3:AQ5)</f>
        <v>142587.64211873</v>
      </c>
      <c r="AR6" s="48" t="n">
        <f aca="false">SUM(AR3:AR5)</f>
        <v>155216.919215818</v>
      </c>
      <c r="AS6" s="48" t="n">
        <f aca="false">SUM(AS3:AS5)</f>
        <v>127865.259400709</v>
      </c>
      <c r="AT6" s="48" t="n">
        <f aca="false">SUM(AT3:AT5)</f>
        <v>147400.43007892</v>
      </c>
      <c r="AU6" s="48" t="n">
        <f aca="false">SUM(AU3:AU5)</f>
        <v>146767.863959843</v>
      </c>
      <c r="AV6" s="49" t="n">
        <f aca="false">SUM(AV3:AV5)</f>
        <v>139184.671113746</v>
      </c>
      <c r="AW6" s="48" t="n">
        <f aca="false">SUM(AW3:AW5)</f>
        <v>159357.988736319</v>
      </c>
      <c r="AX6" s="48" t="n">
        <f aca="false">SUM(AX3:AX5)</f>
        <v>152045.723864789</v>
      </c>
      <c r="AY6" s="48" t="n">
        <f aca="false">SUM(AY3:AY5)</f>
        <v>137628.904309112</v>
      </c>
      <c r="AZ6" s="48" t="n">
        <f aca="false">SUM(AZ3:AZ5)</f>
        <v>150437.889641827</v>
      </c>
      <c r="BA6" s="48" t="n">
        <f aca="false">SUM(BA3:BA5)</f>
        <v>142941.836292546</v>
      </c>
      <c r="BB6" s="48" t="n">
        <f aca="false">SUM(BB3:BB5)</f>
        <v>149078.021783151</v>
      </c>
      <c r="BC6" s="48" t="n">
        <f aca="false">SUM(BC3:BC5)</f>
        <v>141669.31977772</v>
      </c>
      <c r="BD6" s="49" t="n">
        <f aca="false">SUM(BD3:BD5)</f>
        <v>141011.621726212</v>
      </c>
      <c r="BE6" s="49" t="n">
        <f aca="false">SUM(BE3:BE5)</f>
        <v>140392.794786111</v>
      </c>
      <c r="BF6" s="48" t="n">
        <f aca="false">SUM(BF3:BF5)</f>
        <v>153053.283852316</v>
      </c>
      <c r="BG6" s="49" t="n">
        <f aca="false">SUM(BG3:BG5)</f>
        <v>139096.001851177</v>
      </c>
      <c r="BH6" s="48" t="n">
        <f aca="false">SUM(BH3:BH5)</f>
        <v>131914.881396212</v>
      </c>
      <c r="BI6" s="48" t="n">
        <f aca="false">SUM(BI3:BI5)</f>
        <v>150992.545576548</v>
      </c>
      <c r="BJ6" s="48" t="n">
        <f aca="false">SUM(BJ3:BJ5)</f>
        <v>137231.599362506</v>
      </c>
      <c r="BK6" s="48" t="n">
        <f aca="false">SUM(BK3:BK5)</f>
        <v>136588.721838138</v>
      </c>
      <c r="BL6" s="48" t="n">
        <f aca="false">SUM(BL3:BL5)</f>
        <v>142441.640219833</v>
      </c>
      <c r="BM6" s="48" t="n">
        <f aca="false">SUM(BM3:BM5)</f>
        <v>128863.833260888</v>
      </c>
      <c r="BN6" s="48" t="n">
        <f aca="false">SUM(BN3:BN5)</f>
        <v>147500.114665693</v>
      </c>
      <c r="BO6" s="48" t="n">
        <f aca="false">SUM(BO3:BO5)</f>
        <v>134044.482382842</v>
      </c>
      <c r="BP6" s="48" t="n">
        <f aca="false">SUM(BP3:BP5)</f>
        <v>133133.628529479</v>
      </c>
      <c r="BQ6" s="48" t="n">
        <f aca="false">SUM(BQ3:BQ5)</f>
        <v>132774.654338604</v>
      </c>
      <c r="BR6" s="48" t="n">
        <f aca="false">SUM(BR3:BR5)</f>
        <v>132138.847309184</v>
      </c>
      <c r="BS6" s="48" t="n">
        <f aca="false">SUM(BS3:BS5)</f>
        <v>139085.406480566</v>
      </c>
      <c r="BT6" s="48" t="n">
        <f aca="false">SUM(BT3:BT5)</f>
        <v>131884.894662891</v>
      </c>
      <c r="BU6" s="48" t="n">
        <f aca="false">SUM(BU3:BU5)</f>
        <v>150944.823159713</v>
      </c>
      <c r="BV6" s="48" t="n">
        <f aca="false">SUM(BV3:BV5)</f>
        <v>130646.420685083</v>
      </c>
      <c r="BW6" s="48" t="n">
        <f aca="false">SUM(BW3:BW5)</f>
        <v>143032.144763229</v>
      </c>
      <c r="BX6" s="48" t="n">
        <f aca="false">SUM(BX3:BX5)</f>
        <v>142379.706611326</v>
      </c>
      <c r="BY6" s="48" t="n">
        <f aca="false">SUM(BY3:BY5)</f>
        <v>128806.356411247</v>
      </c>
      <c r="BZ6" s="48" t="n">
        <f aca="false">SUM(BZ3:BZ5)</f>
        <v>147417.927284541</v>
      </c>
      <c r="CA6" s="48" t="n">
        <f aca="false">SUM(CA3:CA5)</f>
        <v>127584.940176373</v>
      </c>
      <c r="CB6" s="48" t="n">
        <f aca="false">SUM(CB3:CB5)</f>
        <v>139667.375115871</v>
      </c>
      <c r="CC6" s="48" t="n">
        <f aca="false">SUM(CC3:CC5)</f>
        <v>132692.539292221</v>
      </c>
      <c r="CD6" s="48" t="n">
        <f aca="false">SUM(CD3:CD5)</f>
        <v>125761.539141463</v>
      </c>
      <c r="CE6" s="48" t="n">
        <f aca="false">SUM(CE3:CE5)</f>
        <v>137141.392139932</v>
      </c>
      <c r="CF6" s="48" t="n">
        <f aca="false">SUM(CF3:CF5)</f>
        <v>124122.503149841</v>
      </c>
      <c r="CG6" s="48" t="n">
        <f aca="false">SUM(CG3:CG5)</f>
        <v>135861.201181096</v>
      </c>
      <c r="CH6" s="48" t="n">
        <f aca="false">SUM(CH3:CH5)</f>
        <v>129070.693557717</v>
      </c>
      <c r="CI6" s="48" t="n">
        <f aca="false">SUM(CI3:CI5)</f>
        <v>134549.201554568</v>
      </c>
      <c r="CJ6" s="48" t="n">
        <f aca="false">SUM(CJ3:CJ5)</f>
        <v>127823.806062854</v>
      </c>
      <c r="CK6" s="49" t="n">
        <f aca="false">SUM(CK3:CK5)</f>
        <v>127182.98253084</v>
      </c>
      <c r="CL6" s="48" t="n">
        <f aca="false">SUM(CL3:CL5)</f>
        <v>138611.742497695</v>
      </c>
      <c r="CM6" s="48" t="n">
        <f aca="false">SUM(CM3:CM5)</f>
        <v>113938.276539812</v>
      </c>
      <c r="CN6" s="48" t="n">
        <f aca="false">SUM(CN3:CN5)</f>
        <v>137240.972817054</v>
      </c>
      <c r="CO6" s="48" t="n">
        <f aca="false">SUM(CO3:CO5)</f>
        <v>124697.815155094</v>
      </c>
      <c r="CP6" s="48" t="n">
        <f aca="false">SUM(CP3:CP5)</f>
        <v>118164.460700861</v>
      </c>
      <c r="CQ6" s="49" t="n">
        <f aca="false">SUM(CQ3:CQ5)</f>
        <v>129321.211374981</v>
      </c>
      <c r="CR6" s="48" t="n">
        <f aca="false">SUM(CR3:CR5)</f>
        <v>122857.945173841</v>
      </c>
      <c r="CS6" s="49" t="n">
        <f aca="false">SUM(CS3:CS5)</f>
        <v>122233.930817404</v>
      </c>
      <c r="CT6" s="48" t="n">
        <f aca="false">SUM(CT3:CT5)</f>
        <v>127423.367074954</v>
      </c>
      <c r="CU6" s="48" t="n">
        <f aca="false">SUM(CU3:CU5)</f>
        <v>121007.232605935</v>
      </c>
      <c r="CV6" s="48" t="n">
        <f aca="false">SUM(CV3:CV5)</f>
        <v>120413.319103658</v>
      </c>
      <c r="CW6" s="48" t="n">
        <f aca="false">SUM(CW3:CW5)</f>
        <v>125496.385400984</v>
      </c>
      <c r="CX6" s="48" t="n">
        <f aca="false">SUM(CX3:CX5)</f>
        <v>119178.019798927</v>
      </c>
      <c r="CY6" s="48" t="n">
        <f aca="false">SUM(CY3:CY5)</f>
        <v>118579.478221182</v>
      </c>
      <c r="CZ6" s="48" t="n">
        <f aca="false">SUM(CZ3:CZ5)</f>
        <v>129200.27381153</v>
      </c>
      <c r="DA6" s="49" t="n">
        <f aca="false">SUM(DA3:DA5)</f>
        <v>106189.068676761</v>
      </c>
      <c r="DB6" s="48" t="n">
        <f aca="false">SUM(DB3:DB5)</f>
        <v>122324.727778889</v>
      </c>
      <c r="DC6" s="48" t="n">
        <f aca="false">SUM(DC3:DC5)</f>
        <v>116149.157982672</v>
      </c>
      <c r="DD6" s="48" t="n">
        <f aca="false">SUM(DD3:DD5)</f>
        <v>110095.142179017</v>
      </c>
      <c r="DE6" s="48" t="n">
        <f aca="false">SUM(DE3:DE5)</f>
        <v>120472.131663334</v>
      </c>
      <c r="DF6" s="48" t="n">
        <f aca="false">SUM(DF3:DF5)</f>
        <v>119858.617018438</v>
      </c>
      <c r="DG6" s="48" t="n">
        <f aca="false">SUM(DG3:DG5)</f>
        <v>108382.037628716</v>
      </c>
      <c r="DH6" s="48" t="n">
        <f aca="false">SUM(DH3:DH5)</f>
        <v>118618.819730928</v>
      </c>
      <c r="DI6" s="48" t="n">
        <f aca="false">SUM(DI3:DI5)</f>
        <v>117986.670177032</v>
      </c>
      <c r="DJ6" s="48" t="n">
        <f aca="false">SUM(DJ3:DJ5)</f>
        <v>112027.499390153</v>
      </c>
      <c r="DK6" s="48" t="n">
        <f aca="false">SUM(DK3:DK5)</f>
        <v>111446.501019037</v>
      </c>
      <c r="DL6" s="49" t="n">
        <f aca="false">SUM(DL3:DL5)</f>
        <v>116126.277993612</v>
      </c>
      <c r="DM6" s="48" t="n">
        <f aca="false">SUM(DM3:DM5)</f>
        <v>105024.30716285</v>
      </c>
      <c r="DN6" s="48" t="n">
        <f aca="false">SUM(DN3:DN5)</f>
        <v>114908.755832039</v>
      </c>
      <c r="DO6" s="48" t="n">
        <f aca="false">SUM(DO3:DO5)</f>
        <v>103499.343798845</v>
      </c>
      <c r="DP6" s="48" t="n">
        <f aca="false">SUM(DP3:DP5)</f>
        <v>102994.137218026</v>
      </c>
      <c r="DQ6" s="48" t="n">
        <f aca="false">SUM(DQ3:DQ5)</f>
        <v>117807.831473176</v>
      </c>
      <c r="DR6" s="48" t="n">
        <f aca="false">SUM(DR3:DR5)</f>
        <v>114222.071619604</v>
      </c>
      <c r="DS6" s="48" t="n">
        <f aca="false">SUM(DS3:DS5)</f>
        <v>103272.918081541</v>
      </c>
      <c r="DT6" s="48" t="n">
        <f aca="false">SUM(DT3:DT5)</f>
        <v>113002.61302314</v>
      </c>
      <c r="DU6" s="48" t="n">
        <f aca="false">SUM(DU3:DU5)</f>
        <v>107271.030566012</v>
      </c>
      <c r="DV6" s="48" t="n">
        <f aca="false">SUM(DV3:DV5)</f>
        <v>111767.598292567</v>
      </c>
      <c r="DW6" s="48" t="n">
        <f aca="false">SUM(DW3:DW5)</f>
        <v>106116.878621983</v>
      </c>
      <c r="DX6" s="48" t="n">
        <f aca="false">SUM(DX3:DX5)</f>
        <v>105526.882894464</v>
      </c>
      <c r="DY6" s="48" t="n">
        <f aca="false">SUM(DY3:DY5)</f>
        <v>104966.946263679</v>
      </c>
      <c r="DZ6" s="49" t="n">
        <f aca="false">SUM(DZ3:DZ5)</f>
        <v>114326.551089702</v>
      </c>
      <c r="EA6" s="49" t="n">
        <f aca="false">SUM(EA3:EA5)</f>
        <v>103805.010539299</v>
      </c>
      <c r="EB6" s="48" t="n">
        <f aca="false">SUM(EB3:EB5)</f>
        <v>98376.8193239673</v>
      </c>
      <c r="EC6" s="48" t="n">
        <f aca="false">SUM(EC3:EC5)</f>
        <v>112535.174936576</v>
      </c>
      <c r="ED6" s="48" t="n">
        <f aca="false">SUM(ED3:ED5)</f>
        <v>102225.890423683</v>
      </c>
      <c r="EE6" s="48" t="n">
        <f aca="false">SUM(EE3:EE5)</f>
        <v>101691.215448831</v>
      </c>
      <c r="EF6" s="48" t="n">
        <f aca="false">SUM(EF3:EF5)</f>
        <v>105993.599643318</v>
      </c>
      <c r="EG6" s="48" t="n">
        <f aca="false">SUM(EG3:EG5)</f>
        <v>95843.9660627146</v>
      </c>
      <c r="EH6" s="48" t="n">
        <f aca="false">SUM(EH3:EH5)</f>
        <v>109646.055631429</v>
      </c>
      <c r="EI6" s="48" t="n">
        <f aca="false">SUM(EI3:EI5)</f>
        <v>99597.3845643972</v>
      </c>
      <c r="EJ6" s="48" t="n">
        <f aca="false">SUM(EJ3:EJ5)</f>
        <v>99070.1721998447</v>
      </c>
      <c r="EK6" s="48" t="n">
        <f aca="false">SUM(EK3:EK5)</f>
        <v>98561.8264334062</v>
      </c>
      <c r="EL6" s="48" t="n">
        <f aca="false">SUM(EL3:EL5)</f>
        <v>98042.7230120168</v>
      </c>
      <c r="EM6" s="48" t="n">
        <f aca="false">SUM(EM3:EM5)</f>
        <v>97517.0362923317</v>
      </c>
      <c r="EN6" s="48" t="n">
        <f aca="false">SUM(EN3:EN5)</f>
        <v>97031.0207840925</v>
      </c>
      <c r="EO6" s="48" t="n">
        <f aca="false">SUM(EO3:EO5)</f>
        <v>101107.035412268</v>
      </c>
      <c r="EP6" s="49" t="n">
        <f aca="false">SUM(EP3:EP5)</f>
        <v>96014.2734283969</v>
      </c>
      <c r="EQ6" s="48" t="n">
        <f aca="false">SUM(EQ3:EQ5)</f>
        <v>100048.092159099</v>
      </c>
      <c r="ER6" s="48" t="n">
        <f aca="false">SUM(ER3:ER5)</f>
        <v>95009.2279921304</v>
      </c>
      <c r="ES6" s="48" t="n">
        <f aca="false">SUM(ES3:ES5)</f>
        <v>94495.0534666483</v>
      </c>
      <c r="ET6" s="48" t="n">
        <f aca="false">SUM(ET3:ET5)</f>
        <v>102944.938228202</v>
      </c>
      <c r="EU6" s="49" t="n">
        <f aca="false">SUM(EU3:EU5)</f>
        <v>84588.9375456297</v>
      </c>
      <c r="EV6" s="48" t="n">
        <f aca="false">SUM(EV3:EV5)</f>
        <v>101849.380882478</v>
      </c>
      <c r="EW6" s="48" t="n">
        <f aca="false">SUM(EW3:EW5)</f>
        <v>92506.7693968491</v>
      </c>
      <c r="EX6" s="48" t="n">
        <f aca="false">SUM(EX3:EX5)</f>
        <v>87627.0113365708</v>
      </c>
      <c r="EY6" s="48" t="n">
        <f aca="false">SUM(EY3:EY5)</f>
        <v>95508.8392687817</v>
      </c>
      <c r="EZ6" s="48" t="n">
        <f aca="false">SUM(EZ3:EZ5)</f>
        <v>86400.552161072</v>
      </c>
      <c r="FA6" s="48" t="n">
        <f aca="false">SUM(FA3:FA5)</f>
        <v>90223.5346240485</v>
      </c>
      <c r="FB6" s="48" t="n">
        <f aca="false">SUM(FB3:FB5)</f>
        <v>94026.2074116985</v>
      </c>
      <c r="FC6" s="48" t="n">
        <f aca="false">SUM(FC3:FC5)</f>
        <v>93513.6706289067</v>
      </c>
      <c r="FD6" s="48" t="n">
        <f aca="false">SUM(FD3:FD5)</f>
        <v>84565.1496156606</v>
      </c>
      <c r="FE6" s="48" t="n">
        <f aca="false">SUM(FE3:FE5)</f>
        <v>92510.9796719389</v>
      </c>
      <c r="FF6" s="48" t="n">
        <f aca="false">SUM(FF3:FF5)</f>
        <v>92008.5289166238</v>
      </c>
      <c r="FG6" s="48" t="n">
        <f aca="false">SUM(FG3:FG5)</f>
        <v>83196.391473961</v>
      </c>
      <c r="FH6" s="48" t="n">
        <f aca="false">SUM(FH3:FH5)</f>
        <v>95150.3329751656</v>
      </c>
      <c r="FI6" s="49" t="n">
        <f aca="false">SUM(FI3:FI5)</f>
        <v>82297.0512321911</v>
      </c>
      <c r="FJ6" s="48" t="n">
        <f aca="false">SUM(FJ3:FJ5)</f>
        <v>85939.7278428273</v>
      </c>
      <c r="FK6" s="48" t="n">
        <f aca="false">SUM(FK3:FK5)</f>
        <v>89533.2922025607</v>
      </c>
      <c r="FL6" s="48" t="n">
        <f aca="false">SUM(FL3:FL5)</f>
        <v>80987.5539903542</v>
      </c>
      <c r="FM6" s="48" t="n">
        <f aca="false">SUM(FM3:FM5)</f>
        <v>84566.3530609016</v>
      </c>
      <c r="FN6" s="48" t="n">
        <f aca="false">SUM(FN3:FN5)</f>
        <v>88118.1232893226</v>
      </c>
      <c r="FO6" s="48" t="n">
        <f aca="false">SUM(FO3:FO5)</f>
        <v>83643.9817581476</v>
      </c>
      <c r="FP6" s="49" t="n">
        <f aca="false">SUM(FP3:FP5)</f>
        <v>83197.7882829035</v>
      </c>
      <c r="FQ6" s="48" t="n">
        <f aca="false">SUM(FQ3:FQ5)</f>
        <v>86672.3845468549</v>
      </c>
      <c r="FR6" s="48" t="n">
        <f aca="false">SUM(FR3:FR5)</f>
        <v>82273.3433537227</v>
      </c>
      <c r="FS6" s="48" t="n">
        <f aca="false">SUM(FS3:FS5)</f>
        <v>81826.8485649286</v>
      </c>
      <c r="FT6" s="48" t="n">
        <f aca="false">SUM(FT3:FT5)</f>
        <v>89118.7193030086</v>
      </c>
      <c r="FU6" s="48" t="n">
        <f aca="false">SUM(FU3:FU5)</f>
        <v>73217.4002948089</v>
      </c>
      <c r="FV6" s="48" t="n">
        <f aca="false">SUM(FV3:FV5)</f>
        <v>84308.3799168968</v>
      </c>
      <c r="FW6" s="48" t="n">
        <f aca="false">SUM(FW3:FW5)</f>
        <v>19013834.0575476</v>
      </c>
    </row>
    <row r="7" customFormat="false" ht="12.75" hidden="false" customHeight="false" outlineLevel="0" collapsed="false">
      <c r="G7" s="48"/>
      <c r="H7" s="48"/>
      <c r="I7" s="48"/>
      <c r="J7" s="48"/>
      <c r="K7" s="49"/>
      <c r="L7" s="48"/>
      <c r="M7" s="48"/>
      <c r="N7" s="48"/>
      <c r="O7" s="48"/>
      <c r="P7" s="48"/>
      <c r="Q7" s="49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9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9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9"/>
      <c r="CH7" s="48"/>
      <c r="CI7" s="48"/>
      <c r="CJ7" s="48"/>
      <c r="CK7" s="48"/>
      <c r="CL7" s="48"/>
      <c r="CM7" s="48"/>
      <c r="CN7" s="49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9"/>
      <c r="DG7" s="48"/>
      <c r="DH7" s="48"/>
      <c r="FW7" s="48"/>
    </row>
    <row r="8" customFormat="false" ht="12.75" hidden="false" customHeight="false" outlineLevel="0" collapsed="false">
      <c r="G8" s="49"/>
      <c r="H8" s="49"/>
      <c r="I8" s="48"/>
      <c r="J8" s="48"/>
      <c r="K8" s="48"/>
      <c r="L8" s="49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  <c r="X8" s="48"/>
      <c r="Y8" s="48"/>
      <c r="Z8" s="48"/>
      <c r="AA8" s="48"/>
      <c r="AB8" s="49"/>
      <c r="AC8" s="48"/>
      <c r="AD8" s="49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  <c r="AP8" s="48"/>
      <c r="AQ8" s="48"/>
      <c r="AR8" s="48"/>
      <c r="AS8" s="48"/>
      <c r="AT8" s="48"/>
      <c r="AU8" s="48"/>
      <c r="AV8" s="48"/>
      <c r="AW8" s="49"/>
      <c r="AX8" s="48"/>
      <c r="AY8" s="48"/>
      <c r="AZ8" s="48"/>
      <c r="BA8" s="48"/>
      <c r="BB8" s="48"/>
      <c r="BC8" s="48"/>
      <c r="BD8" s="48"/>
      <c r="BE8" s="48"/>
      <c r="BF8" s="48"/>
      <c r="BG8" s="49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9"/>
      <c r="BS8" s="48"/>
      <c r="BT8" s="48"/>
      <c r="BU8" s="48"/>
      <c r="BV8" s="48"/>
      <c r="BW8" s="48"/>
      <c r="BX8" s="48"/>
      <c r="CB8" s="48"/>
      <c r="CC8" s="48"/>
      <c r="CD8" s="48"/>
      <c r="CE8" s="48"/>
      <c r="CF8" s="48"/>
      <c r="CG8" s="48"/>
      <c r="CH8" s="48"/>
      <c r="CI8" s="48"/>
      <c r="CJ8" s="48"/>
      <c r="CN8" s="48"/>
      <c r="CO8" s="48"/>
      <c r="CP8" s="48"/>
      <c r="CQ8" s="48"/>
      <c r="CR8" s="49"/>
      <c r="CS8" s="48"/>
      <c r="CT8" s="48"/>
      <c r="CU8" s="48"/>
      <c r="CV8" s="48"/>
      <c r="CZ8" s="48"/>
      <c r="DA8" s="48"/>
      <c r="DB8" s="48"/>
      <c r="DC8" s="48"/>
      <c r="DD8" s="48"/>
      <c r="DE8" s="49"/>
      <c r="DF8" s="48"/>
      <c r="DG8" s="48"/>
      <c r="DH8" s="48"/>
      <c r="DI8" s="48"/>
      <c r="DJ8" s="48"/>
      <c r="DK8" s="48"/>
      <c r="DL8" s="48"/>
      <c r="DM8" s="48"/>
      <c r="DN8" s="48"/>
      <c r="FW8" s="48"/>
    </row>
    <row r="9" customFormat="false" ht="12.75" hidden="false" customHeight="false" outlineLevel="0" collapsed="false">
      <c r="G9" s="48"/>
      <c r="H9" s="48"/>
      <c r="I9" s="48"/>
      <c r="J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48"/>
      <c r="AK9" s="48"/>
      <c r="AL9" s="48"/>
      <c r="AM9" s="48"/>
      <c r="AN9" s="48"/>
      <c r="AO9" s="48"/>
      <c r="AP9" s="48"/>
      <c r="AQ9" s="48"/>
      <c r="FW9" s="48"/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48"/>
      <c r="H15" s="48"/>
      <c r="I15" s="48"/>
      <c r="J15" s="48"/>
      <c r="K15" s="48"/>
      <c r="L15" s="48"/>
      <c r="M15" s="49"/>
      <c r="N15" s="48"/>
      <c r="O15" s="48"/>
      <c r="P15" s="48"/>
      <c r="Q15" s="48"/>
      <c r="R15" s="49"/>
      <c r="S15" s="48"/>
      <c r="T15" s="48"/>
      <c r="U15" s="48"/>
      <c r="V15" s="48"/>
      <c r="Y15" s="48"/>
      <c r="Z15" s="48"/>
      <c r="AA15" s="48"/>
      <c r="AB15" s="48"/>
      <c r="AC15" s="48"/>
      <c r="AD15" s="48"/>
      <c r="AE15" s="48"/>
      <c r="AI15" s="48"/>
      <c r="AJ15" s="48"/>
      <c r="AK15" s="48"/>
      <c r="AL15" s="48"/>
      <c r="AM15" s="48"/>
      <c r="AN15" s="48"/>
      <c r="AO15" s="48"/>
      <c r="AP15" s="49"/>
      <c r="AQ15" s="48"/>
      <c r="AR15" s="48"/>
      <c r="AS15" s="48"/>
      <c r="AT15" s="48"/>
      <c r="AU15" s="49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9"/>
      <c r="BQ15" s="48"/>
      <c r="BR15" s="48"/>
      <c r="BS15" s="49"/>
      <c r="BT15" s="48"/>
      <c r="BU15" s="48"/>
      <c r="BV15" s="48"/>
      <c r="BW15" s="48"/>
      <c r="BX15" s="48"/>
      <c r="BY15" s="48"/>
      <c r="BZ15" s="49"/>
      <c r="CA15" s="48"/>
      <c r="CB15" s="48"/>
      <c r="CC15" s="48"/>
      <c r="CD15" s="49"/>
      <c r="CE15" s="48"/>
      <c r="CF15" s="49"/>
      <c r="CG15" s="48"/>
      <c r="CH15" s="48"/>
      <c r="CI15" s="48"/>
      <c r="CJ15" s="48"/>
      <c r="CK15" s="49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9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9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FW15" s="48"/>
    </row>
    <row r="16" customFormat="false" ht="12.75" hidden="false" customHeight="false" outlineLevel="0" collapsed="false">
      <c r="A16" s="1" t="n">
        <v>2</v>
      </c>
      <c r="B16" s="1" t="s">
        <v>45</v>
      </c>
      <c r="G16" s="49"/>
      <c r="H16" s="48"/>
      <c r="I16" s="48"/>
      <c r="J16" s="49"/>
      <c r="K16" s="48"/>
      <c r="L16" s="48"/>
      <c r="M16" s="48" t="n">
        <v>7785.35632645469</v>
      </c>
      <c r="N16" s="48" t="n">
        <v>62225.9505201957</v>
      </c>
      <c r="O16" s="48" t="n">
        <v>79167.7194490384</v>
      </c>
      <c r="P16" s="49" t="n">
        <v>77304.844545019</v>
      </c>
      <c r="Q16" s="48" t="n">
        <v>107840.465910273</v>
      </c>
      <c r="R16" s="49" t="n">
        <v>99062.5626396929</v>
      </c>
      <c r="S16" s="48" t="n">
        <v>109151.429994907</v>
      </c>
      <c r="T16" s="48" t="n">
        <v>30830.529969339</v>
      </c>
      <c r="U16" s="49" t="n">
        <v>31289.2406088141</v>
      </c>
      <c r="V16" s="48" t="n">
        <v>34436.0592028486</v>
      </c>
      <c r="W16" s="48" t="n">
        <v>149244.151307917</v>
      </c>
      <c r="X16" s="48" t="n">
        <v>133555.158543405</v>
      </c>
      <c r="Y16" s="48" t="n">
        <v>154176.972282387</v>
      </c>
      <c r="Z16" s="48" t="n">
        <v>138171.869466778</v>
      </c>
      <c r="AA16" s="48" t="n">
        <v>146996.716424628</v>
      </c>
      <c r="AB16" s="48" t="n">
        <v>149425.115741587</v>
      </c>
      <c r="AC16" s="49" t="n">
        <v>145835.570727266</v>
      </c>
      <c r="AD16" s="48" t="n">
        <v>145263.178385845</v>
      </c>
      <c r="AE16" s="48" t="n">
        <v>147620.083887119</v>
      </c>
      <c r="AF16" s="48" t="n">
        <v>138260.437817627</v>
      </c>
      <c r="AG16" s="49" t="n">
        <v>146411.358501352</v>
      </c>
      <c r="AH16" s="48" t="n">
        <v>148737.314169741</v>
      </c>
      <c r="AI16" s="48" t="n">
        <v>172089.913268043</v>
      </c>
      <c r="AJ16" s="48" t="n">
        <v>153939.160923606</v>
      </c>
      <c r="AK16" s="48" t="n">
        <v>177669.111005345</v>
      </c>
      <c r="AL16" s="48" t="n">
        <v>159151.383805448</v>
      </c>
      <c r="AM16" s="48" t="n">
        <v>176161.197185118</v>
      </c>
      <c r="AN16" s="48" t="n">
        <v>165111.87530792</v>
      </c>
      <c r="AO16" s="48" t="n">
        <v>167808.497338856</v>
      </c>
      <c r="AP16" s="49" t="n">
        <v>173894.143039239</v>
      </c>
      <c r="AQ16" s="48" t="n">
        <v>162957.305278549</v>
      </c>
      <c r="AR16" s="48" t="n">
        <v>158996.293183425</v>
      </c>
      <c r="AS16" s="48" t="n">
        <v>174973.512864127</v>
      </c>
      <c r="AT16" s="48" t="n">
        <v>164150.478951524</v>
      </c>
      <c r="AU16" s="48" t="n">
        <v>178218.120522666</v>
      </c>
      <c r="AV16" s="48" t="n">
        <v>163541.988558651</v>
      </c>
      <c r="AW16" s="48" t="n">
        <v>162822.292839283</v>
      </c>
      <c r="AX16" s="48" t="n">
        <v>158519.254128501</v>
      </c>
      <c r="AY16" s="48" t="n">
        <v>182358.298209573</v>
      </c>
      <c r="AZ16" s="48" t="n">
        <v>157275.975534637</v>
      </c>
      <c r="BA16" s="49" t="n">
        <v>173572.229783806</v>
      </c>
      <c r="BB16" s="48" t="n">
        <v>166018.706076691</v>
      </c>
      <c r="BC16" s="48" t="n">
        <v>161907.79403168</v>
      </c>
      <c r="BD16" s="48" t="n">
        <v>171648.075256014</v>
      </c>
      <c r="BE16" s="48" t="n">
        <v>160448.908326984</v>
      </c>
      <c r="BF16" s="48" t="n">
        <v>156380.529153453</v>
      </c>
      <c r="BG16" s="48" t="n">
        <v>168902.287962143</v>
      </c>
      <c r="BH16" s="48" t="n">
        <v>145106.369535834</v>
      </c>
      <c r="BI16" s="48" t="n">
        <v>154274.992219517</v>
      </c>
      <c r="BJ16" s="48" t="n">
        <v>156427.686178095</v>
      </c>
      <c r="BK16" s="48" t="n">
        <v>165857.733660596</v>
      </c>
      <c r="BL16" s="48" t="n">
        <v>148916.260229825</v>
      </c>
      <c r="BM16" s="48" t="n">
        <v>170744.579070677</v>
      </c>
      <c r="BN16" s="48" t="n">
        <v>150706.638897556</v>
      </c>
      <c r="BO16" s="48" t="n">
        <v>153193.694151819</v>
      </c>
      <c r="BP16" s="48" t="n">
        <v>162058.494251658</v>
      </c>
      <c r="BQ16" s="48" t="n">
        <v>151742.462101262</v>
      </c>
      <c r="BR16" s="48" t="n">
        <v>160454.314589723</v>
      </c>
      <c r="BS16" s="48" t="n">
        <v>168889.422154973</v>
      </c>
      <c r="BT16" s="48" t="n">
        <v>145073.38412918</v>
      </c>
      <c r="BU16" s="48" t="n">
        <v>154226.232358837</v>
      </c>
      <c r="BV16" s="48" t="n">
        <v>162899.755791713</v>
      </c>
      <c r="BW16" s="48" t="n">
        <v>159285.797577232</v>
      </c>
      <c r="BX16" s="1" t="n">
        <v>148851.511457295</v>
      </c>
      <c r="BY16" s="1" t="n">
        <v>170668.422244902</v>
      </c>
      <c r="BZ16" s="48" t="n">
        <v>150622.664834205</v>
      </c>
      <c r="CA16" s="48" t="n">
        <v>159481.175220466</v>
      </c>
      <c r="CB16" s="48" t="n">
        <v>155935.450058345</v>
      </c>
      <c r="CC16" s="48" t="n">
        <v>151648.616333967</v>
      </c>
      <c r="CD16" s="48" t="n">
        <v>166634.039362439</v>
      </c>
      <c r="CE16" s="48" t="n">
        <v>152725.641246742</v>
      </c>
      <c r="CF16" s="48" t="n">
        <v>136534.753464825</v>
      </c>
      <c r="CG16" s="48" t="n">
        <v>151299.974042584</v>
      </c>
      <c r="CH16" s="49" t="n">
        <v>147125.225097041</v>
      </c>
      <c r="CI16" s="48" t="n">
        <v>149838.883549405</v>
      </c>
      <c r="CJ16" s="49" t="n">
        <v>146084.349786119</v>
      </c>
      <c r="CK16" s="49" t="n">
        <v>154436.478787449</v>
      </c>
      <c r="CL16" s="48" t="n">
        <v>141625.041247645</v>
      </c>
      <c r="CM16" s="48" t="n">
        <v>155915.536317637</v>
      </c>
      <c r="CN16" s="48" t="n">
        <v>140597.409652253</v>
      </c>
      <c r="CO16" s="48" t="n">
        <v>142511.788748679</v>
      </c>
      <c r="CP16" s="48" t="n">
        <v>156567.910428642</v>
      </c>
      <c r="CQ16" s="48" t="n">
        <v>144016.803576683</v>
      </c>
      <c r="CR16" s="48" t="n">
        <v>131633.512686259</v>
      </c>
      <c r="CS16" s="48" t="n">
        <v>148426.915992562</v>
      </c>
      <c r="CT16" s="49" t="n">
        <v>132853.340103716</v>
      </c>
      <c r="CU16" s="48" t="n">
        <v>146937.353878636</v>
      </c>
      <c r="CV16" s="48" t="n">
        <v>137615.221832752</v>
      </c>
      <c r="CW16" s="48" t="n">
        <v>139757.338287459</v>
      </c>
      <c r="CX16" s="49" t="n">
        <v>144716.166898696</v>
      </c>
      <c r="CY16" s="48" t="n">
        <v>135519.403681351</v>
      </c>
      <c r="CZ16" s="48" t="n">
        <v>132360.063116703</v>
      </c>
      <c r="DA16" s="48" t="n">
        <v>145311.35713662</v>
      </c>
      <c r="DB16" s="48" t="n">
        <v>136225.26502649</v>
      </c>
      <c r="DC16" s="48" t="n">
        <v>141038.263264674</v>
      </c>
      <c r="DD16" s="48" t="n">
        <v>121104.656396918</v>
      </c>
      <c r="DE16" s="48" t="n">
        <v>134162.146625077</v>
      </c>
      <c r="DF16" s="48" t="n">
        <v>124966.22853911</v>
      </c>
      <c r="DG16" s="48" t="n">
        <v>143606.199858049</v>
      </c>
      <c r="DH16" s="48" t="n">
        <v>124010.584264152</v>
      </c>
      <c r="DI16" s="48" t="n">
        <v>131394.246333513</v>
      </c>
      <c r="DJ16" s="48" t="n">
        <v>136033.392116614</v>
      </c>
      <c r="DK16" s="48" t="n">
        <v>127367.429736043</v>
      </c>
      <c r="DL16" s="48" t="n">
        <v>129652.350146278</v>
      </c>
      <c r="DM16" s="48" t="n">
        <v>131280.383953563</v>
      </c>
      <c r="DN16" s="48" t="n">
        <v>127966.56899477</v>
      </c>
      <c r="DO16" s="48" t="n">
        <v>137136.63053347</v>
      </c>
      <c r="DP16" s="48" t="n">
        <v>113293.550939829</v>
      </c>
      <c r="DQ16" s="48" t="n">
        <v>120368.871287811</v>
      </c>
      <c r="DR16" s="49" t="n">
        <v>119089.489444304</v>
      </c>
      <c r="DS16" s="48" t="n">
        <v>136836.616458042</v>
      </c>
      <c r="DT16" s="48" t="n">
        <v>118139.095433283</v>
      </c>
      <c r="DU16" s="48" t="n">
        <v>130257.679973015</v>
      </c>
      <c r="DV16" s="48" t="n">
        <v>124468.461734905</v>
      </c>
      <c r="DW16" s="48" t="n">
        <v>121276.432710838</v>
      </c>
      <c r="DX16" s="48" t="n">
        <v>128453.854475702</v>
      </c>
      <c r="DY16" s="48" t="n">
        <v>119962.224301348</v>
      </c>
      <c r="DZ16" s="48" t="n">
        <v>116811.910895999</v>
      </c>
      <c r="EA16" s="48" t="n">
        <v>126048.94136915</v>
      </c>
      <c r="EB16" s="48" t="n">
        <v>108214.501256364</v>
      </c>
      <c r="EC16" s="49" t="n">
        <v>114981.591783023</v>
      </c>
      <c r="ED16" s="48" t="n">
        <v>116525.345334139</v>
      </c>
      <c r="EE16" s="48" t="n">
        <v>123482.190187866</v>
      </c>
      <c r="EF16" s="48" t="n">
        <v>110811.490536196</v>
      </c>
      <c r="EG16" s="48" t="n">
        <v>126993.255033097</v>
      </c>
      <c r="EH16" s="49" t="n">
        <v>112029.66553646</v>
      </c>
      <c r="EI16" s="48" t="n">
        <v>113825.582359311</v>
      </c>
      <c r="EJ16" s="48" t="n">
        <v>120594.346517073</v>
      </c>
      <c r="EK16" s="48" t="n">
        <v>112642.087352464</v>
      </c>
      <c r="EL16" s="48" t="n">
        <v>119051.877943163</v>
      </c>
      <c r="EM16" s="48" t="n">
        <v>118413.54406926</v>
      </c>
      <c r="EN16" s="49" t="n">
        <v>103961.807982956</v>
      </c>
      <c r="EO16" s="48" t="n">
        <v>112596.471254571</v>
      </c>
      <c r="EP16" s="48" t="n">
        <v>109444.841437726</v>
      </c>
      <c r="EQ16" s="48" t="n">
        <v>111417.193540815</v>
      </c>
      <c r="ER16" s="48" t="n">
        <v>108581.974848149</v>
      </c>
      <c r="ES16" s="48" t="n">
        <v>114743.993495216</v>
      </c>
      <c r="ET16" s="48" t="n">
        <v>105182.871667946</v>
      </c>
      <c r="EU16" s="48" t="n">
        <v>115753.282957178</v>
      </c>
      <c r="EV16" s="48" t="n">
        <v>104340.262480147</v>
      </c>
      <c r="EW16" s="48" t="n">
        <v>105722.022167827</v>
      </c>
      <c r="EX16" s="48" t="n">
        <v>116105.790020957</v>
      </c>
      <c r="EY16" s="48" t="n">
        <v>106362.116458416</v>
      </c>
      <c r="EZ16" s="48" t="n">
        <v>95040.6073771794</v>
      </c>
      <c r="FA16" s="48" t="n">
        <v>109557.149186345</v>
      </c>
      <c r="FB16" s="48" t="n">
        <v>98033.0060229924</v>
      </c>
      <c r="FC16" s="48" t="n">
        <v>104140.224109465</v>
      </c>
      <c r="FD16" s="49" t="n">
        <v>105706.437019576</v>
      </c>
      <c r="FE16" s="48" t="n">
        <v>103023.590998295</v>
      </c>
      <c r="FF16" s="48" t="n">
        <v>102464.04356624</v>
      </c>
      <c r="FG16" s="48" t="n">
        <v>103995.489342451</v>
      </c>
      <c r="FH16" s="48" t="n">
        <v>97477.3791620579</v>
      </c>
      <c r="FI16" s="48" t="n">
        <v>102871.314040239</v>
      </c>
      <c r="FJ16" s="48" t="n">
        <v>104355.383809147</v>
      </c>
      <c r="FK16" s="48" t="n">
        <v>99707.5299528515</v>
      </c>
      <c r="FL16" s="48" t="n">
        <v>89086.3093893896</v>
      </c>
      <c r="FM16" s="48" t="n">
        <v>102687.714431095</v>
      </c>
      <c r="FN16" s="48" t="n">
        <v>91873.1569522196</v>
      </c>
      <c r="FO16" s="48" t="n">
        <v>101567.692134893</v>
      </c>
      <c r="FP16" s="48" t="n">
        <v>95083.1866090323</v>
      </c>
      <c r="FQ16" s="48" t="n">
        <v>96521.5191544517</v>
      </c>
      <c r="FR16" s="48" t="n">
        <v>99903.3455009489</v>
      </c>
      <c r="FS16" s="48" t="n">
        <v>93516.3983599182</v>
      </c>
      <c r="FT16" s="48" t="n">
        <v>91298.2531990059</v>
      </c>
      <c r="FU16" s="48" t="n">
        <v>100192.23198237</v>
      </c>
      <c r="FV16" s="48" t="n">
        <v>93888.8776347257</v>
      </c>
      <c r="FW16" s="48" t="n">
        <v>21794140.0058963</v>
      </c>
    </row>
    <row r="17" customFormat="false" ht="12.75" hidden="false" customHeight="false" outlineLevel="0" collapsed="false">
      <c r="A17" s="1" t="n">
        <v>3</v>
      </c>
      <c r="B17" s="1" t="s">
        <v>59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8"/>
      <c r="AM17" s="48"/>
      <c r="AN17" s="48"/>
      <c r="AO17" s="48"/>
      <c r="AP17" s="48"/>
      <c r="AQ17" s="48"/>
      <c r="AR17" s="49"/>
      <c r="AS17" s="48"/>
      <c r="AT17" s="48"/>
      <c r="AU17" s="48"/>
      <c r="AV17" s="48"/>
      <c r="AW17" s="48"/>
      <c r="AX17" s="48"/>
      <c r="AY17" s="48"/>
      <c r="AZ17" s="49"/>
      <c r="BA17" s="48"/>
      <c r="BB17" s="48"/>
      <c r="BC17" s="49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  <c r="BR17" s="48"/>
      <c r="BS17" s="48"/>
      <c r="BT17" s="49"/>
      <c r="BU17" s="48"/>
      <c r="BV17" s="48"/>
      <c r="BW17" s="48"/>
      <c r="BX17" s="48"/>
      <c r="BY17" s="49"/>
      <c r="BZ17" s="48"/>
      <c r="CA17" s="48"/>
      <c r="CB17" s="48"/>
      <c r="CC17" s="48"/>
      <c r="CD17" s="48"/>
      <c r="FW17" s="48"/>
    </row>
    <row r="18" customFormat="false" ht="12.75" hidden="false" customHeight="false" outlineLevel="0" collapsed="false">
      <c r="B18" s="1" t="s">
        <v>54</v>
      </c>
      <c r="C18" s="1" t="n">
        <f aca="false">SUM(C15:C17)</f>
        <v>0</v>
      </c>
      <c r="D18" s="1" t="n">
        <f aca="false">SUM(D15:D17)</f>
        <v>0</v>
      </c>
      <c r="E18" s="1" t="n">
        <f aca="false">SUM(E15:E17)</f>
        <v>0</v>
      </c>
      <c r="F18" s="1" t="n">
        <f aca="false">SUM(F15:F17)</f>
        <v>0</v>
      </c>
      <c r="G18" s="48" t="n">
        <f aca="false">SUM(G15:G17)</f>
        <v>0</v>
      </c>
      <c r="H18" s="48" t="n">
        <f aca="false">SUM(H15:H17)</f>
        <v>0</v>
      </c>
      <c r="I18" s="49" t="n">
        <f aca="false">SUM(I15:I17)</f>
        <v>0</v>
      </c>
      <c r="J18" s="48" t="n">
        <f aca="false">SUM(J15:J17)</f>
        <v>0</v>
      </c>
      <c r="K18" s="48" t="n">
        <f aca="false">SUM(K15:K17)</f>
        <v>0</v>
      </c>
      <c r="L18" s="48" t="n">
        <f aca="false">SUM(L15:L17)</f>
        <v>0</v>
      </c>
      <c r="M18" s="48" t="n">
        <f aca="false">SUM(M15:M17)</f>
        <v>7785.35632645469</v>
      </c>
      <c r="N18" s="48" t="n">
        <f aca="false">SUM(N15:N17)</f>
        <v>62225.9505201957</v>
      </c>
      <c r="O18" s="48" t="n">
        <f aca="false">SUM(O15:O17)</f>
        <v>79167.7194490384</v>
      </c>
      <c r="P18" s="48" t="n">
        <f aca="false">SUM(P15:P17)</f>
        <v>77304.844545019</v>
      </c>
      <c r="Q18" s="48" t="n">
        <f aca="false">SUM(Q15:Q17)</f>
        <v>107840.465910273</v>
      </c>
      <c r="R18" s="48" t="n">
        <f aca="false">SUM(R15:R17)</f>
        <v>99062.5626396929</v>
      </c>
      <c r="S18" s="48" t="n">
        <f aca="false">SUM(S15:S17)</f>
        <v>109151.429994907</v>
      </c>
      <c r="T18" s="48" t="n">
        <f aca="false">SUM(T15:T17)</f>
        <v>30830.529969339</v>
      </c>
      <c r="U18" s="48" t="n">
        <f aca="false">SUM(U15:U17)</f>
        <v>31289.2406088141</v>
      </c>
      <c r="V18" s="48" t="n">
        <f aca="false">SUM(V15:V17)</f>
        <v>34436.0592028486</v>
      </c>
      <c r="W18" s="48" t="n">
        <f aca="false">SUM(W15:W17)</f>
        <v>149244.151307917</v>
      </c>
      <c r="X18" s="48" t="n">
        <f aca="false">SUM(X15:X17)</f>
        <v>133555.158543405</v>
      </c>
      <c r="Y18" s="48" t="n">
        <f aca="false">SUM(Y15:Y17)</f>
        <v>154176.972282387</v>
      </c>
      <c r="Z18" s="48" t="n">
        <f aca="false">SUM(Z15:Z17)</f>
        <v>138171.869466778</v>
      </c>
      <c r="AA18" s="48" t="n">
        <f aca="false">SUM(AA15:AA17)</f>
        <v>146996.716424628</v>
      </c>
      <c r="AB18" s="48" t="n">
        <f aca="false">SUM(AB15:AB17)</f>
        <v>149425.115741587</v>
      </c>
      <c r="AC18" s="48" t="n">
        <f aca="false">SUM(AC15:AC17)</f>
        <v>145835.570727266</v>
      </c>
      <c r="AD18" s="48" t="n">
        <f aca="false">SUM(AD15:AD17)</f>
        <v>145263.178385845</v>
      </c>
      <c r="AE18" s="48" t="n">
        <f aca="false">SUM(AE15:AE17)</f>
        <v>147620.083887119</v>
      </c>
      <c r="AF18" s="48" t="n">
        <f aca="false">SUM(AF15:AF17)</f>
        <v>138260.437817627</v>
      </c>
      <c r="AG18" s="48" t="n">
        <f aca="false">SUM(AG15:AG17)</f>
        <v>146411.358501352</v>
      </c>
      <c r="AH18" s="49" t="n">
        <f aca="false">SUM(AH15:AH17)</f>
        <v>148737.314169741</v>
      </c>
      <c r="AI18" s="49" t="n">
        <f aca="false">SUM(AI15:AI17)</f>
        <v>172089.913268043</v>
      </c>
      <c r="AJ18" s="48" t="n">
        <f aca="false">SUM(AJ15:AJ17)</f>
        <v>153939.160923606</v>
      </c>
      <c r="AK18" s="49" t="n">
        <f aca="false">SUM(AK15:AK17)</f>
        <v>177669.111005345</v>
      </c>
      <c r="AL18" s="48" t="n">
        <f aca="false">SUM(AL15:AL17)</f>
        <v>159151.383805448</v>
      </c>
      <c r="AM18" s="48" t="n">
        <f aca="false">SUM(AM15:AM17)</f>
        <v>176161.197185118</v>
      </c>
      <c r="AN18" s="48" t="n">
        <f aca="false">SUM(AN15:AN17)</f>
        <v>165111.87530792</v>
      </c>
      <c r="AO18" s="48" t="n">
        <f aca="false">SUM(AO15:AO17)</f>
        <v>167808.497338856</v>
      </c>
      <c r="AP18" s="48" t="n">
        <f aca="false">SUM(AP15:AP17)</f>
        <v>173894.143039239</v>
      </c>
      <c r="AQ18" s="48" t="n">
        <f aca="false">SUM(AQ15:AQ17)</f>
        <v>162957.305278549</v>
      </c>
      <c r="AR18" s="48" t="n">
        <f aca="false">SUM(AR15:AR17)</f>
        <v>158996.293183425</v>
      </c>
      <c r="AS18" s="48" t="n">
        <f aca="false">SUM(AS15:AS17)</f>
        <v>174973.512864127</v>
      </c>
      <c r="AT18" s="48" t="n">
        <f aca="false">SUM(AT15:AT17)</f>
        <v>164150.478951524</v>
      </c>
      <c r="AU18" s="48" t="n">
        <f aca="false">SUM(AU15:AU17)</f>
        <v>178218.120522666</v>
      </c>
      <c r="AV18" s="48" t="n">
        <f aca="false">SUM(AV15:AV17)</f>
        <v>163541.988558651</v>
      </c>
      <c r="AW18" s="48" t="n">
        <f aca="false">SUM(AW15:AW17)</f>
        <v>162822.292839283</v>
      </c>
      <c r="AX18" s="48" t="n">
        <f aca="false">SUM(AX15:AX17)</f>
        <v>158519.254128501</v>
      </c>
      <c r="AY18" s="48" t="n">
        <f aca="false">SUM(AY15:AY17)</f>
        <v>182358.298209573</v>
      </c>
      <c r="AZ18" s="48" t="n">
        <f aca="false">SUM(AZ15:AZ17)</f>
        <v>157275.975534637</v>
      </c>
      <c r="BA18" s="48" t="n">
        <f aca="false">SUM(BA15:BA17)</f>
        <v>173572.229783806</v>
      </c>
      <c r="BB18" s="48" t="n">
        <f aca="false">SUM(BB15:BB17)</f>
        <v>166018.706076691</v>
      </c>
      <c r="BC18" s="48" t="n">
        <f aca="false">SUM(BC15:BC17)</f>
        <v>161907.79403168</v>
      </c>
      <c r="BD18" s="48" t="n">
        <f aca="false">SUM(BD15:BD17)</f>
        <v>171648.075256014</v>
      </c>
      <c r="BE18" s="48" t="n">
        <f aca="false">SUM(BE15:BE17)</f>
        <v>160448.908326984</v>
      </c>
      <c r="BF18" s="48" t="n">
        <f aca="false">SUM(BF15:BF17)</f>
        <v>156380.529153453</v>
      </c>
      <c r="BG18" s="48" t="n">
        <f aca="false">SUM(BG15:BG17)</f>
        <v>168902.287962143</v>
      </c>
      <c r="BH18" s="48" t="n">
        <f aca="false">SUM(BH15:BH17)</f>
        <v>145106.369535834</v>
      </c>
      <c r="BI18" s="48" t="n">
        <f aca="false">SUM(BI15:BI17)</f>
        <v>154274.992219517</v>
      </c>
      <c r="BJ18" s="48" t="n">
        <f aca="false">SUM(BJ15:BJ17)</f>
        <v>156427.686178095</v>
      </c>
      <c r="BK18" s="48" t="n">
        <f aca="false">SUM(BK15:BK17)</f>
        <v>165857.733660596</v>
      </c>
      <c r="BL18" s="49" t="n">
        <f aca="false">SUM(BL15:BL17)</f>
        <v>148916.260229825</v>
      </c>
      <c r="BM18" s="48" t="n">
        <f aca="false">SUM(BM15:BM17)</f>
        <v>170744.579070677</v>
      </c>
      <c r="BN18" s="48" t="n">
        <f aca="false">SUM(BN15:BN17)</f>
        <v>150706.638897556</v>
      </c>
      <c r="BO18" s="48" t="n">
        <f aca="false">SUM(BO15:BO17)</f>
        <v>153193.694151819</v>
      </c>
      <c r="BP18" s="48" t="n">
        <f aca="false">SUM(BP15:BP17)</f>
        <v>162058.494251658</v>
      </c>
      <c r="BQ18" s="48" t="n">
        <f aca="false">SUM(BQ15:BQ17)</f>
        <v>151742.462101262</v>
      </c>
      <c r="BR18" s="48" t="n">
        <f aca="false">SUM(BR15:BR17)</f>
        <v>160454.314589723</v>
      </c>
      <c r="BS18" s="48" t="n">
        <f aca="false">SUM(BS15:BS17)</f>
        <v>168889.422154973</v>
      </c>
      <c r="BT18" s="48" t="n">
        <f aca="false">SUM(BT15:BT17)</f>
        <v>145073.38412918</v>
      </c>
      <c r="BU18" s="49" t="n">
        <f aca="false">SUM(BU15:BU17)</f>
        <v>154226.232358837</v>
      </c>
      <c r="BV18" s="48" t="n">
        <f aca="false">SUM(BV15:BV17)</f>
        <v>162899.755791713</v>
      </c>
      <c r="BW18" s="48" t="n">
        <f aca="false">SUM(BW15:BW17)</f>
        <v>159285.797577232</v>
      </c>
      <c r="BX18" s="48" t="n">
        <f aca="false">SUM(BX15:BX17)</f>
        <v>148851.511457295</v>
      </c>
      <c r="BY18" s="48" t="n">
        <f aca="false">SUM(BY15:BY17)</f>
        <v>170668.422244902</v>
      </c>
      <c r="BZ18" s="48" t="n">
        <f aca="false">SUM(BZ15:BZ17)</f>
        <v>150622.664834205</v>
      </c>
      <c r="CA18" s="48" t="n">
        <f aca="false">SUM(CA15:CA17)</f>
        <v>159481.175220466</v>
      </c>
      <c r="CB18" s="48" t="n">
        <f aca="false">SUM(CB15:CB17)</f>
        <v>155935.450058345</v>
      </c>
      <c r="CC18" s="48" t="n">
        <f aca="false">SUM(CC15:CC17)</f>
        <v>151648.616333967</v>
      </c>
      <c r="CD18" s="48" t="n">
        <f aca="false">SUM(CD15:CD17)</f>
        <v>166634.039362439</v>
      </c>
      <c r="CE18" s="48" t="n">
        <f aca="false">SUM(CE15:CE17)</f>
        <v>152725.641246742</v>
      </c>
      <c r="CF18" s="48" t="n">
        <f aca="false">SUM(CF15:CF17)</f>
        <v>136534.753464825</v>
      </c>
      <c r="CG18" s="48" t="n">
        <f aca="false">SUM(CG15:CG17)</f>
        <v>151299.974042584</v>
      </c>
      <c r="CH18" s="48" t="n">
        <f aca="false">SUM(CH15:CH17)</f>
        <v>147125.225097041</v>
      </c>
      <c r="CI18" s="48" t="n">
        <f aca="false">SUM(CI15:CI17)</f>
        <v>149838.883549405</v>
      </c>
      <c r="CJ18" s="48" t="n">
        <f aca="false">SUM(CJ15:CJ17)</f>
        <v>146084.349786119</v>
      </c>
      <c r="CK18" s="48" t="n">
        <f aca="false">SUM(CK15:CK17)</f>
        <v>154436.478787449</v>
      </c>
      <c r="CL18" s="48" t="n">
        <f aca="false">SUM(CL15:CL17)</f>
        <v>141625.041247645</v>
      </c>
      <c r="CM18" s="48" t="n">
        <f aca="false">SUM(CM15:CM17)</f>
        <v>155915.536317637</v>
      </c>
      <c r="CN18" s="48" t="n">
        <f aca="false">SUM(CN15:CN17)</f>
        <v>140597.409652253</v>
      </c>
      <c r="CO18" s="48" t="n">
        <f aca="false">SUM(CO15:CO17)</f>
        <v>142511.788748679</v>
      </c>
      <c r="CP18" s="48" t="n">
        <f aca="false">SUM(CP15:CP17)</f>
        <v>156567.910428642</v>
      </c>
      <c r="CQ18" s="48" t="n">
        <f aca="false">SUM(CQ15:CQ17)</f>
        <v>144016.803576683</v>
      </c>
      <c r="CR18" s="48" t="n">
        <f aca="false">SUM(CR15:CR17)</f>
        <v>131633.512686259</v>
      </c>
      <c r="CS18" s="49" t="n">
        <f aca="false">SUM(CS15:CS17)</f>
        <v>148426.915992562</v>
      </c>
      <c r="CT18" s="48" t="n">
        <f aca="false">SUM(CT15:CT17)</f>
        <v>132853.340103716</v>
      </c>
      <c r="CU18" s="49" t="n">
        <f aca="false">SUM(CU15:CU17)</f>
        <v>146937.353878636</v>
      </c>
      <c r="CV18" s="48" t="n">
        <f aca="false">SUM(CV15:CV17)</f>
        <v>137615.221832752</v>
      </c>
      <c r="CW18" s="49" t="n">
        <f aca="false">SUM(CW15:CW17)</f>
        <v>139757.338287459</v>
      </c>
      <c r="CX18" s="48" t="n">
        <f aca="false">SUM(CX15:CX17)</f>
        <v>144716.166898696</v>
      </c>
      <c r="CY18" s="48" t="n">
        <f aca="false">SUM(CY15:CY17)</f>
        <v>135519.403681351</v>
      </c>
      <c r="CZ18" s="48" t="n">
        <f aca="false">SUM(CZ15:CZ17)</f>
        <v>132360.063116703</v>
      </c>
      <c r="DA18" s="48" t="n">
        <f aca="false">SUM(DA15:DA17)</f>
        <v>145311.35713662</v>
      </c>
      <c r="DB18" s="48" t="n">
        <f aca="false">SUM(DB15:DB17)</f>
        <v>136225.26502649</v>
      </c>
      <c r="DC18" s="48" t="n">
        <f aca="false">SUM(DC15:DC17)</f>
        <v>141038.263264674</v>
      </c>
      <c r="DD18" s="48" t="n">
        <f aca="false">SUM(DD15:DD17)</f>
        <v>121104.656396918</v>
      </c>
      <c r="DE18" s="48" t="n">
        <f aca="false">SUM(DE15:DE17)</f>
        <v>134162.146625077</v>
      </c>
      <c r="DF18" s="48" t="n">
        <f aca="false">SUM(DF15:DF17)</f>
        <v>124966.22853911</v>
      </c>
      <c r="DG18" s="48" t="n">
        <f aca="false">SUM(DG15:DG17)</f>
        <v>143606.199858049</v>
      </c>
      <c r="DH18" s="48" t="n">
        <f aca="false">SUM(DH15:DH17)</f>
        <v>124010.584264152</v>
      </c>
      <c r="DI18" s="48" t="n">
        <f aca="false">SUM(DI15:DI17)</f>
        <v>131394.246333513</v>
      </c>
      <c r="DJ18" s="48" t="n">
        <f aca="false">SUM(DJ15:DJ17)</f>
        <v>136033.392116614</v>
      </c>
      <c r="DK18" s="48" t="n">
        <f aca="false">SUM(DK15:DK17)</f>
        <v>127367.429736043</v>
      </c>
      <c r="DL18" s="48" t="n">
        <f aca="false">SUM(DL15:DL17)</f>
        <v>129652.350146278</v>
      </c>
      <c r="DM18" s="48" t="n">
        <f aca="false">SUM(DM15:DM17)</f>
        <v>131280.383953563</v>
      </c>
      <c r="DN18" s="48" t="n">
        <f aca="false">SUM(DN15:DN17)</f>
        <v>127966.56899477</v>
      </c>
      <c r="DO18" s="48" t="n">
        <f aca="false">SUM(DO15:DO17)</f>
        <v>137136.63053347</v>
      </c>
      <c r="DP18" s="49" t="n">
        <f aca="false">SUM(DP15:DP17)</f>
        <v>113293.550939829</v>
      </c>
      <c r="DQ18" s="48" t="n">
        <f aca="false">SUM(DQ15:DQ17)</f>
        <v>120368.871287811</v>
      </c>
      <c r="DR18" s="48" t="n">
        <f aca="false">SUM(DR15:DR17)</f>
        <v>119089.489444304</v>
      </c>
      <c r="DS18" s="48" t="n">
        <f aca="false">SUM(DS15:DS17)</f>
        <v>136836.616458042</v>
      </c>
      <c r="DT18" s="48" t="n">
        <f aca="false">SUM(DT15:DT17)</f>
        <v>118139.095433283</v>
      </c>
      <c r="DU18" s="48" t="n">
        <f aca="false">SUM(DU15:DU17)</f>
        <v>130257.679973015</v>
      </c>
      <c r="DV18" s="48" t="n">
        <f aca="false">SUM(DV15:DV17)</f>
        <v>124468.461734905</v>
      </c>
      <c r="DW18" s="48" t="n">
        <f aca="false">SUM(DW15:DW17)</f>
        <v>121276.432710838</v>
      </c>
      <c r="DX18" s="48" t="n">
        <f aca="false">SUM(DX15:DX17)</f>
        <v>128453.854475702</v>
      </c>
      <c r="DY18" s="48" t="n">
        <f aca="false">SUM(DY15:DY17)</f>
        <v>119962.224301348</v>
      </c>
      <c r="DZ18" s="48" t="n">
        <f aca="false">SUM(DZ15:DZ17)</f>
        <v>116811.910895999</v>
      </c>
      <c r="EA18" s="48" t="n">
        <f aca="false">SUM(EA15:EA17)</f>
        <v>126048.94136915</v>
      </c>
      <c r="EB18" s="48" t="n">
        <f aca="false">SUM(EB15:EB17)</f>
        <v>108214.501256364</v>
      </c>
      <c r="EC18" s="49" t="n">
        <f aca="false">SUM(EC15:EC17)</f>
        <v>114981.591783023</v>
      </c>
      <c r="ED18" s="48" t="n">
        <f aca="false">SUM(ED15:ED17)</f>
        <v>116525.345334139</v>
      </c>
      <c r="EE18" s="48" t="n">
        <f aca="false">SUM(EE15:EE17)</f>
        <v>123482.190187866</v>
      </c>
      <c r="EF18" s="48" t="n">
        <f aca="false">SUM(EF15:EF17)</f>
        <v>110811.490536196</v>
      </c>
      <c r="EG18" s="48" t="n">
        <f aca="false">SUM(EG15:EG17)</f>
        <v>126993.255033097</v>
      </c>
      <c r="EH18" s="49" t="n">
        <f aca="false">SUM(EH15:EH17)</f>
        <v>112029.66553646</v>
      </c>
      <c r="EI18" s="48" t="n">
        <f aca="false">SUM(EI15:EI17)</f>
        <v>113825.582359311</v>
      </c>
      <c r="EJ18" s="48" t="n">
        <f aca="false">SUM(EJ15:EJ17)</f>
        <v>120594.346517073</v>
      </c>
      <c r="EK18" s="48" t="n">
        <f aca="false">SUM(EK15:EK17)</f>
        <v>112642.087352464</v>
      </c>
      <c r="EL18" s="48" t="n">
        <f aca="false">SUM(EL15:EL17)</f>
        <v>119051.877943163</v>
      </c>
      <c r="EM18" s="48" t="n">
        <f aca="false">SUM(EM15:EM17)</f>
        <v>118413.54406926</v>
      </c>
      <c r="EN18" s="49" t="n">
        <f aca="false">SUM(EN15:EN17)</f>
        <v>103961.807982956</v>
      </c>
      <c r="EO18" s="48" t="n">
        <f aca="false">SUM(EO15:EO17)</f>
        <v>112596.471254571</v>
      </c>
      <c r="EP18" s="48" t="n">
        <f aca="false">SUM(EP15:EP17)</f>
        <v>109444.841437726</v>
      </c>
      <c r="EQ18" s="48" t="n">
        <f aca="false">SUM(EQ15:EQ17)</f>
        <v>111417.193540815</v>
      </c>
      <c r="ER18" s="48" t="n">
        <f aca="false">SUM(ER15:ER17)</f>
        <v>108581.974848149</v>
      </c>
      <c r="ES18" s="48" t="n">
        <f aca="false">SUM(ES15:ES17)</f>
        <v>114743.993495216</v>
      </c>
      <c r="ET18" s="48" t="n">
        <f aca="false">SUM(ET15:ET17)</f>
        <v>105182.871667946</v>
      </c>
      <c r="EU18" s="48" t="n">
        <f aca="false">SUM(EU15:EU17)</f>
        <v>115753.282957178</v>
      </c>
      <c r="EV18" s="48" t="n">
        <f aca="false">SUM(EV15:EV17)</f>
        <v>104340.262480147</v>
      </c>
      <c r="EW18" s="48" t="n">
        <f aca="false">SUM(EW15:EW17)</f>
        <v>105722.022167827</v>
      </c>
      <c r="EX18" s="48" t="n">
        <f aca="false">SUM(EX15:EX17)</f>
        <v>116105.790020957</v>
      </c>
      <c r="EY18" s="48" t="n">
        <f aca="false">SUM(EY15:EY17)</f>
        <v>106362.116458416</v>
      </c>
      <c r="EZ18" s="48" t="n">
        <f aca="false">SUM(EZ15:EZ17)</f>
        <v>95040.6073771794</v>
      </c>
      <c r="FA18" s="48" t="n">
        <f aca="false">SUM(FA15:FA17)</f>
        <v>109557.149186345</v>
      </c>
      <c r="FB18" s="48" t="n">
        <f aca="false">SUM(FB15:FB17)</f>
        <v>98033.0060229924</v>
      </c>
      <c r="FC18" s="48" t="n">
        <f aca="false">SUM(FC15:FC17)</f>
        <v>104140.224109465</v>
      </c>
      <c r="FD18" s="49" t="n">
        <f aca="false">SUM(FD15:FD17)</f>
        <v>105706.437019576</v>
      </c>
      <c r="FE18" s="48" t="n">
        <f aca="false">SUM(FE15:FE17)</f>
        <v>103023.590998295</v>
      </c>
      <c r="FF18" s="48" t="n">
        <f aca="false">SUM(FF15:FF17)</f>
        <v>102464.04356624</v>
      </c>
      <c r="FG18" s="48" t="n">
        <f aca="false">SUM(FG15:FG17)</f>
        <v>103995.489342451</v>
      </c>
      <c r="FH18" s="48" t="n">
        <f aca="false">SUM(FH15:FH17)</f>
        <v>97477.3791620579</v>
      </c>
      <c r="FI18" s="48" t="n">
        <f aca="false">SUM(FI15:FI17)</f>
        <v>102871.314040239</v>
      </c>
      <c r="FJ18" s="48" t="n">
        <f aca="false">SUM(FJ15:FJ17)</f>
        <v>104355.383809147</v>
      </c>
      <c r="FK18" s="48" t="n">
        <f aca="false">SUM(FK15:FK17)</f>
        <v>99707.5299528515</v>
      </c>
      <c r="FL18" s="48" t="n">
        <f aca="false">SUM(FL15:FL17)</f>
        <v>89086.3093893896</v>
      </c>
      <c r="FM18" s="48" t="n">
        <f aca="false">SUM(FM15:FM17)</f>
        <v>102687.714431095</v>
      </c>
      <c r="FN18" s="48" t="n">
        <f aca="false">SUM(FN15:FN17)</f>
        <v>91873.1569522196</v>
      </c>
      <c r="FO18" s="48" t="n">
        <f aca="false">SUM(FO15:FO17)</f>
        <v>101567.692134893</v>
      </c>
      <c r="FP18" s="48" t="n">
        <f aca="false">SUM(FP15:FP17)</f>
        <v>95083.1866090323</v>
      </c>
      <c r="FQ18" s="48" t="n">
        <f aca="false">SUM(FQ15:FQ17)</f>
        <v>96521.5191544517</v>
      </c>
      <c r="FR18" s="48" t="n">
        <f aca="false">SUM(FR15:FR17)</f>
        <v>99903.3455009489</v>
      </c>
      <c r="FS18" s="48" t="n">
        <f aca="false">SUM(FS15:FS17)</f>
        <v>93516.3983599182</v>
      </c>
      <c r="FT18" s="48" t="n">
        <f aca="false">SUM(FT15:FT17)</f>
        <v>91298.2531990059</v>
      </c>
      <c r="FU18" s="48" t="n">
        <f aca="false">SUM(FU15:FU17)</f>
        <v>100192.23198237</v>
      </c>
      <c r="FV18" s="48" t="n">
        <f aca="false">SUM(FV15:FV17)</f>
        <v>93888.8776347257</v>
      </c>
      <c r="FW18" s="49" t="n">
        <f aca="false">SUM(FW15:FW17)</f>
        <v>21794140.0058963</v>
      </c>
    </row>
    <row r="19" customFormat="false" ht="12.75" hidden="false" customHeight="false" outlineLevel="0" collapsed="false">
      <c r="G19" s="49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8"/>
      <c r="U19" s="48"/>
      <c r="V19" s="48"/>
      <c r="W19" s="48"/>
      <c r="X19" s="48"/>
      <c r="Y19" s="49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9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9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9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9"/>
      <c r="CV19" s="48"/>
      <c r="CW19" s="48"/>
      <c r="CX19" s="48"/>
      <c r="CY19" s="48"/>
      <c r="CZ19" s="48"/>
      <c r="DA19" s="48"/>
      <c r="DB19" s="49"/>
      <c r="DC19" s="48"/>
      <c r="DD19" s="48"/>
      <c r="DE19" s="49"/>
      <c r="DF19" s="48"/>
      <c r="DG19" s="49"/>
      <c r="DH19" s="48"/>
      <c r="DI19" s="48"/>
      <c r="DJ19" s="48"/>
      <c r="DK19" s="48"/>
      <c r="DL19" s="48"/>
      <c r="DM19" s="48"/>
      <c r="DN19" s="48"/>
      <c r="DO19" s="48"/>
      <c r="DP19" s="49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FW19" s="48"/>
    </row>
    <row r="20" customFormat="false" ht="12.75" hidden="false" customHeight="false" outlineLevel="0" collapsed="false">
      <c r="G20" s="48"/>
      <c r="H20" s="48"/>
      <c r="I20" s="48"/>
      <c r="J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BS20" s="48"/>
      <c r="BT20" s="48"/>
      <c r="BU20" s="49"/>
      <c r="BV20" s="48"/>
      <c r="BW20" s="48"/>
      <c r="BX20" s="48"/>
      <c r="BY20" s="48"/>
      <c r="BZ20" s="48"/>
      <c r="CA20" s="48"/>
      <c r="CB20" s="48"/>
      <c r="CC20" s="49"/>
      <c r="CD20" s="48"/>
      <c r="CE20" s="48"/>
      <c r="CF20" s="48"/>
      <c r="CG20" s="48"/>
      <c r="CH20" s="48"/>
      <c r="CI20" s="48"/>
      <c r="CJ20" s="48"/>
      <c r="CK20" s="48"/>
      <c r="CL20" s="49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9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9"/>
      <c r="DL20" s="48"/>
      <c r="DM20" s="48"/>
      <c r="DN20" s="48"/>
      <c r="FW20" s="48"/>
    </row>
    <row r="21" customFormat="false" ht="12.75" hidden="false" customHeight="false" outlineLevel="0" collapsed="false">
      <c r="K21" s="48"/>
      <c r="L21" s="49"/>
      <c r="M21" s="48"/>
      <c r="FW2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s_mcrouch, Min Zheng</dc:creator>
  <dc:description/>
  <dc:language>en-US</dc:language>
  <cp:lastModifiedBy>tbelden</cp:lastModifiedBy>
  <cp:lastPrinted>2001-01-08T21:06:41Z</cp:lastPrinted>
  <cp:revision>0</cp:revision>
  <dc:subject/>
  <dc:title>West Positions Report</dc:title>
</cp:coreProperties>
</file>