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 Sheet- Weekly Report" sheetId="1" state="visible" r:id="rId3"/>
    <sheet name="Production User Info" sheetId="2" state="visible" r:id="rId4"/>
    <sheet name="Guest User Info" sheetId="3" state="visible" r:id="rId5"/>
    <sheet name="Sheet2" sheetId="4" state="visible" r:id="rId6"/>
    <sheet name="Sheet1" sheetId="5" state="visible" r:id="rId7"/>
  </sheets>
  <definedNames>
    <definedName function="false" hidden="false" localSheetId="0" name="_xlnm.Print_Area" vbProcedure="false">'Cover Sheet- Weekly Report'!$A$1:$H$141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<sst xmlns="http://schemas.openxmlformats.org/spreadsheetml/2006/main" count="984" uniqueCount="191">
  <si>
    <t xml:space="preserve">Weekly Marketing Report</t>
  </si>
  <si>
    <t xml:space="preserve">Through</t>
  </si>
  <si>
    <t xml:space="preserve">This Week</t>
  </si>
  <si>
    <t xml:space="preserve">Since Launch</t>
  </si>
  <si>
    <t xml:space="preserve">Total </t>
  </si>
  <si>
    <t xml:space="preserve">Distinct</t>
  </si>
  <si>
    <t xml:space="preserve">Production User Information</t>
  </si>
  <si>
    <t xml:space="preserve">Logins</t>
  </si>
  <si>
    <t xml:space="preserve">All Users</t>
  </si>
  <si>
    <t xml:space="preserve">Client Users</t>
  </si>
  <si>
    <t xml:space="preserve">Commodity Logic Users</t>
  </si>
  <si>
    <t xml:space="preserve">Guest User Information</t>
  </si>
  <si>
    <t xml:space="preserve">Production User Client List 10/8-10/12/2001</t>
  </si>
  <si>
    <t xml:space="preserve">Guest User Client List 10/8-10/8/2001</t>
  </si>
  <si>
    <t xml:space="preserve">Energy USA-TPC Corp</t>
  </si>
  <si>
    <t xml:space="preserve">Enron North America Corp.</t>
  </si>
  <si>
    <t xml:space="preserve">Cargill</t>
  </si>
  <si>
    <t xml:space="preserve">Reliant Energy Services, Inc.</t>
  </si>
  <si>
    <t xml:space="preserve">Panaco, Inc.</t>
  </si>
  <si>
    <t xml:space="preserve">New Guest Users ID's issued during 10/8-10/12/2001</t>
  </si>
  <si>
    <t xml:space="preserve">Production User Update</t>
  </si>
  <si>
    <t xml:space="preserve">Site Usage During the last 30 days</t>
  </si>
  <si>
    <t xml:space="preserve">October Usage </t>
  </si>
  <si>
    <r>
      <rPr>
        <b val="true"/>
        <sz val="11"/>
        <color rgb="FFFF0000"/>
        <rFont val="Arial"/>
        <family val="2"/>
      </rPr>
      <t xml:space="preserve">**</t>
    </r>
    <r>
      <rPr>
        <b val="true"/>
        <sz val="11"/>
        <rFont val="Arial"/>
        <family val="2"/>
      </rPr>
      <t xml:space="preserve">Bank Logic</t>
    </r>
  </si>
  <si>
    <t xml:space="preserve">Invoice Logic</t>
  </si>
  <si>
    <r>
      <rPr>
        <b val="true"/>
        <sz val="11"/>
        <color rgb="FFFF0000"/>
        <rFont val="Arial"/>
        <family val="2"/>
      </rPr>
      <t xml:space="preserve">*** </t>
    </r>
    <r>
      <rPr>
        <b val="true"/>
        <sz val="11"/>
        <rFont val="Arial"/>
        <family val="2"/>
      </rPr>
      <t xml:space="preserve">Confirm Logic</t>
    </r>
  </si>
  <si>
    <t xml:space="preserve">Nom Logic</t>
  </si>
  <si>
    <t xml:space="preserve">Total</t>
  </si>
  <si>
    <t xml:space="preserve"># of Paying Customers</t>
  </si>
  <si>
    <t xml:space="preserve">n/a</t>
  </si>
  <si>
    <t xml:space="preserve">Potential Revenue Generating Transactions</t>
  </si>
  <si>
    <t xml:space="preserve">Revenue from Potential Transactions</t>
  </si>
  <si>
    <t xml:space="preserve">$ Financed Through Bank Logic</t>
  </si>
  <si>
    <r>
      <rPr>
        <sz val="11"/>
        <color rgb="FFFF0000"/>
        <rFont val="Arial"/>
        <family val="2"/>
      </rPr>
      <t xml:space="preserve">*</t>
    </r>
    <r>
      <rPr>
        <sz val="11"/>
        <rFont val="Arial"/>
        <family val="2"/>
      </rPr>
      <t xml:space="preserve"> Tenor</t>
    </r>
  </si>
  <si>
    <t xml:space="preserve">Footnotes</t>
  </si>
  <si>
    <t xml:space="preserve">Please note that the change in this weeks revenue generating transactions is due to a new method of calculation</t>
  </si>
  <si>
    <r>
      <rPr>
        <sz val="9"/>
        <color rgb="FFFF0000"/>
        <rFont val="Arial"/>
        <family val="2"/>
      </rPr>
      <t xml:space="preserve">*</t>
    </r>
    <r>
      <rPr>
        <sz val="9"/>
        <rFont val="Arial"/>
        <family val="2"/>
      </rPr>
      <t xml:space="preserve">  Average # of Days Bank Logic Transaction takes place to standard transaction dates</t>
    </r>
  </si>
  <si>
    <r>
      <rPr>
        <sz val="9"/>
        <color rgb="FFFF0000"/>
        <rFont val="Arial"/>
        <family val="2"/>
      </rPr>
      <t xml:space="preserve">**</t>
    </r>
    <r>
      <rPr>
        <sz val="9"/>
        <rFont val="Arial"/>
        <family val="2"/>
      </rPr>
      <t xml:space="preserve"> All Numbers are recorded from Bank Logic's initial production launch date of 1/21/2001  .   Transaction in all other modules (Invoice, Confirm, and Nom Logic) are recorded from a Production Launch Date of 8/6/2001.</t>
    </r>
  </si>
  <si>
    <r>
      <rPr>
        <sz val="9"/>
        <color rgb="FFFF0000"/>
        <rFont val="Arial"/>
        <family val="2"/>
      </rPr>
      <t xml:space="preserve">***</t>
    </r>
    <r>
      <rPr>
        <sz val="9"/>
        <rFont val="Arial"/>
        <family val="2"/>
      </rPr>
      <t xml:space="preserve"> There are currently no Confirm Logic users in our production site</t>
    </r>
  </si>
  <si>
    <t xml:space="preserve">Year End Goal Progress</t>
  </si>
  <si>
    <t xml:space="preserve"> Goals</t>
  </si>
  <si>
    <t xml:space="preserve">% Complete</t>
  </si>
  <si>
    <t xml:space="preserve">100000 Potential Revenue Generating Transactions</t>
  </si>
  <si>
    <t xml:space="preserve">$100M Financed Through Bank Logic</t>
  </si>
  <si>
    <t xml:space="preserve">20 Paying Customers using Production</t>
  </si>
  <si>
    <t xml:space="preserve">Amendment Progress</t>
  </si>
  <si>
    <t xml:space="preserve">Amendment Revision Status</t>
  </si>
  <si>
    <t xml:space="preserve">Company</t>
  </si>
  <si>
    <t xml:space="preserve">Contacted Kim Theriot</t>
  </si>
  <si>
    <t xml:space="preserve">Notified Enron Legal</t>
  </si>
  <si>
    <t xml:space="preserve">Amendment Template Sent to Counterparty</t>
  </si>
  <si>
    <t xml:space="preserve">Amendment Revisions Completed</t>
  </si>
  <si>
    <t xml:space="preserve">Customer Reviewing Amendment Changes</t>
  </si>
  <si>
    <t xml:space="preserve">In Negotiations</t>
  </si>
  <si>
    <t xml:space="preserve">Revised Amendment Signed</t>
  </si>
  <si>
    <t xml:space="preserve">Sempra</t>
  </si>
  <si>
    <t xml:space="preserve">x</t>
  </si>
  <si>
    <t xml:space="preserve">Duke</t>
  </si>
  <si>
    <t xml:space="preserve">Williams</t>
  </si>
  <si>
    <t xml:space="preserve">Reliant</t>
  </si>
  <si>
    <t xml:space="preserve">Dynegy</t>
  </si>
  <si>
    <t xml:space="preserve">Aquila</t>
  </si>
  <si>
    <t xml:space="preserve">Entergy-Koch</t>
  </si>
  <si>
    <t xml:space="preserve">Mirant</t>
  </si>
  <si>
    <t xml:space="preserve">Cargil </t>
  </si>
  <si>
    <t xml:space="preserve">AEP</t>
  </si>
  <si>
    <t xml:space="preserve">Morgan Stanley</t>
  </si>
  <si>
    <t xml:space="preserve">Ameren</t>
  </si>
  <si>
    <t xml:space="preserve">Current Agreement Status</t>
  </si>
  <si>
    <t xml:space="preserve">ISDA Agreement in Place</t>
  </si>
  <si>
    <t xml:space="preserve">ENA Master Agreement in Place</t>
  </si>
  <si>
    <t xml:space="preserve">CounterParty Agreement in Place</t>
  </si>
  <si>
    <t xml:space="preserve">No Agreement in Place</t>
  </si>
  <si>
    <t xml:space="preserve">Sales Update Information</t>
  </si>
  <si>
    <t xml:space="preserve">This Week </t>
  </si>
  <si>
    <t xml:space="preserve">Additional Information</t>
  </si>
  <si>
    <t xml:space="preserve">New Companies Contacted</t>
  </si>
  <si>
    <t xml:space="preserve"># Companies Mailed Information</t>
  </si>
  <si>
    <t xml:space="preserve">See Notes</t>
  </si>
  <si>
    <t xml:space="preserve"># Meetings Obtained</t>
  </si>
  <si>
    <t xml:space="preserve"># Meetings Attended</t>
  </si>
  <si>
    <t xml:space="preserve">Cargill, Energy USA, Penn Electric Company</t>
  </si>
  <si>
    <t xml:space="preserve">Upcoming Meetings</t>
  </si>
  <si>
    <t xml:space="preserve">Guest User Agreements Signed</t>
  </si>
  <si>
    <t xml:space="preserve">Energy USA</t>
  </si>
  <si>
    <t xml:space="preserve">Subscribers Signed</t>
  </si>
  <si>
    <t xml:space="preserve">Meetings</t>
  </si>
  <si>
    <t xml:space="preserve">10/8-10/12/2001</t>
  </si>
  <si>
    <t xml:space="preserve">10/15-10/19/2001</t>
  </si>
  <si>
    <t xml:space="preserve">Through October</t>
  </si>
  <si>
    <t xml:space="preserve">Date</t>
  </si>
  <si>
    <t xml:space="preserve">Tiger Natual Gas</t>
  </si>
  <si>
    <t xml:space="preserve">BP Amoco</t>
  </si>
  <si>
    <t xml:space="preserve">Penn Electric Co</t>
  </si>
  <si>
    <t xml:space="preserve">ONEOK</t>
  </si>
  <si>
    <t xml:space="preserve">El Paso</t>
  </si>
  <si>
    <t xml:space="preserve">Additional Marketing Information</t>
  </si>
  <si>
    <t xml:space="preserve">The Change in Nom Logic Pricing has changed the number of potential revenue generating transactions as well as revenues.</t>
  </si>
  <si>
    <t xml:space="preserve">An Amendment Template has been created for Amendment Revision.  Entergy-Koch currently has been sent the Amendment Template</t>
  </si>
  <si>
    <t xml:space="preserve">All Users (CommodityLogic + Company)</t>
  </si>
  <si>
    <t xml:space="preserve">Unique Company Users</t>
  </si>
  <si>
    <t xml:space="preserve">CommodityLogic Users</t>
  </si>
  <si>
    <t xml:space="preserve">Counterparty</t>
  </si>
  <si>
    <t xml:space="preserve">Log In Date</t>
  </si>
  <si>
    <t xml:space="preserve">Distinct Log Ins</t>
  </si>
  <si>
    <t xml:space="preserve">Total Log Ins</t>
  </si>
  <si>
    <t xml:space="preserve">Week</t>
  </si>
  <si>
    <t xml:space="preserve">Dynegy Marketing and Trade</t>
  </si>
  <si>
    <t xml:space="preserve">total</t>
  </si>
  <si>
    <t xml:space="preserve">Duke Energy Trading and Marketing, L.L.C.</t>
  </si>
  <si>
    <t xml:space="preserve">Kaztex Energy Management Inc.</t>
  </si>
  <si>
    <t xml:space="preserve">National Steel Corporation</t>
  </si>
  <si>
    <t xml:space="preserve">Prior Energy Corporation</t>
  </si>
  <si>
    <t xml:space="preserve">R. Lacy, Inc.</t>
  </si>
  <si>
    <t xml:space="preserve">Sempra Energy Trading Corp.</t>
  </si>
  <si>
    <t xml:space="preserve">Williams Energy Marketing &amp; Trading Company</t>
  </si>
  <si>
    <t xml:space="preserve">Cargill, Inc.                           </t>
  </si>
  <si>
    <t xml:space="preserve">Enron Energy Services</t>
  </si>
  <si>
    <t xml:space="preserve">Cerro Vanguardia S.A.</t>
  </si>
  <si>
    <t xml:space="preserve">EnergyUSA-TPC Corp.</t>
  </si>
  <si>
    <t xml:space="preserve">Dana Transport</t>
  </si>
  <si>
    <t xml:space="preserve">Dominion Exploration &amp; Production, Inc.</t>
  </si>
  <si>
    <t xml:space="preserve">Accutest Services, Inc.</t>
  </si>
  <si>
    <t xml:space="preserve">Energy Corp., The</t>
  </si>
  <si>
    <t xml:space="preserve">Bonner Analytical Testing Co.</t>
  </si>
  <si>
    <t xml:space="preserve">Cathy .</t>
  </si>
  <si>
    <t xml:space="preserve">Enron Access Corporation</t>
  </si>
  <si>
    <t xml:space="preserve">Enron Gas Marketing, Inc.</t>
  </si>
  <si>
    <t xml:space="preserve">Enron Marketing Services Inc.</t>
  </si>
  <si>
    <t xml:space="preserve">HPC Operating Inc.</t>
  </si>
  <si>
    <t xml:space="preserve">Enron Natural Gas Marketing Corp.</t>
  </si>
  <si>
    <t xml:space="preserve">Bank Of America N.A.</t>
  </si>
  <si>
    <t xml:space="preserve">King Ranch Holdings, Inc.</t>
  </si>
  <si>
    <t xml:space="preserve">Enron Oil &amp; Gas Company</t>
  </si>
  <si>
    <t xml:space="preserve">Natural Resources Corporation</t>
  </si>
  <si>
    <t xml:space="preserve">Enron Power Services, Inc.</t>
  </si>
  <si>
    <t xml:space="preserve">Jennings Gas Inc                        </t>
  </si>
  <si>
    <t xml:space="preserve">Bank Of America National Trust &amp; Savings Association</t>
  </si>
  <si>
    <t xml:space="preserve">Vaquillas Energy, Inc.</t>
  </si>
  <si>
    <t xml:space="preserve">Cargill-Alliant, LLC</t>
  </si>
  <si>
    <t xml:space="preserve">Abbott Foods Inc.</t>
  </si>
  <si>
    <t xml:space="preserve">Abbott Laboratories</t>
  </si>
  <si>
    <t xml:space="preserve">Colonial Energy Inc.</t>
  </si>
  <si>
    <t xml:space="preserve">AllEnergy Marketing Company, L.L.C.</t>
  </si>
  <si>
    <t xml:space="preserve">Cook Inlet Energy Supply L.L.C.</t>
  </si>
  <si>
    <t xml:space="preserve">Barnwell Of Canada  Ltd.                </t>
  </si>
  <si>
    <t xml:space="preserve">Enron Corp.</t>
  </si>
  <si>
    <t xml:space="preserve">Christico Petroleum Company</t>
  </si>
  <si>
    <t xml:space="preserve">Entergy-Koch, LP</t>
  </si>
  <si>
    <t xml:space="preserve">Morgan Stanley &amp; Co., Inc.</t>
  </si>
  <si>
    <t xml:space="preserve">DELETED-Warren Petroleum Co                     </t>
  </si>
  <si>
    <t xml:space="preserve">DKG Inc</t>
  </si>
  <si>
    <t xml:space="preserve">Morgan Stanley Capital Group Inc.</t>
  </si>
  <si>
    <t xml:space="preserve">ONEOK Energy Marketing and Trading Company, II</t>
  </si>
  <si>
    <t xml:space="preserve">PanCanadian Energy Services Inc.</t>
  </si>
  <si>
    <t xml:space="preserve">Public Service Electric and Gas Company</t>
  </si>
  <si>
    <t xml:space="preserve">Unocal Energy Trading, Inc.</t>
  </si>
  <si>
    <t xml:space="preserve">Duke Power Company</t>
  </si>
  <si>
    <t xml:space="preserve">Enron Louisiana Energy Company</t>
  </si>
  <si>
    <t xml:space="preserve">Enron Oil &amp; Gas Marketing, Inc.</t>
  </si>
  <si>
    <t xml:space="preserve">Enron Power Marketing, Inc.</t>
  </si>
  <si>
    <t xml:space="preserve">Forest Oil Corporation</t>
  </si>
  <si>
    <t xml:space="preserve">Gas Daily Texas</t>
  </si>
  <si>
    <t xml:space="preserve">KPX, Inc.</t>
  </si>
  <si>
    <t xml:space="preserve">Lamb, Alan L</t>
  </si>
  <si>
    <t xml:space="preserve">Largo Oil Company</t>
  </si>
  <si>
    <t xml:space="preserve">Morgan Services, Inc.</t>
  </si>
  <si>
    <t xml:space="preserve">Packaging Corporation Of America</t>
  </si>
  <si>
    <t xml:space="preserve">Quebecor Inc.</t>
  </si>
  <si>
    <t xml:space="preserve">St Joe Natural Gas Co. Inc.</t>
  </si>
  <si>
    <t xml:space="preserve">Tecumseh Products Company</t>
  </si>
  <si>
    <t xml:space="preserve">VAR Test Book</t>
  </si>
  <si>
    <t xml:space="preserve">Webb Energy Resources Inc.</t>
  </si>
  <si>
    <t xml:space="preserve">Revenue and Transaction Update</t>
  </si>
  <si>
    <r>
      <rPr>
        <b val="true"/>
        <sz val="10"/>
        <color rgb="FFFF0000"/>
        <rFont val="Arial"/>
        <family val="2"/>
      </rPr>
      <t xml:space="preserve">**</t>
    </r>
    <r>
      <rPr>
        <b val="true"/>
        <sz val="10"/>
        <rFont val="Arial"/>
        <family val="2"/>
      </rPr>
      <t xml:space="preserve">Bank Logic</t>
    </r>
  </si>
  <si>
    <r>
      <rPr>
        <b val="true"/>
        <sz val="10"/>
        <color rgb="FFFF0000"/>
        <rFont val="Arial"/>
        <family val="2"/>
      </rPr>
      <t xml:space="preserve">*** </t>
    </r>
    <r>
      <rPr>
        <b val="true"/>
        <sz val="10"/>
        <rFont val="Arial"/>
        <family val="2"/>
      </rPr>
      <t xml:space="preserve">Confirm Logic</t>
    </r>
  </si>
  <si>
    <r>
      <rPr>
        <sz val="12"/>
        <color rgb="FFFF0000"/>
        <rFont val="Arial"/>
        <family val="2"/>
      </rPr>
      <t xml:space="preserve">*</t>
    </r>
    <r>
      <rPr>
        <sz val="12"/>
        <rFont val="Arial"/>
        <family val="2"/>
      </rPr>
      <t xml:space="preserve"> Tenor</t>
    </r>
  </si>
  <si>
    <r>
      <rPr>
        <sz val="10"/>
        <color rgb="FFFF0000"/>
        <rFont val="Arial"/>
        <family val="2"/>
      </rPr>
      <t xml:space="preserve">*</t>
    </r>
    <r>
      <rPr>
        <sz val="10"/>
        <rFont val="Arial"/>
        <family val="2"/>
      </rPr>
      <t xml:space="preserve">  Average # of Days Bank Logic Transaction takes place to standard transaction dates</t>
    </r>
  </si>
  <si>
    <r>
      <rPr>
        <sz val="10"/>
        <color rgb="FFFF0000"/>
        <rFont val="Arial"/>
        <family val="2"/>
      </rPr>
      <t xml:space="preserve">**</t>
    </r>
    <r>
      <rPr>
        <sz val="10"/>
        <rFont val="Arial"/>
        <family val="2"/>
      </rPr>
      <t xml:space="preserve"> All Numbers are recorded from Bank Logic's initial production launch date of 1/21/2001  .   Transaction in all other modules (Invoice, Confirm, and Nom Logic) are recorded from a Production Launch Date of 8/6/2001.</t>
    </r>
  </si>
  <si>
    <r>
      <rPr>
        <sz val="10"/>
        <color rgb="FFFF0000"/>
        <rFont val="Arial"/>
        <family val="2"/>
      </rPr>
      <t xml:space="preserve">***</t>
    </r>
    <r>
      <rPr>
        <sz val="10"/>
        <rFont val="Arial"/>
        <family val="2"/>
      </rPr>
      <t xml:space="preserve"> There are currently no Confirm Logic users in our production site</t>
    </r>
  </si>
  <si>
    <t xml:space="preserve">Agreement Revision Status</t>
  </si>
  <si>
    <t xml:space="preserve">ECT Master Agreement in Place</t>
  </si>
  <si>
    <t xml:space="preserve">Amendment Template Created</t>
  </si>
  <si>
    <t xml:space="preserve">Amendment Completed</t>
  </si>
  <si>
    <t xml:space="preserve"># Companies Mailed Info</t>
  </si>
  <si>
    <t xml:space="preserve">See Below</t>
  </si>
  <si>
    <t xml:space="preserve">Energy USA on Tuesday 10/9/2001</t>
  </si>
  <si>
    <t xml:space="preserve">Module</t>
  </si>
  <si>
    <t xml:space="preserve">module</t>
  </si>
  <si>
    <t xml:space="preserve">Date </t>
  </si>
  <si>
    <t xml:space="preserve">Invoice/ NomLogic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</si>
</sst>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"/>
    <numFmt numFmtId="167" formatCode="#,##0"/>
    <numFmt numFmtId="168" formatCode="\$#,##0"/>
    <numFmt numFmtId="169" formatCode="\$#,##0_);[RED]&quot;($&quot;#,##0\)"/>
    <numFmt numFmtId="170" formatCode="0%"/>
    <numFmt numFmtId="171" formatCode="[$-409]d\-mmm"/>
    <numFmt numFmtId="172" formatCode="[$-409]m/d/yyyy\ h:mm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sz val="2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i val="true"/>
      <sz val="10"/>
      <name val="Arial"/>
      <family val="2"/>
    </font>
    <font>
      <b val="true"/>
      <sz val="11"/>
      <color rgb="FFFF0000"/>
      <name val="Arial"/>
      <family val="2"/>
    </font>
    <font>
      <sz val="11"/>
      <color rgb="FFFF0000"/>
      <name val="Arial"/>
      <family val="2"/>
    </font>
    <font>
      <b val="true"/>
      <sz val="9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 val="true"/>
      <i val="true"/>
      <sz val="11"/>
      <name val="Arial"/>
      <family val="2"/>
    </font>
    <font>
      <sz val="12"/>
      <name val="Arial"/>
      <family val="2"/>
    </font>
    <font>
      <b val="true"/>
      <u val="single"/>
      <sz val="10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1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6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21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1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1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1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2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35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justify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<Relationship Id="rId2" Type="http://schemas.openxmlformats.org/officeDocument/2006/relationships/image" Target="../media/image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1</xdr:row>
      <xdr:rowOff>0</xdr:rowOff>
    </xdr:from>
    <xdr:to>
      <xdr:col>2</xdr:col>
      <xdr:colOff>373680</xdr:colOff>
      <xdr:row>4</xdr:row>
      <xdr:rowOff>95760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9800" y="162000"/>
          <a:ext cx="2748960" cy="790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663840</xdr:colOff>
      <xdr:row>35</xdr:row>
      <xdr:rowOff>85680</xdr:rowOff>
    </xdr:from>
    <xdr:to>
      <xdr:col>7</xdr:col>
      <xdr:colOff>1389600</xdr:colOff>
      <xdr:row>51</xdr:row>
      <xdr:rowOff>105120</xdr:rowOff>
    </xdr:to>
    <xdr:pic>
      <xdr:nvPicPr>
        <xdr:cNvPr id="1" name="Picture 12" descr=""/>
        <xdr:cNvPicPr/>
      </xdr:nvPicPr>
      <xdr:blipFill>
        <a:blip r:embed="rId2"/>
        <a:stretch/>
      </xdr:blipFill>
      <xdr:spPr>
        <a:xfrm>
          <a:off x="663840" y="6600960"/>
          <a:ext cx="9038520" cy="2610000"/>
        </a:xfrm>
        <a:prstGeom prst="rect">
          <a:avLst/>
        </a:prstGeom>
        <a:solidFill>
          <a:srgbClr val="ffffff"/>
        </a:solidFill>
        <a:ln w="24840">
          <a:solidFill>
            <a:srgbClr val="000000"/>
          </a:solidFill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905400</xdr:colOff>
      <xdr:row>37</xdr:row>
      <xdr:rowOff>47520</xdr:rowOff>
    </xdr:from>
    <xdr:to>
      <xdr:col>9</xdr:col>
      <xdr:colOff>141840</xdr:colOff>
      <xdr:row>56</xdr:row>
      <xdr:rowOff>152640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905400" y="7286400"/>
          <a:ext cx="8604000" cy="3181680"/>
        </a:xfrm>
        <a:prstGeom prst="rect">
          <a:avLst/>
        </a:prstGeom>
        <a:solidFill>
          <a:srgbClr val="ffffff"/>
        </a:solidFill>
        <a:ln w="24840">
          <a:solidFill>
            <a:srgbClr val="000000"/>
          </a:solidFill>
          <a:miter/>
        </a:ln>
      </xdr:spPr>
    </xdr:pic>
    <xdr:clientData/>
  </xdr:twoCellAnchor>
  <xdr:twoCellAnchor editAs="oneCell">
    <xdr:from>
      <xdr:col>0</xdr:col>
      <xdr:colOff>281520</xdr:colOff>
      <xdr:row>1</xdr:row>
      <xdr:rowOff>19080</xdr:rowOff>
    </xdr:from>
    <xdr:to>
      <xdr:col>2</xdr:col>
      <xdr:colOff>1067760</xdr:colOff>
      <xdr:row>5</xdr:row>
      <xdr:rowOff>95760</xdr:rowOff>
    </xdr:to>
    <xdr:pic>
      <xdr:nvPicPr>
        <xdr:cNvPr id="3" name="Picture 3" descr=""/>
        <xdr:cNvPicPr/>
      </xdr:nvPicPr>
      <xdr:blipFill>
        <a:blip r:embed="rId2"/>
        <a:stretch/>
      </xdr:blipFill>
      <xdr:spPr>
        <a:xfrm>
          <a:off x="281520" y="181080"/>
          <a:ext cx="3080520" cy="1000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59760</xdr:colOff>
      <xdr:row>2</xdr:row>
      <xdr:rowOff>95400</xdr:rowOff>
    </xdr:from>
    <xdr:to>
      <xdr:col>12</xdr:col>
      <xdr:colOff>459360</xdr:colOff>
      <xdr:row>18</xdr:row>
      <xdr:rowOff>114480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934920" y="419400"/>
          <a:ext cx="7419240" cy="2609640"/>
        </a:xfrm>
        <a:prstGeom prst="rect">
          <a:avLst/>
        </a:prstGeom>
        <a:solidFill>
          <a:srgbClr val="ffffff"/>
        </a:solidFill>
        <a:ln w="24840">
          <a:solidFill>
            <a:srgbClr val="000000"/>
          </a:solidFill>
          <a:miter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12</xdr:col>
      <xdr:colOff>220320</xdr:colOff>
      <xdr:row>41</xdr:row>
      <xdr:rowOff>19080</xdr:rowOff>
    </xdr:to>
    <xdr:pic>
      <xdr:nvPicPr>
        <xdr:cNvPr id="5" name="Picture 2" descr=""/>
        <xdr:cNvPicPr/>
      </xdr:nvPicPr>
      <xdr:blipFill>
        <a:blip r:embed="rId2"/>
        <a:stretch/>
      </xdr:blipFill>
      <xdr:spPr>
        <a:xfrm>
          <a:off x="1513080" y="4048200"/>
          <a:ext cx="6602040" cy="2609640"/>
        </a:xfrm>
        <a:prstGeom prst="rect">
          <a:avLst/>
        </a:prstGeom>
        <a:solidFill>
          <a:srgbClr val="ffffff"/>
        </a:solidFill>
        <a:ln w="2484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99"/>
    <col collapsed="false" customWidth="true" hidden="false" outlineLevel="0" max="2" min="2" style="1" width="17.99"/>
    <col collapsed="false" customWidth="true" hidden="false" outlineLevel="0" max="3" min="3" style="1" width="15.28"/>
    <col collapsed="false" customWidth="true" hidden="false" outlineLevel="0" max="4" min="4" style="1" width="15.85"/>
    <col collapsed="false" customWidth="true" hidden="false" outlineLevel="0" max="5" min="5" style="1" width="17.85"/>
    <col collapsed="false" customWidth="true" hidden="false" outlineLevel="0" max="6" min="6" style="1" width="17.7"/>
    <col collapsed="false" customWidth="true" hidden="false" outlineLevel="0" max="7" min="7" style="1" width="17.28"/>
    <col collapsed="false" customWidth="true" hidden="false" outlineLevel="0" max="8" min="8" style="1" width="20.56"/>
    <col collapsed="false" customWidth="false" hidden="false" outlineLevel="0" max="9" min="9" style="1" width="9.14"/>
    <col collapsed="false" customWidth="true" hidden="false" outlineLevel="0" max="10" min="10" style="1" width="10.99"/>
    <col collapsed="false" customWidth="false" hidden="false" outlineLevel="0" max="257" min="11" style="1" width="9.14"/>
  </cols>
  <sheetData>
    <row r="3" customFormat="false" ht="26.25" hidden="false" customHeight="false" outlineLevel="0" collapsed="false">
      <c r="D3" s="2" t="s">
        <v>0</v>
      </c>
      <c r="E3" s="2"/>
      <c r="F3" s="3"/>
    </row>
    <row r="4" customFormat="false" ht="15.75" hidden="false" customHeight="false" outlineLevel="0" collapsed="false">
      <c r="D4" s="4" t="n">
        <f aca="true">TODAY()-7</f>
        <v>45919</v>
      </c>
      <c r="E4" s="5" t="s">
        <v>1</v>
      </c>
      <c r="F4" s="4" t="n">
        <f aca="true">TODAY()-3</f>
        <v>45923</v>
      </c>
      <c r="I4" s="6" t="n">
        <f aca="true">TODAY()-7</f>
        <v>45919</v>
      </c>
      <c r="J4" s="6" t="n">
        <f aca="true">TODAY()-3</f>
        <v>45923</v>
      </c>
    </row>
    <row r="7" customFormat="false" ht="15" hidden="false" customHeight="false" outlineLevel="0" collapsed="false">
      <c r="A7" s="7"/>
      <c r="B7" s="7"/>
      <c r="C7" s="7"/>
      <c r="D7" s="7"/>
      <c r="E7" s="8" t="s">
        <v>2</v>
      </c>
      <c r="F7" s="8"/>
      <c r="G7" s="8" t="s">
        <v>3</v>
      </c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5" hidden="false" customHeight="false" outlineLevel="0" collapsed="false">
      <c r="A8" s="7"/>
      <c r="B8" s="7"/>
      <c r="C8" s="7"/>
      <c r="D8" s="7"/>
      <c r="E8" s="9" t="s">
        <v>4</v>
      </c>
      <c r="F8" s="9" t="s">
        <v>5</v>
      </c>
      <c r="G8" s="9" t="s">
        <v>4</v>
      </c>
      <c r="H8" s="9" t="s">
        <v>5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4.25" hidden="false" customHeight="fals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</row>
    <row r="10" customFormat="false" ht="15.75" hidden="false" customHeight="false" outlineLevel="0" collapsed="false">
      <c r="A10" s="10" t="s">
        <v>6</v>
      </c>
      <c r="B10" s="11"/>
      <c r="C10" s="11"/>
      <c r="D10" s="11"/>
      <c r="E10" s="11"/>
      <c r="F10" s="11"/>
      <c r="G10" s="11"/>
      <c r="H10" s="1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customFormat="false" ht="15" hidden="false" customHeight="false" outlineLevel="0" collapsed="false">
      <c r="A11" s="12" t="s">
        <v>7</v>
      </c>
      <c r="B11" s="13"/>
      <c r="C11" s="13"/>
      <c r="D11" s="13"/>
      <c r="E11" s="13"/>
      <c r="F11" s="13"/>
      <c r="G11" s="13"/>
      <c r="H11" s="14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customFormat="false" ht="14.25" hidden="false" customHeight="false" outlineLevel="0" collapsed="false">
      <c r="A12" s="15"/>
      <c r="B12" s="11" t="s">
        <v>8</v>
      </c>
      <c r="C12" s="11"/>
      <c r="D12" s="11"/>
      <c r="E12" s="16" t="n">
        <f aca="false">'Production User Info'!D24</f>
        <v>46</v>
      </c>
      <c r="F12" s="16" t="n">
        <f aca="false">'Production User Info'!C24</f>
        <v>30</v>
      </c>
      <c r="G12" s="17" t="n">
        <f aca="false">'Production User Info'!D194</f>
        <v>757</v>
      </c>
      <c r="H12" s="18" t="n">
        <f aca="false">'Production User Info'!C194</f>
        <v>437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</row>
    <row r="13" customFormat="false" ht="14.25" hidden="false" customHeight="false" outlineLevel="0" collapsed="false">
      <c r="A13" s="15"/>
      <c r="B13" s="11" t="s">
        <v>9</v>
      </c>
      <c r="C13" s="11"/>
      <c r="D13" s="11"/>
      <c r="E13" s="17" t="n">
        <f aca="false">'Production User Info'!I20</f>
        <v>22</v>
      </c>
      <c r="F13" s="16" t="n">
        <f aca="false">'Production User Info'!H20</f>
        <v>12</v>
      </c>
      <c r="G13" s="17" t="n">
        <f aca="false">'Production User Info'!I144</f>
        <v>372</v>
      </c>
      <c r="H13" s="19" t="n">
        <f aca="false">'Production User Info'!H144</f>
        <v>234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</row>
    <row r="14" customFormat="false" ht="15" hidden="false" customHeight="false" outlineLevel="0" collapsed="false">
      <c r="A14" s="20"/>
      <c r="B14" s="21" t="s">
        <v>10</v>
      </c>
      <c r="C14" s="21"/>
      <c r="D14" s="21"/>
      <c r="E14" s="22" t="n">
        <f aca="false">SUM(E12-E13)</f>
        <v>24</v>
      </c>
      <c r="F14" s="22" t="n">
        <f aca="false">SUM(F12-F13)</f>
        <v>18</v>
      </c>
      <c r="G14" s="23" t="n">
        <f aca="false">SUM(G12-G13)</f>
        <v>385</v>
      </c>
      <c r="H14" s="24" t="n">
        <f aca="false">SUM(H12-H13)</f>
        <v>203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4.25" hidden="false" customHeight="false" outlineLevel="0" collapsed="false">
      <c r="A15" s="7"/>
      <c r="B15" s="7"/>
      <c r="C15" s="11"/>
      <c r="D15" s="11"/>
      <c r="E15" s="25"/>
      <c r="F15" s="25"/>
      <c r="G15" s="11"/>
      <c r="H15" s="2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5.75" hidden="false" customHeight="false" outlineLevel="0" collapsed="false">
      <c r="A16" s="10" t="s">
        <v>11</v>
      </c>
      <c r="B16" s="11"/>
      <c r="C16" s="11"/>
      <c r="D16" s="11"/>
      <c r="E16" s="11"/>
      <c r="F16" s="11"/>
      <c r="G16" s="11"/>
      <c r="H16" s="11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4.25" hidden="false" customHeight="false" outlineLevel="0" collapsed="false">
      <c r="A17" s="26" t="s">
        <v>7</v>
      </c>
      <c r="B17" s="13"/>
      <c r="C17" s="13"/>
      <c r="D17" s="13"/>
      <c r="E17" s="13"/>
      <c r="F17" s="13"/>
      <c r="G17" s="13"/>
      <c r="H17" s="14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4.25" hidden="false" customHeight="false" outlineLevel="0" collapsed="false">
      <c r="A18" s="15"/>
      <c r="B18" s="11" t="s">
        <v>8</v>
      </c>
      <c r="C18" s="11"/>
      <c r="D18" s="11"/>
      <c r="E18" s="17" t="n">
        <f aca="false">'Guest User Info'!D27</f>
        <v>55</v>
      </c>
      <c r="F18" s="17" t="n">
        <f aca="false">'Guest User Info'!C27</f>
        <v>26</v>
      </c>
      <c r="G18" s="17" t="n">
        <f aca="false">'Guest User Info'!D246</f>
        <v>756</v>
      </c>
      <c r="H18" s="19" t="n">
        <f aca="false">'Guest User Info'!C246</f>
        <v>370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5" hidden="false" customHeight="false" outlineLevel="0" collapsed="false">
      <c r="A19" s="20"/>
      <c r="B19" s="21" t="s">
        <v>9</v>
      </c>
      <c r="C19" s="21"/>
      <c r="D19" s="21"/>
      <c r="E19" s="23" t="n">
        <f aca="false">'Guest User Info'!I11</f>
        <v>21</v>
      </c>
      <c r="F19" s="23" t="n">
        <f aca="false">'Guest User Info'!H11</f>
        <v>7</v>
      </c>
      <c r="G19" s="23" t="n">
        <f aca="false">'Guest User Info'!I87</f>
        <v>328</v>
      </c>
      <c r="H19" s="27" t="n">
        <f aca="false">'Guest User Info'!H87</f>
        <v>168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customFormat="false" ht="14.25" hidden="false" customHeight="fals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5.75" hidden="false" customHeight="false" outlineLevel="0" collapsed="false">
      <c r="A21" s="28" t="s">
        <v>12</v>
      </c>
      <c r="B21" s="28"/>
      <c r="C21" s="28"/>
      <c r="D21" s="11"/>
      <c r="E21" s="7"/>
      <c r="F21" s="29" t="s">
        <v>13</v>
      </c>
      <c r="G21" s="29"/>
      <c r="H21" s="29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customFormat="false" ht="14.25" hidden="false" customHeight="false" outlineLevel="0" collapsed="false">
      <c r="A22" s="26"/>
      <c r="B22" s="13"/>
      <c r="C22" s="14"/>
      <c r="D22" s="11"/>
      <c r="E22" s="7"/>
      <c r="F22" s="30" t="s">
        <v>14</v>
      </c>
      <c r="G22" s="30"/>
      <c r="H22" s="3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5" hidden="false" customHeight="false" outlineLevel="0" collapsed="false">
      <c r="A23" s="31" t="s">
        <v>15</v>
      </c>
      <c r="B23" s="31"/>
      <c r="C23" s="31"/>
      <c r="D23" s="11"/>
      <c r="E23" s="7"/>
      <c r="F23" s="32" t="s">
        <v>16</v>
      </c>
      <c r="G23" s="32"/>
      <c r="H23" s="3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4.25" hidden="false" customHeight="false" outlineLevel="0" collapsed="false">
      <c r="A24" s="31" t="s">
        <v>17</v>
      </c>
      <c r="B24" s="31"/>
      <c r="C24" s="31"/>
      <c r="D24" s="11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5.75" hidden="false" customHeight="false" outlineLevel="0" collapsed="false">
      <c r="A25" s="31" t="s">
        <v>18</v>
      </c>
      <c r="B25" s="31"/>
      <c r="C25" s="31"/>
      <c r="D25" s="7"/>
      <c r="E25" s="7"/>
      <c r="F25" s="29" t="s">
        <v>19</v>
      </c>
      <c r="G25" s="29"/>
      <c r="H25" s="29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customFormat="false" ht="15" hidden="false" customHeight="false" outlineLevel="0" collapsed="false">
      <c r="A26" s="33"/>
      <c r="B26" s="33"/>
      <c r="C26" s="33"/>
      <c r="D26" s="11"/>
      <c r="E26" s="7"/>
      <c r="F26" s="34" t="s">
        <v>14</v>
      </c>
      <c r="G26" s="34"/>
      <c r="H26" s="34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2.75" hidden="false" customHeight="false" outlineLevel="0" collapsed="false">
      <c r="D27" s="35"/>
    </row>
    <row r="28" customFormat="false" ht="12.75" hidden="false" customHeight="false" outlineLevel="0" collapsed="false">
      <c r="A28" s="36"/>
      <c r="B28" s="36"/>
      <c r="C28" s="36"/>
      <c r="D28" s="35"/>
    </row>
    <row r="29" customFormat="false" ht="12.75" hidden="false" customHeight="false" outlineLevel="0" collapsed="false">
      <c r="A29" s="37"/>
      <c r="B29" s="36"/>
      <c r="C29" s="36"/>
      <c r="D29" s="35"/>
    </row>
    <row r="30" customFormat="false" ht="12.75" hidden="false" customHeight="false" outlineLevel="0" collapsed="false">
      <c r="A30" s="38"/>
      <c r="B30" s="36"/>
      <c r="C30" s="36"/>
      <c r="D30" s="35"/>
    </row>
    <row r="31" customFormat="false" ht="12.75" hidden="false" customHeight="false" outlineLevel="0" collapsed="false">
      <c r="A31" s="35"/>
      <c r="B31" s="35"/>
      <c r="C31" s="35"/>
      <c r="D31" s="35"/>
    </row>
    <row r="32" customFormat="false" ht="18.75" hidden="false" customHeight="false" outlineLevel="0" collapsed="false">
      <c r="A32" s="39" t="s">
        <v>20</v>
      </c>
      <c r="B32" s="35"/>
      <c r="C32" s="35"/>
      <c r="D32" s="35"/>
    </row>
    <row r="33" customFormat="false" ht="15.75" hidden="false" customHeight="false" outlineLevel="0" collapsed="false">
      <c r="A33" s="40" t="s">
        <v>21</v>
      </c>
      <c r="B33" s="41"/>
      <c r="C33" s="41"/>
      <c r="D33" s="41"/>
      <c r="E33" s="42"/>
      <c r="F33" s="42"/>
      <c r="G33" s="42"/>
      <c r="H33" s="43"/>
    </row>
    <row r="34" customFormat="false" ht="12.75" hidden="false" customHeight="false" outlineLevel="0" collapsed="false">
      <c r="A34" s="44"/>
      <c r="B34" s="35"/>
      <c r="C34" s="35"/>
      <c r="D34" s="35"/>
      <c r="E34" s="45"/>
      <c r="F34" s="45"/>
      <c r="G34" s="45"/>
      <c r="H34" s="46"/>
    </row>
    <row r="35" customFormat="false" ht="12.75" hidden="false" customHeight="false" outlineLevel="0" collapsed="false">
      <c r="A35" s="47" t="s">
        <v>22</v>
      </c>
      <c r="B35" s="35"/>
      <c r="C35" s="35"/>
      <c r="D35" s="35"/>
      <c r="E35" s="45"/>
      <c r="F35" s="45"/>
      <c r="G35" s="45"/>
      <c r="H35" s="46"/>
    </row>
    <row r="36" customFormat="false" ht="12.75" hidden="false" customHeight="false" outlineLevel="0" collapsed="false">
      <c r="A36" s="44"/>
      <c r="B36" s="35"/>
      <c r="C36" s="35"/>
      <c r="D36" s="35"/>
      <c r="E36" s="45"/>
      <c r="F36" s="45"/>
      <c r="G36" s="45"/>
      <c r="H36" s="46"/>
    </row>
    <row r="37" customFormat="false" ht="12.75" hidden="false" customHeight="false" outlineLevel="0" collapsed="false">
      <c r="A37" s="44"/>
      <c r="B37" s="35"/>
      <c r="C37" s="35"/>
      <c r="D37" s="35"/>
      <c r="E37" s="45"/>
      <c r="F37" s="45"/>
      <c r="G37" s="45"/>
      <c r="H37" s="46"/>
    </row>
    <row r="38" customFormat="false" ht="12.75" hidden="false" customHeight="false" outlineLevel="0" collapsed="false">
      <c r="A38" s="44"/>
      <c r="B38" s="35"/>
      <c r="C38" s="35"/>
      <c r="D38" s="35"/>
      <c r="E38" s="45"/>
      <c r="F38" s="45"/>
      <c r="G38" s="45"/>
      <c r="H38" s="46"/>
    </row>
    <row r="39" customFormat="false" ht="12.75" hidden="false" customHeight="false" outlineLevel="0" collapsed="false">
      <c r="A39" s="44"/>
      <c r="B39" s="35"/>
      <c r="C39" s="35"/>
      <c r="D39" s="35"/>
      <c r="E39" s="45"/>
      <c r="F39" s="45"/>
      <c r="G39" s="45"/>
      <c r="H39" s="46"/>
    </row>
    <row r="40" customFormat="false" ht="12.75" hidden="false" customHeight="false" outlineLevel="0" collapsed="false">
      <c r="A40" s="44"/>
      <c r="B40" s="35"/>
      <c r="C40" s="35"/>
      <c r="D40" s="35"/>
      <c r="E40" s="45"/>
      <c r="F40" s="45"/>
      <c r="G40" s="45"/>
      <c r="H40" s="46"/>
    </row>
    <row r="41" customFormat="false" ht="12.75" hidden="false" customHeight="false" outlineLevel="0" collapsed="false">
      <c r="A41" s="44"/>
      <c r="B41" s="35"/>
      <c r="C41" s="35"/>
      <c r="D41" s="35"/>
      <c r="E41" s="45"/>
      <c r="F41" s="45"/>
      <c r="G41" s="45"/>
      <c r="H41" s="46"/>
    </row>
    <row r="42" customFormat="false" ht="12.75" hidden="false" customHeight="false" outlineLevel="0" collapsed="false">
      <c r="A42" s="44"/>
      <c r="B42" s="35"/>
      <c r="C42" s="35"/>
      <c r="D42" s="35"/>
      <c r="E42" s="45"/>
      <c r="F42" s="45"/>
      <c r="G42" s="45"/>
      <c r="H42" s="46"/>
    </row>
    <row r="43" customFormat="false" ht="12.75" hidden="false" customHeight="false" outlineLevel="0" collapsed="false">
      <c r="A43" s="44"/>
      <c r="B43" s="35"/>
      <c r="C43" s="35"/>
      <c r="D43" s="35"/>
      <c r="E43" s="45"/>
      <c r="F43" s="45"/>
      <c r="G43" s="45"/>
      <c r="H43" s="46"/>
    </row>
    <row r="44" customFormat="false" ht="12.75" hidden="false" customHeight="false" outlineLevel="0" collapsed="false">
      <c r="A44" s="44"/>
      <c r="B44" s="35"/>
      <c r="C44" s="35"/>
      <c r="D44" s="35"/>
      <c r="E44" s="45"/>
      <c r="F44" s="45"/>
      <c r="G44" s="45"/>
      <c r="H44" s="46"/>
    </row>
    <row r="45" customFormat="false" ht="12.75" hidden="false" customHeight="false" outlineLevel="0" collapsed="false">
      <c r="A45" s="44"/>
      <c r="B45" s="35"/>
      <c r="C45" s="35"/>
      <c r="D45" s="35"/>
      <c r="E45" s="45"/>
      <c r="F45" s="45"/>
      <c r="G45" s="45"/>
      <c r="H45" s="46"/>
    </row>
    <row r="46" customFormat="false" ht="12.75" hidden="false" customHeight="false" outlineLevel="0" collapsed="false">
      <c r="A46" s="44"/>
      <c r="B46" s="35"/>
      <c r="C46" s="35"/>
      <c r="D46" s="35"/>
      <c r="E46" s="45"/>
      <c r="F46" s="45"/>
      <c r="G46" s="45"/>
      <c r="H46" s="46"/>
    </row>
    <row r="47" customFormat="false" ht="12.75" hidden="false" customHeight="false" outlineLevel="0" collapsed="false">
      <c r="A47" s="44"/>
      <c r="B47" s="35"/>
      <c r="C47" s="35"/>
      <c r="D47" s="35"/>
      <c r="E47" s="45"/>
      <c r="F47" s="45"/>
      <c r="G47" s="45"/>
      <c r="H47" s="46"/>
    </row>
    <row r="48" customFormat="false" ht="12.75" hidden="false" customHeight="false" outlineLevel="0" collapsed="false">
      <c r="A48" s="44"/>
      <c r="B48" s="35"/>
      <c r="C48" s="35"/>
      <c r="D48" s="35"/>
      <c r="E48" s="45"/>
      <c r="F48" s="45"/>
      <c r="G48" s="45"/>
      <c r="H48" s="46"/>
    </row>
    <row r="49" customFormat="false" ht="12.75" hidden="false" customHeight="false" outlineLevel="0" collapsed="false">
      <c r="A49" s="48"/>
      <c r="B49" s="35"/>
      <c r="C49" s="35"/>
      <c r="D49" s="35"/>
      <c r="E49" s="45"/>
      <c r="F49" s="45"/>
      <c r="G49" s="45"/>
      <c r="H49" s="46"/>
    </row>
    <row r="50" customFormat="false" ht="12.75" hidden="false" customHeight="false" outlineLevel="0" collapsed="false">
      <c r="A50" s="44"/>
      <c r="B50" s="35"/>
      <c r="C50" s="35"/>
      <c r="D50" s="35"/>
      <c r="E50" s="45"/>
      <c r="F50" s="45"/>
      <c r="G50" s="45"/>
      <c r="H50" s="46"/>
    </row>
    <row r="51" customFormat="false" ht="12.75" hidden="false" customHeight="false" outlineLevel="0" collapsed="false">
      <c r="A51" s="44"/>
      <c r="B51" s="35"/>
      <c r="C51" s="35"/>
      <c r="D51" s="35"/>
      <c r="E51" s="45"/>
      <c r="F51" s="45"/>
      <c r="G51" s="45"/>
      <c r="H51" s="46"/>
    </row>
    <row r="52" customFormat="false" ht="12.75" hidden="false" customHeight="false" outlineLevel="0" collapsed="false">
      <c r="A52" s="44"/>
      <c r="B52" s="35"/>
      <c r="C52" s="35"/>
      <c r="D52" s="35"/>
      <c r="E52" s="45"/>
      <c r="F52" s="45"/>
      <c r="G52" s="45"/>
      <c r="H52" s="46"/>
    </row>
    <row r="53" customFormat="false" ht="12.75" hidden="false" customHeight="false" outlineLevel="0" collapsed="false">
      <c r="A53" s="44"/>
      <c r="B53" s="35"/>
      <c r="C53" s="35"/>
      <c r="D53" s="35"/>
      <c r="E53" s="45"/>
      <c r="F53" s="45"/>
      <c r="G53" s="45"/>
      <c r="H53" s="46"/>
    </row>
    <row r="54" customFormat="false" ht="12.75" hidden="false" customHeight="false" outlineLevel="0" collapsed="false">
      <c r="A54" s="44"/>
      <c r="B54" s="35"/>
      <c r="C54" s="35"/>
      <c r="D54" s="35"/>
      <c r="E54" s="45"/>
      <c r="F54" s="45"/>
      <c r="G54" s="45"/>
      <c r="H54" s="46"/>
    </row>
    <row r="55" customFormat="false" ht="16.5" hidden="false" customHeight="false" outlineLevel="0" collapsed="false">
      <c r="A55" s="49" t="s">
        <v>20</v>
      </c>
      <c r="B55" s="35"/>
      <c r="C55" s="35"/>
      <c r="D55" s="35"/>
      <c r="E55" s="35"/>
      <c r="F55" s="35"/>
      <c r="G55" s="35"/>
      <c r="H55" s="50"/>
    </row>
    <row r="56" customFormat="false" ht="30" hidden="false" customHeight="false" outlineLevel="0" collapsed="false">
      <c r="A56" s="51"/>
      <c r="B56" s="13"/>
      <c r="C56" s="13"/>
      <c r="D56" s="52" t="s">
        <v>23</v>
      </c>
      <c r="E56" s="53" t="s">
        <v>24</v>
      </c>
      <c r="F56" s="52" t="s">
        <v>25</v>
      </c>
      <c r="G56" s="53" t="s">
        <v>26</v>
      </c>
      <c r="H56" s="54" t="s">
        <v>27</v>
      </c>
    </row>
    <row r="57" customFormat="false" ht="14.25" hidden="false" customHeight="false" outlineLevel="0" collapsed="false">
      <c r="A57" s="55" t="s">
        <v>28</v>
      </c>
      <c r="B57" s="55"/>
      <c r="C57" s="55"/>
      <c r="D57" s="17" t="n">
        <v>6</v>
      </c>
      <c r="E57" s="56" t="s">
        <v>29</v>
      </c>
      <c r="F57" s="56" t="s">
        <v>29</v>
      </c>
      <c r="G57" s="56" t="s">
        <v>29</v>
      </c>
      <c r="H57" s="19" t="n">
        <f aca="false">SUM(D57:G57)</f>
        <v>6</v>
      </c>
    </row>
    <row r="58" customFormat="false" ht="14.25" hidden="false" customHeight="false" outlineLevel="0" collapsed="false">
      <c r="A58" s="55" t="s">
        <v>30</v>
      </c>
      <c r="B58" s="55"/>
      <c r="C58" s="55"/>
      <c r="D58" s="57" t="n">
        <v>17</v>
      </c>
      <c r="E58" s="58" t="n">
        <v>32832</v>
      </c>
      <c r="F58" s="58" t="n">
        <v>6271</v>
      </c>
      <c r="G58" s="58" t="n">
        <v>40106</v>
      </c>
      <c r="H58" s="59" t="n">
        <f aca="false">SUM(D58:G58)</f>
        <v>79226</v>
      </c>
    </row>
    <row r="59" customFormat="false" ht="14.25" hidden="false" customHeight="false" outlineLevel="0" collapsed="false">
      <c r="A59" s="55" t="s">
        <v>31</v>
      </c>
      <c r="B59" s="55"/>
      <c r="C59" s="55"/>
      <c r="D59" s="60" t="n">
        <v>130851.17</v>
      </c>
      <c r="E59" s="61" t="n">
        <v>23316</v>
      </c>
      <c r="F59" s="61" t="n">
        <v>20145</v>
      </c>
      <c r="G59" s="61" t="n">
        <v>162172</v>
      </c>
      <c r="H59" s="62" t="n">
        <f aca="false">SUM(D59:G59)</f>
        <v>336484.17</v>
      </c>
    </row>
    <row r="60" customFormat="false" ht="14.25" hidden="false" customHeight="false" outlineLevel="0" collapsed="false">
      <c r="A60" s="15"/>
      <c r="B60" s="63" t="s">
        <v>32</v>
      </c>
      <c r="C60" s="63"/>
      <c r="D60" s="64" t="n">
        <v>73826159</v>
      </c>
      <c r="E60" s="65"/>
      <c r="F60" s="65"/>
      <c r="G60" s="65"/>
      <c r="H60" s="66"/>
    </row>
    <row r="61" customFormat="false" ht="15" hidden="false" customHeight="false" outlineLevel="0" collapsed="false">
      <c r="A61" s="20"/>
      <c r="B61" s="67" t="s">
        <v>33</v>
      </c>
      <c r="C61" s="67"/>
      <c r="D61" s="23" t="n">
        <v>11.53</v>
      </c>
      <c r="E61" s="68"/>
      <c r="F61" s="68"/>
      <c r="G61" s="68"/>
      <c r="H61" s="69"/>
    </row>
    <row r="62" customFormat="false" ht="12.75" hidden="false" customHeight="false" outlineLevel="0" collapsed="false">
      <c r="A62" s="70" t="s">
        <v>34</v>
      </c>
      <c r="B62" s="71"/>
      <c r="C62" s="35"/>
      <c r="D62" s="35"/>
      <c r="E62" s="35"/>
      <c r="F62" s="35"/>
      <c r="G62" s="35"/>
      <c r="H62" s="50"/>
    </row>
    <row r="63" customFormat="false" ht="12.75" hidden="false" customHeight="false" outlineLevel="0" collapsed="false">
      <c r="A63" s="72" t="s">
        <v>35</v>
      </c>
      <c r="B63" s="72"/>
      <c r="C63" s="72"/>
      <c r="D63" s="72"/>
      <c r="E63" s="72"/>
      <c r="F63" s="72"/>
      <c r="G63" s="72"/>
      <c r="H63" s="72"/>
    </row>
    <row r="64" customFormat="false" ht="13.5" hidden="false" customHeight="true" outlineLevel="0" collapsed="false">
      <c r="A64" s="73" t="s">
        <v>36</v>
      </c>
      <c r="B64" s="73"/>
      <c r="C64" s="73"/>
      <c r="D64" s="73"/>
      <c r="E64" s="73"/>
      <c r="F64" s="73"/>
      <c r="G64" s="73"/>
      <c r="H64" s="73"/>
    </row>
    <row r="65" customFormat="false" ht="21.75" hidden="false" customHeight="true" outlineLevel="0" collapsed="false">
      <c r="A65" s="74" t="s">
        <v>37</v>
      </c>
      <c r="B65" s="74"/>
      <c r="C65" s="74"/>
      <c r="D65" s="74"/>
      <c r="E65" s="74"/>
      <c r="F65" s="74"/>
      <c r="G65" s="74"/>
      <c r="H65" s="74"/>
    </row>
    <row r="66" customFormat="false" ht="13.5" hidden="false" customHeight="false" outlineLevel="0" collapsed="false">
      <c r="A66" s="75" t="s">
        <v>38</v>
      </c>
      <c r="B66" s="75"/>
      <c r="C66" s="75"/>
      <c r="D66" s="75"/>
      <c r="E66" s="75"/>
      <c r="F66" s="75"/>
      <c r="G66" s="75"/>
      <c r="H66" s="75"/>
    </row>
    <row r="67" customFormat="false" ht="12.75" hidden="false" customHeight="false" outlineLevel="0" collapsed="false">
      <c r="A67" s="76"/>
      <c r="B67" s="76"/>
      <c r="C67" s="76"/>
      <c r="D67" s="76"/>
      <c r="E67" s="76"/>
      <c r="F67" s="76"/>
      <c r="G67" s="76"/>
      <c r="H67" s="76"/>
    </row>
    <row r="68" customFormat="false" ht="12.75" hidden="false" customHeight="false" outlineLevel="0" collapsed="false">
      <c r="A68" s="76"/>
      <c r="B68" s="76"/>
      <c r="C68" s="76"/>
      <c r="D68" s="76"/>
      <c r="E68" s="76"/>
      <c r="F68" s="76"/>
      <c r="G68" s="76"/>
      <c r="H68" s="76"/>
    </row>
    <row r="69" customFormat="false" ht="7.5" hidden="false" customHeight="true" outlineLevel="0" collapsed="false">
      <c r="A69" s="77"/>
      <c r="B69" s="77"/>
      <c r="C69" s="77"/>
      <c r="D69" s="77"/>
      <c r="E69" s="77"/>
      <c r="F69" s="77"/>
      <c r="G69" s="77"/>
      <c r="H69" s="77"/>
    </row>
    <row r="70" customFormat="false" ht="18.75" hidden="false" customHeight="true" outlineLevel="0" collapsed="false">
      <c r="A70" s="78" t="s">
        <v>39</v>
      </c>
      <c r="B70" s="78"/>
      <c r="C70" s="78"/>
      <c r="D70" s="79"/>
      <c r="E70" s="79"/>
      <c r="F70" s="79"/>
      <c r="G70" s="80"/>
      <c r="H70" s="80"/>
    </row>
    <row r="71" customFormat="false" ht="15" hidden="false" customHeight="false" outlineLevel="0" collapsed="false">
      <c r="A71" s="12" t="s">
        <v>40</v>
      </c>
      <c r="B71" s="81"/>
      <c r="C71" s="81"/>
      <c r="D71" s="81"/>
      <c r="E71" s="81" t="s">
        <v>27</v>
      </c>
      <c r="F71" s="82" t="s">
        <v>41</v>
      </c>
      <c r="H71" s="80"/>
    </row>
    <row r="72" customFormat="false" ht="14.25" hidden="false" customHeight="false" outlineLevel="0" collapsed="false">
      <c r="A72" s="55" t="s">
        <v>42</v>
      </c>
      <c r="B72" s="55"/>
      <c r="C72" s="55"/>
      <c r="D72" s="55"/>
      <c r="E72" s="57" t="n">
        <f aca="false">H58</f>
        <v>79226</v>
      </c>
      <c r="F72" s="83" t="n">
        <f aca="false">E72/100000</f>
        <v>0.79226</v>
      </c>
      <c r="H72" s="80"/>
    </row>
    <row r="73" customFormat="false" ht="14.25" hidden="false" customHeight="false" outlineLevel="0" collapsed="false">
      <c r="A73" s="55" t="s">
        <v>43</v>
      </c>
      <c r="B73" s="55"/>
      <c r="C73" s="55"/>
      <c r="D73" s="55"/>
      <c r="E73" s="64" t="n">
        <f aca="false">D60</f>
        <v>73826159</v>
      </c>
      <c r="F73" s="83" t="n">
        <f aca="false">E73/100000000</f>
        <v>0.73826159</v>
      </c>
      <c r="H73" s="80"/>
    </row>
    <row r="74" customFormat="false" ht="15" hidden="false" customHeight="false" outlineLevel="0" collapsed="false">
      <c r="A74" s="84" t="s">
        <v>44</v>
      </c>
      <c r="B74" s="84"/>
      <c r="C74" s="84"/>
      <c r="D74" s="84"/>
      <c r="E74" s="23" t="n">
        <f aca="false">H57</f>
        <v>6</v>
      </c>
      <c r="F74" s="85" t="n">
        <f aca="false">E74/20</f>
        <v>0.3</v>
      </c>
      <c r="H74" s="80"/>
    </row>
    <row r="75" customFormat="false" ht="12.75" hidden="false" customHeight="false" outlineLevel="0" collapsed="false">
      <c r="A75" s="38"/>
      <c r="B75" s="38"/>
      <c r="C75" s="38"/>
      <c r="D75" s="38"/>
      <c r="E75" s="45"/>
      <c r="F75" s="86"/>
      <c r="H75" s="80"/>
    </row>
    <row r="76" customFormat="false" ht="12.75" hidden="false" customHeight="false" outlineLevel="0" collapsed="false">
      <c r="A76" s="38"/>
      <c r="B76" s="38"/>
      <c r="C76" s="38"/>
      <c r="D76" s="38"/>
      <c r="E76" s="45"/>
      <c r="F76" s="86"/>
      <c r="H76" s="80"/>
    </row>
    <row r="77" customFormat="false" ht="12.75" hidden="false" customHeight="false" outlineLevel="0" collapsed="false">
      <c r="A77" s="38"/>
      <c r="B77" s="38"/>
      <c r="C77" s="38"/>
      <c r="D77" s="38"/>
      <c r="E77" s="45"/>
      <c r="F77" s="86"/>
      <c r="H77" s="80"/>
    </row>
    <row r="78" customFormat="false" ht="12.75" hidden="false" customHeight="false" outlineLevel="0" collapsed="false">
      <c r="A78" s="38"/>
      <c r="B78" s="38"/>
      <c r="C78" s="38"/>
      <c r="D78" s="38"/>
      <c r="E78" s="45"/>
      <c r="F78" s="86"/>
      <c r="H78" s="80"/>
    </row>
    <row r="79" customFormat="false" ht="12.75" hidden="false" customHeight="false" outlineLevel="0" collapsed="false">
      <c r="A79" s="38"/>
      <c r="B79" s="38"/>
      <c r="C79" s="38"/>
      <c r="D79" s="38"/>
      <c r="E79" s="45"/>
      <c r="F79" s="86"/>
      <c r="H79" s="80"/>
    </row>
    <row r="80" customFormat="false" ht="12.75" hidden="false" customHeight="false" outlineLevel="0" collapsed="false">
      <c r="A80" s="38"/>
      <c r="B80" s="38"/>
      <c r="C80" s="38"/>
      <c r="D80" s="38"/>
      <c r="E80" s="45"/>
      <c r="F80" s="86"/>
      <c r="H80" s="80"/>
    </row>
    <row r="81" customFormat="false" ht="12.75" hidden="false" customHeight="false" outlineLevel="0" collapsed="false">
      <c r="A81" s="38"/>
      <c r="B81" s="38"/>
      <c r="C81" s="38"/>
      <c r="D81" s="38"/>
      <c r="E81" s="45"/>
      <c r="F81" s="86"/>
      <c r="H81" s="80"/>
    </row>
    <row r="82" customFormat="false" ht="12.75" hidden="false" customHeight="false" outlineLevel="0" collapsed="false">
      <c r="A82" s="38"/>
      <c r="B82" s="38"/>
      <c r="C82" s="38"/>
      <c r="D82" s="38"/>
      <c r="E82" s="45"/>
      <c r="F82" s="86"/>
      <c r="H82" s="80"/>
    </row>
    <row r="83" customFormat="false" ht="18" hidden="false" customHeight="false" outlineLevel="0" collapsed="false">
      <c r="A83" s="87" t="s">
        <v>45</v>
      </c>
      <c r="B83" s="38"/>
      <c r="C83" s="38"/>
      <c r="D83" s="38"/>
      <c r="E83" s="45"/>
      <c r="F83" s="86"/>
      <c r="H83" s="80"/>
    </row>
    <row r="84" customFormat="false" ht="13.5" hidden="false" customHeight="false" outlineLevel="0" collapsed="false">
      <c r="A84" s="71"/>
      <c r="B84" s="35"/>
      <c r="C84" s="35"/>
      <c r="D84" s="35"/>
      <c r="E84" s="35"/>
      <c r="F84" s="35"/>
      <c r="G84" s="35"/>
      <c r="H84" s="35"/>
    </row>
    <row r="85" customFormat="false" ht="15.75" hidden="false" customHeight="false" outlineLevel="0" collapsed="false">
      <c r="A85" s="88"/>
      <c r="B85" s="89" t="s">
        <v>46</v>
      </c>
      <c r="C85" s="89"/>
      <c r="D85" s="89"/>
      <c r="E85" s="89"/>
      <c r="F85" s="89"/>
      <c r="G85" s="89"/>
      <c r="H85" s="89"/>
    </row>
    <row r="86" customFormat="false" ht="60.75" hidden="false" customHeight="false" outlineLevel="0" collapsed="false">
      <c r="A86" s="90" t="s">
        <v>47</v>
      </c>
      <c r="B86" s="91" t="s">
        <v>48</v>
      </c>
      <c r="C86" s="91" t="s">
        <v>49</v>
      </c>
      <c r="D86" s="91" t="s">
        <v>50</v>
      </c>
      <c r="E86" s="91" t="s">
        <v>51</v>
      </c>
      <c r="F86" s="91" t="s">
        <v>52</v>
      </c>
      <c r="G86" s="92" t="s">
        <v>53</v>
      </c>
      <c r="H86" s="93" t="s">
        <v>54</v>
      </c>
    </row>
    <row r="87" customFormat="false" ht="14.25" hidden="false" customHeight="false" outlineLevel="0" collapsed="false">
      <c r="A87" s="94" t="s">
        <v>55</v>
      </c>
      <c r="B87" s="95" t="s">
        <v>56</v>
      </c>
      <c r="C87" s="95" t="s">
        <v>56</v>
      </c>
      <c r="D87" s="95"/>
      <c r="E87" s="95" t="s">
        <v>56</v>
      </c>
      <c r="F87" s="95" t="s">
        <v>56</v>
      </c>
      <c r="G87" s="95"/>
      <c r="H87" s="96"/>
    </row>
    <row r="88" customFormat="false" ht="14.25" hidden="false" customHeight="false" outlineLevel="0" collapsed="false">
      <c r="A88" s="97" t="s">
        <v>57</v>
      </c>
      <c r="B88" s="98" t="s">
        <v>56</v>
      </c>
      <c r="C88" s="98" t="s">
        <v>56</v>
      </c>
      <c r="D88" s="98"/>
      <c r="E88" s="98"/>
      <c r="F88" s="98"/>
      <c r="G88" s="98"/>
      <c r="H88" s="99"/>
    </row>
    <row r="89" customFormat="false" ht="14.25" hidden="false" customHeight="false" outlineLevel="0" collapsed="false">
      <c r="A89" s="97" t="s">
        <v>58</v>
      </c>
      <c r="B89" s="98" t="s">
        <v>56</v>
      </c>
      <c r="C89" s="98" t="s">
        <v>56</v>
      </c>
      <c r="D89" s="98"/>
      <c r="E89" s="98"/>
      <c r="F89" s="98"/>
      <c r="G89" s="98"/>
      <c r="H89" s="99"/>
    </row>
    <row r="90" customFormat="false" ht="14.25" hidden="false" customHeight="false" outlineLevel="0" collapsed="false">
      <c r="A90" s="97" t="s">
        <v>59</v>
      </c>
      <c r="B90" s="98" t="s">
        <v>56</v>
      </c>
      <c r="C90" s="98" t="s">
        <v>56</v>
      </c>
      <c r="D90" s="98"/>
      <c r="E90" s="98"/>
      <c r="F90" s="98"/>
      <c r="G90" s="98"/>
      <c r="H90" s="99"/>
    </row>
    <row r="91" customFormat="false" ht="14.25" hidden="false" customHeight="false" outlineLevel="0" collapsed="false">
      <c r="A91" s="97" t="s">
        <v>60</v>
      </c>
      <c r="B91" s="98" t="s">
        <v>56</v>
      </c>
      <c r="C91" s="98" t="s">
        <v>56</v>
      </c>
      <c r="D91" s="98"/>
      <c r="E91" s="98"/>
      <c r="F91" s="98"/>
      <c r="G91" s="98"/>
      <c r="H91" s="99"/>
    </row>
    <row r="92" customFormat="false" ht="14.25" hidden="false" customHeight="false" outlineLevel="0" collapsed="false">
      <c r="A92" s="97" t="s">
        <v>61</v>
      </c>
      <c r="B92" s="98" t="s">
        <v>56</v>
      </c>
      <c r="C92" s="98" t="s">
        <v>56</v>
      </c>
      <c r="D92" s="98"/>
      <c r="E92" s="98"/>
      <c r="F92" s="98"/>
      <c r="G92" s="98"/>
      <c r="H92" s="99"/>
    </row>
    <row r="93" customFormat="false" ht="14.25" hidden="false" customHeight="false" outlineLevel="0" collapsed="false">
      <c r="A93" s="97" t="s">
        <v>62</v>
      </c>
      <c r="B93" s="98" t="s">
        <v>56</v>
      </c>
      <c r="C93" s="98" t="s">
        <v>56</v>
      </c>
      <c r="D93" s="98" t="s">
        <v>56</v>
      </c>
      <c r="E93" s="98"/>
      <c r="F93" s="98"/>
      <c r="G93" s="98"/>
      <c r="H93" s="99"/>
    </row>
    <row r="94" customFormat="false" ht="14.25" hidden="false" customHeight="false" outlineLevel="0" collapsed="false">
      <c r="A94" s="97" t="s">
        <v>63</v>
      </c>
      <c r="B94" s="98" t="s">
        <v>56</v>
      </c>
      <c r="C94" s="98" t="s">
        <v>56</v>
      </c>
      <c r="D94" s="98"/>
      <c r="E94" s="98"/>
      <c r="F94" s="98"/>
      <c r="G94" s="98"/>
      <c r="H94" s="99"/>
    </row>
    <row r="95" customFormat="false" ht="14.25" hidden="false" customHeight="false" outlineLevel="0" collapsed="false">
      <c r="A95" s="97" t="s">
        <v>64</v>
      </c>
      <c r="B95" s="98" t="s">
        <v>56</v>
      </c>
      <c r="C95" s="98" t="s">
        <v>56</v>
      </c>
      <c r="D95" s="98"/>
      <c r="E95" s="98"/>
      <c r="F95" s="98"/>
      <c r="G95" s="98"/>
      <c r="H95" s="99"/>
    </row>
    <row r="96" customFormat="false" ht="14.25" hidden="false" customHeight="false" outlineLevel="0" collapsed="false">
      <c r="A96" s="97" t="s">
        <v>65</v>
      </c>
      <c r="B96" s="98" t="s">
        <v>56</v>
      </c>
      <c r="C96" s="98" t="s">
        <v>56</v>
      </c>
      <c r="D96" s="98"/>
      <c r="E96" s="98"/>
      <c r="F96" s="98"/>
      <c r="G96" s="98"/>
      <c r="H96" s="99"/>
    </row>
    <row r="97" customFormat="false" ht="14.25" hidden="false" customHeight="false" outlineLevel="0" collapsed="false">
      <c r="A97" s="97" t="s">
        <v>66</v>
      </c>
      <c r="B97" s="98" t="s">
        <v>56</v>
      </c>
      <c r="C97" s="98" t="s">
        <v>56</v>
      </c>
      <c r="D97" s="100"/>
      <c r="E97" s="101"/>
      <c r="F97" s="101"/>
      <c r="G97" s="101"/>
      <c r="H97" s="102"/>
    </row>
    <row r="98" customFormat="false" ht="15" hidden="false" customHeight="false" outlineLevel="0" collapsed="false">
      <c r="A98" s="103" t="s">
        <v>67</v>
      </c>
      <c r="B98" s="104" t="s">
        <v>56</v>
      </c>
      <c r="C98" s="104" t="s">
        <v>56</v>
      </c>
      <c r="D98" s="105"/>
      <c r="E98" s="106"/>
      <c r="F98" s="106"/>
      <c r="G98" s="106"/>
      <c r="H98" s="107"/>
    </row>
    <row r="99" customFormat="false" ht="12.75" hidden="false" customHeight="false" outlineLevel="0" collapsed="false">
      <c r="B99" s="35"/>
      <c r="C99" s="108"/>
      <c r="D99" s="108"/>
      <c r="E99" s="35"/>
      <c r="F99" s="35"/>
      <c r="G99" s="35"/>
      <c r="H99" s="35"/>
    </row>
    <row r="100" customFormat="false" ht="12.75" hidden="false" customHeight="false" outlineLevel="0" collapsed="false">
      <c r="B100" s="35"/>
      <c r="C100" s="108"/>
      <c r="D100" s="108"/>
      <c r="E100" s="35"/>
      <c r="F100" s="35"/>
      <c r="G100" s="35"/>
      <c r="H100" s="35"/>
    </row>
    <row r="101" customFormat="false" ht="16.5" hidden="false" customHeight="false" outlineLevel="0" collapsed="false">
      <c r="A101" s="109" t="s">
        <v>68</v>
      </c>
      <c r="B101" s="109"/>
      <c r="C101" s="109"/>
      <c r="D101" s="109"/>
      <c r="E101" s="109"/>
      <c r="G101" s="35"/>
      <c r="H101" s="35"/>
    </row>
    <row r="102" customFormat="false" ht="48" hidden="false" customHeight="true" outlineLevel="0" collapsed="false">
      <c r="A102" s="110" t="s">
        <v>47</v>
      </c>
      <c r="B102" s="111" t="s">
        <v>69</v>
      </c>
      <c r="C102" s="111" t="s">
        <v>70</v>
      </c>
      <c r="D102" s="111" t="s">
        <v>71</v>
      </c>
      <c r="E102" s="112" t="s">
        <v>72</v>
      </c>
      <c r="G102" s="35"/>
    </row>
    <row r="103" customFormat="false" ht="14.25" hidden="false" customHeight="false" outlineLevel="0" collapsed="false">
      <c r="A103" s="94" t="s">
        <v>55</v>
      </c>
      <c r="B103" s="95"/>
      <c r="C103" s="113" t="s">
        <v>56</v>
      </c>
      <c r="D103" s="95"/>
      <c r="E103" s="96"/>
      <c r="G103" s="35"/>
    </row>
    <row r="104" customFormat="false" ht="14.25" hidden="false" customHeight="false" outlineLevel="0" collapsed="false">
      <c r="A104" s="97" t="s">
        <v>57</v>
      </c>
      <c r="B104" s="98"/>
      <c r="C104" s="114"/>
      <c r="D104" s="98"/>
      <c r="E104" s="99"/>
      <c r="G104" s="35"/>
    </row>
    <row r="105" customFormat="false" ht="14.25" hidden="false" customHeight="false" outlineLevel="0" collapsed="false">
      <c r="A105" s="97" t="s">
        <v>58</v>
      </c>
      <c r="B105" s="98"/>
      <c r="C105" s="114"/>
      <c r="D105" s="98"/>
      <c r="E105" s="99"/>
      <c r="G105" s="35"/>
    </row>
    <row r="106" customFormat="false" ht="14.25" hidden="false" customHeight="false" outlineLevel="0" collapsed="false">
      <c r="A106" s="97" t="s">
        <v>59</v>
      </c>
      <c r="B106" s="98"/>
      <c r="C106" s="114"/>
      <c r="D106" s="98"/>
      <c r="E106" s="99"/>
      <c r="G106" s="35"/>
    </row>
    <row r="107" customFormat="false" ht="14.25" hidden="false" customHeight="false" outlineLevel="0" collapsed="false">
      <c r="A107" s="97" t="s">
        <v>60</v>
      </c>
      <c r="B107" s="98"/>
      <c r="C107" s="114"/>
      <c r="D107" s="98" t="s">
        <v>56</v>
      </c>
      <c r="E107" s="99"/>
      <c r="G107" s="35"/>
    </row>
    <row r="108" customFormat="false" ht="14.25" hidden="false" customHeight="false" outlineLevel="0" collapsed="false">
      <c r="A108" s="97" t="s">
        <v>61</v>
      </c>
      <c r="B108" s="98"/>
      <c r="C108" s="114"/>
      <c r="D108" s="98"/>
      <c r="E108" s="99"/>
      <c r="G108" s="35"/>
    </row>
    <row r="109" customFormat="false" ht="14.25" hidden="false" customHeight="false" outlineLevel="0" collapsed="false">
      <c r="A109" s="97" t="s">
        <v>62</v>
      </c>
      <c r="B109" s="98"/>
      <c r="C109" s="114"/>
      <c r="D109" s="98"/>
      <c r="E109" s="99" t="s">
        <v>56</v>
      </c>
      <c r="G109" s="35"/>
    </row>
    <row r="110" customFormat="false" ht="14.25" hidden="false" customHeight="false" outlineLevel="0" collapsed="false">
      <c r="A110" s="97" t="s">
        <v>63</v>
      </c>
      <c r="B110" s="98"/>
      <c r="C110" s="114"/>
      <c r="D110" s="98"/>
      <c r="E110" s="99"/>
      <c r="G110" s="35"/>
    </row>
    <row r="111" customFormat="false" ht="14.25" hidden="false" customHeight="false" outlineLevel="0" collapsed="false">
      <c r="A111" s="97" t="s">
        <v>64</v>
      </c>
      <c r="B111" s="98"/>
      <c r="C111" s="114"/>
      <c r="D111" s="98"/>
      <c r="E111" s="99"/>
      <c r="G111" s="35"/>
    </row>
    <row r="112" customFormat="false" ht="14.25" hidden="false" customHeight="false" outlineLevel="0" collapsed="false">
      <c r="A112" s="97" t="s">
        <v>65</v>
      </c>
      <c r="B112" s="98" t="s">
        <v>56</v>
      </c>
      <c r="C112" s="114"/>
      <c r="D112" s="98"/>
      <c r="E112" s="99"/>
      <c r="G112" s="35"/>
    </row>
    <row r="113" customFormat="false" ht="14.25" hidden="false" customHeight="false" outlineLevel="0" collapsed="false">
      <c r="A113" s="97" t="s">
        <v>66</v>
      </c>
      <c r="B113" s="98"/>
      <c r="C113" s="114" t="s">
        <v>56</v>
      </c>
      <c r="D113" s="98"/>
      <c r="E113" s="99"/>
      <c r="G113" s="35"/>
    </row>
    <row r="114" customFormat="false" ht="15" hidden="false" customHeight="false" outlineLevel="0" collapsed="false">
      <c r="A114" s="103" t="s">
        <v>67</v>
      </c>
      <c r="B114" s="104"/>
      <c r="C114" s="115"/>
      <c r="D114" s="104"/>
      <c r="E114" s="116"/>
      <c r="G114" s="35"/>
    </row>
    <row r="115" customFormat="false" ht="14.25" hidden="false" customHeight="false" outlineLevel="0" collapsed="false">
      <c r="A115" s="11"/>
      <c r="B115" s="117"/>
      <c r="C115" s="117"/>
      <c r="D115" s="117"/>
      <c r="E115" s="117"/>
      <c r="G115" s="35"/>
    </row>
    <row r="116" customFormat="false" ht="12.75" hidden="false" customHeight="false" outlineLevel="0" collapsed="false">
      <c r="A116" s="35"/>
      <c r="B116" s="35"/>
      <c r="C116" s="108"/>
      <c r="D116" s="108"/>
      <c r="E116" s="35"/>
      <c r="F116" s="35"/>
      <c r="G116" s="35"/>
      <c r="H116" s="35"/>
    </row>
    <row r="117" customFormat="false" ht="15.75" hidden="false" customHeight="false" outlineLevel="0" collapsed="false">
      <c r="A117" s="10" t="s">
        <v>73</v>
      </c>
      <c r="B117" s="11"/>
      <c r="C117" s="11"/>
      <c r="D117" s="11"/>
      <c r="E117" s="11"/>
      <c r="F117" s="11"/>
      <c r="G117" s="11"/>
      <c r="H117" s="11"/>
    </row>
    <row r="118" customFormat="false" ht="14.25" hidden="false" customHeight="false" outlineLevel="0" collapsed="false">
      <c r="A118" s="26"/>
      <c r="B118" s="13"/>
      <c r="C118" s="13"/>
      <c r="D118" s="118" t="s">
        <v>74</v>
      </c>
      <c r="E118" s="118" t="s">
        <v>3</v>
      </c>
      <c r="F118" s="119" t="s">
        <v>75</v>
      </c>
      <c r="G118" s="119"/>
      <c r="H118" s="119"/>
    </row>
    <row r="119" customFormat="false" ht="15" hidden="false" customHeight="false" outlineLevel="0" collapsed="false">
      <c r="A119" s="15"/>
      <c r="B119" s="11" t="s">
        <v>76</v>
      </c>
      <c r="C119" s="11"/>
      <c r="D119" s="120" t="n">
        <v>2</v>
      </c>
      <c r="E119" s="120" t="n">
        <v>91</v>
      </c>
      <c r="F119" s="99"/>
      <c r="G119" s="99"/>
      <c r="H119" s="99"/>
    </row>
    <row r="120" customFormat="false" ht="15" hidden="false" customHeight="false" outlineLevel="0" collapsed="false">
      <c r="A120" s="15"/>
      <c r="B120" s="11" t="s">
        <v>77</v>
      </c>
      <c r="C120" s="11"/>
      <c r="D120" s="120" t="n">
        <v>5</v>
      </c>
      <c r="E120" s="120" t="n">
        <v>57</v>
      </c>
      <c r="F120" s="99" t="s">
        <v>78</v>
      </c>
      <c r="G120" s="99"/>
      <c r="H120" s="99"/>
    </row>
    <row r="121" customFormat="false" ht="15" hidden="false" customHeight="false" outlineLevel="0" collapsed="false">
      <c r="A121" s="15"/>
      <c r="B121" s="11" t="s">
        <v>79</v>
      </c>
      <c r="C121" s="11"/>
      <c r="D121" s="120" t="n">
        <v>3</v>
      </c>
      <c r="E121" s="120" t="n">
        <v>20</v>
      </c>
      <c r="F121" s="99"/>
      <c r="G121" s="99"/>
      <c r="H121" s="99"/>
    </row>
    <row r="122" customFormat="false" ht="15" hidden="false" customHeight="false" outlineLevel="0" collapsed="false">
      <c r="A122" s="15"/>
      <c r="B122" s="11" t="s">
        <v>80</v>
      </c>
      <c r="C122" s="11"/>
      <c r="D122" s="120" t="n">
        <v>3</v>
      </c>
      <c r="E122" s="120" t="n">
        <v>16</v>
      </c>
      <c r="F122" s="99" t="s">
        <v>81</v>
      </c>
      <c r="G122" s="99"/>
      <c r="H122" s="99"/>
    </row>
    <row r="123" customFormat="false" ht="15" hidden="false" customHeight="false" outlineLevel="0" collapsed="false">
      <c r="A123" s="15"/>
      <c r="B123" s="11" t="s">
        <v>82</v>
      </c>
      <c r="C123" s="11"/>
      <c r="D123" s="120" t="n">
        <v>5</v>
      </c>
      <c r="E123" s="120" t="s">
        <v>29</v>
      </c>
      <c r="F123" s="99" t="s">
        <v>78</v>
      </c>
      <c r="G123" s="99"/>
      <c r="H123" s="99"/>
    </row>
    <row r="124" customFormat="false" ht="15" hidden="false" customHeight="false" outlineLevel="0" collapsed="false">
      <c r="A124" s="15"/>
      <c r="B124" s="121" t="s">
        <v>83</v>
      </c>
      <c r="C124" s="11"/>
      <c r="D124" s="120" t="n">
        <v>1</v>
      </c>
      <c r="E124" s="120" t="n">
        <v>15</v>
      </c>
      <c r="F124" s="99" t="s">
        <v>84</v>
      </c>
      <c r="G124" s="99"/>
      <c r="H124" s="99"/>
    </row>
    <row r="125" customFormat="false" ht="15.75" hidden="false" customHeight="false" outlineLevel="0" collapsed="false">
      <c r="A125" s="20"/>
      <c r="B125" s="21" t="s">
        <v>85</v>
      </c>
      <c r="C125" s="21"/>
      <c r="D125" s="122" t="n">
        <v>0</v>
      </c>
      <c r="E125" s="122" t="n">
        <v>6</v>
      </c>
      <c r="F125" s="116"/>
      <c r="G125" s="116"/>
      <c r="H125" s="116"/>
    </row>
    <row r="126" customFormat="false" ht="12.75" hidden="false" customHeight="false" outlineLevel="0" collapsed="false">
      <c r="A126" s="35"/>
      <c r="B126" s="35"/>
      <c r="C126" s="35"/>
      <c r="D126" s="35"/>
      <c r="E126" s="35"/>
      <c r="F126" s="35"/>
      <c r="G126" s="123"/>
      <c r="H126" s="123"/>
    </row>
    <row r="127" customFormat="false" ht="13.5" hidden="false" customHeight="false" outlineLevel="0" collapsed="false">
      <c r="A127" s="71" t="s">
        <v>86</v>
      </c>
      <c r="B127" s="71"/>
      <c r="C127" s="71"/>
      <c r="D127" s="35"/>
      <c r="E127" s="35"/>
      <c r="F127" s="35"/>
      <c r="G127" s="123"/>
      <c r="H127" s="123"/>
    </row>
    <row r="128" customFormat="false" ht="15.75" hidden="false" customHeight="false" outlineLevel="0" collapsed="false">
      <c r="A128" s="40" t="s">
        <v>87</v>
      </c>
      <c r="B128" s="124"/>
      <c r="C128" s="41"/>
      <c r="D128" s="124" t="s">
        <v>88</v>
      </c>
      <c r="E128" s="125"/>
      <c r="F128" s="41"/>
      <c r="G128" s="81" t="s">
        <v>89</v>
      </c>
      <c r="H128" s="126"/>
    </row>
    <row r="129" customFormat="false" ht="15.75" hidden="false" customHeight="false" outlineLevel="0" collapsed="false">
      <c r="A129" s="127" t="s">
        <v>90</v>
      </c>
      <c r="B129" s="128" t="s">
        <v>47</v>
      </c>
      <c r="C129" s="35"/>
      <c r="D129" s="128" t="s">
        <v>90</v>
      </c>
      <c r="E129" s="128" t="s">
        <v>47</v>
      </c>
      <c r="F129" s="35"/>
      <c r="G129" s="129"/>
      <c r="H129" s="50"/>
    </row>
    <row r="130" customFormat="false" ht="14.25" hidden="false" customHeight="false" outlineLevel="0" collapsed="false">
      <c r="A130" s="130" t="n">
        <v>37173</v>
      </c>
      <c r="B130" s="11" t="s">
        <v>16</v>
      </c>
      <c r="C130" s="35"/>
      <c r="D130" s="131" t="n">
        <v>37179</v>
      </c>
      <c r="E130" s="11" t="s">
        <v>91</v>
      </c>
      <c r="F130" s="35"/>
      <c r="G130" s="129"/>
      <c r="H130" s="50"/>
    </row>
    <row r="131" customFormat="false" ht="14.25" hidden="false" customHeight="false" outlineLevel="0" collapsed="false">
      <c r="A131" s="130" t="n">
        <v>37174</v>
      </c>
      <c r="B131" s="11" t="s">
        <v>84</v>
      </c>
      <c r="C131" s="35"/>
      <c r="D131" s="131" t="n">
        <v>37179</v>
      </c>
      <c r="E131" s="11" t="s">
        <v>92</v>
      </c>
      <c r="F131" s="35"/>
      <c r="G131" s="35"/>
      <c r="H131" s="50"/>
    </row>
    <row r="132" customFormat="false" ht="14.25" hidden="false" customHeight="false" outlineLevel="0" collapsed="false">
      <c r="A132" s="130" t="n">
        <v>37176</v>
      </c>
      <c r="B132" s="11" t="s">
        <v>93</v>
      </c>
      <c r="C132" s="35"/>
      <c r="D132" s="131" t="n">
        <v>37180</v>
      </c>
      <c r="E132" s="11" t="s">
        <v>59</v>
      </c>
      <c r="F132" s="35"/>
      <c r="G132" s="35"/>
      <c r="H132" s="50"/>
    </row>
    <row r="133" customFormat="false" ht="14.25" hidden="false" customHeight="false" outlineLevel="0" collapsed="false">
      <c r="A133" s="132"/>
      <c r="B133" s="35"/>
      <c r="C133" s="35"/>
      <c r="D133" s="131" t="n">
        <v>37180</v>
      </c>
      <c r="E133" s="11" t="s">
        <v>94</v>
      </c>
      <c r="F133" s="35"/>
      <c r="G133" s="35"/>
      <c r="H133" s="50"/>
    </row>
    <row r="134" customFormat="false" ht="14.25" hidden="false" customHeight="false" outlineLevel="0" collapsed="false">
      <c r="A134" s="44"/>
      <c r="B134" s="35"/>
      <c r="C134" s="35"/>
      <c r="D134" s="131" t="n">
        <v>37181</v>
      </c>
      <c r="E134" s="11" t="s">
        <v>95</v>
      </c>
      <c r="F134" s="35"/>
      <c r="G134" s="35"/>
      <c r="H134" s="50"/>
    </row>
    <row r="135" customFormat="false" ht="13.5" hidden="false" customHeight="false" outlineLevel="0" collapsed="false">
      <c r="A135" s="133"/>
      <c r="B135" s="134"/>
      <c r="C135" s="134"/>
      <c r="D135" s="134"/>
      <c r="E135" s="134"/>
      <c r="F135" s="134"/>
      <c r="G135" s="134"/>
      <c r="H135" s="135"/>
    </row>
    <row r="136" customFormat="false" ht="12.75" hidden="false" customHeight="false" outlineLevel="0" collapsed="false">
      <c r="C136" s="38"/>
      <c r="D136" s="38"/>
      <c r="E136" s="38"/>
      <c r="F136" s="38"/>
      <c r="G136" s="38"/>
      <c r="H136" s="38"/>
    </row>
    <row r="137" customFormat="false" ht="13.5" hidden="false" customHeight="false" outlineLevel="0" collapsed="false">
      <c r="A137" s="80"/>
      <c r="B137" s="80"/>
      <c r="C137" s="80"/>
      <c r="D137" s="80"/>
      <c r="E137" s="80"/>
      <c r="F137" s="80"/>
      <c r="G137" s="80"/>
      <c r="H137" s="80"/>
    </row>
    <row r="138" customFormat="false" ht="12.75" hidden="false" customHeight="false" outlineLevel="0" collapsed="false">
      <c r="A138" s="136" t="s">
        <v>96</v>
      </c>
      <c r="B138" s="41"/>
      <c r="C138" s="41"/>
      <c r="D138" s="41"/>
      <c r="E138" s="41"/>
      <c r="F138" s="41"/>
      <c r="G138" s="41"/>
      <c r="H138" s="126"/>
    </row>
    <row r="139" customFormat="false" ht="12.75" hidden="false" customHeight="false" outlineLevel="0" collapsed="false">
      <c r="A139" s="137" t="s">
        <v>97</v>
      </c>
      <c r="B139" s="137"/>
      <c r="C139" s="137"/>
      <c r="D139" s="137"/>
      <c r="E139" s="137"/>
      <c r="F139" s="137"/>
      <c r="G139" s="137"/>
      <c r="H139" s="137"/>
    </row>
    <row r="140" customFormat="false" ht="12.75" hidden="false" customHeight="false" outlineLevel="0" collapsed="false">
      <c r="A140" s="44" t="s">
        <v>98</v>
      </c>
      <c r="B140" s="35"/>
      <c r="C140" s="35"/>
      <c r="D140" s="35"/>
      <c r="E140" s="35"/>
      <c r="F140" s="35"/>
      <c r="G140" s="35"/>
      <c r="H140" s="50"/>
    </row>
    <row r="141" customFormat="false" ht="13.5" hidden="false" customHeight="false" outlineLevel="0" collapsed="false">
      <c r="A141" s="138"/>
      <c r="B141" s="138"/>
      <c r="C141" s="138"/>
      <c r="D141" s="138"/>
      <c r="E141" s="138"/>
      <c r="F141" s="138"/>
      <c r="G141" s="138"/>
      <c r="H141" s="138"/>
    </row>
  </sheetData>
  <mergeCells count="38">
    <mergeCell ref="E7:F7"/>
    <mergeCell ref="G7:H7"/>
    <mergeCell ref="A21:C21"/>
    <mergeCell ref="F21:H21"/>
    <mergeCell ref="F22:H22"/>
    <mergeCell ref="A23:C23"/>
    <mergeCell ref="F23:H23"/>
    <mergeCell ref="A24:C24"/>
    <mergeCell ref="A25:C25"/>
    <mergeCell ref="F25:H25"/>
    <mergeCell ref="A26:C26"/>
    <mergeCell ref="F26:H26"/>
    <mergeCell ref="A57:C57"/>
    <mergeCell ref="A58:C58"/>
    <mergeCell ref="A59:C59"/>
    <mergeCell ref="B60:C60"/>
    <mergeCell ref="B61:C61"/>
    <mergeCell ref="A63:H63"/>
    <mergeCell ref="A64:H64"/>
    <mergeCell ref="A65:H65"/>
    <mergeCell ref="A66:H66"/>
    <mergeCell ref="A70:C70"/>
    <mergeCell ref="A72:D72"/>
    <mergeCell ref="A73:D73"/>
    <mergeCell ref="A74:D74"/>
    <mergeCell ref="B85:H85"/>
    <mergeCell ref="A101:E101"/>
    <mergeCell ref="F118:H118"/>
    <mergeCell ref="F119:H119"/>
    <mergeCell ref="F120:H120"/>
    <mergeCell ref="F121:H121"/>
    <mergeCell ref="F122:H122"/>
    <mergeCell ref="F123:H123"/>
    <mergeCell ref="F124:H124"/>
    <mergeCell ref="F125:H125"/>
    <mergeCell ref="C136:H136"/>
    <mergeCell ref="A139:H139"/>
    <mergeCell ref="A141:H141"/>
  </mergeCells>
  <printOptions headings="false" gridLines="false" gridLinesSet="true" horizontalCentered="false" verticalCentered="false"/>
  <pageMargins left="0.990277777777778" right="0.790277777777778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4" topLeftCell="BM136" activePane="bottomLeft" state="frozen"/>
      <selection pane="topLeft" activeCell="B1" activeCellId="0" sqref="B1"/>
      <selection pane="bottomLeft" activeCell="F9" activeCellId="2" sqref="F5 F8 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2" min="2" style="0" width="15.7"/>
    <col collapsed="false" customWidth="true" hidden="false" outlineLevel="0" max="3" min="3" style="0" width="14.85"/>
    <col collapsed="false" customWidth="true" hidden="false" outlineLevel="0" max="4" min="4" style="0" width="13.14"/>
    <col collapsed="false" customWidth="true" hidden="false" outlineLevel="0" max="6" min="6" style="0" width="37.56"/>
    <col collapsed="false" customWidth="true" hidden="false" outlineLevel="0" max="7" min="7" style="0" width="11.42"/>
    <col collapsed="false" customWidth="true" hidden="false" outlineLevel="0" max="8" min="8" style="0" width="14.85"/>
    <col collapsed="false" customWidth="true" hidden="false" outlineLevel="0" max="9" min="9" style="0" width="12.7"/>
    <col collapsed="false" customWidth="true" hidden="false" outlineLevel="0" max="11" min="11" style="0" width="22.14"/>
    <col collapsed="false" customWidth="true" hidden="false" outlineLevel="0" max="12" min="12" style="0" width="11.42"/>
    <col collapsed="false" customWidth="true" hidden="false" outlineLevel="0" max="13" min="13" style="0" width="14.85"/>
    <col collapsed="false" customWidth="true" hidden="false" outlineLevel="0" max="14" min="14" style="0" width="12.7"/>
  </cols>
  <sheetData>
    <row r="1" customFormat="false" ht="12.75" hidden="false" customHeight="false" outlineLevel="0" collapsed="false">
      <c r="A1" s="139" t="s">
        <v>99</v>
      </c>
      <c r="B1" s="140"/>
      <c r="C1" s="140"/>
      <c r="D1" s="141"/>
      <c r="F1" s="139" t="s">
        <v>100</v>
      </c>
      <c r="G1" s="140"/>
      <c r="H1" s="140"/>
      <c r="I1" s="141"/>
      <c r="K1" s="139" t="s">
        <v>101</v>
      </c>
      <c r="L1" s="140"/>
      <c r="M1" s="140"/>
      <c r="N1" s="141"/>
    </row>
    <row r="2" customFormat="false" ht="12.75" hidden="false" customHeight="false" outlineLevel="0" collapsed="false">
      <c r="A2" s="142"/>
      <c r="B2" s="143"/>
      <c r="C2" s="143"/>
      <c r="D2" s="144"/>
      <c r="F2" s="142"/>
      <c r="G2" s="143"/>
      <c r="H2" s="143"/>
      <c r="I2" s="144"/>
      <c r="K2" s="142"/>
      <c r="L2" s="143"/>
      <c r="M2" s="143"/>
      <c r="N2" s="144"/>
    </row>
    <row r="3" customFormat="false" ht="12.75" hidden="false" customHeight="false" outlineLevel="0" collapsed="false">
      <c r="A3" s="145" t="s">
        <v>102</v>
      </c>
      <c r="B3" s="146" t="s">
        <v>103</v>
      </c>
      <c r="C3" s="146" t="s">
        <v>104</v>
      </c>
      <c r="D3" s="147" t="s">
        <v>105</v>
      </c>
      <c r="F3" s="145" t="s">
        <v>102</v>
      </c>
      <c r="G3" s="146" t="s">
        <v>103</v>
      </c>
      <c r="H3" s="146" t="s">
        <v>104</v>
      </c>
      <c r="I3" s="147" t="s">
        <v>105</v>
      </c>
      <c r="K3" s="145" t="s">
        <v>102</v>
      </c>
      <c r="L3" s="146" t="s">
        <v>103</v>
      </c>
      <c r="M3" s="146" t="s">
        <v>104</v>
      </c>
      <c r="N3" s="147" t="s">
        <v>105</v>
      </c>
    </row>
    <row r="4" customFormat="false" ht="13.5" hidden="false" customHeight="false" outlineLevel="0" collapsed="false">
      <c r="A4" s="148" t="s">
        <v>106</v>
      </c>
      <c r="B4" s="149"/>
      <c r="C4" s="150"/>
      <c r="D4" s="151"/>
      <c r="F4" s="152"/>
      <c r="G4" s="153"/>
      <c r="H4" s="153"/>
      <c r="I4" s="151"/>
      <c r="K4" s="152"/>
      <c r="L4" s="153"/>
      <c r="M4" s="153"/>
      <c r="N4" s="151"/>
    </row>
    <row r="5" customFormat="false" ht="12.75" hidden="false" customHeight="false" outlineLevel="0" collapsed="false">
      <c r="A5" s="154" t="s">
        <v>107</v>
      </c>
      <c r="B5" s="155" t="n">
        <v>37172</v>
      </c>
      <c r="C5" s="156" t="n">
        <v>1</v>
      </c>
      <c r="D5" s="157" t="n">
        <v>1</v>
      </c>
      <c r="F5" s="0" t="s">
        <v>15</v>
      </c>
      <c r="G5" s="158" t="n">
        <v>37172</v>
      </c>
      <c r="H5" s="0" t="n">
        <v>2</v>
      </c>
      <c r="I5" s="0" t="n">
        <v>5</v>
      </c>
    </row>
    <row r="6" customFormat="false" ht="12.75" hidden="false" customHeight="false" outlineLevel="0" collapsed="false">
      <c r="A6" s="154" t="s">
        <v>107</v>
      </c>
      <c r="B6" s="155" t="n">
        <v>37173</v>
      </c>
      <c r="C6" s="156" t="n">
        <v>1</v>
      </c>
      <c r="D6" s="157" t="n">
        <v>2</v>
      </c>
      <c r="F6" s="0" t="s">
        <v>15</v>
      </c>
      <c r="G6" s="158" t="n">
        <v>37173</v>
      </c>
      <c r="H6" s="0" t="n">
        <v>2</v>
      </c>
      <c r="I6" s="0" t="n">
        <v>4</v>
      </c>
    </row>
    <row r="7" customFormat="false" ht="12.75" hidden="false" customHeight="false" outlineLevel="0" collapsed="false">
      <c r="A7" s="154" t="s">
        <v>107</v>
      </c>
      <c r="B7" s="155" t="n">
        <v>37175</v>
      </c>
      <c r="C7" s="156" t="n">
        <v>1</v>
      </c>
      <c r="D7" s="157" t="n">
        <v>1</v>
      </c>
      <c r="F7" s="0" t="s">
        <v>15</v>
      </c>
      <c r="G7" s="158" t="n">
        <v>37174</v>
      </c>
      <c r="H7" s="0" t="n">
        <v>2</v>
      </c>
      <c r="I7" s="0" t="n">
        <v>4</v>
      </c>
    </row>
    <row r="8" customFormat="false" ht="12.75" hidden="false" customHeight="false" outlineLevel="0" collapsed="false">
      <c r="A8" s="154" t="s">
        <v>107</v>
      </c>
      <c r="B8" s="155" t="n">
        <v>37176</v>
      </c>
      <c r="C8" s="156" t="n">
        <v>1</v>
      </c>
      <c r="D8" s="157" t="n">
        <v>1</v>
      </c>
      <c r="F8" s="0" t="s">
        <v>18</v>
      </c>
      <c r="G8" s="158" t="n">
        <v>37173</v>
      </c>
      <c r="H8" s="0" t="n">
        <v>1</v>
      </c>
      <c r="I8" s="0" t="n">
        <v>1</v>
      </c>
    </row>
    <row r="9" customFormat="false" ht="12.75" hidden="false" customHeight="false" outlineLevel="0" collapsed="false">
      <c r="A9" s="154" t="s">
        <v>15</v>
      </c>
      <c r="B9" s="155" t="n">
        <v>37172</v>
      </c>
      <c r="C9" s="156" t="n">
        <v>5</v>
      </c>
      <c r="D9" s="157" t="n">
        <v>10</v>
      </c>
      <c r="F9" s="154" t="s">
        <v>17</v>
      </c>
      <c r="G9" s="155" t="n">
        <v>37172</v>
      </c>
      <c r="H9" s="156" t="n">
        <v>1</v>
      </c>
      <c r="I9" s="157" t="n">
        <v>2</v>
      </c>
    </row>
    <row r="10" customFormat="false" ht="12.75" hidden="false" customHeight="false" outlineLevel="0" collapsed="false">
      <c r="A10" s="154" t="s">
        <v>15</v>
      </c>
      <c r="B10" s="155" t="n">
        <v>37173</v>
      </c>
      <c r="C10" s="156" t="n">
        <v>4</v>
      </c>
      <c r="D10" s="157" t="n">
        <v>7</v>
      </c>
      <c r="F10" s="154" t="s">
        <v>17</v>
      </c>
      <c r="G10" s="155" t="n">
        <v>37173</v>
      </c>
      <c r="H10" s="156" t="n">
        <v>3</v>
      </c>
      <c r="I10" s="157" t="n">
        <v>5</v>
      </c>
    </row>
    <row r="11" customFormat="false" ht="12.75" hidden="false" customHeight="false" outlineLevel="0" collapsed="false">
      <c r="A11" s="154" t="s">
        <v>15</v>
      </c>
      <c r="B11" s="155" t="n">
        <v>37174</v>
      </c>
      <c r="C11" s="156" t="n">
        <v>4</v>
      </c>
      <c r="D11" s="157" t="n">
        <v>7</v>
      </c>
      <c r="F11" s="0" t="s">
        <v>17</v>
      </c>
      <c r="G11" s="158" t="n">
        <v>37176</v>
      </c>
      <c r="H11" s="0" t="n">
        <v>1</v>
      </c>
      <c r="I11" s="0" t="n">
        <v>1</v>
      </c>
    </row>
    <row r="12" customFormat="false" ht="12.75" hidden="false" customHeight="false" outlineLevel="0" collapsed="false">
      <c r="A12" s="154" t="s">
        <v>15</v>
      </c>
      <c r="B12" s="155" t="n">
        <v>37175</v>
      </c>
      <c r="C12" s="156" t="n">
        <v>2</v>
      </c>
      <c r="D12" s="157" t="n">
        <v>2</v>
      </c>
      <c r="G12" s="158"/>
    </row>
    <row r="13" customFormat="false" ht="12.75" hidden="false" customHeight="false" outlineLevel="0" collapsed="false">
      <c r="A13" s="154" t="s">
        <v>15</v>
      </c>
      <c r="B13" s="155" t="n">
        <v>37176</v>
      </c>
      <c r="C13" s="156" t="n">
        <v>3</v>
      </c>
      <c r="D13" s="157" t="n">
        <v>4</v>
      </c>
      <c r="G13" s="158"/>
    </row>
    <row r="14" customFormat="false" ht="12.75" hidden="false" customHeight="false" outlineLevel="0" collapsed="false">
      <c r="A14" s="154" t="s">
        <v>18</v>
      </c>
      <c r="B14" s="159" t="n">
        <v>37173</v>
      </c>
      <c r="C14" s="156" t="n">
        <v>1</v>
      </c>
      <c r="D14" s="157" t="n">
        <v>1</v>
      </c>
      <c r="G14" s="158"/>
    </row>
    <row r="15" customFormat="false" ht="12.75" hidden="false" customHeight="false" outlineLevel="0" collapsed="false">
      <c r="A15" s="154" t="s">
        <v>17</v>
      </c>
      <c r="B15" s="159" t="n">
        <v>37172</v>
      </c>
      <c r="C15" s="156" t="n">
        <v>1</v>
      </c>
      <c r="D15" s="157" t="n">
        <v>2</v>
      </c>
      <c r="G15" s="158"/>
    </row>
    <row r="16" customFormat="false" ht="12.75" hidden="false" customHeight="false" outlineLevel="0" collapsed="false">
      <c r="A16" s="154" t="s">
        <v>17</v>
      </c>
      <c r="B16" s="159" t="n">
        <v>37173</v>
      </c>
      <c r="C16" s="156" t="n">
        <v>4</v>
      </c>
      <c r="D16" s="157" t="n">
        <v>6</v>
      </c>
      <c r="G16" s="158"/>
    </row>
    <row r="17" customFormat="false" ht="12.75" hidden="false" customHeight="false" outlineLevel="0" collapsed="false">
      <c r="A17" s="154" t="s">
        <v>17</v>
      </c>
      <c r="B17" s="159" t="n">
        <v>37175</v>
      </c>
      <c r="C17" s="156" t="n">
        <v>1</v>
      </c>
      <c r="D17" s="157" t="n">
        <v>1</v>
      </c>
      <c r="G17" s="158"/>
    </row>
    <row r="18" customFormat="false" ht="12.75" hidden="false" customHeight="false" outlineLevel="0" collapsed="false">
      <c r="A18" s="154" t="s">
        <v>17</v>
      </c>
      <c r="B18" s="159" t="n">
        <v>37176</v>
      </c>
      <c r="C18" s="156" t="n">
        <v>1</v>
      </c>
      <c r="D18" s="157" t="n">
        <v>1</v>
      </c>
      <c r="G18" s="158"/>
    </row>
    <row r="19" customFormat="false" ht="12.75" hidden="false" customHeight="false" outlineLevel="0" collapsed="false">
      <c r="A19" s="154"/>
      <c r="B19" s="159"/>
      <c r="C19" s="156"/>
      <c r="D19" s="157"/>
    </row>
    <row r="20" customFormat="false" ht="12.75" hidden="false" customHeight="false" outlineLevel="0" collapsed="false">
      <c r="A20" s="154"/>
      <c r="B20" s="159"/>
      <c r="C20" s="156"/>
      <c r="D20" s="157"/>
      <c r="F20" s="160" t="s">
        <v>108</v>
      </c>
      <c r="G20" s="161"/>
      <c r="H20" s="162" t="n">
        <f aca="false">SUM(H5:H19)</f>
        <v>12</v>
      </c>
      <c r="I20" s="160" t="n">
        <f aca="false">SUM(I5:I19)</f>
        <v>22</v>
      </c>
    </row>
    <row r="21" customFormat="false" ht="12.75" hidden="false" customHeight="false" outlineLevel="0" collapsed="false">
      <c r="A21" s="154"/>
      <c r="B21" s="159"/>
      <c r="C21" s="156"/>
      <c r="D21" s="157"/>
    </row>
    <row r="22" customFormat="false" ht="12.75" hidden="false" customHeight="false" outlineLevel="0" collapsed="false">
      <c r="A22" s="154"/>
      <c r="B22" s="159"/>
      <c r="C22" s="156"/>
      <c r="D22" s="157"/>
    </row>
    <row r="23" customFormat="false" ht="12.75" hidden="false" customHeight="false" outlineLevel="0" collapsed="false">
      <c r="A23" s="154"/>
      <c r="B23" s="155"/>
      <c r="C23" s="156"/>
      <c r="D23" s="157"/>
    </row>
    <row r="24" customFormat="false" ht="13.5" hidden="false" customHeight="false" outlineLevel="0" collapsed="false">
      <c r="A24" s="163" t="s">
        <v>27</v>
      </c>
      <c r="B24" s="164"/>
      <c r="C24" s="165" t="n">
        <f aca="false">SUM(C5:C23)</f>
        <v>30</v>
      </c>
      <c r="D24" s="165" t="n">
        <f aca="false">SUM(D5:D23)</f>
        <v>46</v>
      </c>
    </row>
    <row r="27" customFormat="false" ht="12.75" hidden="false" customHeight="false" outlineLevel="0" collapsed="false">
      <c r="A27" s="166" t="s">
        <v>3</v>
      </c>
      <c r="B27" s="158"/>
      <c r="C27" s="167"/>
      <c r="F27" s="168" t="s">
        <v>3</v>
      </c>
      <c r="G27" s="161"/>
      <c r="H27" s="160"/>
      <c r="I27" s="160"/>
    </row>
    <row r="28" customFormat="false" ht="12.75" hidden="false" customHeight="false" outlineLevel="0" collapsed="false">
      <c r="A28" s="0" t="s">
        <v>109</v>
      </c>
      <c r="B28" s="158" t="n">
        <v>37126</v>
      </c>
      <c r="C28" s="167" t="n">
        <v>2</v>
      </c>
      <c r="D28" s="0" t="n">
        <v>3</v>
      </c>
      <c r="F28" s="160" t="s">
        <v>109</v>
      </c>
      <c r="G28" s="161" t="n">
        <v>37126</v>
      </c>
      <c r="H28" s="160" t="n">
        <v>1</v>
      </c>
      <c r="I28" s="160" t="n">
        <v>2</v>
      </c>
    </row>
    <row r="29" customFormat="false" ht="12.75" hidden="false" customHeight="false" outlineLevel="0" collapsed="false">
      <c r="A29" s="0" t="s">
        <v>109</v>
      </c>
      <c r="B29" s="158" t="n">
        <v>37139</v>
      </c>
      <c r="C29" s="167" t="n">
        <v>2</v>
      </c>
      <c r="D29" s="0" t="n">
        <v>3</v>
      </c>
      <c r="F29" s="160" t="s">
        <v>109</v>
      </c>
      <c r="G29" s="161" t="n">
        <v>37139</v>
      </c>
      <c r="H29" s="160" t="n">
        <v>1</v>
      </c>
      <c r="I29" s="160" t="n">
        <v>2</v>
      </c>
    </row>
    <row r="30" customFormat="false" ht="12.75" hidden="false" customHeight="false" outlineLevel="0" collapsed="false">
      <c r="A30" s="0" t="s">
        <v>107</v>
      </c>
      <c r="B30" s="158" t="n">
        <v>37109</v>
      </c>
      <c r="C30" s="167" t="n">
        <v>4</v>
      </c>
      <c r="D30" s="0" t="n">
        <v>9</v>
      </c>
      <c r="F30" s="0" t="s">
        <v>107</v>
      </c>
      <c r="G30" s="158" t="n">
        <v>37109</v>
      </c>
      <c r="H30" s="0" t="n">
        <v>3</v>
      </c>
      <c r="I30" s="0" t="n">
        <v>7</v>
      </c>
    </row>
    <row r="31" customFormat="false" ht="12.75" hidden="false" customHeight="false" outlineLevel="0" collapsed="false">
      <c r="A31" s="0" t="s">
        <v>107</v>
      </c>
      <c r="B31" s="158" t="n">
        <v>37110</v>
      </c>
      <c r="C31" s="167" t="n">
        <v>3</v>
      </c>
      <c r="D31" s="0" t="n">
        <v>4</v>
      </c>
      <c r="F31" s="0" t="s">
        <v>107</v>
      </c>
      <c r="G31" s="158" t="n">
        <v>37110</v>
      </c>
      <c r="H31" s="0" t="n">
        <v>1</v>
      </c>
      <c r="I31" s="0" t="n">
        <v>2</v>
      </c>
    </row>
    <row r="32" customFormat="false" ht="12.75" hidden="false" customHeight="false" outlineLevel="0" collapsed="false">
      <c r="A32" s="0" t="s">
        <v>107</v>
      </c>
      <c r="B32" s="158" t="n">
        <v>37111</v>
      </c>
      <c r="C32" s="167" t="n">
        <v>1</v>
      </c>
      <c r="D32" s="0" t="n">
        <v>7</v>
      </c>
      <c r="F32" s="0" t="s">
        <v>107</v>
      </c>
      <c r="G32" s="158" t="n">
        <v>37112</v>
      </c>
      <c r="H32" s="0" t="n">
        <v>1</v>
      </c>
      <c r="I32" s="0" t="n">
        <v>1</v>
      </c>
    </row>
    <row r="33" customFormat="false" ht="12.75" hidden="false" customHeight="false" outlineLevel="0" collapsed="false">
      <c r="A33" s="0" t="s">
        <v>107</v>
      </c>
      <c r="B33" s="158" t="n">
        <v>37112</v>
      </c>
      <c r="C33" s="167" t="n">
        <v>1</v>
      </c>
      <c r="D33" s="0" t="n">
        <v>1</v>
      </c>
      <c r="F33" s="0" t="s">
        <v>107</v>
      </c>
      <c r="G33" s="158" t="n">
        <v>37116</v>
      </c>
      <c r="H33" s="0" t="n">
        <v>1</v>
      </c>
      <c r="I33" s="0" t="n">
        <v>1</v>
      </c>
    </row>
    <row r="34" customFormat="false" ht="12.75" hidden="false" customHeight="false" outlineLevel="0" collapsed="false">
      <c r="A34" s="0" t="s">
        <v>107</v>
      </c>
      <c r="B34" s="158" t="n">
        <v>37116</v>
      </c>
      <c r="C34" s="167" t="n">
        <v>1</v>
      </c>
      <c r="D34" s="0" t="n">
        <v>1</v>
      </c>
      <c r="F34" s="0" t="s">
        <v>107</v>
      </c>
      <c r="G34" s="158" t="n">
        <v>37139</v>
      </c>
      <c r="H34" s="0" t="n">
        <v>2</v>
      </c>
      <c r="I34" s="0" t="n">
        <v>4</v>
      </c>
    </row>
    <row r="35" customFormat="false" ht="12.75" hidden="false" customHeight="false" outlineLevel="0" collapsed="false">
      <c r="A35" s="0" t="s">
        <v>107</v>
      </c>
      <c r="B35" s="158" t="n">
        <v>37120</v>
      </c>
      <c r="C35" s="167" t="n">
        <v>1</v>
      </c>
      <c r="D35" s="167" t="n">
        <v>2</v>
      </c>
      <c r="F35" s="0" t="s">
        <v>107</v>
      </c>
      <c r="G35" s="158" t="n">
        <v>37158</v>
      </c>
      <c r="H35" s="0" t="n">
        <v>1</v>
      </c>
      <c r="I35" s="0" t="n">
        <v>2</v>
      </c>
    </row>
    <row r="36" customFormat="false" ht="12.75" hidden="false" customHeight="false" outlineLevel="0" collapsed="false">
      <c r="A36" s="0" t="s">
        <v>107</v>
      </c>
      <c r="B36" s="158" t="n">
        <v>37123</v>
      </c>
      <c r="C36" s="167" t="n">
        <v>1</v>
      </c>
      <c r="D36" s="0" t="n">
        <v>1</v>
      </c>
      <c r="F36" s="0" t="s">
        <v>107</v>
      </c>
      <c r="G36" s="158" t="n">
        <v>37165</v>
      </c>
      <c r="H36" s="0" t="n">
        <v>2</v>
      </c>
      <c r="I36" s="0" t="n">
        <v>2</v>
      </c>
    </row>
    <row r="37" customFormat="false" ht="12.75" hidden="false" customHeight="false" outlineLevel="0" collapsed="false">
      <c r="A37" s="0" t="s">
        <v>107</v>
      </c>
      <c r="B37" s="158" t="n">
        <v>37125</v>
      </c>
      <c r="C37" s="167" t="n">
        <v>1</v>
      </c>
      <c r="D37" s="0" t="n">
        <v>2</v>
      </c>
      <c r="F37" s="0" t="s">
        <v>107</v>
      </c>
      <c r="G37" s="158" t="n">
        <v>37167</v>
      </c>
      <c r="H37" s="0" t="n">
        <v>1</v>
      </c>
      <c r="I37" s="0" t="n">
        <v>3</v>
      </c>
    </row>
    <row r="38" customFormat="false" ht="12.75" hidden="false" customHeight="false" outlineLevel="0" collapsed="false">
      <c r="A38" s="0" t="s">
        <v>107</v>
      </c>
      <c r="B38" s="158" t="n">
        <v>37127</v>
      </c>
      <c r="C38" s="167" t="n">
        <v>1</v>
      </c>
      <c r="D38" s="0" t="n">
        <v>2</v>
      </c>
      <c r="F38" s="0" t="s">
        <v>15</v>
      </c>
      <c r="G38" s="158" t="n">
        <v>37109</v>
      </c>
      <c r="H38" s="0" t="n">
        <v>6</v>
      </c>
      <c r="I38" s="0" t="n">
        <v>19</v>
      </c>
    </row>
    <row r="39" customFormat="false" ht="12.75" hidden="false" customHeight="false" outlineLevel="0" collapsed="false">
      <c r="A39" s="0" t="s">
        <v>107</v>
      </c>
      <c r="B39" s="158" t="n">
        <v>37130</v>
      </c>
      <c r="C39" s="167" t="n">
        <v>1</v>
      </c>
      <c r="D39" s="0" t="n">
        <v>3</v>
      </c>
      <c r="F39" s="0" t="s">
        <v>15</v>
      </c>
      <c r="G39" s="158" t="n">
        <v>37110</v>
      </c>
      <c r="H39" s="0" t="n">
        <v>4</v>
      </c>
      <c r="I39" s="0" t="n">
        <v>14</v>
      </c>
    </row>
    <row r="40" customFormat="false" ht="12.75" hidden="false" customHeight="false" outlineLevel="0" collapsed="false">
      <c r="A40" s="0" t="s">
        <v>107</v>
      </c>
      <c r="B40" s="158" t="n">
        <v>37131</v>
      </c>
      <c r="C40" s="167" t="n">
        <v>2</v>
      </c>
      <c r="D40" s="0" t="n">
        <v>2</v>
      </c>
      <c r="F40" s="0" t="s">
        <v>15</v>
      </c>
      <c r="G40" s="158" t="n">
        <v>37111</v>
      </c>
      <c r="H40" s="0" t="n">
        <v>2</v>
      </c>
      <c r="I40" s="0" t="n">
        <v>3</v>
      </c>
    </row>
    <row r="41" customFormat="false" ht="12.75" hidden="false" customHeight="false" outlineLevel="0" collapsed="false">
      <c r="A41" s="0" t="s">
        <v>107</v>
      </c>
      <c r="B41" s="158" t="n">
        <v>37132</v>
      </c>
      <c r="C41" s="167" t="n">
        <v>1</v>
      </c>
      <c r="D41" s="0" t="n">
        <v>1</v>
      </c>
      <c r="F41" s="0" t="s">
        <v>15</v>
      </c>
      <c r="G41" s="158" t="n">
        <v>37112</v>
      </c>
      <c r="H41" s="0" t="n">
        <v>4</v>
      </c>
      <c r="I41" s="0" t="n">
        <v>4</v>
      </c>
    </row>
    <row r="42" customFormat="false" ht="12.75" hidden="false" customHeight="false" outlineLevel="0" collapsed="false">
      <c r="A42" s="0" t="s">
        <v>107</v>
      </c>
      <c r="B42" s="158" t="n">
        <v>37134</v>
      </c>
      <c r="C42" s="167" t="n">
        <v>1</v>
      </c>
      <c r="D42" s="0" t="n">
        <v>5</v>
      </c>
      <c r="F42" s="0" t="s">
        <v>15</v>
      </c>
      <c r="G42" s="158" t="n">
        <v>37113</v>
      </c>
      <c r="H42" s="0" t="n">
        <v>3</v>
      </c>
      <c r="I42" s="0" t="n">
        <v>3</v>
      </c>
    </row>
    <row r="43" customFormat="false" ht="12.75" hidden="false" customHeight="false" outlineLevel="0" collapsed="false">
      <c r="A43" s="0" t="s">
        <v>107</v>
      </c>
      <c r="B43" s="158" t="n">
        <v>37135</v>
      </c>
      <c r="C43" s="167" t="n">
        <v>1</v>
      </c>
      <c r="D43" s="0" t="n">
        <v>1</v>
      </c>
      <c r="F43" s="0" t="s">
        <v>15</v>
      </c>
      <c r="G43" s="158" t="n">
        <v>37116</v>
      </c>
      <c r="H43" s="0" t="n">
        <v>3</v>
      </c>
      <c r="I43" s="0" t="n">
        <v>3</v>
      </c>
    </row>
    <row r="44" customFormat="false" ht="12.75" hidden="false" customHeight="false" outlineLevel="0" collapsed="false">
      <c r="A44" s="0" t="s">
        <v>107</v>
      </c>
      <c r="B44" s="158" t="n">
        <v>37138</v>
      </c>
      <c r="C44" s="167" t="n">
        <v>1</v>
      </c>
      <c r="D44" s="0" t="n">
        <v>7</v>
      </c>
      <c r="F44" s="0" t="s">
        <v>15</v>
      </c>
      <c r="G44" s="158" t="n">
        <v>37117</v>
      </c>
      <c r="H44" s="0" t="n">
        <v>5</v>
      </c>
      <c r="I44" s="0" t="n">
        <v>5</v>
      </c>
    </row>
    <row r="45" customFormat="false" ht="12.75" hidden="false" customHeight="false" outlineLevel="0" collapsed="false">
      <c r="A45" s="0" t="s">
        <v>107</v>
      </c>
      <c r="B45" s="158" t="n">
        <v>37139</v>
      </c>
      <c r="C45" s="167" t="n">
        <v>4</v>
      </c>
      <c r="D45" s="0" t="n">
        <v>6</v>
      </c>
      <c r="F45" s="0" t="s">
        <v>15</v>
      </c>
      <c r="G45" s="158" t="n">
        <v>37119</v>
      </c>
      <c r="H45" s="0" t="n">
        <v>3</v>
      </c>
      <c r="I45" s="0" t="n">
        <v>4</v>
      </c>
    </row>
    <row r="46" customFormat="false" ht="12.75" hidden="false" customHeight="false" outlineLevel="0" collapsed="false">
      <c r="A46" s="0" t="s">
        <v>107</v>
      </c>
      <c r="B46" s="158" t="n">
        <v>37140</v>
      </c>
      <c r="C46" s="167" t="n">
        <v>1</v>
      </c>
      <c r="D46" s="0" t="n">
        <v>9</v>
      </c>
      <c r="F46" s="0" t="s">
        <v>15</v>
      </c>
      <c r="G46" s="158" t="n">
        <v>37120</v>
      </c>
      <c r="H46" s="0" t="n">
        <v>3</v>
      </c>
      <c r="I46" s="0" t="n">
        <v>7</v>
      </c>
    </row>
    <row r="47" customFormat="false" ht="12.75" hidden="false" customHeight="false" outlineLevel="0" collapsed="false">
      <c r="A47" s="0" t="s">
        <v>107</v>
      </c>
      <c r="B47" s="158" t="n">
        <v>37141</v>
      </c>
      <c r="C47" s="167" t="n">
        <v>1</v>
      </c>
      <c r="D47" s="0" t="n">
        <v>3</v>
      </c>
      <c r="F47" s="0" t="s">
        <v>15</v>
      </c>
      <c r="G47" s="158" t="n">
        <v>37123</v>
      </c>
      <c r="H47" s="0" t="n">
        <v>4</v>
      </c>
      <c r="I47" s="0" t="n">
        <v>4</v>
      </c>
    </row>
    <row r="48" customFormat="false" ht="12.75" hidden="false" customHeight="false" outlineLevel="0" collapsed="false">
      <c r="A48" s="0" t="s">
        <v>107</v>
      </c>
      <c r="B48" s="158" t="n">
        <v>37144</v>
      </c>
      <c r="C48" s="167" t="n">
        <v>1</v>
      </c>
      <c r="D48" s="0" t="n">
        <v>1</v>
      </c>
      <c r="F48" s="0" t="s">
        <v>15</v>
      </c>
      <c r="G48" s="158" t="n">
        <v>37124</v>
      </c>
      <c r="H48" s="0" t="n">
        <v>3</v>
      </c>
      <c r="I48" s="0" t="n">
        <v>4</v>
      </c>
    </row>
    <row r="49" customFormat="false" ht="12.75" hidden="false" customHeight="false" outlineLevel="0" collapsed="false">
      <c r="A49" s="0" t="s">
        <v>107</v>
      </c>
      <c r="B49" s="158" t="n">
        <v>37149</v>
      </c>
      <c r="C49" s="167" t="n">
        <v>1</v>
      </c>
      <c r="D49" s="0" t="n">
        <v>2</v>
      </c>
      <c r="F49" s="0" t="s">
        <v>15</v>
      </c>
      <c r="G49" s="158" t="n">
        <v>37125</v>
      </c>
      <c r="H49" s="0" t="n">
        <v>3</v>
      </c>
      <c r="I49" s="0" t="n">
        <v>4</v>
      </c>
    </row>
    <row r="50" customFormat="false" ht="12.75" hidden="false" customHeight="false" outlineLevel="0" collapsed="false">
      <c r="A50" s="0" t="s">
        <v>107</v>
      </c>
      <c r="B50" s="158" t="n">
        <v>37151</v>
      </c>
      <c r="C50" s="167" t="n">
        <v>1</v>
      </c>
      <c r="D50" s="0" t="n">
        <v>1</v>
      </c>
      <c r="F50" s="0" t="s">
        <v>15</v>
      </c>
      <c r="G50" s="158" t="n">
        <v>37126</v>
      </c>
      <c r="H50" s="0" t="n">
        <v>5</v>
      </c>
      <c r="I50" s="0" t="n">
        <v>11</v>
      </c>
    </row>
    <row r="51" customFormat="false" ht="12.75" hidden="false" customHeight="false" outlineLevel="0" collapsed="false">
      <c r="A51" s="0" t="s">
        <v>107</v>
      </c>
      <c r="B51" s="158" t="n">
        <v>37155</v>
      </c>
      <c r="C51" s="167" t="n">
        <v>1</v>
      </c>
      <c r="D51" s="0" t="n">
        <v>3</v>
      </c>
      <c r="F51" s="0" t="s">
        <v>15</v>
      </c>
      <c r="G51" s="158" t="n">
        <v>37127</v>
      </c>
      <c r="H51" s="0" t="n">
        <v>2</v>
      </c>
      <c r="I51" s="0" t="n">
        <v>3</v>
      </c>
    </row>
    <row r="52" customFormat="false" ht="12.75" hidden="false" customHeight="false" outlineLevel="0" collapsed="false">
      <c r="A52" s="0" t="s">
        <v>107</v>
      </c>
      <c r="B52" s="158" t="n">
        <v>37158</v>
      </c>
      <c r="C52" s="167" t="n">
        <v>2</v>
      </c>
      <c r="D52" s="0" t="n">
        <v>5</v>
      </c>
      <c r="F52" s="0" t="s">
        <v>15</v>
      </c>
      <c r="G52" s="158" t="n">
        <v>37128</v>
      </c>
      <c r="H52" s="0" t="n">
        <v>1</v>
      </c>
      <c r="I52" s="0" t="n">
        <v>3</v>
      </c>
    </row>
    <row r="53" customFormat="false" ht="12.75" hidden="false" customHeight="false" outlineLevel="0" collapsed="false">
      <c r="A53" s="0" t="s">
        <v>107</v>
      </c>
      <c r="B53" s="158" t="n">
        <v>37160</v>
      </c>
      <c r="C53" s="167" t="n">
        <v>1</v>
      </c>
      <c r="D53" s="0" t="n">
        <v>2</v>
      </c>
      <c r="F53" s="0" t="s">
        <v>15</v>
      </c>
      <c r="G53" s="158" t="n">
        <v>37130</v>
      </c>
      <c r="H53" s="0" t="n">
        <v>3</v>
      </c>
      <c r="I53" s="0" t="n">
        <v>5</v>
      </c>
    </row>
    <row r="54" customFormat="false" ht="12.75" hidden="false" customHeight="false" outlineLevel="0" collapsed="false">
      <c r="A54" s="0" t="s">
        <v>107</v>
      </c>
      <c r="B54" s="158" t="n">
        <v>37162</v>
      </c>
      <c r="C54" s="167" t="n">
        <v>1</v>
      </c>
      <c r="D54" s="0" t="n">
        <v>1</v>
      </c>
      <c r="F54" s="0" t="s">
        <v>15</v>
      </c>
      <c r="G54" s="158" t="n">
        <v>37131</v>
      </c>
      <c r="H54" s="0" t="n">
        <v>2</v>
      </c>
      <c r="I54" s="0" t="n">
        <v>2</v>
      </c>
    </row>
    <row r="55" customFormat="false" ht="12.75" hidden="false" customHeight="false" outlineLevel="0" collapsed="false">
      <c r="A55" s="0" t="s">
        <v>107</v>
      </c>
      <c r="B55" s="158" t="n">
        <v>37165</v>
      </c>
      <c r="C55" s="167" t="n">
        <v>4</v>
      </c>
      <c r="D55" s="0" t="n">
        <v>7</v>
      </c>
      <c r="F55" s="0" t="s">
        <v>15</v>
      </c>
      <c r="G55" s="158" t="n">
        <v>37132</v>
      </c>
      <c r="H55" s="0" t="n">
        <v>3</v>
      </c>
      <c r="I55" s="0" t="n">
        <v>3</v>
      </c>
    </row>
    <row r="56" customFormat="false" ht="12.75" hidden="false" customHeight="false" outlineLevel="0" collapsed="false">
      <c r="A56" s="0" t="s">
        <v>107</v>
      </c>
      <c r="B56" s="158" t="n">
        <v>37166</v>
      </c>
      <c r="C56" s="167" t="n">
        <v>1</v>
      </c>
      <c r="D56" s="0" t="n">
        <v>3</v>
      </c>
      <c r="F56" s="0" t="s">
        <v>15</v>
      </c>
      <c r="G56" s="158" t="n">
        <v>37133</v>
      </c>
      <c r="H56" s="0" t="n">
        <v>5</v>
      </c>
      <c r="I56" s="0" t="n">
        <v>6</v>
      </c>
    </row>
    <row r="57" customFormat="false" ht="12.75" hidden="false" customHeight="false" outlineLevel="0" collapsed="false">
      <c r="A57" s="0" t="s">
        <v>107</v>
      </c>
      <c r="B57" s="158" t="n">
        <v>37167</v>
      </c>
      <c r="C57" s="167" t="n">
        <v>2</v>
      </c>
      <c r="D57" s="0" t="n">
        <v>10</v>
      </c>
      <c r="F57" s="0" t="s">
        <v>15</v>
      </c>
      <c r="G57" s="158" t="n">
        <v>37134</v>
      </c>
      <c r="H57" s="0" t="n">
        <v>1</v>
      </c>
      <c r="I57" s="0" t="n">
        <v>3</v>
      </c>
    </row>
    <row r="58" customFormat="false" ht="12.75" hidden="false" customHeight="false" outlineLevel="0" collapsed="false">
      <c r="A58" s="0" t="s">
        <v>107</v>
      </c>
      <c r="B58" s="158" t="n">
        <v>37168</v>
      </c>
      <c r="C58" s="167" t="n">
        <v>1</v>
      </c>
      <c r="D58" s="0" t="n">
        <v>1</v>
      </c>
      <c r="F58" s="0" t="s">
        <v>15</v>
      </c>
      <c r="G58" s="158" t="n">
        <v>37138</v>
      </c>
      <c r="H58" s="0" t="n">
        <v>1</v>
      </c>
      <c r="I58" s="0" t="n">
        <v>1</v>
      </c>
    </row>
    <row r="59" customFormat="false" ht="12.75" hidden="false" customHeight="false" outlineLevel="0" collapsed="false">
      <c r="A59" s="0" t="s">
        <v>107</v>
      </c>
      <c r="B59" s="158" t="n">
        <v>37169</v>
      </c>
      <c r="C59" s="167" t="n">
        <v>2</v>
      </c>
      <c r="D59" s="0" t="n">
        <v>4</v>
      </c>
      <c r="F59" s="0" t="s">
        <v>15</v>
      </c>
      <c r="G59" s="158" t="n">
        <v>37139</v>
      </c>
      <c r="H59" s="0" t="n">
        <v>4</v>
      </c>
      <c r="I59" s="0" t="n">
        <v>7</v>
      </c>
    </row>
    <row r="60" customFormat="false" ht="12.75" hidden="false" customHeight="false" outlineLevel="0" collapsed="false">
      <c r="A60" s="0" t="s">
        <v>107</v>
      </c>
      <c r="B60" s="158" t="n">
        <v>37172</v>
      </c>
      <c r="C60" s="167" t="n">
        <v>1</v>
      </c>
      <c r="D60" s="0" t="n">
        <v>1</v>
      </c>
      <c r="F60" s="0" t="s">
        <v>15</v>
      </c>
      <c r="G60" s="158" t="n">
        <v>37140</v>
      </c>
      <c r="H60" s="169" t="n">
        <v>2</v>
      </c>
      <c r="I60" s="169" t="n">
        <v>2</v>
      </c>
    </row>
    <row r="61" customFormat="false" ht="12.75" hidden="false" customHeight="false" outlineLevel="0" collapsed="false">
      <c r="A61" s="0" t="s">
        <v>107</v>
      </c>
      <c r="B61" s="158" t="n">
        <v>37173</v>
      </c>
      <c r="C61" s="167" t="n">
        <v>1</v>
      </c>
      <c r="D61" s="0" t="n">
        <v>2</v>
      </c>
      <c r="F61" s="0" t="s">
        <v>15</v>
      </c>
      <c r="G61" s="158" t="n">
        <v>37144</v>
      </c>
      <c r="H61" s="0" t="n">
        <v>3</v>
      </c>
      <c r="I61" s="0" t="n">
        <v>3</v>
      </c>
    </row>
    <row r="62" customFormat="false" ht="12.75" hidden="false" customHeight="false" outlineLevel="0" collapsed="false">
      <c r="A62" s="0" t="s">
        <v>107</v>
      </c>
      <c r="B62" s="158" t="n">
        <v>37175</v>
      </c>
      <c r="C62" s="167" t="n">
        <v>1</v>
      </c>
      <c r="D62" s="0" t="n">
        <v>1</v>
      </c>
      <c r="F62" s="0" t="s">
        <v>15</v>
      </c>
      <c r="G62" s="158" t="n">
        <v>37146</v>
      </c>
      <c r="H62" s="0" t="n">
        <v>1</v>
      </c>
      <c r="I62" s="0" t="n">
        <v>3</v>
      </c>
    </row>
    <row r="63" customFormat="false" ht="12.75" hidden="false" customHeight="false" outlineLevel="0" collapsed="false">
      <c r="A63" s="0" t="s">
        <v>107</v>
      </c>
      <c r="B63" s="158" t="n">
        <v>37176</v>
      </c>
      <c r="C63" s="167" t="n">
        <v>1</v>
      </c>
      <c r="D63" s="0" t="n">
        <v>1</v>
      </c>
      <c r="F63" s="0" t="s">
        <v>15</v>
      </c>
      <c r="G63" s="158" t="n">
        <v>37147</v>
      </c>
      <c r="H63" s="0" t="n">
        <v>2</v>
      </c>
      <c r="I63" s="0" t="n">
        <v>2</v>
      </c>
    </row>
    <row r="64" customFormat="false" ht="12.75" hidden="false" customHeight="false" outlineLevel="0" collapsed="false">
      <c r="A64" s="0" t="s">
        <v>15</v>
      </c>
      <c r="B64" s="158" t="n">
        <v>37109</v>
      </c>
      <c r="C64" s="167" t="n">
        <v>11</v>
      </c>
      <c r="D64" s="0" t="n">
        <v>30</v>
      </c>
      <c r="F64" s="0" t="s">
        <v>15</v>
      </c>
      <c r="G64" s="158" t="n">
        <v>37149</v>
      </c>
      <c r="H64" s="0" t="n">
        <v>1</v>
      </c>
      <c r="I64" s="0" t="n">
        <v>2</v>
      </c>
    </row>
    <row r="65" customFormat="false" ht="12.75" hidden="false" customHeight="false" outlineLevel="0" collapsed="false">
      <c r="A65" s="0" t="s">
        <v>15</v>
      </c>
      <c r="B65" s="158" t="n">
        <v>37110</v>
      </c>
      <c r="C65" s="167" t="n">
        <v>9</v>
      </c>
      <c r="D65" s="0" t="n">
        <v>30</v>
      </c>
      <c r="F65" s="0" t="s">
        <v>15</v>
      </c>
      <c r="G65" s="158" t="n">
        <v>37150</v>
      </c>
      <c r="H65" s="0" t="n">
        <v>1</v>
      </c>
      <c r="I65" s="0" t="n">
        <v>1</v>
      </c>
    </row>
    <row r="66" customFormat="false" ht="12.75" hidden="false" customHeight="false" outlineLevel="0" collapsed="false">
      <c r="A66" s="0" t="s">
        <v>15</v>
      </c>
      <c r="B66" s="158" t="n">
        <v>37111</v>
      </c>
      <c r="C66" s="167" t="n">
        <v>5</v>
      </c>
      <c r="D66" s="0" t="n">
        <v>11</v>
      </c>
      <c r="F66" s="0" t="s">
        <v>15</v>
      </c>
      <c r="G66" s="158" t="n">
        <v>37151</v>
      </c>
      <c r="H66" s="169" t="n">
        <v>3</v>
      </c>
      <c r="I66" s="169" t="n">
        <v>6</v>
      </c>
    </row>
    <row r="67" customFormat="false" ht="12.75" hidden="false" customHeight="false" outlineLevel="0" collapsed="false">
      <c r="A67" s="0" t="s">
        <v>15</v>
      </c>
      <c r="B67" s="158" t="n">
        <v>37112</v>
      </c>
      <c r="C67" s="167" t="n">
        <v>7</v>
      </c>
      <c r="D67" s="0" t="n">
        <v>14</v>
      </c>
      <c r="F67" s="0" t="s">
        <v>15</v>
      </c>
      <c r="G67" s="158" t="n">
        <v>37152</v>
      </c>
      <c r="H67" s="169" t="n">
        <v>1</v>
      </c>
      <c r="I67" s="169" t="n">
        <v>1</v>
      </c>
    </row>
    <row r="68" customFormat="false" ht="12.75" hidden="false" customHeight="false" outlineLevel="0" collapsed="false">
      <c r="A68" s="0" t="s">
        <v>15</v>
      </c>
      <c r="B68" s="158" t="n">
        <v>37113</v>
      </c>
      <c r="C68" s="167" t="n">
        <v>6</v>
      </c>
      <c r="D68" s="0" t="n">
        <v>9</v>
      </c>
      <c r="F68" s="0" t="s">
        <v>15</v>
      </c>
      <c r="G68" s="158" t="n">
        <v>37153</v>
      </c>
      <c r="H68" s="0" t="n">
        <v>1</v>
      </c>
      <c r="I68" s="0" t="n">
        <v>1</v>
      </c>
    </row>
    <row r="69" customFormat="false" ht="12.75" hidden="false" customHeight="false" outlineLevel="0" collapsed="false">
      <c r="A69" s="0" t="s">
        <v>15</v>
      </c>
      <c r="B69" s="158" t="n">
        <v>37114</v>
      </c>
      <c r="C69" s="167" t="n">
        <v>1</v>
      </c>
      <c r="D69" s="0" t="n">
        <v>1</v>
      </c>
      <c r="F69" s="0" t="s">
        <v>15</v>
      </c>
      <c r="G69" s="158" t="n">
        <v>37155</v>
      </c>
      <c r="H69" s="0" t="n">
        <v>1</v>
      </c>
      <c r="I69" s="0" t="n">
        <v>1</v>
      </c>
    </row>
    <row r="70" customFormat="false" ht="12.75" hidden="false" customHeight="false" outlineLevel="0" collapsed="false">
      <c r="A70" s="0" t="s">
        <v>15</v>
      </c>
      <c r="B70" s="158" t="n">
        <v>37115</v>
      </c>
      <c r="C70" s="167" t="n">
        <v>1</v>
      </c>
      <c r="D70" s="0" t="n">
        <v>1</v>
      </c>
      <c r="F70" s="0" t="s">
        <v>15</v>
      </c>
      <c r="G70" s="158" t="n">
        <v>37158</v>
      </c>
      <c r="H70" s="0" t="n">
        <v>1</v>
      </c>
      <c r="I70" s="0" t="n">
        <v>2</v>
      </c>
    </row>
    <row r="71" customFormat="false" ht="12.75" hidden="false" customHeight="false" outlineLevel="0" collapsed="false">
      <c r="A71" s="0" t="s">
        <v>15</v>
      </c>
      <c r="B71" s="158" t="n">
        <v>37116</v>
      </c>
      <c r="C71" s="167" t="n">
        <v>6</v>
      </c>
      <c r="D71" s="0" t="n">
        <v>12</v>
      </c>
      <c r="F71" s="0" t="s">
        <v>15</v>
      </c>
      <c r="G71" s="158" t="n">
        <v>37159</v>
      </c>
      <c r="H71" s="0" t="n">
        <v>2</v>
      </c>
      <c r="I71" s="0" t="n">
        <v>3</v>
      </c>
    </row>
    <row r="72" customFormat="false" ht="12.75" hidden="false" customHeight="false" outlineLevel="0" collapsed="false">
      <c r="A72" s="0" t="s">
        <v>15</v>
      </c>
      <c r="B72" s="158" t="n">
        <v>37117</v>
      </c>
      <c r="C72" s="167" t="n">
        <v>9</v>
      </c>
      <c r="D72" s="0" t="n">
        <v>11</v>
      </c>
      <c r="F72" s="0" t="s">
        <v>15</v>
      </c>
      <c r="G72" s="158" t="n">
        <v>37160</v>
      </c>
      <c r="H72" s="0" t="n">
        <v>2</v>
      </c>
      <c r="I72" s="0" t="n">
        <v>5</v>
      </c>
    </row>
    <row r="73" customFormat="false" ht="12.75" hidden="false" customHeight="false" outlineLevel="0" collapsed="false">
      <c r="A73" s="0" t="s">
        <v>15</v>
      </c>
      <c r="B73" s="158" t="n">
        <v>37118</v>
      </c>
      <c r="C73" s="167" t="n">
        <v>3</v>
      </c>
      <c r="D73" s="0" t="n">
        <v>9</v>
      </c>
      <c r="F73" s="0" t="s">
        <v>15</v>
      </c>
      <c r="G73" s="158" t="n">
        <v>37161</v>
      </c>
      <c r="H73" s="0" t="n">
        <v>4</v>
      </c>
      <c r="I73" s="0" t="n">
        <v>4</v>
      </c>
    </row>
    <row r="74" customFormat="false" ht="12.75" hidden="false" customHeight="false" outlineLevel="0" collapsed="false">
      <c r="A74" s="0" t="s">
        <v>15</v>
      </c>
      <c r="B74" s="158" t="n">
        <v>37119</v>
      </c>
      <c r="C74" s="170" t="n">
        <v>6</v>
      </c>
      <c r="D74" s="170" t="n">
        <v>10</v>
      </c>
      <c r="F74" s="0" t="s">
        <v>15</v>
      </c>
      <c r="G74" s="158" t="n">
        <v>37162</v>
      </c>
      <c r="H74" s="0" t="n">
        <v>3</v>
      </c>
      <c r="I74" s="0" t="n">
        <v>4</v>
      </c>
    </row>
    <row r="75" customFormat="false" ht="12.75" hidden="false" customHeight="false" outlineLevel="0" collapsed="false">
      <c r="A75" s="0" t="s">
        <v>15</v>
      </c>
      <c r="B75" s="158" t="n">
        <v>37120</v>
      </c>
      <c r="C75" s="167" t="n">
        <v>5</v>
      </c>
      <c r="D75" s="0" t="n">
        <v>11</v>
      </c>
      <c r="F75" s="0" t="s">
        <v>15</v>
      </c>
      <c r="G75" s="158" t="n">
        <v>37165</v>
      </c>
      <c r="H75" s="0" t="n">
        <v>19</v>
      </c>
      <c r="I75" s="0" t="n">
        <v>20</v>
      </c>
    </row>
    <row r="76" customFormat="false" ht="12.75" hidden="false" customHeight="false" outlineLevel="0" collapsed="false">
      <c r="A76" s="0" t="s">
        <v>15</v>
      </c>
      <c r="B76" s="158" t="n">
        <v>37121</v>
      </c>
      <c r="C76" s="167" t="n">
        <v>2</v>
      </c>
      <c r="D76" s="0" t="n">
        <v>2</v>
      </c>
      <c r="F76" s="0" t="s">
        <v>15</v>
      </c>
      <c r="G76" s="158" t="n">
        <v>37166</v>
      </c>
      <c r="H76" s="0" t="n">
        <v>4</v>
      </c>
      <c r="I76" s="0" t="n">
        <v>5</v>
      </c>
    </row>
    <row r="77" customFormat="false" ht="12.75" hidden="false" customHeight="false" outlineLevel="0" collapsed="false">
      <c r="A77" s="0" t="s">
        <v>15</v>
      </c>
      <c r="B77" s="158" t="n">
        <v>37123</v>
      </c>
      <c r="C77" s="167" t="n">
        <v>7</v>
      </c>
      <c r="D77" s="0" t="n">
        <v>10</v>
      </c>
      <c r="F77" s="0" t="s">
        <v>15</v>
      </c>
      <c r="G77" s="158" t="n">
        <v>37167</v>
      </c>
      <c r="H77" s="0" t="n">
        <v>1</v>
      </c>
      <c r="I77" s="0" t="n">
        <v>4</v>
      </c>
    </row>
    <row r="78" customFormat="false" ht="12.75" hidden="false" customHeight="false" outlineLevel="0" collapsed="false">
      <c r="A78" s="0" t="s">
        <v>15</v>
      </c>
      <c r="B78" s="158" t="n">
        <v>37124</v>
      </c>
      <c r="C78" s="167" t="n">
        <v>5</v>
      </c>
      <c r="D78" s="0" t="n">
        <v>7</v>
      </c>
      <c r="F78" s="0" t="s">
        <v>15</v>
      </c>
      <c r="G78" s="158" t="n">
        <v>37168</v>
      </c>
      <c r="H78" s="0" t="n">
        <v>3</v>
      </c>
      <c r="I78" s="0" t="n">
        <v>6</v>
      </c>
    </row>
    <row r="79" customFormat="false" ht="12.75" hidden="false" customHeight="false" outlineLevel="0" collapsed="false">
      <c r="A79" s="0" t="s">
        <v>15</v>
      </c>
      <c r="B79" s="158" t="n">
        <v>37125</v>
      </c>
      <c r="C79" s="167" t="n">
        <v>5</v>
      </c>
      <c r="D79" s="0" t="n">
        <v>7</v>
      </c>
      <c r="F79" s="0" t="s">
        <v>15</v>
      </c>
      <c r="G79" s="158" t="n">
        <v>37169</v>
      </c>
      <c r="H79" s="0" t="n">
        <v>13</v>
      </c>
      <c r="I79" s="0" t="n">
        <v>15</v>
      </c>
    </row>
    <row r="80" customFormat="false" ht="12.75" hidden="false" customHeight="false" outlineLevel="0" collapsed="false">
      <c r="A80" s="0" t="s">
        <v>15</v>
      </c>
      <c r="B80" s="158" t="n">
        <v>37126</v>
      </c>
      <c r="C80" s="167" t="n">
        <v>8</v>
      </c>
      <c r="D80" s="0" t="n">
        <v>21</v>
      </c>
      <c r="F80" s="0" t="s">
        <v>15</v>
      </c>
      <c r="G80" s="158" t="n">
        <v>37172</v>
      </c>
      <c r="H80" s="0" t="n">
        <v>2</v>
      </c>
      <c r="I80" s="0" t="n">
        <v>5</v>
      </c>
    </row>
    <row r="81" customFormat="false" ht="12.75" hidden="false" customHeight="false" outlineLevel="0" collapsed="false">
      <c r="A81" s="0" t="s">
        <v>15</v>
      </c>
      <c r="B81" s="158" t="n">
        <v>37127</v>
      </c>
      <c r="C81" s="167" t="n">
        <v>4</v>
      </c>
      <c r="D81" s="167" t="n">
        <v>7</v>
      </c>
      <c r="F81" s="0" t="s">
        <v>15</v>
      </c>
      <c r="G81" s="158" t="n">
        <v>37173</v>
      </c>
      <c r="H81" s="0" t="n">
        <v>2</v>
      </c>
      <c r="I81" s="0" t="n">
        <v>4</v>
      </c>
    </row>
    <row r="82" customFormat="false" ht="12.75" hidden="false" customHeight="false" outlineLevel="0" collapsed="false">
      <c r="A82" s="0" t="s">
        <v>15</v>
      </c>
      <c r="B82" s="158" t="n">
        <v>37128</v>
      </c>
      <c r="C82" s="167" t="n">
        <v>3</v>
      </c>
      <c r="D82" s="0" t="n">
        <v>6</v>
      </c>
      <c r="F82" s="0" t="s">
        <v>15</v>
      </c>
      <c r="G82" s="158" t="n">
        <v>37174</v>
      </c>
      <c r="H82" s="0" t="n">
        <v>2</v>
      </c>
      <c r="I82" s="0" t="n">
        <v>4</v>
      </c>
    </row>
    <row r="83" customFormat="false" ht="12.75" hidden="false" customHeight="false" outlineLevel="0" collapsed="false">
      <c r="A83" s="0" t="s">
        <v>15</v>
      </c>
      <c r="B83" s="158" t="n">
        <v>37130</v>
      </c>
      <c r="C83" s="167" t="n">
        <v>5</v>
      </c>
      <c r="D83" s="0" t="n">
        <v>9</v>
      </c>
      <c r="F83" s="0" t="s">
        <v>110</v>
      </c>
      <c r="G83" s="158" t="n">
        <v>37109</v>
      </c>
      <c r="H83" s="0" t="n">
        <v>1</v>
      </c>
      <c r="I83" s="0" t="n">
        <v>1</v>
      </c>
    </row>
    <row r="84" customFormat="false" ht="12.75" hidden="false" customHeight="false" outlineLevel="0" collapsed="false">
      <c r="A84" s="0" t="s">
        <v>15</v>
      </c>
      <c r="B84" s="158" t="n">
        <v>37131</v>
      </c>
      <c r="C84" s="167" t="n">
        <v>6</v>
      </c>
      <c r="D84" s="0" t="n">
        <v>9</v>
      </c>
      <c r="F84" s="0" t="s">
        <v>110</v>
      </c>
      <c r="G84" s="158" t="n">
        <v>37123</v>
      </c>
      <c r="H84" s="0" t="n">
        <v>1</v>
      </c>
      <c r="I84" s="0" t="n">
        <v>1</v>
      </c>
    </row>
    <row r="85" customFormat="false" ht="12.75" hidden="false" customHeight="false" outlineLevel="0" collapsed="false">
      <c r="A85" s="0" t="s">
        <v>15</v>
      </c>
      <c r="B85" s="158" t="n">
        <v>37132</v>
      </c>
      <c r="C85" s="167" t="n">
        <v>4</v>
      </c>
      <c r="D85" s="0" t="n">
        <v>5</v>
      </c>
      <c r="F85" s="0" t="s">
        <v>110</v>
      </c>
      <c r="G85" s="158" t="n">
        <v>37126</v>
      </c>
      <c r="H85" s="0" t="n">
        <v>1</v>
      </c>
      <c r="I85" s="0" t="n">
        <v>2</v>
      </c>
    </row>
    <row r="86" customFormat="false" ht="12.75" hidden="false" customHeight="false" outlineLevel="0" collapsed="false">
      <c r="A86" s="0" t="s">
        <v>15</v>
      </c>
      <c r="B86" s="158" t="n">
        <v>37133</v>
      </c>
      <c r="C86" s="167" t="n">
        <v>8</v>
      </c>
      <c r="D86" s="0" t="n">
        <v>9</v>
      </c>
      <c r="F86" s="0" t="s">
        <v>110</v>
      </c>
      <c r="G86" s="158" t="n">
        <v>37154</v>
      </c>
      <c r="H86" s="0" t="n">
        <v>1</v>
      </c>
      <c r="I86" s="0" t="n">
        <v>2</v>
      </c>
    </row>
    <row r="87" customFormat="false" ht="12.75" hidden="false" customHeight="false" outlineLevel="0" collapsed="false">
      <c r="A87" s="0" t="s">
        <v>15</v>
      </c>
      <c r="B87" s="158" t="n">
        <v>37134</v>
      </c>
      <c r="C87" s="167" t="n">
        <v>5</v>
      </c>
      <c r="D87" s="0" t="n">
        <v>10</v>
      </c>
      <c r="F87" s="0" t="s">
        <v>111</v>
      </c>
      <c r="G87" s="158" t="n">
        <v>37160</v>
      </c>
      <c r="H87" s="0" t="n">
        <v>1</v>
      </c>
      <c r="I87" s="0" t="n">
        <v>2</v>
      </c>
    </row>
    <row r="88" customFormat="false" ht="12.75" hidden="false" customHeight="false" outlineLevel="0" collapsed="false">
      <c r="A88" s="0" t="s">
        <v>15</v>
      </c>
      <c r="B88" s="158" t="n">
        <v>37135</v>
      </c>
      <c r="C88" s="167" t="n">
        <v>1</v>
      </c>
      <c r="D88" s="0" t="n">
        <v>1</v>
      </c>
      <c r="F88" s="0" t="s">
        <v>111</v>
      </c>
      <c r="G88" s="158" t="n">
        <v>37162</v>
      </c>
      <c r="H88" s="0" t="n">
        <v>1</v>
      </c>
      <c r="I88" s="0" t="n">
        <v>2</v>
      </c>
    </row>
    <row r="89" customFormat="false" ht="12.75" hidden="false" customHeight="false" outlineLevel="0" collapsed="false">
      <c r="A89" s="0" t="s">
        <v>15</v>
      </c>
      <c r="B89" s="158" t="n">
        <v>37138</v>
      </c>
      <c r="C89" s="167" t="n">
        <v>3</v>
      </c>
      <c r="D89" s="0" t="n">
        <v>7</v>
      </c>
      <c r="F89" s="0" t="s">
        <v>111</v>
      </c>
      <c r="G89" s="158" t="n">
        <v>37165</v>
      </c>
      <c r="H89" s="0" t="n">
        <v>1</v>
      </c>
      <c r="I89" s="0" t="n">
        <v>1</v>
      </c>
    </row>
    <row r="90" customFormat="false" ht="12.75" hidden="false" customHeight="false" outlineLevel="0" collapsed="false">
      <c r="A90" s="0" t="s">
        <v>15</v>
      </c>
      <c r="B90" s="158" t="n">
        <v>37139</v>
      </c>
      <c r="C90" s="167" t="n">
        <v>6</v>
      </c>
      <c r="D90" s="0" t="n">
        <v>10</v>
      </c>
      <c r="F90" s="0" t="s">
        <v>18</v>
      </c>
      <c r="G90" s="158" t="n">
        <v>37110</v>
      </c>
      <c r="H90" s="0" t="n">
        <v>1</v>
      </c>
      <c r="I90" s="0" t="n">
        <v>4</v>
      </c>
    </row>
    <row r="91" customFormat="false" ht="12.75" hidden="false" customHeight="false" outlineLevel="0" collapsed="false">
      <c r="A91" s="0" t="s">
        <v>15</v>
      </c>
      <c r="B91" s="158" t="n">
        <v>37140</v>
      </c>
      <c r="C91" s="167" t="n">
        <v>4</v>
      </c>
      <c r="D91" s="0" t="n">
        <v>5</v>
      </c>
      <c r="F91" s="0" t="s">
        <v>18</v>
      </c>
      <c r="G91" s="158" t="n">
        <v>37111</v>
      </c>
      <c r="H91" s="0" t="n">
        <v>1</v>
      </c>
      <c r="I91" s="0" t="n">
        <v>4</v>
      </c>
    </row>
    <row r="92" customFormat="false" ht="12.75" hidden="false" customHeight="false" outlineLevel="0" collapsed="false">
      <c r="A92" s="0" t="s">
        <v>15</v>
      </c>
      <c r="B92" s="158" t="n">
        <v>37141</v>
      </c>
      <c r="C92" s="167" t="n">
        <v>3</v>
      </c>
      <c r="D92" s="0" t="n">
        <v>4</v>
      </c>
      <c r="F92" s="0" t="s">
        <v>18</v>
      </c>
      <c r="G92" s="158" t="n">
        <v>37144</v>
      </c>
      <c r="H92" s="0" t="n">
        <v>1</v>
      </c>
      <c r="I92" s="0" t="n">
        <v>1</v>
      </c>
    </row>
    <row r="93" customFormat="false" ht="12.75" hidden="false" customHeight="false" outlineLevel="0" collapsed="false">
      <c r="A93" s="0" t="s">
        <v>15</v>
      </c>
      <c r="B93" s="158" t="n">
        <v>37144</v>
      </c>
      <c r="C93" s="167" t="n">
        <v>7</v>
      </c>
      <c r="D93" s="0" t="n">
        <v>7</v>
      </c>
      <c r="F93" s="0" t="s">
        <v>18</v>
      </c>
      <c r="G93" s="158" t="n">
        <v>37169</v>
      </c>
      <c r="H93" s="0" t="n">
        <v>1</v>
      </c>
      <c r="I93" s="0" t="n">
        <v>10</v>
      </c>
    </row>
    <row r="94" customFormat="false" ht="12.75" hidden="false" customHeight="false" outlineLevel="0" collapsed="false">
      <c r="A94" s="0" t="s">
        <v>15</v>
      </c>
      <c r="B94" s="158" t="n">
        <v>37145</v>
      </c>
      <c r="C94" s="167" t="n">
        <v>1</v>
      </c>
      <c r="D94" s="0" t="n">
        <v>1</v>
      </c>
      <c r="F94" s="0" t="s">
        <v>18</v>
      </c>
      <c r="G94" s="158" t="n">
        <v>37173</v>
      </c>
      <c r="H94" s="0" t="n">
        <v>1</v>
      </c>
      <c r="I94" s="0" t="n">
        <v>1</v>
      </c>
    </row>
    <row r="95" customFormat="false" ht="12.75" hidden="false" customHeight="false" outlineLevel="0" collapsed="false">
      <c r="A95" s="0" t="s">
        <v>15</v>
      </c>
      <c r="B95" s="158" t="n">
        <v>37146</v>
      </c>
      <c r="C95" s="167" t="n">
        <v>2</v>
      </c>
      <c r="D95" s="0" t="n">
        <v>4</v>
      </c>
      <c r="F95" s="0" t="s">
        <v>112</v>
      </c>
      <c r="G95" s="158" t="n">
        <v>37112</v>
      </c>
      <c r="H95" s="0" t="n">
        <v>1</v>
      </c>
      <c r="I95" s="0" t="n">
        <v>1</v>
      </c>
    </row>
    <row r="96" customFormat="false" ht="12.75" hidden="false" customHeight="false" outlineLevel="0" collapsed="false">
      <c r="A96" s="0" t="s">
        <v>15</v>
      </c>
      <c r="B96" s="158" t="n">
        <v>37147</v>
      </c>
      <c r="C96" s="167" t="n">
        <v>5</v>
      </c>
      <c r="D96" s="0" t="n">
        <v>6</v>
      </c>
      <c r="F96" s="0" t="s">
        <v>112</v>
      </c>
      <c r="G96" s="158" t="n">
        <v>37138</v>
      </c>
      <c r="H96" s="0" t="n">
        <v>1</v>
      </c>
      <c r="I96" s="0" t="n">
        <v>1</v>
      </c>
    </row>
    <row r="97" customFormat="false" ht="12.75" hidden="false" customHeight="false" outlineLevel="0" collapsed="false">
      <c r="A97" s="0" t="s">
        <v>15</v>
      </c>
      <c r="B97" s="158" t="n">
        <v>37148</v>
      </c>
      <c r="C97" s="167" t="n">
        <v>2</v>
      </c>
      <c r="D97" s="0" t="n">
        <v>3</v>
      </c>
      <c r="F97" s="0" t="s">
        <v>113</v>
      </c>
      <c r="G97" s="158" t="n">
        <v>37110</v>
      </c>
      <c r="H97" s="0" t="n">
        <v>1</v>
      </c>
      <c r="I97" s="0" t="n">
        <v>1</v>
      </c>
    </row>
    <row r="98" customFormat="false" ht="12.75" hidden="false" customHeight="false" outlineLevel="0" collapsed="false">
      <c r="A98" s="0" t="s">
        <v>15</v>
      </c>
      <c r="B98" s="158" t="n">
        <v>37149</v>
      </c>
      <c r="C98" s="167" t="n">
        <v>2</v>
      </c>
      <c r="D98" s="0" t="n">
        <v>3</v>
      </c>
      <c r="F98" s="0" t="s">
        <v>17</v>
      </c>
      <c r="G98" s="158" t="n">
        <v>37110</v>
      </c>
      <c r="H98" s="0" t="n">
        <v>1</v>
      </c>
      <c r="I98" s="0" t="n">
        <v>1</v>
      </c>
    </row>
    <row r="99" customFormat="false" ht="12.75" hidden="false" customHeight="false" outlineLevel="0" collapsed="false">
      <c r="A99" s="0" t="s">
        <v>15</v>
      </c>
      <c r="B99" s="158" t="n">
        <v>37150</v>
      </c>
      <c r="C99" s="167" t="n">
        <v>1</v>
      </c>
      <c r="D99" s="0" t="n">
        <v>1</v>
      </c>
      <c r="F99" s="0" t="s">
        <v>17</v>
      </c>
      <c r="G99" s="158" t="n">
        <v>37111</v>
      </c>
      <c r="H99" s="0" t="n">
        <v>1</v>
      </c>
      <c r="I99" s="0" t="n">
        <v>2</v>
      </c>
    </row>
    <row r="100" customFormat="false" ht="12.75" hidden="false" customHeight="false" outlineLevel="0" collapsed="false">
      <c r="A100" s="0" t="s">
        <v>15</v>
      </c>
      <c r="B100" s="158" t="n">
        <v>37151</v>
      </c>
      <c r="C100" s="0" t="n">
        <v>4</v>
      </c>
      <c r="D100" s="0" t="n">
        <v>7</v>
      </c>
      <c r="F100" s="0" t="s">
        <v>17</v>
      </c>
      <c r="G100" s="158" t="n">
        <v>37112</v>
      </c>
      <c r="H100" s="0" t="n">
        <v>1</v>
      </c>
      <c r="I100" s="0" t="n">
        <v>2</v>
      </c>
    </row>
    <row r="101" customFormat="false" ht="12.75" hidden="false" customHeight="false" outlineLevel="0" collapsed="false">
      <c r="A101" s="0" t="s">
        <v>15</v>
      </c>
      <c r="B101" s="158" t="n">
        <v>37152</v>
      </c>
      <c r="C101" s="0" t="n">
        <v>3</v>
      </c>
      <c r="D101" s="0" t="n">
        <v>4</v>
      </c>
      <c r="F101" s="0" t="s">
        <v>17</v>
      </c>
      <c r="G101" s="158" t="n">
        <v>37140</v>
      </c>
      <c r="H101" s="0" t="n">
        <v>1</v>
      </c>
      <c r="I101" s="0" t="n">
        <v>3</v>
      </c>
    </row>
    <row r="102" customFormat="false" ht="12.75" hidden="false" customHeight="false" outlineLevel="0" collapsed="false">
      <c r="A102" s="0" t="s">
        <v>15</v>
      </c>
      <c r="B102" s="158" t="n">
        <v>37153</v>
      </c>
      <c r="C102" s="0" t="n">
        <v>3</v>
      </c>
      <c r="D102" s="0" t="n">
        <v>7</v>
      </c>
      <c r="F102" s="0" t="s">
        <v>17</v>
      </c>
      <c r="G102" s="158" t="n">
        <v>37141</v>
      </c>
      <c r="H102" s="0" t="n">
        <v>2</v>
      </c>
      <c r="I102" s="0" t="n">
        <v>2</v>
      </c>
    </row>
    <row r="103" customFormat="false" ht="12.75" hidden="false" customHeight="false" outlineLevel="0" collapsed="false">
      <c r="A103" s="0" t="s">
        <v>15</v>
      </c>
      <c r="B103" s="158" t="n">
        <v>37154</v>
      </c>
      <c r="C103" s="167" t="n">
        <v>2</v>
      </c>
      <c r="D103" s="0" t="n">
        <v>5</v>
      </c>
      <c r="F103" s="0" t="s">
        <v>17</v>
      </c>
      <c r="G103" s="158" t="n">
        <v>37160</v>
      </c>
      <c r="H103" s="0" t="n">
        <v>1</v>
      </c>
      <c r="I103" s="0" t="n">
        <v>1</v>
      </c>
    </row>
    <row r="104" customFormat="false" ht="12.75" hidden="false" customHeight="false" outlineLevel="0" collapsed="false">
      <c r="A104" s="0" t="s">
        <v>15</v>
      </c>
      <c r="B104" s="158" t="n">
        <v>37155</v>
      </c>
      <c r="C104" s="0" t="n">
        <v>3</v>
      </c>
      <c r="D104" s="0" t="n">
        <v>5</v>
      </c>
      <c r="F104" s="0" t="s">
        <v>17</v>
      </c>
      <c r="G104" s="158" t="n">
        <v>37165</v>
      </c>
      <c r="H104" s="0" t="n">
        <v>1</v>
      </c>
      <c r="I104" s="0" t="n">
        <v>2</v>
      </c>
    </row>
    <row r="105" customFormat="false" ht="12.75" hidden="false" customHeight="false" outlineLevel="0" collapsed="false">
      <c r="A105" s="0" t="s">
        <v>15</v>
      </c>
      <c r="B105" s="158" t="n">
        <v>37158</v>
      </c>
      <c r="C105" s="0" t="n">
        <v>3</v>
      </c>
      <c r="D105" s="0" t="n">
        <v>4</v>
      </c>
      <c r="F105" s="0" t="s">
        <v>17</v>
      </c>
      <c r="G105" s="158" t="n">
        <v>37168</v>
      </c>
      <c r="H105" s="0" t="n">
        <v>1</v>
      </c>
      <c r="I105" s="0" t="n">
        <v>2</v>
      </c>
    </row>
    <row r="106" customFormat="false" ht="12.75" hidden="false" customHeight="false" outlineLevel="0" collapsed="false">
      <c r="A106" s="0" t="s">
        <v>15</v>
      </c>
      <c r="B106" s="158" t="n">
        <v>37159</v>
      </c>
      <c r="C106" s="0" t="n">
        <v>5</v>
      </c>
      <c r="D106" s="0" t="n">
        <v>7</v>
      </c>
      <c r="F106" s="0" t="s">
        <v>17</v>
      </c>
      <c r="G106" s="158" t="n">
        <v>37169</v>
      </c>
      <c r="H106" s="0" t="n">
        <v>2</v>
      </c>
      <c r="I106" s="0" t="n">
        <v>4</v>
      </c>
    </row>
    <row r="107" customFormat="false" ht="12.75" hidden="false" customHeight="false" outlineLevel="0" collapsed="false">
      <c r="A107" s="0" t="s">
        <v>15</v>
      </c>
      <c r="B107" s="158" t="n">
        <v>37160</v>
      </c>
      <c r="C107" s="167" t="n">
        <v>5</v>
      </c>
      <c r="D107" s="0" t="n">
        <v>10</v>
      </c>
      <c r="F107" s="0" t="s">
        <v>17</v>
      </c>
      <c r="G107" s="158" t="n">
        <v>37172</v>
      </c>
      <c r="H107" s="0" t="n">
        <v>1</v>
      </c>
      <c r="I107" s="0" t="n">
        <v>2</v>
      </c>
    </row>
    <row r="108" customFormat="false" ht="12.75" hidden="false" customHeight="false" outlineLevel="0" collapsed="false">
      <c r="A108" s="0" t="s">
        <v>15</v>
      </c>
      <c r="B108" s="158" t="n">
        <v>37161</v>
      </c>
      <c r="C108" s="0" t="n">
        <v>7</v>
      </c>
      <c r="D108" s="0" t="n">
        <v>7</v>
      </c>
      <c r="F108" s="0" t="s">
        <v>17</v>
      </c>
      <c r="G108" s="158" t="n">
        <v>37173</v>
      </c>
      <c r="H108" s="0" t="n">
        <v>3</v>
      </c>
      <c r="I108" s="0" t="n">
        <v>5</v>
      </c>
    </row>
    <row r="109" customFormat="false" ht="12.75" hidden="false" customHeight="false" outlineLevel="0" collapsed="false">
      <c r="A109" s="0" t="s">
        <v>15</v>
      </c>
      <c r="B109" s="158" t="n">
        <v>37162</v>
      </c>
      <c r="C109" s="0" t="n">
        <v>5</v>
      </c>
      <c r="D109" s="0" t="n">
        <v>6</v>
      </c>
      <c r="F109" s="0" t="s">
        <v>17</v>
      </c>
      <c r="G109" s="158" t="n">
        <v>37176</v>
      </c>
      <c r="H109" s="0" t="n">
        <v>1</v>
      </c>
      <c r="I109" s="0" t="n">
        <v>1</v>
      </c>
    </row>
    <row r="110" customFormat="false" ht="12.75" hidden="false" customHeight="false" outlineLevel="0" collapsed="false">
      <c r="A110" s="0" t="s">
        <v>15</v>
      </c>
      <c r="B110" s="158" t="n">
        <v>37164</v>
      </c>
      <c r="C110" s="0" t="n">
        <v>1</v>
      </c>
      <c r="D110" s="0" t="n">
        <v>2</v>
      </c>
      <c r="F110" s="0" t="s">
        <v>114</v>
      </c>
      <c r="G110" s="158" t="n">
        <v>37109</v>
      </c>
      <c r="H110" s="0" t="n">
        <v>2</v>
      </c>
      <c r="I110" s="0" t="n">
        <v>4</v>
      </c>
    </row>
    <row r="111" customFormat="false" ht="12.75" hidden="false" customHeight="false" outlineLevel="0" collapsed="false">
      <c r="A111" s="0" t="s">
        <v>15</v>
      </c>
      <c r="B111" s="158" t="n">
        <v>37165</v>
      </c>
      <c r="C111" s="167" t="n">
        <v>23</v>
      </c>
      <c r="D111" s="0" t="n">
        <v>32</v>
      </c>
      <c r="F111" s="0" t="s">
        <v>114</v>
      </c>
      <c r="G111" s="158" t="n">
        <v>37110</v>
      </c>
      <c r="H111" s="0" t="n">
        <v>4</v>
      </c>
      <c r="I111" s="0" t="n">
        <v>8</v>
      </c>
    </row>
    <row r="112" customFormat="false" ht="12.75" hidden="false" customHeight="false" outlineLevel="0" collapsed="false">
      <c r="A112" s="0" t="s">
        <v>15</v>
      </c>
      <c r="B112" s="158" t="n">
        <v>37166</v>
      </c>
      <c r="C112" s="0" t="n">
        <v>6</v>
      </c>
      <c r="D112" s="0" t="n">
        <v>8</v>
      </c>
      <c r="F112" s="0" t="s">
        <v>114</v>
      </c>
      <c r="G112" s="158" t="n">
        <v>37111</v>
      </c>
      <c r="H112" s="0" t="n">
        <v>4</v>
      </c>
      <c r="I112" s="0" t="n">
        <v>5</v>
      </c>
    </row>
    <row r="113" customFormat="false" ht="12.75" hidden="false" customHeight="false" outlineLevel="0" collapsed="false">
      <c r="A113" s="0" t="s">
        <v>15</v>
      </c>
      <c r="B113" s="158" t="n">
        <v>37167</v>
      </c>
      <c r="C113" s="0" t="n">
        <v>5</v>
      </c>
      <c r="D113" s="0" t="n">
        <v>11</v>
      </c>
      <c r="F113" s="0" t="s">
        <v>114</v>
      </c>
      <c r="G113" s="158" t="n">
        <v>37112</v>
      </c>
      <c r="H113" s="0" t="n">
        <v>1</v>
      </c>
      <c r="I113" s="0" t="n">
        <v>1</v>
      </c>
    </row>
    <row r="114" customFormat="false" ht="12.75" hidden="false" customHeight="false" outlineLevel="0" collapsed="false">
      <c r="A114" s="0" t="s">
        <v>15</v>
      </c>
      <c r="B114" s="158" t="n">
        <v>37168</v>
      </c>
      <c r="C114" s="0" t="n">
        <v>6</v>
      </c>
      <c r="D114" s="0" t="n">
        <v>9</v>
      </c>
      <c r="F114" s="0" t="s">
        <v>114</v>
      </c>
      <c r="G114" s="158" t="n">
        <v>37113</v>
      </c>
      <c r="H114" s="0" t="n">
        <v>1</v>
      </c>
      <c r="I114" s="0" t="n">
        <v>1</v>
      </c>
    </row>
    <row r="115" customFormat="false" ht="12.75" hidden="false" customHeight="false" outlineLevel="0" collapsed="false">
      <c r="A115" s="0" t="s">
        <v>15</v>
      </c>
      <c r="B115" s="158" t="n">
        <v>37169</v>
      </c>
      <c r="C115" s="167" t="n">
        <v>16</v>
      </c>
      <c r="D115" s="0" t="n">
        <v>22</v>
      </c>
      <c r="F115" s="0" t="s">
        <v>114</v>
      </c>
      <c r="G115" s="158" t="n">
        <v>37117</v>
      </c>
      <c r="H115" s="0" t="n">
        <v>1</v>
      </c>
      <c r="I115" s="0" t="n">
        <v>1</v>
      </c>
    </row>
    <row r="116" customFormat="false" ht="12.75" hidden="false" customHeight="false" outlineLevel="0" collapsed="false">
      <c r="A116" s="0" t="s">
        <v>15</v>
      </c>
      <c r="B116" s="158" t="n">
        <v>37172</v>
      </c>
      <c r="C116" s="0" t="n">
        <v>5</v>
      </c>
      <c r="D116" s="0" t="n">
        <v>10</v>
      </c>
      <c r="F116" s="0" t="s">
        <v>114</v>
      </c>
      <c r="G116" s="158" t="n">
        <v>37118</v>
      </c>
      <c r="H116" s="0" t="n">
        <v>1</v>
      </c>
      <c r="I116" s="0" t="n">
        <v>1</v>
      </c>
    </row>
    <row r="117" customFormat="false" ht="12.75" hidden="false" customHeight="false" outlineLevel="0" collapsed="false">
      <c r="A117" s="0" t="s">
        <v>15</v>
      </c>
      <c r="B117" s="158" t="n">
        <v>37173</v>
      </c>
      <c r="C117" s="0" t="n">
        <v>4</v>
      </c>
      <c r="D117" s="0" t="n">
        <v>7</v>
      </c>
      <c r="F117" s="0" t="s">
        <v>114</v>
      </c>
      <c r="G117" s="158" t="n">
        <v>37119</v>
      </c>
      <c r="H117" s="0" t="n">
        <v>1</v>
      </c>
      <c r="I117" s="0" t="n">
        <v>1</v>
      </c>
    </row>
    <row r="118" customFormat="false" ht="12.75" hidden="false" customHeight="false" outlineLevel="0" collapsed="false">
      <c r="A118" s="0" t="s">
        <v>15</v>
      </c>
      <c r="B118" s="158" t="n">
        <v>37174</v>
      </c>
      <c r="C118" s="0" t="n">
        <v>4</v>
      </c>
      <c r="D118" s="0" t="n">
        <v>7</v>
      </c>
      <c r="F118" s="0" t="s">
        <v>114</v>
      </c>
      <c r="G118" s="158" t="n">
        <v>37124</v>
      </c>
      <c r="H118" s="0" t="n">
        <v>2</v>
      </c>
      <c r="I118" s="0" t="n">
        <v>3</v>
      </c>
    </row>
    <row r="119" customFormat="false" ht="12.75" hidden="false" customHeight="false" outlineLevel="0" collapsed="false">
      <c r="A119" s="0" t="s">
        <v>15</v>
      </c>
      <c r="B119" s="158" t="n">
        <v>37175</v>
      </c>
      <c r="C119" s="0" t="n">
        <v>2</v>
      </c>
      <c r="D119" s="0" t="n">
        <v>2</v>
      </c>
      <c r="F119" s="0" t="s">
        <v>114</v>
      </c>
      <c r="G119" s="158" t="n">
        <v>37125</v>
      </c>
      <c r="H119" s="0" t="n">
        <v>2</v>
      </c>
      <c r="I119" s="0" t="n">
        <v>2</v>
      </c>
    </row>
    <row r="120" customFormat="false" ht="12.75" hidden="false" customHeight="false" outlineLevel="0" collapsed="false">
      <c r="A120" s="0" t="s">
        <v>15</v>
      </c>
      <c r="B120" s="158" t="n">
        <v>37176</v>
      </c>
      <c r="C120" s="167" t="n">
        <v>3</v>
      </c>
      <c r="D120" s="0" t="n">
        <v>4</v>
      </c>
      <c r="F120" s="0" t="s">
        <v>114</v>
      </c>
      <c r="G120" s="158" t="n">
        <v>37126</v>
      </c>
      <c r="H120" s="0" t="n">
        <v>1</v>
      </c>
      <c r="I120" s="0" t="n">
        <v>1</v>
      </c>
    </row>
    <row r="121" customFormat="false" ht="12.75" hidden="false" customHeight="false" outlineLevel="0" collapsed="false">
      <c r="A121" s="0" t="s">
        <v>110</v>
      </c>
      <c r="B121" s="158" t="n">
        <v>37109</v>
      </c>
      <c r="C121" s="167" t="n">
        <v>1</v>
      </c>
      <c r="D121" s="0" t="n">
        <v>1</v>
      </c>
      <c r="F121" s="0" t="s">
        <v>114</v>
      </c>
      <c r="G121" s="158" t="n">
        <v>37127</v>
      </c>
      <c r="H121" s="0" t="n">
        <v>1</v>
      </c>
      <c r="I121" s="0" t="n">
        <v>1</v>
      </c>
    </row>
    <row r="122" customFormat="false" ht="12.75" hidden="false" customHeight="false" outlineLevel="0" collapsed="false">
      <c r="A122" s="0" t="s">
        <v>110</v>
      </c>
      <c r="B122" s="158" t="n">
        <v>37123</v>
      </c>
      <c r="C122" s="167" t="n">
        <v>1</v>
      </c>
      <c r="D122" s="0" t="n">
        <v>1</v>
      </c>
      <c r="F122" s="0" t="s">
        <v>114</v>
      </c>
      <c r="G122" s="158" t="n">
        <v>37130</v>
      </c>
      <c r="H122" s="0" t="n">
        <v>2</v>
      </c>
      <c r="I122" s="0" t="n">
        <v>3</v>
      </c>
    </row>
    <row r="123" customFormat="false" ht="12.75" hidden="false" customHeight="false" outlineLevel="0" collapsed="false">
      <c r="A123" s="0" t="s">
        <v>110</v>
      </c>
      <c r="B123" s="158" t="n">
        <v>37126</v>
      </c>
      <c r="C123" s="0" t="n">
        <v>1</v>
      </c>
      <c r="D123" s="0" t="n">
        <v>2</v>
      </c>
      <c r="F123" s="0" t="s">
        <v>114</v>
      </c>
      <c r="G123" s="158" t="n">
        <v>37131</v>
      </c>
      <c r="H123" s="0" t="n">
        <v>1</v>
      </c>
      <c r="I123" s="0" t="n">
        <v>2</v>
      </c>
    </row>
    <row r="124" customFormat="false" ht="12.75" hidden="false" customHeight="false" outlineLevel="0" collapsed="false">
      <c r="A124" s="0" t="s">
        <v>110</v>
      </c>
      <c r="B124" s="158" t="n">
        <v>37154</v>
      </c>
      <c r="C124" s="0" t="n">
        <v>1</v>
      </c>
      <c r="D124" s="0" t="n">
        <v>2</v>
      </c>
      <c r="F124" s="0" t="s">
        <v>114</v>
      </c>
      <c r="G124" s="158" t="n">
        <v>37132</v>
      </c>
      <c r="H124" s="0" t="n">
        <v>1</v>
      </c>
      <c r="I124" s="0" t="n">
        <v>1</v>
      </c>
    </row>
    <row r="125" customFormat="false" ht="12.75" hidden="false" customHeight="false" outlineLevel="0" collapsed="false">
      <c r="A125" s="0" t="s">
        <v>111</v>
      </c>
      <c r="B125" s="158" t="n">
        <v>37160</v>
      </c>
      <c r="C125" s="0" t="n">
        <v>1</v>
      </c>
      <c r="D125" s="0" t="n">
        <v>2</v>
      </c>
      <c r="F125" s="0" t="s">
        <v>114</v>
      </c>
      <c r="G125" s="158" t="n">
        <v>37133</v>
      </c>
      <c r="H125" s="0" t="n">
        <v>2</v>
      </c>
      <c r="I125" s="0" t="n">
        <v>4</v>
      </c>
    </row>
    <row r="126" customFormat="false" ht="12.75" hidden="false" customHeight="false" outlineLevel="0" collapsed="false">
      <c r="A126" s="0" t="s">
        <v>111</v>
      </c>
      <c r="B126" s="158" t="n">
        <v>37162</v>
      </c>
      <c r="C126" s="0" t="n">
        <v>1</v>
      </c>
      <c r="D126" s="0" t="n">
        <v>2</v>
      </c>
      <c r="F126" s="0" t="s">
        <v>114</v>
      </c>
      <c r="G126" s="158" t="n">
        <v>37134</v>
      </c>
      <c r="H126" s="0" t="n">
        <v>1</v>
      </c>
      <c r="I126" s="0" t="n">
        <v>1</v>
      </c>
    </row>
    <row r="127" customFormat="false" ht="12.75" hidden="false" customHeight="false" outlineLevel="0" collapsed="false">
      <c r="A127" s="0" t="s">
        <v>111</v>
      </c>
      <c r="B127" s="158" t="n">
        <v>37165</v>
      </c>
      <c r="C127" s="0" t="n">
        <v>1</v>
      </c>
      <c r="D127" s="0" t="n">
        <v>1</v>
      </c>
      <c r="F127" s="0" t="s">
        <v>114</v>
      </c>
      <c r="G127" s="158" t="n">
        <v>37138</v>
      </c>
      <c r="H127" s="0" t="n">
        <v>1</v>
      </c>
      <c r="I127" s="0" t="n">
        <v>2</v>
      </c>
    </row>
    <row r="128" customFormat="false" ht="12.75" hidden="false" customHeight="false" outlineLevel="0" collapsed="false">
      <c r="A128" s="0" t="s">
        <v>18</v>
      </c>
      <c r="B128" s="158" t="n">
        <v>37110</v>
      </c>
      <c r="C128" s="167" t="n">
        <v>1</v>
      </c>
      <c r="D128" s="0" t="n">
        <v>4</v>
      </c>
      <c r="F128" s="0" t="s">
        <v>114</v>
      </c>
      <c r="G128" s="158" t="n">
        <v>37139</v>
      </c>
      <c r="H128" s="0" t="n">
        <v>1</v>
      </c>
      <c r="I128" s="0" t="n">
        <v>1</v>
      </c>
    </row>
    <row r="129" customFormat="false" ht="12.75" hidden="false" customHeight="false" outlineLevel="0" collapsed="false">
      <c r="A129" s="0" t="s">
        <v>18</v>
      </c>
      <c r="B129" s="158" t="n">
        <v>37111</v>
      </c>
      <c r="C129" s="0" t="n">
        <v>1</v>
      </c>
      <c r="D129" s="0" t="n">
        <v>4</v>
      </c>
      <c r="F129" s="0" t="s">
        <v>114</v>
      </c>
      <c r="G129" s="158" t="n">
        <v>37140</v>
      </c>
      <c r="H129" s="0" t="n">
        <v>1</v>
      </c>
      <c r="I129" s="0" t="n">
        <v>1</v>
      </c>
    </row>
    <row r="130" customFormat="false" ht="12.75" hidden="false" customHeight="false" outlineLevel="0" collapsed="false">
      <c r="A130" s="0" t="s">
        <v>18</v>
      </c>
      <c r="B130" s="158" t="n">
        <v>37144</v>
      </c>
      <c r="C130" s="0" t="n">
        <v>1</v>
      </c>
      <c r="D130" s="0" t="n">
        <v>1</v>
      </c>
      <c r="F130" s="0" t="s">
        <v>114</v>
      </c>
      <c r="G130" s="158" t="n">
        <v>37141</v>
      </c>
      <c r="H130" s="0" t="n">
        <v>1</v>
      </c>
      <c r="I130" s="0" t="n">
        <v>2</v>
      </c>
    </row>
    <row r="131" customFormat="false" ht="12.75" hidden="false" customHeight="false" outlineLevel="0" collapsed="false">
      <c r="A131" s="0" t="s">
        <v>18</v>
      </c>
      <c r="B131" s="158" t="n">
        <v>37169</v>
      </c>
      <c r="C131" s="0" t="n">
        <v>1</v>
      </c>
      <c r="D131" s="0" t="n">
        <v>10</v>
      </c>
      <c r="F131" s="0" t="s">
        <v>114</v>
      </c>
      <c r="G131" s="158" t="n">
        <v>37144</v>
      </c>
      <c r="H131" s="0" t="n">
        <v>1</v>
      </c>
      <c r="I131" s="0" t="n">
        <v>1</v>
      </c>
    </row>
    <row r="132" customFormat="false" ht="12.75" hidden="false" customHeight="false" outlineLevel="0" collapsed="false">
      <c r="A132" s="0" t="s">
        <v>18</v>
      </c>
      <c r="B132" s="158" t="n">
        <v>37173</v>
      </c>
      <c r="C132" s="0" t="n">
        <v>1</v>
      </c>
      <c r="D132" s="0" t="n">
        <v>1</v>
      </c>
      <c r="F132" s="0" t="s">
        <v>114</v>
      </c>
      <c r="G132" s="158" t="n">
        <v>37147</v>
      </c>
      <c r="H132" s="0" t="n">
        <v>1</v>
      </c>
      <c r="I132" s="0" t="n">
        <v>1</v>
      </c>
    </row>
    <row r="133" customFormat="false" ht="12.75" hidden="false" customHeight="false" outlineLevel="0" collapsed="false">
      <c r="A133" s="0" t="s">
        <v>112</v>
      </c>
      <c r="B133" s="158" t="n">
        <v>37112</v>
      </c>
      <c r="C133" s="0" t="n">
        <v>1</v>
      </c>
      <c r="D133" s="0" t="n">
        <v>1</v>
      </c>
      <c r="F133" s="0" t="s">
        <v>114</v>
      </c>
      <c r="G133" s="158" t="n">
        <v>37148</v>
      </c>
      <c r="H133" s="0" t="n">
        <v>1</v>
      </c>
      <c r="I133" s="0" t="n">
        <v>1</v>
      </c>
    </row>
    <row r="134" customFormat="false" ht="12.75" hidden="false" customHeight="false" outlineLevel="0" collapsed="false">
      <c r="A134" s="0" t="s">
        <v>112</v>
      </c>
      <c r="B134" s="158" t="n">
        <v>37138</v>
      </c>
      <c r="C134" s="167" t="n">
        <v>1</v>
      </c>
      <c r="D134" s="0" t="n">
        <v>1</v>
      </c>
      <c r="F134" s="0" t="s">
        <v>114</v>
      </c>
      <c r="G134" s="158" t="n">
        <v>37151</v>
      </c>
      <c r="H134" s="0" t="n">
        <v>1</v>
      </c>
      <c r="I134" s="0" t="n">
        <v>1</v>
      </c>
    </row>
    <row r="135" customFormat="false" ht="12.75" hidden="false" customHeight="false" outlineLevel="0" collapsed="false">
      <c r="A135" s="0" t="s">
        <v>113</v>
      </c>
      <c r="B135" s="158" t="n">
        <v>37110</v>
      </c>
      <c r="C135" s="167" t="n">
        <v>1</v>
      </c>
      <c r="D135" s="0" t="n">
        <v>1</v>
      </c>
      <c r="F135" s="0" t="s">
        <v>114</v>
      </c>
      <c r="G135" s="158" t="n">
        <v>37153</v>
      </c>
      <c r="H135" s="0" t="n">
        <v>1</v>
      </c>
      <c r="I135" s="0" t="n">
        <v>1</v>
      </c>
    </row>
    <row r="136" customFormat="false" ht="12.75" hidden="false" customHeight="false" outlineLevel="0" collapsed="false">
      <c r="A136" s="0" t="s">
        <v>17</v>
      </c>
      <c r="B136" s="158" t="n">
        <v>37109</v>
      </c>
      <c r="C136" s="0" t="n">
        <v>1</v>
      </c>
      <c r="D136" s="0" t="n">
        <v>5</v>
      </c>
      <c r="F136" s="0" t="s">
        <v>114</v>
      </c>
      <c r="G136" s="158" t="n">
        <v>37154</v>
      </c>
      <c r="H136" s="0" t="n">
        <v>1</v>
      </c>
      <c r="I136" s="0" t="n">
        <v>1</v>
      </c>
    </row>
    <row r="137" customFormat="false" ht="12.75" hidden="false" customHeight="false" outlineLevel="0" collapsed="false">
      <c r="A137" s="0" t="s">
        <v>17</v>
      </c>
      <c r="B137" s="158" t="n">
        <v>37110</v>
      </c>
      <c r="C137" s="167" t="n">
        <v>3</v>
      </c>
      <c r="D137" s="0" t="n">
        <v>7</v>
      </c>
      <c r="F137" s="0" t="s">
        <v>114</v>
      </c>
      <c r="G137" s="158" t="n">
        <v>37155</v>
      </c>
      <c r="H137" s="0" t="n">
        <v>1</v>
      </c>
      <c r="I137" s="0" t="n">
        <v>1</v>
      </c>
    </row>
    <row r="138" customFormat="false" ht="12.75" hidden="false" customHeight="false" outlineLevel="0" collapsed="false">
      <c r="A138" s="0" t="s">
        <v>17</v>
      </c>
      <c r="B138" s="158" t="n">
        <v>37111</v>
      </c>
      <c r="C138" s="0" t="n">
        <v>1</v>
      </c>
      <c r="D138" s="0" t="n">
        <v>2</v>
      </c>
      <c r="F138" s="0" t="s">
        <v>114</v>
      </c>
      <c r="G138" s="158" t="n">
        <v>37158</v>
      </c>
      <c r="H138" s="0" t="n">
        <v>1</v>
      </c>
      <c r="I138" s="0" t="n">
        <v>1</v>
      </c>
    </row>
    <row r="139" customFormat="false" ht="12.75" hidden="false" customHeight="false" outlineLevel="0" collapsed="false">
      <c r="A139" s="0" t="s">
        <v>17</v>
      </c>
      <c r="B139" s="158" t="n">
        <v>37112</v>
      </c>
      <c r="C139" s="0" t="n">
        <v>2</v>
      </c>
      <c r="D139" s="0" t="n">
        <v>3</v>
      </c>
      <c r="F139" s="0" t="s">
        <v>114</v>
      </c>
      <c r="G139" s="158" t="n">
        <v>37159</v>
      </c>
      <c r="H139" s="0" t="n">
        <v>1</v>
      </c>
      <c r="I139" s="0" t="n">
        <v>3</v>
      </c>
    </row>
    <row r="140" customFormat="false" ht="12.75" hidden="false" customHeight="false" outlineLevel="0" collapsed="false">
      <c r="A140" s="0" t="s">
        <v>17</v>
      </c>
      <c r="B140" s="158" t="n">
        <v>37113</v>
      </c>
      <c r="C140" s="167" t="n">
        <v>1</v>
      </c>
      <c r="D140" s="0" t="n">
        <v>1</v>
      </c>
      <c r="F140" s="0" t="s">
        <v>114</v>
      </c>
      <c r="G140" s="158" t="n">
        <v>37160</v>
      </c>
      <c r="H140" s="0" t="n">
        <v>1</v>
      </c>
      <c r="I140" s="0" t="n">
        <v>4</v>
      </c>
    </row>
    <row r="141" customFormat="false" ht="12.75" hidden="false" customHeight="false" outlineLevel="0" collapsed="false">
      <c r="A141" s="0" t="s">
        <v>17</v>
      </c>
      <c r="B141" s="158" t="n">
        <v>37125</v>
      </c>
      <c r="C141" s="0" t="n">
        <v>1</v>
      </c>
      <c r="D141" s="0" t="n">
        <v>1</v>
      </c>
      <c r="F141" s="0" t="s">
        <v>114</v>
      </c>
      <c r="G141" s="158" t="n">
        <v>37166</v>
      </c>
      <c r="H141" s="0" t="n">
        <v>1</v>
      </c>
      <c r="I141" s="0" t="n">
        <v>1</v>
      </c>
    </row>
    <row r="142" customFormat="false" ht="12.75" hidden="false" customHeight="false" outlineLevel="0" collapsed="false">
      <c r="A142" s="0" t="s">
        <v>17</v>
      </c>
      <c r="B142" s="158" t="n">
        <v>37138</v>
      </c>
      <c r="C142" s="0" t="n">
        <v>1</v>
      </c>
      <c r="D142" s="0" t="n">
        <v>1</v>
      </c>
      <c r="F142" s="0" t="s">
        <v>114</v>
      </c>
      <c r="G142" s="158" t="n">
        <v>37169</v>
      </c>
      <c r="H142" s="0" t="n">
        <v>1</v>
      </c>
      <c r="I142" s="0" t="n">
        <v>1</v>
      </c>
    </row>
    <row r="143" customFormat="false" ht="12.75" hidden="false" customHeight="false" outlineLevel="0" collapsed="false">
      <c r="A143" s="0" t="s">
        <v>17</v>
      </c>
      <c r="B143" s="158" t="n">
        <v>37140</v>
      </c>
      <c r="C143" s="167" t="n">
        <v>1</v>
      </c>
      <c r="D143" s="0" t="n">
        <v>3</v>
      </c>
      <c r="F143" s="0" t="s">
        <v>115</v>
      </c>
      <c r="G143" s="158" t="n">
        <v>37161</v>
      </c>
      <c r="H143" s="0" t="n">
        <v>1</v>
      </c>
      <c r="I143" s="0" t="n">
        <v>1</v>
      </c>
    </row>
    <row r="144" customFormat="false" ht="12.75" hidden="false" customHeight="false" outlineLevel="0" collapsed="false">
      <c r="A144" s="0" t="s">
        <v>17</v>
      </c>
      <c r="B144" s="158" t="n">
        <v>37141</v>
      </c>
      <c r="C144" s="0" t="n">
        <v>2</v>
      </c>
      <c r="D144" s="0" t="n">
        <v>2</v>
      </c>
      <c r="H144" s="0" t="n">
        <f aca="false">SUM(H28:H143)</f>
        <v>234</v>
      </c>
      <c r="I144" s="0" t="n">
        <f aca="false">SUM(I28:I143)</f>
        <v>372</v>
      </c>
    </row>
    <row r="145" customFormat="false" ht="12.75" hidden="false" customHeight="false" outlineLevel="0" collapsed="false">
      <c r="A145" s="0" t="s">
        <v>17</v>
      </c>
      <c r="B145" s="158" t="n">
        <v>37144</v>
      </c>
      <c r="C145" s="0" t="n">
        <v>1</v>
      </c>
      <c r="D145" s="0" t="n">
        <v>1</v>
      </c>
    </row>
    <row r="146" customFormat="false" ht="12.75" hidden="false" customHeight="false" outlineLevel="0" collapsed="false">
      <c r="A146" s="0" t="s">
        <v>17</v>
      </c>
      <c r="B146" s="158" t="n">
        <v>37146</v>
      </c>
      <c r="C146" s="167" t="n">
        <v>1</v>
      </c>
      <c r="D146" s="0" t="n">
        <v>1</v>
      </c>
    </row>
    <row r="147" customFormat="false" ht="12.75" hidden="false" customHeight="false" outlineLevel="0" collapsed="false">
      <c r="A147" s="0" t="s">
        <v>17</v>
      </c>
      <c r="B147" s="158" t="n">
        <v>37147</v>
      </c>
      <c r="C147" s="167" t="n">
        <v>1</v>
      </c>
      <c r="D147" s="0" t="n">
        <v>1</v>
      </c>
    </row>
    <row r="148" customFormat="false" ht="12.75" hidden="false" customHeight="false" outlineLevel="0" collapsed="false">
      <c r="A148" s="0" t="s">
        <v>17</v>
      </c>
      <c r="B148" s="158" t="n">
        <v>37160</v>
      </c>
      <c r="C148" s="0" t="n">
        <v>1</v>
      </c>
      <c r="D148" s="0" t="n">
        <v>1</v>
      </c>
    </row>
    <row r="149" customFormat="false" ht="12.75" hidden="false" customHeight="false" outlineLevel="0" collapsed="false">
      <c r="A149" s="0" t="s">
        <v>17</v>
      </c>
      <c r="B149" s="158" t="n">
        <v>37161</v>
      </c>
      <c r="C149" s="0" t="n">
        <v>1</v>
      </c>
      <c r="D149" s="0" t="n">
        <v>1</v>
      </c>
    </row>
    <row r="150" customFormat="false" ht="12.75" hidden="false" customHeight="false" outlineLevel="0" collapsed="false">
      <c r="A150" s="0" t="s">
        <v>17</v>
      </c>
      <c r="B150" s="158" t="n">
        <v>37162</v>
      </c>
      <c r="C150" s="0" t="n">
        <v>1</v>
      </c>
      <c r="D150" s="0" t="n">
        <v>1</v>
      </c>
    </row>
    <row r="151" customFormat="false" ht="12.75" hidden="false" customHeight="false" outlineLevel="0" collapsed="false">
      <c r="A151" s="0" t="s">
        <v>17</v>
      </c>
      <c r="B151" s="158" t="n">
        <v>37165</v>
      </c>
      <c r="C151" s="0" t="n">
        <v>2</v>
      </c>
      <c r="D151" s="0" t="n">
        <v>4</v>
      </c>
    </row>
    <row r="152" customFormat="false" ht="12.75" hidden="false" customHeight="false" outlineLevel="0" collapsed="false">
      <c r="A152" s="0" t="s">
        <v>17</v>
      </c>
      <c r="B152" s="158" t="n">
        <v>37166</v>
      </c>
      <c r="C152" s="0" t="n">
        <v>1</v>
      </c>
      <c r="D152" s="0" t="n">
        <v>1</v>
      </c>
    </row>
    <row r="153" customFormat="false" ht="12.75" hidden="false" customHeight="false" outlineLevel="0" collapsed="false">
      <c r="A153" s="0" t="s">
        <v>17</v>
      </c>
      <c r="B153" s="158" t="n">
        <v>37167</v>
      </c>
      <c r="C153" s="167" t="n">
        <v>1</v>
      </c>
      <c r="D153" s="0" t="n">
        <v>2</v>
      </c>
    </row>
    <row r="154" customFormat="false" ht="12.75" hidden="false" customHeight="false" outlineLevel="0" collapsed="false">
      <c r="A154" s="0" t="s">
        <v>17</v>
      </c>
      <c r="B154" s="158" t="n">
        <v>37168</v>
      </c>
      <c r="C154" s="0" t="n">
        <v>1</v>
      </c>
      <c r="D154" s="0" t="n">
        <v>2</v>
      </c>
    </row>
    <row r="155" customFormat="false" ht="12.75" hidden="false" customHeight="false" outlineLevel="0" collapsed="false">
      <c r="A155" s="0" t="s">
        <v>17</v>
      </c>
      <c r="B155" s="158" t="n">
        <v>37169</v>
      </c>
      <c r="C155" s="167" t="n">
        <v>3</v>
      </c>
      <c r="D155" s="0" t="n">
        <v>5</v>
      </c>
    </row>
    <row r="156" customFormat="false" ht="12.75" hidden="false" customHeight="false" outlineLevel="0" collapsed="false">
      <c r="A156" s="0" t="s">
        <v>17</v>
      </c>
      <c r="B156" s="158" t="n">
        <v>37172</v>
      </c>
      <c r="C156" s="0" t="n">
        <v>1</v>
      </c>
      <c r="D156" s="0" t="n">
        <v>2</v>
      </c>
    </row>
    <row r="157" customFormat="false" ht="12.75" hidden="false" customHeight="false" outlineLevel="0" collapsed="false">
      <c r="A157" s="0" t="s">
        <v>17</v>
      </c>
      <c r="B157" s="158" t="n">
        <v>37173</v>
      </c>
      <c r="C157" s="0" t="n">
        <v>4</v>
      </c>
      <c r="D157" s="0" t="n">
        <v>6</v>
      </c>
    </row>
    <row r="158" customFormat="false" ht="12.75" hidden="false" customHeight="false" outlineLevel="0" collapsed="false">
      <c r="A158" s="0" t="s">
        <v>17</v>
      </c>
      <c r="B158" s="158" t="n">
        <v>37175</v>
      </c>
      <c r="C158" s="0" t="n">
        <v>1</v>
      </c>
      <c r="D158" s="0" t="n">
        <v>1</v>
      </c>
    </row>
    <row r="159" customFormat="false" ht="12.75" hidden="false" customHeight="false" outlineLevel="0" collapsed="false">
      <c r="A159" s="0" t="s">
        <v>17</v>
      </c>
      <c r="B159" s="158" t="n">
        <v>37176</v>
      </c>
      <c r="C159" s="0" t="n">
        <v>1</v>
      </c>
      <c r="D159" s="0" t="n">
        <v>1</v>
      </c>
    </row>
    <row r="160" customFormat="false" ht="12.75" hidden="false" customHeight="false" outlineLevel="0" collapsed="false">
      <c r="A160" s="0" t="s">
        <v>114</v>
      </c>
      <c r="B160" s="158" t="n">
        <v>37109</v>
      </c>
      <c r="C160" s="167" t="n">
        <v>2</v>
      </c>
      <c r="D160" s="0" t="n">
        <v>4</v>
      </c>
    </row>
    <row r="161" customFormat="false" ht="12.75" hidden="false" customHeight="false" outlineLevel="0" collapsed="false">
      <c r="A161" s="0" t="s">
        <v>114</v>
      </c>
      <c r="B161" s="158" t="n">
        <v>37110</v>
      </c>
      <c r="C161" s="0" t="n">
        <v>5</v>
      </c>
      <c r="D161" s="0" t="n">
        <v>9</v>
      </c>
    </row>
    <row r="162" customFormat="false" ht="12.75" hidden="false" customHeight="false" outlineLevel="0" collapsed="false">
      <c r="A162" s="0" t="s">
        <v>114</v>
      </c>
      <c r="B162" s="158" t="n">
        <v>37111</v>
      </c>
      <c r="C162" s="0" t="n">
        <v>4</v>
      </c>
      <c r="D162" s="0" t="n">
        <v>5</v>
      </c>
    </row>
    <row r="163" customFormat="false" ht="12.75" hidden="false" customHeight="false" outlineLevel="0" collapsed="false">
      <c r="A163" s="0" t="s">
        <v>114</v>
      </c>
      <c r="B163" s="158" t="n">
        <v>37112</v>
      </c>
      <c r="C163" s="0" t="n">
        <v>1</v>
      </c>
      <c r="D163" s="0" t="n">
        <v>1</v>
      </c>
    </row>
    <row r="164" customFormat="false" ht="12.75" hidden="false" customHeight="false" outlineLevel="0" collapsed="false">
      <c r="A164" s="0" t="s">
        <v>114</v>
      </c>
      <c r="B164" s="158" t="n">
        <v>37113</v>
      </c>
      <c r="C164" s="0" t="n">
        <v>1</v>
      </c>
      <c r="D164" s="0" t="n">
        <v>1</v>
      </c>
    </row>
    <row r="165" customFormat="false" ht="12.75" hidden="false" customHeight="false" outlineLevel="0" collapsed="false">
      <c r="A165" s="0" t="s">
        <v>114</v>
      </c>
      <c r="B165" s="158" t="n">
        <v>37117</v>
      </c>
      <c r="C165" s="167" t="n">
        <v>1</v>
      </c>
      <c r="D165" s="0" t="n">
        <v>1</v>
      </c>
    </row>
    <row r="166" customFormat="false" ht="12.75" hidden="false" customHeight="false" outlineLevel="0" collapsed="false">
      <c r="A166" s="0" t="s">
        <v>114</v>
      </c>
      <c r="B166" s="158" t="n">
        <v>37118</v>
      </c>
      <c r="C166" s="0" t="n">
        <v>1</v>
      </c>
      <c r="D166" s="0" t="n">
        <v>1</v>
      </c>
    </row>
    <row r="167" customFormat="false" ht="12.75" hidden="false" customHeight="false" outlineLevel="0" collapsed="false">
      <c r="A167" s="0" t="s">
        <v>114</v>
      </c>
      <c r="B167" s="158" t="n">
        <v>37119</v>
      </c>
      <c r="C167" s="0" t="n">
        <v>1</v>
      </c>
      <c r="D167" s="0" t="n">
        <v>1</v>
      </c>
    </row>
    <row r="168" customFormat="false" ht="12.75" hidden="false" customHeight="false" outlineLevel="0" collapsed="false">
      <c r="A168" s="0" t="s">
        <v>114</v>
      </c>
      <c r="B168" s="158" t="n">
        <v>37124</v>
      </c>
      <c r="C168" s="0" t="n">
        <v>2</v>
      </c>
      <c r="D168" s="0" t="n">
        <v>3</v>
      </c>
    </row>
    <row r="169" customFormat="false" ht="12.75" hidden="false" customHeight="false" outlineLevel="0" collapsed="false">
      <c r="A169" s="0" t="s">
        <v>114</v>
      </c>
      <c r="B169" s="158" t="n">
        <v>37125</v>
      </c>
      <c r="C169" s="167" t="n">
        <v>2</v>
      </c>
      <c r="D169" s="0" t="n">
        <v>2</v>
      </c>
    </row>
    <row r="170" customFormat="false" ht="12.75" hidden="false" customHeight="false" outlineLevel="0" collapsed="false">
      <c r="A170" s="0" t="s">
        <v>114</v>
      </c>
      <c r="B170" s="158" t="n">
        <v>37126</v>
      </c>
      <c r="C170" s="0" t="n">
        <v>1</v>
      </c>
      <c r="D170" s="0" t="n">
        <v>1</v>
      </c>
    </row>
    <row r="171" customFormat="false" ht="12.75" hidden="false" customHeight="false" outlineLevel="0" collapsed="false">
      <c r="A171" s="0" t="s">
        <v>114</v>
      </c>
      <c r="B171" s="158" t="n">
        <v>37127</v>
      </c>
      <c r="C171" s="0" t="n">
        <v>1</v>
      </c>
      <c r="D171" s="0" t="n">
        <v>1</v>
      </c>
    </row>
    <row r="172" customFormat="false" ht="12.75" hidden="false" customHeight="false" outlineLevel="0" collapsed="false">
      <c r="A172" s="0" t="s">
        <v>114</v>
      </c>
      <c r="B172" s="158" t="n">
        <v>37130</v>
      </c>
      <c r="C172" s="167" t="n">
        <v>2</v>
      </c>
      <c r="D172" s="0" t="n">
        <v>3</v>
      </c>
    </row>
    <row r="173" customFormat="false" ht="12.75" hidden="false" customHeight="false" outlineLevel="0" collapsed="false">
      <c r="A173" s="0" t="s">
        <v>114</v>
      </c>
      <c r="B173" s="158" t="n">
        <v>37131</v>
      </c>
      <c r="C173" s="0" t="n">
        <v>2</v>
      </c>
      <c r="D173" s="0" t="n">
        <v>4</v>
      </c>
    </row>
    <row r="174" customFormat="false" ht="12.75" hidden="false" customHeight="false" outlineLevel="0" collapsed="false">
      <c r="A174" s="0" t="s">
        <v>114</v>
      </c>
      <c r="B174" s="158" t="n">
        <v>37132</v>
      </c>
      <c r="C174" s="0" t="n">
        <v>1</v>
      </c>
      <c r="D174" s="0" t="n">
        <v>1</v>
      </c>
    </row>
    <row r="175" customFormat="false" ht="12.75" hidden="false" customHeight="false" outlineLevel="0" collapsed="false">
      <c r="A175" s="0" t="s">
        <v>114</v>
      </c>
      <c r="B175" s="158" t="n">
        <v>37133</v>
      </c>
      <c r="C175" s="167" t="n">
        <v>3</v>
      </c>
      <c r="D175" s="0" t="n">
        <v>5</v>
      </c>
    </row>
    <row r="176" customFormat="false" ht="12.75" hidden="false" customHeight="false" outlineLevel="0" collapsed="false">
      <c r="A176" s="0" t="s">
        <v>114</v>
      </c>
      <c r="B176" s="158" t="n">
        <v>37134</v>
      </c>
      <c r="C176" s="0" t="n">
        <v>2</v>
      </c>
      <c r="D176" s="0" t="n">
        <v>2</v>
      </c>
    </row>
    <row r="177" customFormat="false" ht="12.75" hidden="false" customHeight="false" outlineLevel="0" collapsed="false">
      <c r="A177" s="0" t="s">
        <v>114</v>
      </c>
      <c r="B177" s="158" t="n">
        <v>37138</v>
      </c>
      <c r="C177" s="0" t="n">
        <v>1</v>
      </c>
      <c r="D177" s="0" t="n">
        <v>2</v>
      </c>
    </row>
    <row r="178" customFormat="false" ht="12.75" hidden="false" customHeight="false" outlineLevel="0" collapsed="false">
      <c r="A178" s="0" t="s">
        <v>114</v>
      </c>
      <c r="B178" s="158" t="n">
        <v>37139</v>
      </c>
      <c r="C178" s="0" t="n">
        <v>1</v>
      </c>
      <c r="D178" s="0" t="n">
        <v>1</v>
      </c>
    </row>
    <row r="179" customFormat="false" ht="12.75" hidden="false" customHeight="false" outlineLevel="0" collapsed="false">
      <c r="A179" s="0" t="s">
        <v>114</v>
      </c>
      <c r="B179" s="158" t="n">
        <v>37140</v>
      </c>
      <c r="C179" s="0" t="n">
        <v>2</v>
      </c>
      <c r="D179" s="0" t="n">
        <v>2</v>
      </c>
    </row>
    <row r="180" customFormat="false" ht="12.75" hidden="false" customHeight="false" outlineLevel="0" collapsed="false">
      <c r="A180" s="0" t="s">
        <v>114</v>
      </c>
      <c r="B180" s="158" t="n">
        <v>37141</v>
      </c>
      <c r="C180" s="167" t="n">
        <v>1</v>
      </c>
      <c r="D180" s="0" t="n">
        <v>2</v>
      </c>
    </row>
    <row r="181" customFormat="false" ht="12.75" hidden="false" customHeight="false" outlineLevel="0" collapsed="false">
      <c r="A181" s="0" t="s">
        <v>114</v>
      </c>
      <c r="B181" s="158" t="n">
        <v>37144</v>
      </c>
      <c r="C181" s="0" t="n">
        <v>1</v>
      </c>
      <c r="D181" s="0" t="n">
        <v>1</v>
      </c>
    </row>
    <row r="182" customFormat="false" ht="12.75" hidden="false" customHeight="false" outlineLevel="0" collapsed="false">
      <c r="A182" s="0" t="s">
        <v>114</v>
      </c>
      <c r="B182" s="158" t="n">
        <v>37147</v>
      </c>
      <c r="C182" s="0" t="n">
        <v>1</v>
      </c>
      <c r="D182" s="0" t="n">
        <v>1</v>
      </c>
    </row>
    <row r="183" customFormat="false" ht="12.75" hidden="false" customHeight="false" outlineLevel="0" collapsed="false">
      <c r="A183" s="0" t="s">
        <v>114</v>
      </c>
      <c r="B183" s="158" t="n">
        <v>37148</v>
      </c>
      <c r="C183" s="167" t="n">
        <v>1</v>
      </c>
      <c r="D183" s="0" t="n">
        <v>1</v>
      </c>
    </row>
    <row r="184" customFormat="false" ht="12.75" hidden="false" customHeight="false" outlineLevel="0" collapsed="false">
      <c r="A184" s="0" t="s">
        <v>114</v>
      </c>
      <c r="B184" s="158" t="n">
        <v>37151</v>
      </c>
      <c r="C184" s="0" t="n">
        <v>1</v>
      </c>
      <c r="D184" s="0" t="n">
        <v>1</v>
      </c>
    </row>
    <row r="185" customFormat="false" ht="12.75" hidden="false" customHeight="false" outlineLevel="0" collapsed="false">
      <c r="A185" s="0" t="s">
        <v>114</v>
      </c>
      <c r="B185" s="158" t="n">
        <v>37153</v>
      </c>
      <c r="C185" s="0" t="n">
        <v>1</v>
      </c>
      <c r="D185" s="0" t="n">
        <v>1</v>
      </c>
    </row>
    <row r="186" customFormat="false" ht="12.75" hidden="false" customHeight="false" outlineLevel="0" collapsed="false">
      <c r="A186" s="0" t="s">
        <v>114</v>
      </c>
      <c r="B186" s="158" t="n">
        <v>37154</v>
      </c>
      <c r="C186" s="167" t="n">
        <v>1</v>
      </c>
      <c r="D186" s="0" t="n">
        <v>1</v>
      </c>
    </row>
    <row r="187" customFormat="false" ht="12.75" hidden="false" customHeight="false" outlineLevel="0" collapsed="false">
      <c r="A187" s="0" t="s">
        <v>114</v>
      </c>
      <c r="B187" s="158" t="n">
        <v>37155</v>
      </c>
      <c r="C187" s="0" t="n">
        <v>1</v>
      </c>
      <c r="D187" s="0" t="n">
        <v>1</v>
      </c>
    </row>
    <row r="188" customFormat="false" ht="12.75" hidden="false" customHeight="false" outlineLevel="0" collapsed="false">
      <c r="A188" s="0" t="s">
        <v>114</v>
      </c>
      <c r="B188" s="158" t="n">
        <v>37158</v>
      </c>
      <c r="C188" s="167" t="n">
        <v>1</v>
      </c>
      <c r="D188" s="0" t="n">
        <v>1</v>
      </c>
    </row>
    <row r="189" customFormat="false" ht="12.75" hidden="false" customHeight="false" outlineLevel="0" collapsed="false">
      <c r="A189" s="0" t="s">
        <v>114</v>
      </c>
      <c r="B189" s="158" t="n">
        <v>37159</v>
      </c>
      <c r="C189" s="0" t="n">
        <v>2</v>
      </c>
      <c r="D189" s="0" t="n">
        <v>4</v>
      </c>
    </row>
    <row r="190" customFormat="false" ht="12.75" hidden="false" customHeight="false" outlineLevel="0" collapsed="false">
      <c r="A190" s="0" t="s">
        <v>114</v>
      </c>
      <c r="B190" s="158" t="n">
        <v>37160</v>
      </c>
      <c r="C190" s="167" t="n">
        <v>1</v>
      </c>
      <c r="D190" s="0" t="n">
        <v>4</v>
      </c>
    </row>
    <row r="191" customFormat="false" ht="12.75" hidden="false" customHeight="false" outlineLevel="0" collapsed="false">
      <c r="A191" s="0" t="s">
        <v>114</v>
      </c>
      <c r="B191" s="158" t="n">
        <v>37166</v>
      </c>
      <c r="C191" s="0" t="n">
        <v>1</v>
      </c>
      <c r="D191" s="0" t="n">
        <v>1</v>
      </c>
    </row>
    <row r="192" customFormat="false" ht="12.75" hidden="false" customHeight="false" outlineLevel="0" collapsed="false">
      <c r="A192" s="0" t="s">
        <v>114</v>
      </c>
      <c r="B192" s="158" t="n">
        <v>37169</v>
      </c>
      <c r="C192" s="0" t="n">
        <v>1</v>
      </c>
      <c r="D192" s="0" t="n">
        <v>1</v>
      </c>
    </row>
    <row r="193" customFormat="false" ht="12.75" hidden="false" customHeight="false" outlineLevel="0" collapsed="false">
      <c r="A193" s="0" t="s">
        <v>115</v>
      </c>
      <c r="B193" s="158" t="n">
        <v>37161</v>
      </c>
      <c r="C193" s="0" t="n">
        <v>2</v>
      </c>
      <c r="D193" s="0" t="n">
        <v>2</v>
      </c>
    </row>
    <row r="194" customFormat="false" ht="12.75" hidden="false" customHeight="false" outlineLevel="0" collapsed="false">
      <c r="C194" s="167" t="n">
        <f aca="false">SUM(C28:C193)</f>
        <v>437</v>
      </c>
      <c r="D194" s="0" t="n">
        <f aca="false">SUM(D28:D193)</f>
        <v>757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5" topLeftCell="BM66" activePane="bottomLeft" state="frozen"/>
      <selection pane="topLeft" activeCell="B1" activeCellId="0" sqref="B1"/>
      <selection pane="bottomLeft" activeCell="F6" activeCellId="0" sqref="F6:I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2" min="2" style="0" width="14.14"/>
    <col collapsed="false" customWidth="true" hidden="false" outlineLevel="0" max="3" min="3" style="0" width="14.85"/>
    <col collapsed="false" customWidth="true" hidden="false" outlineLevel="0" max="4" min="4" style="0" width="12.7"/>
    <col collapsed="false" customWidth="true" hidden="false" outlineLevel="0" max="6" min="6" style="0" width="24.28"/>
    <col collapsed="false" customWidth="true" hidden="false" outlineLevel="0" max="7" min="7" style="0" width="14.41"/>
    <col collapsed="false" customWidth="true" hidden="false" outlineLevel="0" max="8" min="8" style="0" width="14.85"/>
    <col collapsed="false" customWidth="true" hidden="false" outlineLevel="0" max="9" min="9" style="0" width="12.7"/>
    <col collapsed="false" customWidth="true" hidden="false" outlineLevel="0" max="11" min="11" style="0" width="22.14"/>
    <col collapsed="false" customWidth="true" hidden="false" outlineLevel="0" max="12" min="12" style="0" width="11.42"/>
    <col collapsed="false" customWidth="true" hidden="false" outlineLevel="0" max="13" min="13" style="0" width="14.85"/>
    <col collapsed="false" customWidth="true" hidden="false" outlineLevel="0" max="14" min="14" style="0" width="12.7"/>
  </cols>
  <sheetData>
    <row r="1" customFormat="false" ht="12.75" hidden="false" customHeight="false" outlineLevel="0" collapsed="false">
      <c r="A1" s="139" t="s">
        <v>99</v>
      </c>
      <c r="B1" s="140"/>
      <c r="C1" s="140"/>
      <c r="D1" s="141"/>
      <c r="F1" s="139" t="s">
        <v>100</v>
      </c>
      <c r="G1" s="140"/>
      <c r="H1" s="140"/>
      <c r="I1" s="141"/>
      <c r="K1" s="139" t="s">
        <v>101</v>
      </c>
      <c r="L1" s="140"/>
      <c r="M1" s="140"/>
      <c r="N1" s="141"/>
    </row>
    <row r="2" customFormat="false" ht="12.75" hidden="false" customHeight="false" outlineLevel="0" collapsed="false">
      <c r="A2" s="142"/>
      <c r="B2" s="143"/>
      <c r="C2" s="143"/>
      <c r="D2" s="144"/>
      <c r="F2" s="142"/>
      <c r="G2" s="143"/>
      <c r="H2" s="143"/>
      <c r="I2" s="144"/>
      <c r="K2" s="142"/>
      <c r="L2" s="143"/>
      <c r="M2" s="143"/>
      <c r="N2" s="144"/>
    </row>
    <row r="3" customFormat="false" ht="12.75" hidden="false" customHeight="false" outlineLevel="0" collapsed="false">
      <c r="A3" s="145" t="s">
        <v>102</v>
      </c>
      <c r="B3" s="146" t="s">
        <v>103</v>
      </c>
      <c r="C3" s="146" t="s">
        <v>104</v>
      </c>
      <c r="D3" s="147" t="s">
        <v>105</v>
      </c>
      <c r="F3" s="145" t="s">
        <v>102</v>
      </c>
      <c r="G3" s="146" t="s">
        <v>103</v>
      </c>
      <c r="H3" s="146" t="s">
        <v>104</v>
      </c>
      <c r="I3" s="147" t="s">
        <v>105</v>
      </c>
      <c r="K3" s="145" t="s">
        <v>102</v>
      </c>
      <c r="L3" s="146" t="s">
        <v>103</v>
      </c>
      <c r="M3" s="146" t="s">
        <v>104</v>
      </c>
      <c r="N3" s="147" t="s">
        <v>105</v>
      </c>
    </row>
    <row r="4" customFormat="false" ht="13.5" hidden="false" customHeight="false" outlineLevel="0" collapsed="false">
      <c r="A4" s="148" t="s">
        <v>106</v>
      </c>
      <c r="B4" s="149"/>
      <c r="C4" s="150"/>
      <c r="D4" s="151"/>
      <c r="F4" s="152"/>
      <c r="G4" s="153"/>
      <c r="H4" s="153"/>
      <c r="I4" s="151"/>
      <c r="K4" s="152"/>
      <c r="L4" s="153"/>
      <c r="M4" s="153"/>
      <c r="N4" s="151"/>
    </row>
    <row r="6" customFormat="false" ht="12.75" hidden="false" customHeight="false" outlineLevel="0" collapsed="false">
      <c r="A6" s="169" t="s">
        <v>116</v>
      </c>
      <c r="B6" s="171" t="n">
        <v>37173</v>
      </c>
      <c r="C6" s="170" t="n">
        <v>1</v>
      </c>
      <c r="D6" s="169" t="n">
        <v>7</v>
      </c>
      <c r="F6" s="154" t="s">
        <v>116</v>
      </c>
      <c r="G6" s="159" t="n">
        <v>37173</v>
      </c>
      <c r="H6" s="156" t="n">
        <v>1</v>
      </c>
      <c r="I6" s="157" t="n">
        <v>7</v>
      </c>
      <c r="K6" s="0" t="s">
        <v>117</v>
      </c>
      <c r="L6" s="158" t="n">
        <v>37138</v>
      </c>
      <c r="M6" s="0" t="n">
        <v>1</v>
      </c>
      <c r="N6" s="0" t="n">
        <v>1</v>
      </c>
    </row>
    <row r="7" customFormat="false" ht="12.75" hidden="false" customHeight="false" outlineLevel="0" collapsed="false">
      <c r="A7" s="169" t="s">
        <v>118</v>
      </c>
      <c r="B7" s="171" t="n">
        <v>37172</v>
      </c>
      <c r="C7" s="170" t="n">
        <v>1</v>
      </c>
      <c r="D7" s="169" t="n">
        <v>1</v>
      </c>
      <c r="F7" s="154" t="s">
        <v>119</v>
      </c>
      <c r="G7" s="159" t="n">
        <v>37174</v>
      </c>
      <c r="H7" s="156" t="n">
        <v>6</v>
      </c>
      <c r="I7" s="157" t="n">
        <v>14</v>
      </c>
      <c r="K7" s="0" t="s">
        <v>117</v>
      </c>
      <c r="L7" s="158" t="n">
        <v>37139</v>
      </c>
      <c r="M7" s="0" t="n">
        <v>3</v>
      </c>
      <c r="N7" s="0" t="n">
        <v>8</v>
      </c>
    </row>
    <row r="8" customFormat="false" ht="12.75" hidden="false" customHeight="false" outlineLevel="0" collapsed="false">
      <c r="A8" s="169" t="s">
        <v>118</v>
      </c>
      <c r="B8" s="171" t="n">
        <v>37173</v>
      </c>
      <c r="C8" s="170" t="n">
        <v>1</v>
      </c>
      <c r="D8" s="169" t="n">
        <v>1</v>
      </c>
      <c r="F8" s="169"/>
      <c r="G8" s="171"/>
      <c r="H8" s="170"/>
      <c r="I8" s="169"/>
      <c r="K8" s="0" t="s">
        <v>117</v>
      </c>
      <c r="L8" s="158" t="n">
        <v>37140</v>
      </c>
      <c r="M8" s="0" t="n">
        <v>1</v>
      </c>
      <c r="N8" s="0" t="n">
        <v>1</v>
      </c>
    </row>
    <row r="9" customFormat="false" ht="12.75" hidden="false" customHeight="false" outlineLevel="0" collapsed="false">
      <c r="A9" s="154" t="s">
        <v>120</v>
      </c>
      <c r="B9" s="159" t="n">
        <v>37176</v>
      </c>
      <c r="C9" s="156" t="n">
        <v>1</v>
      </c>
      <c r="D9" s="157" t="n">
        <v>2</v>
      </c>
      <c r="F9" s="169"/>
      <c r="G9" s="171"/>
      <c r="H9" s="170"/>
      <c r="I9" s="169"/>
      <c r="K9" s="0" t="s">
        <v>117</v>
      </c>
      <c r="L9" s="158" t="n">
        <v>37141</v>
      </c>
      <c r="M9" s="0" t="n">
        <v>1</v>
      </c>
      <c r="N9" s="0" t="n">
        <v>1</v>
      </c>
    </row>
    <row r="10" customFormat="false" ht="12.75" hidden="false" customHeight="false" outlineLevel="0" collapsed="false">
      <c r="A10" s="154" t="s">
        <v>121</v>
      </c>
      <c r="B10" s="159" t="n">
        <v>37172</v>
      </c>
      <c r="C10" s="156" t="n">
        <v>1</v>
      </c>
      <c r="D10" s="157" t="n">
        <v>1</v>
      </c>
      <c r="G10" s="158"/>
      <c r="K10" s="0" t="s">
        <v>122</v>
      </c>
      <c r="L10" s="158" t="n">
        <v>37138</v>
      </c>
      <c r="M10" s="0" t="n">
        <v>1</v>
      </c>
      <c r="N10" s="0" t="n">
        <v>2</v>
      </c>
    </row>
    <row r="11" customFormat="false" ht="12.75" hidden="false" customHeight="false" outlineLevel="0" collapsed="false">
      <c r="A11" s="154" t="s">
        <v>107</v>
      </c>
      <c r="B11" s="159" t="n">
        <v>37172</v>
      </c>
      <c r="C11" s="156" t="n">
        <v>1</v>
      </c>
      <c r="D11" s="157" t="n">
        <v>2</v>
      </c>
      <c r="H11" s="172" t="n">
        <f aca="false">SUM(H6:H10)</f>
        <v>7</v>
      </c>
      <c r="I11" s="172" t="n">
        <f aca="false">SUM(I6:I10)</f>
        <v>21</v>
      </c>
      <c r="K11" s="0" t="s">
        <v>122</v>
      </c>
      <c r="L11" s="158" t="n">
        <v>37139</v>
      </c>
      <c r="M11" s="0" t="n">
        <v>1</v>
      </c>
      <c r="N11" s="0" t="n">
        <v>1</v>
      </c>
    </row>
    <row r="12" customFormat="false" ht="12.75" hidden="false" customHeight="false" outlineLevel="0" collapsed="false">
      <c r="A12" s="154" t="s">
        <v>123</v>
      </c>
      <c r="B12" s="159" t="n">
        <v>37172</v>
      </c>
      <c r="C12" s="156" t="n">
        <v>1</v>
      </c>
      <c r="D12" s="157" t="n">
        <v>1</v>
      </c>
      <c r="K12" s="0" t="s">
        <v>124</v>
      </c>
      <c r="L12" s="158" t="n">
        <v>37138</v>
      </c>
      <c r="M12" s="0" t="n">
        <v>1</v>
      </c>
      <c r="N12" s="0" t="n">
        <v>1</v>
      </c>
    </row>
    <row r="13" customFormat="false" ht="12.75" hidden="false" customHeight="false" outlineLevel="0" collapsed="false">
      <c r="A13" s="169" t="s">
        <v>119</v>
      </c>
      <c r="B13" s="171" t="n">
        <v>37174</v>
      </c>
      <c r="C13" s="170" t="n">
        <v>6</v>
      </c>
      <c r="D13" s="169" t="n">
        <v>16</v>
      </c>
      <c r="K13" s="0" t="s">
        <v>125</v>
      </c>
      <c r="L13" s="158" t="n">
        <v>37138</v>
      </c>
      <c r="M13" s="0" t="n">
        <v>1</v>
      </c>
      <c r="N13" s="0" t="n">
        <v>1</v>
      </c>
    </row>
    <row r="14" customFormat="false" ht="12.75" hidden="false" customHeight="false" outlineLevel="0" collapsed="false">
      <c r="A14" s="169" t="s">
        <v>126</v>
      </c>
      <c r="B14" s="171" t="n">
        <v>37173</v>
      </c>
      <c r="C14" s="170" t="n">
        <v>1</v>
      </c>
      <c r="D14" s="169" t="n">
        <v>4</v>
      </c>
      <c r="K14" s="0" t="s">
        <v>121</v>
      </c>
      <c r="L14" s="158" t="n">
        <v>37138</v>
      </c>
      <c r="M14" s="0" t="n">
        <v>1</v>
      </c>
      <c r="N14" s="0" t="n">
        <v>2</v>
      </c>
    </row>
    <row r="15" customFormat="false" ht="12.75" hidden="false" customHeight="false" outlineLevel="0" collapsed="false">
      <c r="A15" s="169" t="s">
        <v>117</v>
      </c>
      <c r="B15" s="171" t="n">
        <v>37172</v>
      </c>
      <c r="C15" s="170" t="n">
        <v>2</v>
      </c>
      <c r="D15" s="169" t="n">
        <v>5</v>
      </c>
      <c r="K15" s="0" t="s">
        <v>121</v>
      </c>
      <c r="L15" s="158" t="n">
        <v>37139</v>
      </c>
      <c r="M15" s="0" t="n">
        <v>1</v>
      </c>
      <c r="N15" s="0" t="n">
        <v>2</v>
      </c>
    </row>
    <row r="16" customFormat="false" ht="12.75" hidden="false" customHeight="false" outlineLevel="0" collapsed="false">
      <c r="A16" s="169" t="s">
        <v>117</v>
      </c>
      <c r="B16" s="171" t="n">
        <v>37173</v>
      </c>
      <c r="C16" s="170" t="n">
        <v>1</v>
      </c>
      <c r="D16" s="169" t="n">
        <v>2</v>
      </c>
      <c r="K16" s="0" t="s">
        <v>117</v>
      </c>
      <c r="L16" s="158" t="n">
        <v>37138</v>
      </c>
      <c r="M16" s="0" t="n">
        <v>1</v>
      </c>
      <c r="N16" s="0" t="n">
        <v>3</v>
      </c>
    </row>
    <row r="17" customFormat="false" ht="12.75" hidden="false" customHeight="false" outlineLevel="0" collapsed="false">
      <c r="A17" s="169" t="s">
        <v>117</v>
      </c>
      <c r="B17" s="171" t="n">
        <v>37174</v>
      </c>
      <c r="C17" s="170" t="n">
        <v>1</v>
      </c>
      <c r="D17" s="169" t="n">
        <v>1</v>
      </c>
      <c r="K17" s="0" t="s">
        <v>117</v>
      </c>
      <c r="L17" s="158" t="n">
        <v>37139</v>
      </c>
      <c r="M17" s="0" t="n">
        <v>1</v>
      </c>
      <c r="N17" s="0" t="n">
        <v>2</v>
      </c>
    </row>
    <row r="18" customFormat="false" ht="12.75" hidden="false" customHeight="false" outlineLevel="0" collapsed="false">
      <c r="A18" s="169" t="s">
        <v>127</v>
      </c>
      <c r="B18" s="171" t="n">
        <v>37174</v>
      </c>
      <c r="C18" s="170" t="n">
        <v>1</v>
      </c>
      <c r="D18" s="169" t="n">
        <v>1</v>
      </c>
      <c r="K18" s="0" t="s">
        <v>127</v>
      </c>
      <c r="L18" s="158" t="n">
        <v>37139</v>
      </c>
      <c r="M18" s="0" t="n">
        <v>1</v>
      </c>
      <c r="N18" s="0" t="n">
        <v>1</v>
      </c>
    </row>
    <row r="19" customFormat="false" ht="12.75" hidden="false" customHeight="false" outlineLevel="0" collapsed="false">
      <c r="A19" s="169" t="s">
        <v>128</v>
      </c>
      <c r="B19" s="171" t="n">
        <v>37172</v>
      </c>
      <c r="C19" s="170" t="n">
        <v>1</v>
      </c>
      <c r="D19" s="169" t="n">
        <v>1</v>
      </c>
      <c r="K19" s="0" t="s">
        <v>129</v>
      </c>
      <c r="L19" s="158" t="n">
        <v>37140</v>
      </c>
      <c r="M19" s="0" t="n">
        <v>1</v>
      </c>
      <c r="N19" s="0" t="n">
        <v>1</v>
      </c>
    </row>
    <row r="20" customFormat="false" ht="12.75" hidden="false" customHeight="false" outlineLevel="0" collapsed="false">
      <c r="A20" s="169" t="s">
        <v>130</v>
      </c>
      <c r="B20" s="171" t="n">
        <v>37172</v>
      </c>
      <c r="C20" s="170" t="n">
        <v>1</v>
      </c>
      <c r="D20" s="169" t="n">
        <v>1</v>
      </c>
      <c r="F20" s="0" t="s">
        <v>131</v>
      </c>
      <c r="G20" s="158" t="n">
        <v>37130</v>
      </c>
      <c r="H20" s="0" t="n">
        <v>3</v>
      </c>
      <c r="I20" s="0" t="n">
        <v>4</v>
      </c>
      <c r="K20" s="0" t="s">
        <v>132</v>
      </c>
      <c r="L20" s="158" t="n">
        <v>37138</v>
      </c>
      <c r="M20" s="0" t="n">
        <v>1</v>
      </c>
      <c r="N20" s="0" t="n">
        <v>1</v>
      </c>
    </row>
    <row r="21" customFormat="false" ht="12.75" hidden="false" customHeight="false" outlineLevel="0" collapsed="false">
      <c r="A21" s="169" t="s">
        <v>133</v>
      </c>
      <c r="B21" s="171" t="n">
        <v>37174</v>
      </c>
      <c r="C21" s="170" t="n">
        <v>1</v>
      </c>
      <c r="D21" s="169" t="n">
        <v>2</v>
      </c>
      <c r="F21" s="0" t="s">
        <v>131</v>
      </c>
      <c r="G21" s="158" t="n">
        <v>37138</v>
      </c>
      <c r="H21" s="0" t="n">
        <v>1</v>
      </c>
      <c r="I21" s="0" t="n">
        <v>1</v>
      </c>
      <c r="K21" s="0" t="s">
        <v>134</v>
      </c>
      <c r="L21" s="158" t="n">
        <v>37138</v>
      </c>
      <c r="M21" s="0" t="n">
        <v>1</v>
      </c>
      <c r="N21" s="0" t="n">
        <v>1</v>
      </c>
    </row>
    <row r="22" customFormat="false" ht="12.75" hidden="false" customHeight="false" outlineLevel="0" collapsed="false">
      <c r="A22" s="169" t="s">
        <v>135</v>
      </c>
      <c r="B22" s="171" t="n">
        <v>37172</v>
      </c>
      <c r="C22" s="170" t="n">
        <v>1</v>
      </c>
      <c r="D22" s="169" t="n">
        <v>1</v>
      </c>
      <c r="F22" s="0" t="s">
        <v>131</v>
      </c>
      <c r="G22" s="158" t="n">
        <v>37139</v>
      </c>
      <c r="H22" s="0" t="n">
        <v>4</v>
      </c>
      <c r="I22" s="0" t="n">
        <v>9</v>
      </c>
      <c r="K22" s="0" t="s">
        <v>134</v>
      </c>
      <c r="L22" s="158" t="n">
        <v>37139</v>
      </c>
      <c r="M22" s="0" t="n">
        <v>1</v>
      </c>
      <c r="N22" s="0" t="n">
        <v>1</v>
      </c>
    </row>
    <row r="23" customFormat="false" ht="12.75" hidden="false" customHeight="false" outlineLevel="0" collapsed="false">
      <c r="A23" s="169" t="s">
        <v>136</v>
      </c>
      <c r="B23" s="171" t="n">
        <v>37176</v>
      </c>
      <c r="C23" s="170" t="n">
        <v>1</v>
      </c>
      <c r="D23" s="169" t="n">
        <v>3</v>
      </c>
      <c r="F23" s="0" t="s">
        <v>137</v>
      </c>
      <c r="G23" s="158" t="n">
        <v>37113</v>
      </c>
      <c r="H23" s="0" t="n">
        <v>9</v>
      </c>
      <c r="I23" s="0" t="n">
        <v>9</v>
      </c>
      <c r="K23" s="0" t="s">
        <v>138</v>
      </c>
      <c r="L23" s="158" t="n">
        <v>37140</v>
      </c>
      <c r="M23" s="0" t="n">
        <v>1</v>
      </c>
      <c r="N23" s="0" t="n">
        <v>2</v>
      </c>
    </row>
    <row r="24" customFormat="false" ht="12.75" hidden="false" customHeight="false" outlineLevel="0" collapsed="false">
      <c r="A24" s="169" t="s">
        <v>134</v>
      </c>
      <c r="B24" s="171" t="n">
        <v>37172</v>
      </c>
      <c r="C24" s="170" t="n">
        <v>1</v>
      </c>
      <c r="D24" s="169" t="n">
        <v>1</v>
      </c>
      <c r="F24" s="0" t="s">
        <v>137</v>
      </c>
      <c r="G24" s="158" t="n">
        <v>37120</v>
      </c>
      <c r="H24" s="0" t="n">
        <v>5</v>
      </c>
      <c r="I24" s="0" t="n">
        <v>7</v>
      </c>
      <c r="K24" s="0" t="s">
        <v>138</v>
      </c>
      <c r="L24" s="158" t="n">
        <v>37141</v>
      </c>
      <c r="M24" s="0" t="n">
        <v>1</v>
      </c>
      <c r="N24" s="0" t="n">
        <v>1</v>
      </c>
    </row>
    <row r="25" customFormat="false" ht="12.75" hidden="false" customHeight="false" outlineLevel="0" collapsed="false">
      <c r="A25" s="169" t="s">
        <v>134</v>
      </c>
      <c r="B25" s="171" t="n">
        <v>37173</v>
      </c>
      <c r="C25" s="170" t="n">
        <v>1</v>
      </c>
      <c r="D25" s="169" t="n">
        <v>2</v>
      </c>
      <c r="F25" s="0" t="s">
        <v>137</v>
      </c>
      <c r="G25" s="158" t="n">
        <v>37125</v>
      </c>
      <c r="H25" s="0" t="n">
        <v>1</v>
      </c>
      <c r="I25" s="0" t="n">
        <v>1</v>
      </c>
      <c r="M25" s="0" t="n">
        <f aca="false">SUM(M6:M24)</f>
        <v>21</v>
      </c>
      <c r="N25" s="0" t="n">
        <f aca="false">SUM(N6:N24)</f>
        <v>33</v>
      </c>
    </row>
    <row r="26" customFormat="false" ht="12.75" hidden="false" customHeight="false" outlineLevel="0" collapsed="false">
      <c r="B26" s="158"/>
      <c r="F26" s="154" t="s">
        <v>116</v>
      </c>
      <c r="G26" s="159" t="n">
        <v>37173</v>
      </c>
      <c r="H26" s="156" t="n">
        <v>1</v>
      </c>
      <c r="I26" s="157" t="n">
        <v>7</v>
      </c>
    </row>
    <row r="27" customFormat="false" ht="12.75" hidden="false" customHeight="false" outlineLevel="0" collapsed="false">
      <c r="C27" s="167" t="n">
        <f aca="false">SUM(C6:C26)</f>
        <v>26</v>
      </c>
      <c r="D27" s="0" t="n">
        <f aca="false">SUM(D6:D26)</f>
        <v>55</v>
      </c>
      <c r="F27" s="0" t="s">
        <v>116</v>
      </c>
      <c r="G27" s="158" t="n">
        <v>37169</v>
      </c>
      <c r="H27" s="0" t="n">
        <v>1</v>
      </c>
      <c r="I27" s="0" t="n">
        <v>1</v>
      </c>
    </row>
    <row r="28" customFormat="false" ht="12.75" hidden="false" customHeight="false" outlineLevel="0" collapsed="false">
      <c r="F28" s="0" t="s">
        <v>139</v>
      </c>
      <c r="G28" s="158" t="n">
        <v>37117</v>
      </c>
      <c r="H28" s="0" t="n">
        <v>1</v>
      </c>
      <c r="I28" s="0" t="n">
        <v>1</v>
      </c>
    </row>
    <row r="29" customFormat="false" ht="12.75" hidden="false" customHeight="false" outlineLevel="0" collapsed="false">
      <c r="A29" s="172" t="s">
        <v>3</v>
      </c>
      <c r="F29" s="0" t="s">
        <v>139</v>
      </c>
      <c r="G29" s="158" t="n">
        <v>37123</v>
      </c>
      <c r="H29" s="0" t="n">
        <v>1</v>
      </c>
      <c r="I29" s="0" t="n">
        <v>1</v>
      </c>
    </row>
    <row r="30" customFormat="false" ht="12.75" hidden="false" customHeight="false" outlineLevel="0" collapsed="false">
      <c r="A30" s="0" t="s">
        <v>140</v>
      </c>
      <c r="B30" s="158" t="n">
        <v>37151</v>
      </c>
      <c r="C30" s="0" t="n">
        <v>1</v>
      </c>
      <c r="D30" s="0" t="n">
        <v>1</v>
      </c>
      <c r="F30" s="0" t="s">
        <v>139</v>
      </c>
      <c r="G30" s="158" t="n">
        <v>37124</v>
      </c>
      <c r="H30" s="0" t="n">
        <v>1</v>
      </c>
      <c r="I30" s="0" t="n">
        <v>7</v>
      </c>
    </row>
    <row r="31" customFormat="false" ht="12.75" hidden="false" customHeight="false" outlineLevel="0" collapsed="false">
      <c r="A31" s="0" t="s">
        <v>141</v>
      </c>
      <c r="B31" s="158" t="n">
        <v>37146</v>
      </c>
      <c r="C31" s="0" t="n">
        <v>2</v>
      </c>
      <c r="D31" s="0" t="n">
        <v>5</v>
      </c>
      <c r="F31" s="0" t="s">
        <v>139</v>
      </c>
      <c r="G31" s="158" t="n">
        <v>37125</v>
      </c>
      <c r="H31" s="0" t="n">
        <v>1</v>
      </c>
      <c r="I31" s="0" t="n">
        <v>4</v>
      </c>
    </row>
    <row r="32" customFormat="false" ht="12.75" hidden="false" customHeight="false" outlineLevel="0" collapsed="false">
      <c r="A32" s="0" t="s">
        <v>122</v>
      </c>
      <c r="B32" s="158" t="n">
        <v>37138</v>
      </c>
      <c r="C32" s="0" t="n">
        <v>1</v>
      </c>
      <c r="D32" s="0" t="n">
        <v>2</v>
      </c>
      <c r="F32" s="0" t="s">
        <v>142</v>
      </c>
      <c r="G32" s="158" t="n">
        <v>37112</v>
      </c>
      <c r="H32" s="0" t="n">
        <v>10</v>
      </c>
      <c r="I32" s="0" t="n">
        <v>17</v>
      </c>
    </row>
    <row r="33" customFormat="false" ht="12.75" hidden="false" customHeight="false" outlineLevel="0" collapsed="false">
      <c r="A33" s="0" t="s">
        <v>122</v>
      </c>
      <c r="B33" s="158" t="n">
        <v>37139</v>
      </c>
      <c r="C33" s="0" t="n">
        <v>1</v>
      </c>
      <c r="D33" s="0" t="n">
        <v>1</v>
      </c>
      <c r="F33" s="0" t="s">
        <v>142</v>
      </c>
      <c r="G33" s="158" t="n">
        <v>37125</v>
      </c>
      <c r="H33" s="0" t="n">
        <v>1</v>
      </c>
      <c r="I33" s="0" t="n">
        <v>1</v>
      </c>
    </row>
    <row r="34" customFormat="false" ht="12.75" hidden="false" customHeight="false" outlineLevel="0" collapsed="false">
      <c r="A34" s="0" t="s">
        <v>143</v>
      </c>
      <c r="B34" s="158" t="n">
        <v>37126</v>
      </c>
      <c r="C34" s="0" t="n">
        <v>1</v>
      </c>
      <c r="D34" s="0" t="n">
        <v>1</v>
      </c>
      <c r="F34" s="0" t="s">
        <v>144</v>
      </c>
      <c r="G34" s="158" t="n">
        <v>37110</v>
      </c>
      <c r="H34" s="0" t="n">
        <v>1</v>
      </c>
      <c r="I34" s="0" t="n">
        <v>7</v>
      </c>
    </row>
    <row r="35" customFormat="false" ht="12.75" hidden="false" customHeight="false" outlineLevel="0" collapsed="false">
      <c r="A35" s="0" t="s">
        <v>131</v>
      </c>
      <c r="B35" s="158" t="n">
        <v>37130</v>
      </c>
      <c r="C35" s="0" t="n">
        <v>3</v>
      </c>
      <c r="D35" s="0" t="n">
        <v>4</v>
      </c>
      <c r="F35" s="0" t="s">
        <v>144</v>
      </c>
      <c r="G35" s="158" t="n">
        <v>37111</v>
      </c>
      <c r="H35" s="0" t="n">
        <v>9</v>
      </c>
      <c r="I35" s="0" t="n">
        <v>23</v>
      </c>
    </row>
    <row r="36" customFormat="false" ht="12.75" hidden="false" customHeight="false" outlineLevel="0" collapsed="false">
      <c r="A36" s="0" t="s">
        <v>131</v>
      </c>
      <c r="B36" s="158" t="n">
        <v>37138</v>
      </c>
      <c r="C36" s="0" t="n">
        <v>1</v>
      </c>
      <c r="D36" s="0" t="n">
        <v>1</v>
      </c>
      <c r="F36" s="0" t="s">
        <v>144</v>
      </c>
      <c r="G36" s="158" t="n">
        <v>37112</v>
      </c>
      <c r="H36" s="0" t="n">
        <v>2</v>
      </c>
      <c r="I36" s="0" t="n">
        <v>13</v>
      </c>
    </row>
    <row r="37" customFormat="false" ht="12.75" hidden="false" customHeight="false" outlineLevel="0" collapsed="false">
      <c r="A37" s="0" t="s">
        <v>131</v>
      </c>
      <c r="B37" s="158" t="n">
        <v>37139</v>
      </c>
      <c r="C37" s="0" t="n">
        <v>4</v>
      </c>
      <c r="D37" s="0" t="n">
        <v>9</v>
      </c>
      <c r="F37" s="0" t="s">
        <v>144</v>
      </c>
      <c r="G37" s="158" t="n">
        <v>37113</v>
      </c>
      <c r="H37" s="0" t="n">
        <v>3</v>
      </c>
      <c r="I37" s="0" t="n">
        <v>6</v>
      </c>
    </row>
    <row r="38" customFormat="false" ht="12.75" hidden="false" customHeight="false" outlineLevel="0" collapsed="false">
      <c r="A38" s="0" t="s">
        <v>137</v>
      </c>
      <c r="B38" s="158" t="n">
        <v>37113</v>
      </c>
      <c r="C38" s="0" t="n">
        <v>9</v>
      </c>
      <c r="D38" s="0" t="n">
        <v>9</v>
      </c>
      <c r="F38" s="0" t="s">
        <v>144</v>
      </c>
      <c r="G38" s="158" t="n">
        <v>37116</v>
      </c>
      <c r="H38" s="0" t="n">
        <v>2</v>
      </c>
      <c r="I38" s="0" t="n">
        <v>7</v>
      </c>
    </row>
    <row r="39" customFormat="false" ht="12.75" hidden="false" customHeight="false" outlineLevel="0" collapsed="false">
      <c r="A39" s="0" t="s">
        <v>137</v>
      </c>
      <c r="B39" s="158" t="n">
        <v>37120</v>
      </c>
      <c r="C39" s="0" t="n">
        <v>5</v>
      </c>
      <c r="D39" s="0" t="n">
        <v>7</v>
      </c>
      <c r="F39" s="0" t="s">
        <v>144</v>
      </c>
      <c r="G39" s="158" t="n">
        <v>37119</v>
      </c>
      <c r="H39" s="0" t="n">
        <v>1</v>
      </c>
      <c r="I39" s="0" t="n">
        <v>1</v>
      </c>
    </row>
    <row r="40" customFormat="false" ht="12.75" hidden="false" customHeight="false" outlineLevel="0" collapsed="false">
      <c r="A40" s="0" t="s">
        <v>137</v>
      </c>
      <c r="B40" s="158" t="n">
        <v>37125</v>
      </c>
      <c r="C40" s="0" t="n">
        <v>1</v>
      </c>
      <c r="D40" s="0" t="n">
        <v>1</v>
      </c>
      <c r="F40" s="154" t="s">
        <v>119</v>
      </c>
      <c r="G40" s="159" t="n">
        <v>37174</v>
      </c>
      <c r="H40" s="156" t="n">
        <v>6</v>
      </c>
      <c r="I40" s="157" t="n">
        <v>14</v>
      </c>
    </row>
    <row r="41" customFormat="false" ht="12.75" hidden="false" customHeight="false" outlineLevel="0" collapsed="false">
      <c r="A41" s="0" t="s">
        <v>145</v>
      </c>
      <c r="B41" s="158" t="n">
        <v>37146</v>
      </c>
      <c r="C41" s="0" t="n">
        <v>1</v>
      </c>
      <c r="D41" s="0" t="n">
        <v>1</v>
      </c>
      <c r="F41" s="0" t="s">
        <v>126</v>
      </c>
      <c r="G41" s="158" t="n">
        <v>37165</v>
      </c>
      <c r="H41" s="0" t="n">
        <v>3</v>
      </c>
      <c r="I41" s="0" t="n">
        <v>10</v>
      </c>
    </row>
    <row r="42" customFormat="false" ht="12.75" hidden="false" customHeight="false" outlineLevel="0" collapsed="false">
      <c r="A42" s="0" t="s">
        <v>124</v>
      </c>
      <c r="B42" s="158" t="n">
        <v>37138</v>
      </c>
      <c r="C42" s="0" t="n">
        <v>1</v>
      </c>
      <c r="D42" s="0" t="n">
        <v>1</v>
      </c>
      <c r="F42" s="0" t="s">
        <v>146</v>
      </c>
      <c r="G42" s="158" t="n">
        <v>37110</v>
      </c>
      <c r="H42" s="0" t="n">
        <v>4</v>
      </c>
      <c r="I42" s="0" t="n">
        <v>7</v>
      </c>
    </row>
    <row r="43" customFormat="false" ht="12.75" hidden="false" customHeight="false" outlineLevel="0" collapsed="false">
      <c r="A43" s="0" t="s">
        <v>116</v>
      </c>
      <c r="B43" s="158" t="n">
        <v>37169</v>
      </c>
      <c r="C43" s="0" t="n">
        <v>1</v>
      </c>
      <c r="D43" s="0" t="n">
        <v>1</v>
      </c>
      <c r="F43" s="0" t="s">
        <v>146</v>
      </c>
      <c r="G43" s="158" t="n">
        <v>37111</v>
      </c>
      <c r="H43" s="0" t="n">
        <v>1</v>
      </c>
      <c r="I43" s="0" t="n">
        <v>1</v>
      </c>
    </row>
    <row r="44" customFormat="false" ht="12.75" hidden="false" customHeight="false" outlineLevel="0" collapsed="false">
      <c r="A44" s="0" t="s">
        <v>116</v>
      </c>
      <c r="B44" s="158" t="n">
        <v>37173</v>
      </c>
      <c r="C44" s="0" t="n">
        <v>1</v>
      </c>
      <c r="D44" s="0" t="n">
        <v>7</v>
      </c>
      <c r="F44" s="0" t="s">
        <v>146</v>
      </c>
      <c r="G44" s="158" t="n">
        <v>37113</v>
      </c>
      <c r="H44" s="0" t="n">
        <v>1</v>
      </c>
      <c r="I44" s="0" t="n">
        <v>3</v>
      </c>
    </row>
    <row r="45" customFormat="false" ht="12.75" hidden="false" customHeight="false" outlineLevel="0" collapsed="false">
      <c r="A45" s="0" t="s">
        <v>139</v>
      </c>
      <c r="B45" s="158" t="n">
        <v>37117</v>
      </c>
      <c r="C45" s="0" t="n">
        <v>1</v>
      </c>
      <c r="D45" s="0" t="n">
        <v>1</v>
      </c>
      <c r="F45" s="0" t="s">
        <v>146</v>
      </c>
      <c r="G45" s="158" t="n">
        <v>37118</v>
      </c>
      <c r="H45" s="0" t="n">
        <v>1</v>
      </c>
      <c r="I45" s="0" t="n">
        <v>2</v>
      </c>
    </row>
    <row r="46" customFormat="false" ht="12.75" hidden="false" customHeight="false" outlineLevel="0" collapsed="false">
      <c r="A46" s="0" t="s">
        <v>139</v>
      </c>
      <c r="B46" s="158" t="n">
        <v>37123</v>
      </c>
      <c r="C46" s="0" t="n">
        <v>1</v>
      </c>
      <c r="D46" s="0" t="n">
        <v>1</v>
      </c>
      <c r="F46" s="0" t="s">
        <v>146</v>
      </c>
      <c r="G46" s="158" t="n">
        <v>37123</v>
      </c>
      <c r="H46" s="0" t="n">
        <v>1</v>
      </c>
      <c r="I46" s="0" t="n">
        <v>2</v>
      </c>
    </row>
    <row r="47" customFormat="false" ht="12.75" hidden="false" customHeight="false" outlineLevel="0" collapsed="false">
      <c r="A47" s="0" t="s">
        <v>139</v>
      </c>
      <c r="B47" s="158" t="n">
        <v>37124</v>
      </c>
      <c r="C47" s="0" t="n">
        <v>1</v>
      </c>
      <c r="D47" s="0" t="n">
        <v>7</v>
      </c>
      <c r="F47" s="0" t="s">
        <v>146</v>
      </c>
      <c r="G47" s="158" t="n">
        <v>37124</v>
      </c>
      <c r="H47" s="0" t="n">
        <v>3</v>
      </c>
      <c r="I47" s="0" t="n">
        <v>3</v>
      </c>
    </row>
    <row r="48" customFormat="false" ht="12.75" hidden="false" customHeight="false" outlineLevel="0" collapsed="false">
      <c r="A48" s="0" t="s">
        <v>139</v>
      </c>
      <c r="B48" s="158" t="n">
        <v>37125</v>
      </c>
      <c r="C48" s="0" t="n">
        <v>1</v>
      </c>
      <c r="D48" s="0" t="n">
        <v>4</v>
      </c>
      <c r="F48" s="0" t="s">
        <v>146</v>
      </c>
      <c r="G48" s="158" t="n">
        <v>37125</v>
      </c>
      <c r="H48" s="0" t="n">
        <v>1</v>
      </c>
      <c r="I48" s="0" t="n">
        <v>1</v>
      </c>
    </row>
    <row r="49" customFormat="false" ht="12.75" hidden="false" customHeight="false" outlineLevel="0" collapsed="false">
      <c r="A49" s="0" t="s">
        <v>125</v>
      </c>
      <c r="B49" s="158" t="n">
        <v>37138</v>
      </c>
      <c r="C49" s="0" t="n">
        <v>1</v>
      </c>
      <c r="D49" s="0" t="n">
        <v>1</v>
      </c>
      <c r="F49" s="0" t="s">
        <v>146</v>
      </c>
      <c r="G49" s="158" t="n">
        <v>37126</v>
      </c>
      <c r="H49" s="0" t="n">
        <v>1</v>
      </c>
      <c r="I49" s="0" t="n">
        <v>1</v>
      </c>
    </row>
    <row r="50" customFormat="false" ht="12.75" hidden="false" customHeight="false" outlineLevel="0" collapsed="false">
      <c r="A50" s="0" t="s">
        <v>118</v>
      </c>
      <c r="B50" s="158" t="n">
        <v>37172</v>
      </c>
      <c r="C50" s="0" t="n">
        <v>1</v>
      </c>
      <c r="D50" s="0" t="n">
        <v>1</v>
      </c>
      <c r="F50" s="0" t="s">
        <v>146</v>
      </c>
      <c r="G50" s="158" t="n">
        <v>37127</v>
      </c>
      <c r="H50" s="0" t="n">
        <v>1</v>
      </c>
      <c r="I50" s="0" t="n">
        <v>1</v>
      </c>
    </row>
    <row r="51" customFormat="false" ht="12.75" hidden="false" customHeight="false" outlineLevel="0" collapsed="false">
      <c r="A51" s="0" t="s">
        <v>118</v>
      </c>
      <c r="B51" s="158" t="n">
        <v>37173</v>
      </c>
      <c r="C51" s="0" t="n">
        <v>1</v>
      </c>
      <c r="D51" s="0" t="n">
        <v>1</v>
      </c>
      <c r="F51" s="0" t="s">
        <v>146</v>
      </c>
      <c r="G51" s="158" t="n">
        <v>37154</v>
      </c>
      <c r="H51" s="0" t="n">
        <v>1</v>
      </c>
      <c r="I51" s="0" t="n">
        <v>1</v>
      </c>
    </row>
    <row r="52" customFormat="false" ht="12.75" hidden="false" customHeight="false" outlineLevel="0" collapsed="false">
      <c r="A52" s="0" t="s">
        <v>147</v>
      </c>
      <c r="B52" s="158" t="n">
        <v>37126</v>
      </c>
      <c r="C52" s="0" t="n">
        <v>1</v>
      </c>
      <c r="D52" s="0" t="n">
        <v>1</v>
      </c>
      <c r="F52" s="0" t="s">
        <v>146</v>
      </c>
      <c r="G52" s="158" t="n">
        <v>37155</v>
      </c>
      <c r="H52" s="0" t="n">
        <v>1</v>
      </c>
      <c r="I52" s="0" t="n">
        <v>1</v>
      </c>
    </row>
    <row r="53" customFormat="false" ht="12.75" hidden="false" customHeight="false" outlineLevel="0" collapsed="false">
      <c r="A53" s="0" t="s">
        <v>142</v>
      </c>
      <c r="B53" s="158" t="n">
        <v>37112</v>
      </c>
      <c r="C53" s="0" t="n">
        <v>10</v>
      </c>
      <c r="D53" s="0" t="n">
        <v>17</v>
      </c>
      <c r="F53" s="0" t="s">
        <v>148</v>
      </c>
      <c r="G53" s="158" t="n">
        <v>37132</v>
      </c>
      <c r="H53" s="0" t="n">
        <v>2</v>
      </c>
      <c r="I53" s="0" t="n">
        <v>2</v>
      </c>
    </row>
    <row r="54" customFormat="false" ht="12.75" hidden="false" customHeight="false" outlineLevel="0" collapsed="false">
      <c r="A54" s="0" t="s">
        <v>142</v>
      </c>
      <c r="B54" s="158" t="n">
        <v>37125</v>
      </c>
      <c r="C54" s="0" t="n">
        <v>1</v>
      </c>
      <c r="D54" s="0" t="n">
        <v>1</v>
      </c>
      <c r="F54" s="0" t="s">
        <v>148</v>
      </c>
      <c r="G54" s="158" t="n">
        <v>37147</v>
      </c>
      <c r="H54" s="0" t="n">
        <v>1</v>
      </c>
      <c r="I54" s="0" t="n">
        <v>1</v>
      </c>
    </row>
    <row r="55" customFormat="false" ht="12.75" hidden="false" customHeight="false" outlineLevel="0" collapsed="false">
      <c r="A55" s="0" t="s">
        <v>144</v>
      </c>
      <c r="B55" s="158" t="n">
        <v>37110</v>
      </c>
      <c r="C55" s="0" t="n">
        <v>1</v>
      </c>
      <c r="D55" s="0" t="n">
        <v>7</v>
      </c>
      <c r="F55" s="0" t="s">
        <v>148</v>
      </c>
      <c r="G55" s="158" t="n">
        <v>37160</v>
      </c>
      <c r="H55" s="0" t="n">
        <v>1</v>
      </c>
      <c r="I55" s="0" t="n">
        <v>5</v>
      </c>
    </row>
    <row r="56" customFormat="false" ht="12.75" hidden="false" customHeight="false" outlineLevel="0" collapsed="false">
      <c r="A56" s="0" t="s">
        <v>144</v>
      </c>
      <c r="B56" s="158" t="n">
        <v>37111</v>
      </c>
      <c r="C56" s="0" t="n">
        <v>9</v>
      </c>
      <c r="D56" s="0" t="n">
        <v>23</v>
      </c>
      <c r="F56" s="0" t="s">
        <v>110</v>
      </c>
      <c r="G56" s="158" t="n">
        <v>37109</v>
      </c>
      <c r="H56" s="0" t="n">
        <v>3</v>
      </c>
      <c r="I56" s="0" t="n">
        <v>5</v>
      </c>
    </row>
    <row r="57" customFormat="false" ht="12.75" hidden="false" customHeight="false" outlineLevel="0" collapsed="false">
      <c r="A57" s="0" t="s">
        <v>144</v>
      </c>
      <c r="B57" s="158" t="n">
        <v>37112</v>
      </c>
      <c r="C57" s="0" t="n">
        <v>2</v>
      </c>
      <c r="D57" s="0" t="n">
        <v>13</v>
      </c>
      <c r="F57" s="0" t="s">
        <v>110</v>
      </c>
      <c r="G57" s="158" t="n">
        <v>37110</v>
      </c>
      <c r="H57" s="0" t="n">
        <v>2</v>
      </c>
      <c r="I57" s="0" t="n">
        <v>3</v>
      </c>
    </row>
    <row r="58" customFormat="false" ht="12.75" hidden="false" customHeight="false" outlineLevel="0" collapsed="false">
      <c r="A58" s="0" t="s">
        <v>144</v>
      </c>
      <c r="B58" s="158" t="n">
        <v>37113</v>
      </c>
      <c r="C58" s="0" t="n">
        <v>3</v>
      </c>
      <c r="D58" s="0" t="n">
        <v>6</v>
      </c>
      <c r="F58" s="0" t="s">
        <v>149</v>
      </c>
      <c r="G58" s="158" t="n">
        <v>37138</v>
      </c>
      <c r="H58" s="0" t="n">
        <v>1</v>
      </c>
      <c r="I58" s="0" t="n">
        <v>2</v>
      </c>
    </row>
    <row r="59" customFormat="false" ht="12.75" hidden="false" customHeight="false" outlineLevel="0" collapsed="false">
      <c r="A59" s="0" t="s">
        <v>144</v>
      </c>
      <c r="B59" s="158" t="n">
        <v>37116</v>
      </c>
      <c r="C59" s="0" t="n">
        <v>2</v>
      </c>
      <c r="D59" s="0" t="n">
        <v>7</v>
      </c>
      <c r="F59" s="0" t="s">
        <v>149</v>
      </c>
      <c r="G59" s="158" t="n">
        <v>37139</v>
      </c>
      <c r="H59" s="0" t="n">
        <v>1</v>
      </c>
      <c r="I59" s="0" t="n">
        <v>1</v>
      </c>
    </row>
    <row r="60" customFormat="false" ht="12.75" hidden="false" customHeight="false" outlineLevel="0" collapsed="false">
      <c r="A60" s="0" t="s">
        <v>144</v>
      </c>
      <c r="B60" s="158" t="n">
        <v>37119</v>
      </c>
      <c r="C60" s="0" t="n">
        <v>1</v>
      </c>
      <c r="D60" s="0" t="n">
        <v>1</v>
      </c>
      <c r="F60" s="0" t="s">
        <v>149</v>
      </c>
      <c r="G60" s="158" t="n">
        <v>37144</v>
      </c>
      <c r="H60" s="0" t="n">
        <v>1</v>
      </c>
      <c r="I60" s="0" t="n">
        <v>6</v>
      </c>
    </row>
    <row r="61" customFormat="false" ht="12.75" hidden="false" customHeight="false" outlineLevel="0" collapsed="false">
      <c r="A61" s="0" t="s">
        <v>150</v>
      </c>
      <c r="B61" s="158" t="n">
        <v>37144</v>
      </c>
      <c r="C61" s="0" t="n">
        <v>1</v>
      </c>
      <c r="D61" s="0" t="n">
        <v>5</v>
      </c>
      <c r="F61" s="0" t="s">
        <v>149</v>
      </c>
      <c r="G61" s="158" t="n">
        <v>37167</v>
      </c>
      <c r="H61" s="0" t="n">
        <v>1</v>
      </c>
      <c r="I61" s="0" t="n">
        <v>3</v>
      </c>
    </row>
    <row r="62" customFormat="false" ht="12.75" hidden="false" customHeight="false" outlineLevel="0" collapsed="false">
      <c r="A62" s="0" t="s">
        <v>150</v>
      </c>
      <c r="B62" s="158" t="n">
        <v>37146</v>
      </c>
      <c r="C62" s="0" t="n">
        <v>1</v>
      </c>
      <c r="D62" s="0" t="n">
        <v>4</v>
      </c>
      <c r="F62" s="0" t="s">
        <v>149</v>
      </c>
      <c r="G62" s="158" t="n">
        <v>37168</v>
      </c>
      <c r="H62" s="0" t="n">
        <v>1</v>
      </c>
      <c r="I62" s="0" t="n">
        <v>2</v>
      </c>
    </row>
    <row r="63" customFormat="false" ht="12.75" hidden="false" customHeight="false" outlineLevel="0" collapsed="false">
      <c r="A63" s="0" t="s">
        <v>151</v>
      </c>
      <c r="B63" s="158" t="n">
        <v>37110</v>
      </c>
      <c r="C63" s="0" t="n">
        <v>1</v>
      </c>
      <c r="D63" s="0" t="n">
        <v>2</v>
      </c>
      <c r="F63" s="0" t="s">
        <v>152</v>
      </c>
      <c r="G63" s="158" t="n">
        <v>37144</v>
      </c>
      <c r="H63" s="0" t="n">
        <v>1</v>
      </c>
      <c r="I63" s="0" t="n">
        <v>1</v>
      </c>
    </row>
    <row r="64" customFormat="false" ht="12.75" hidden="false" customHeight="false" outlineLevel="0" collapsed="false">
      <c r="A64" s="0" t="s">
        <v>151</v>
      </c>
      <c r="B64" s="158" t="n">
        <v>37113</v>
      </c>
      <c r="C64" s="0" t="n">
        <v>1</v>
      </c>
      <c r="D64" s="0" t="n">
        <v>2</v>
      </c>
      <c r="F64" s="0" t="s">
        <v>153</v>
      </c>
      <c r="G64" s="158" t="n">
        <v>37123</v>
      </c>
      <c r="H64" s="0" t="n">
        <v>3</v>
      </c>
      <c r="I64" s="0" t="n">
        <v>10</v>
      </c>
    </row>
    <row r="65" customFormat="false" ht="12.75" hidden="false" customHeight="false" outlineLevel="0" collapsed="false">
      <c r="A65" s="0" t="s">
        <v>151</v>
      </c>
      <c r="B65" s="158" t="n">
        <v>37116</v>
      </c>
      <c r="C65" s="0" t="n">
        <v>1</v>
      </c>
      <c r="D65" s="0" t="n">
        <v>2</v>
      </c>
      <c r="F65" s="0" t="s">
        <v>153</v>
      </c>
      <c r="G65" s="158" t="n">
        <v>37124</v>
      </c>
      <c r="H65" s="0" t="n">
        <v>3</v>
      </c>
      <c r="I65" s="0" t="n">
        <v>11</v>
      </c>
    </row>
    <row r="66" customFormat="false" ht="12.75" hidden="false" customHeight="false" outlineLevel="0" collapsed="false">
      <c r="A66" s="0" t="s">
        <v>151</v>
      </c>
      <c r="B66" s="158" t="n">
        <v>37117</v>
      </c>
      <c r="C66" s="0" t="n">
        <v>1</v>
      </c>
      <c r="D66" s="0" t="n">
        <v>2</v>
      </c>
      <c r="F66" s="0" t="s">
        <v>153</v>
      </c>
      <c r="G66" s="158" t="n">
        <v>37125</v>
      </c>
      <c r="H66" s="0" t="n">
        <v>1</v>
      </c>
      <c r="I66" s="0" t="n">
        <v>4</v>
      </c>
    </row>
    <row r="67" customFormat="false" ht="12.75" hidden="false" customHeight="false" outlineLevel="0" collapsed="false">
      <c r="A67" s="0" t="s">
        <v>120</v>
      </c>
      <c r="B67" s="158" t="n">
        <v>37176</v>
      </c>
      <c r="C67" s="0" t="n">
        <v>1</v>
      </c>
      <c r="D67" s="0" t="n">
        <v>2</v>
      </c>
      <c r="F67" s="0" t="s">
        <v>153</v>
      </c>
      <c r="G67" s="158" t="n">
        <v>37126</v>
      </c>
      <c r="H67" s="0" t="n">
        <v>1</v>
      </c>
      <c r="I67" s="0" t="n">
        <v>2</v>
      </c>
    </row>
    <row r="68" customFormat="false" ht="12.75" hidden="false" customHeight="false" outlineLevel="0" collapsed="false">
      <c r="A68" s="0" t="s">
        <v>121</v>
      </c>
      <c r="B68" s="158" t="n">
        <v>37126</v>
      </c>
      <c r="C68" s="0" t="n">
        <v>1</v>
      </c>
      <c r="D68" s="0" t="n">
        <v>2</v>
      </c>
      <c r="F68" s="0" t="s">
        <v>154</v>
      </c>
      <c r="G68" s="158" t="n">
        <v>37118</v>
      </c>
      <c r="H68" s="0" t="n">
        <v>1</v>
      </c>
      <c r="I68" s="0" t="n">
        <v>6</v>
      </c>
    </row>
    <row r="69" customFormat="false" ht="12.75" hidden="false" customHeight="false" outlineLevel="0" collapsed="false">
      <c r="A69" s="0" t="s">
        <v>121</v>
      </c>
      <c r="B69" s="158" t="n">
        <v>37127</v>
      </c>
      <c r="C69" s="0" t="n">
        <v>1</v>
      </c>
      <c r="D69" s="0" t="n">
        <v>1</v>
      </c>
      <c r="F69" s="0" t="s">
        <v>154</v>
      </c>
      <c r="G69" s="158" t="n">
        <v>37126</v>
      </c>
      <c r="H69" s="0" t="n">
        <v>5</v>
      </c>
      <c r="I69" s="0" t="n">
        <v>14</v>
      </c>
    </row>
    <row r="70" customFormat="false" ht="12.75" hidden="false" customHeight="false" outlineLevel="0" collapsed="false">
      <c r="A70" s="0" t="s">
        <v>121</v>
      </c>
      <c r="B70" s="158" t="n">
        <v>37134</v>
      </c>
      <c r="C70" s="0" t="n">
        <v>1</v>
      </c>
      <c r="D70" s="0" t="n">
        <v>1</v>
      </c>
      <c r="F70" s="0" t="s">
        <v>154</v>
      </c>
      <c r="G70" s="158" t="n">
        <v>37130</v>
      </c>
      <c r="H70" s="0" t="n">
        <v>1</v>
      </c>
      <c r="I70" s="0" t="n">
        <v>1</v>
      </c>
    </row>
    <row r="71" customFormat="false" ht="12.75" hidden="false" customHeight="false" outlineLevel="0" collapsed="false">
      <c r="A71" s="0" t="s">
        <v>121</v>
      </c>
      <c r="B71" s="158" t="n">
        <v>37138</v>
      </c>
      <c r="C71" s="0" t="n">
        <v>1</v>
      </c>
      <c r="D71" s="0" t="n">
        <v>2</v>
      </c>
      <c r="F71" s="0" t="s">
        <v>112</v>
      </c>
      <c r="G71" s="158" t="n">
        <v>37109</v>
      </c>
      <c r="H71" s="0" t="n">
        <v>2</v>
      </c>
      <c r="I71" s="0" t="n">
        <v>2</v>
      </c>
    </row>
    <row r="72" customFormat="false" ht="12.75" hidden="false" customHeight="false" outlineLevel="0" collapsed="false">
      <c r="A72" s="0" t="s">
        <v>121</v>
      </c>
      <c r="B72" s="158" t="n">
        <v>37139</v>
      </c>
      <c r="C72" s="0" t="n">
        <v>1</v>
      </c>
      <c r="D72" s="0" t="n">
        <v>2</v>
      </c>
      <c r="F72" s="0" t="s">
        <v>112</v>
      </c>
      <c r="G72" s="158" t="n">
        <v>37112</v>
      </c>
      <c r="H72" s="0" t="n">
        <v>3</v>
      </c>
      <c r="I72" s="0" t="n">
        <v>3</v>
      </c>
    </row>
    <row r="73" customFormat="false" ht="12.75" hidden="false" customHeight="false" outlineLevel="0" collapsed="false">
      <c r="A73" s="0" t="s">
        <v>121</v>
      </c>
      <c r="B73" s="158" t="n">
        <v>37148</v>
      </c>
      <c r="C73" s="0" t="n">
        <v>1</v>
      </c>
      <c r="D73" s="0" t="n">
        <v>1</v>
      </c>
      <c r="F73" s="0" t="s">
        <v>112</v>
      </c>
      <c r="G73" s="158" t="n">
        <v>37113</v>
      </c>
      <c r="H73" s="0" t="n">
        <v>5</v>
      </c>
      <c r="I73" s="0" t="n">
        <v>9</v>
      </c>
    </row>
    <row r="74" customFormat="false" ht="12.75" hidden="false" customHeight="false" outlineLevel="0" collapsed="false">
      <c r="A74" s="0" t="s">
        <v>121</v>
      </c>
      <c r="B74" s="158" t="n">
        <v>37149</v>
      </c>
      <c r="C74" s="0" t="n">
        <v>1</v>
      </c>
      <c r="D74" s="0" t="n">
        <v>3</v>
      </c>
      <c r="F74" s="0" t="s">
        <v>112</v>
      </c>
      <c r="G74" s="158" t="n">
        <v>37124</v>
      </c>
      <c r="H74" s="0" t="n">
        <v>1</v>
      </c>
      <c r="I74" s="0" t="n">
        <v>1</v>
      </c>
    </row>
    <row r="75" customFormat="false" ht="12.75" hidden="false" customHeight="false" outlineLevel="0" collapsed="false">
      <c r="A75" s="0" t="s">
        <v>121</v>
      </c>
      <c r="B75" s="158" t="n">
        <v>37151</v>
      </c>
      <c r="C75" s="0" t="n">
        <v>1</v>
      </c>
      <c r="D75" s="0" t="n">
        <v>2</v>
      </c>
      <c r="F75" s="0" t="s">
        <v>112</v>
      </c>
      <c r="G75" s="158" t="n">
        <v>37125</v>
      </c>
      <c r="H75" s="0" t="n">
        <v>3</v>
      </c>
      <c r="I75" s="0" t="n">
        <v>7</v>
      </c>
    </row>
    <row r="76" customFormat="false" ht="12.75" hidden="false" customHeight="false" outlineLevel="0" collapsed="false">
      <c r="A76" s="0" t="s">
        <v>121</v>
      </c>
      <c r="B76" s="158" t="n">
        <v>37155</v>
      </c>
      <c r="C76" s="0" t="n">
        <v>1</v>
      </c>
      <c r="D76" s="0" t="n">
        <v>1</v>
      </c>
      <c r="F76" s="0" t="s">
        <v>112</v>
      </c>
      <c r="G76" s="158" t="n">
        <v>37130</v>
      </c>
      <c r="H76" s="0" t="n">
        <v>1</v>
      </c>
      <c r="I76" s="0" t="n">
        <v>6</v>
      </c>
    </row>
    <row r="77" customFormat="false" ht="12.75" hidden="false" customHeight="false" outlineLevel="0" collapsed="false">
      <c r="A77" s="0" t="s">
        <v>121</v>
      </c>
      <c r="B77" s="158" t="n">
        <v>37168</v>
      </c>
      <c r="C77" s="0" t="n">
        <v>1</v>
      </c>
      <c r="D77" s="0" t="n">
        <v>2</v>
      </c>
      <c r="F77" s="0" t="s">
        <v>112</v>
      </c>
      <c r="G77" s="158" t="n">
        <v>37134</v>
      </c>
      <c r="H77" s="0" t="n">
        <v>1</v>
      </c>
      <c r="I77" s="0" t="n">
        <v>1</v>
      </c>
    </row>
    <row r="78" customFormat="false" ht="12.75" hidden="false" customHeight="false" outlineLevel="0" collapsed="false">
      <c r="A78" s="0" t="s">
        <v>121</v>
      </c>
      <c r="B78" s="158" t="n">
        <v>37169</v>
      </c>
      <c r="C78" s="0" t="n">
        <v>1</v>
      </c>
      <c r="D78" s="0" t="n">
        <v>2</v>
      </c>
      <c r="F78" s="0" t="s">
        <v>112</v>
      </c>
      <c r="G78" s="158" t="n">
        <v>37135</v>
      </c>
      <c r="H78" s="0" t="n">
        <v>1</v>
      </c>
      <c r="I78" s="0" t="n">
        <v>1</v>
      </c>
    </row>
    <row r="79" customFormat="false" ht="12.75" hidden="false" customHeight="false" outlineLevel="0" collapsed="false">
      <c r="A79" s="0" t="s">
        <v>121</v>
      </c>
      <c r="B79" s="158" t="n">
        <v>37172</v>
      </c>
      <c r="C79" s="0" t="n">
        <v>1</v>
      </c>
      <c r="D79" s="0" t="n">
        <v>1</v>
      </c>
      <c r="F79" s="0" t="s">
        <v>155</v>
      </c>
      <c r="G79" s="158" t="n">
        <v>37162</v>
      </c>
      <c r="H79" s="0" t="n">
        <v>4</v>
      </c>
      <c r="I79" s="0" t="n">
        <v>4</v>
      </c>
    </row>
    <row r="80" customFormat="false" ht="12.75" hidden="false" customHeight="false" outlineLevel="0" collapsed="false">
      <c r="A80" s="0" t="s">
        <v>109</v>
      </c>
      <c r="B80" s="158" t="n">
        <v>37124</v>
      </c>
      <c r="C80" s="0" t="n">
        <v>2</v>
      </c>
      <c r="D80" s="0" t="n">
        <v>7</v>
      </c>
      <c r="F80" s="0" t="s">
        <v>156</v>
      </c>
      <c r="G80" s="158" t="n">
        <v>37111</v>
      </c>
      <c r="H80" s="0" t="n">
        <v>6</v>
      </c>
      <c r="I80" s="0" t="n">
        <v>6</v>
      </c>
    </row>
    <row r="81" customFormat="false" ht="12.75" hidden="false" customHeight="false" outlineLevel="0" collapsed="false">
      <c r="A81" s="0" t="s">
        <v>109</v>
      </c>
      <c r="B81" s="158" t="n">
        <v>37126</v>
      </c>
      <c r="C81" s="0" t="n">
        <v>1</v>
      </c>
      <c r="D81" s="0" t="n">
        <v>2</v>
      </c>
      <c r="F81" s="0" t="s">
        <v>156</v>
      </c>
      <c r="G81" s="158" t="n">
        <v>37112</v>
      </c>
      <c r="H81" s="0" t="n">
        <v>6</v>
      </c>
      <c r="I81" s="0" t="n">
        <v>10</v>
      </c>
    </row>
    <row r="82" customFormat="false" ht="12.75" hidden="false" customHeight="false" outlineLevel="0" collapsed="false">
      <c r="A82" s="0" t="s">
        <v>109</v>
      </c>
      <c r="B82" s="158" t="n">
        <v>37132</v>
      </c>
      <c r="C82" s="0" t="n">
        <v>1</v>
      </c>
      <c r="D82" s="0" t="n">
        <v>2</v>
      </c>
      <c r="F82" s="0" t="s">
        <v>156</v>
      </c>
      <c r="G82" s="158" t="n">
        <v>37120</v>
      </c>
      <c r="H82" s="0" t="n">
        <v>1</v>
      </c>
      <c r="I82" s="0" t="n">
        <v>1</v>
      </c>
    </row>
    <row r="83" customFormat="false" ht="12.75" hidden="false" customHeight="false" outlineLevel="0" collapsed="false">
      <c r="A83" s="0" t="s">
        <v>157</v>
      </c>
      <c r="B83" s="158" t="n">
        <v>37130</v>
      </c>
      <c r="C83" s="0" t="n">
        <v>1</v>
      </c>
      <c r="D83" s="0" t="n">
        <v>1</v>
      </c>
      <c r="F83" s="0" t="s">
        <v>156</v>
      </c>
      <c r="G83" s="158" t="n">
        <v>37125</v>
      </c>
      <c r="H83" s="0" t="n">
        <v>1</v>
      </c>
      <c r="I83" s="0" t="n">
        <v>1</v>
      </c>
    </row>
    <row r="84" customFormat="false" ht="12.75" hidden="false" customHeight="false" outlineLevel="0" collapsed="false">
      <c r="A84" s="0" t="s">
        <v>157</v>
      </c>
      <c r="B84" s="158" t="n">
        <v>37165</v>
      </c>
      <c r="C84" s="0" t="n">
        <v>1</v>
      </c>
      <c r="D84" s="0" t="n">
        <v>2</v>
      </c>
      <c r="F84" s="0" t="s">
        <v>115</v>
      </c>
      <c r="G84" s="158" t="n">
        <v>37110</v>
      </c>
      <c r="H84" s="0" t="n">
        <v>8</v>
      </c>
      <c r="I84" s="0" t="n">
        <v>9</v>
      </c>
    </row>
    <row r="85" customFormat="false" ht="12.75" hidden="false" customHeight="false" outlineLevel="0" collapsed="false">
      <c r="A85" s="0" t="s">
        <v>107</v>
      </c>
      <c r="B85" s="158" t="n">
        <v>37172</v>
      </c>
      <c r="C85" s="0" t="n">
        <v>1</v>
      </c>
      <c r="D85" s="0" t="n">
        <v>2</v>
      </c>
      <c r="F85" s="0" t="s">
        <v>115</v>
      </c>
      <c r="G85" s="158" t="n">
        <v>37111</v>
      </c>
      <c r="H85" s="0" t="n">
        <v>8</v>
      </c>
      <c r="I85" s="0" t="n">
        <v>9</v>
      </c>
    </row>
    <row r="86" customFormat="false" ht="12.75" hidden="false" customHeight="false" outlineLevel="0" collapsed="false">
      <c r="A86" s="0" t="s">
        <v>123</v>
      </c>
      <c r="B86" s="158" t="n">
        <v>37124</v>
      </c>
      <c r="C86" s="0" t="n">
        <v>3</v>
      </c>
      <c r="D86" s="0" t="n">
        <v>14</v>
      </c>
      <c r="F86" s="0" t="s">
        <v>115</v>
      </c>
      <c r="G86" s="158" t="n">
        <v>37125</v>
      </c>
      <c r="H86" s="0" t="n">
        <v>4</v>
      </c>
      <c r="I86" s="0" t="n">
        <v>5</v>
      </c>
    </row>
    <row r="87" customFormat="false" ht="12.75" hidden="false" customHeight="false" outlineLevel="0" collapsed="false">
      <c r="A87" s="0" t="s">
        <v>123</v>
      </c>
      <c r="B87" s="158" t="n">
        <v>37125</v>
      </c>
      <c r="C87" s="167" t="n">
        <v>4</v>
      </c>
      <c r="D87" s="0" t="n">
        <v>9</v>
      </c>
      <c r="H87" s="0" t="n">
        <f aca="false">SUM(H20:H86)</f>
        <v>168</v>
      </c>
      <c r="I87" s="0" t="n">
        <f aca="false">SUM(I20:I86)</f>
        <v>328</v>
      </c>
    </row>
    <row r="88" customFormat="false" ht="12.75" hidden="false" customHeight="false" outlineLevel="0" collapsed="false">
      <c r="A88" s="0" t="s">
        <v>123</v>
      </c>
      <c r="B88" s="158" t="n">
        <v>37126</v>
      </c>
      <c r="C88" s="0" t="n">
        <v>1</v>
      </c>
      <c r="D88" s="0" t="n">
        <v>1</v>
      </c>
    </row>
    <row r="89" customFormat="false" ht="12.75" hidden="false" customHeight="false" outlineLevel="0" collapsed="false">
      <c r="A89" s="0" t="s">
        <v>123</v>
      </c>
      <c r="B89" s="158" t="n">
        <v>37148</v>
      </c>
      <c r="C89" s="0" t="n">
        <v>1</v>
      </c>
      <c r="D89" s="0" t="n">
        <v>1</v>
      </c>
    </row>
    <row r="90" customFormat="false" ht="12.75" hidden="false" customHeight="false" outlineLevel="0" collapsed="false">
      <c r="A90" s="0" t="s">
        <v>123</v>
      </c>
      <c r="B90" s="158" t="n">
        <v>37166</v>
      </c>
      <c r="C90" s="0" t="n">
        <v>1</v>
      </c>
      <c r="D90" s="0" t="n">
        <v>1</v>
      </c>
    </row>
    <row r="91" customFormat="false" ht="12.75" hidden="false" customHeight="false" outlineLevel="0" collapsed="false">
      <c r="A91" s="0" t="s">
        <v>123</v>
      </c>
      <c r="B91" s="158" t="n">
        <v>37172</v>
      </c>
      <c r="C91" s="0" t="n">
        <v>1</v>
      </c>
      <c r="D91" s="0" t="n">
        <v>1</v>
      </c>
    </row>
    <row r="92" customFormat="false" ht="12.75" hidden="false" customHeight="false" outlineLevel="0" collapsed="false">
      <c r="A92" s="0" t="s">
        <v>119</v>
      </c>
      <c r="B92" s="158" t="n">
        <v>37174</v>
      </c>
      <c r="C92" s="0" t="n">
        <v>6</v>
      </c>
      <c r="D92" s="0" t="n">
        <v>16</v>
      </c>
    </row>
    <row r="93" customFormat="false" ht="12.75" hidden="false" customHeight="false" outlineLevel="0" collapsed="false">
      <c r="A93" s="0" t="s">
        <v>126</v>
      </c>
      <c r="B93" s="158" t="n">
        <v>37152</v>
      </c>
      <c r="C93" s="0" t="n">
        <v>1</v>
      </c>
      <c r="D93" s="0" t="n">
        <v>18</v>
      </c>
    </row>
    <row r="94" customFormat="false" ht="12.75" hidden="false" customHeight="false" outlineLevel="0" collapsed="false">
      <c r="A94" s="0" t="s">
        <v>126</v>
      </c>
      <c r="B94" s="158" t="n">
        <v>37153</v>
      </c>
      <c r="C94" s="0" t="n">
        <v>1</v>
      </c>
      <c r="D94" s="0" t="n">
        <v>8</v>
      </c>
    </row>
    <row r="95" customFormat="false" ht="12.75" hidden="false" customHeight="false" outlineLevel="0" collapsed="false">
      <c r="A95" s="0" t="s">
        <v>126</v>
      </c>
      <c r="B95" s="158" t="n">
        <v>37165</v>
      </c>
      <c r="C95" s="0" t="n">
        <v>3</v>
      </c>
      <c r="D95" s="0" t="n">
        <v>10</v>
      </c>
    </row>
    <row r="96" customFormat="false" ht="12.75" hidden="false" customHeight="false" outlineLevel="0" collapsed="false">
      <c r="A96" s="0" t="s">
        <v>126</v>
      </c>
      <c r="B96" s="158" t="n">
        <v>37173</v>
      </c>
      <c r="C96" s="0" t="n">
        <v>1</v>
      </c>
      <c r="D96" s="0" t="n">
        <v>4</v>
      </c>
    </row>
    <row r="97" customFormat="false" ht="12.75" hidden="false" customHeight="false" outlineLevel="0" collapsed="false">
      <c r="A97" s="0" t="s">
        <v>146</v>
      </c>
      <c r="B97" s="158" t="n">
        <v>37110</v>
      </c>
      <c r="C97" s="0" t="n">
        <v>4</v>
      </c>
      <c r="D97" s="0" t="n">
        <v>7</v>
      </c>
    </row>
    <row r="98" customFormat="false" ht="12.75" hidden="false" customHeight="false" outlineLevel="0" collapsed="false">
      <c r="A98" s="0" t="s">
        <v>146</v>
      </c>
      <c r="B98" s="158" t="n">
        <v>37111</v>
      </c>
      <c r="C98" s="0" t="n">
        <v>1</v>
      </c>
      <c r="D98" s="0" t="n">
        <v>1</v>
      </c>
    </row>
    <row r="99" customFormat="false" ht="12.75" hidden="false" customHeight="false" outlineLevel="0" collapsed="false">
      <c r="A99" s="0" t="s">
        <v>146</v>
      </c>
      <c r="B99" s="158" t="n">
        <v>37113</v>
      </c>
      <c r="C99" s="0" t="n">
        <v>1</v>
      </c>
      <c r="D99" s="0" t="n">
        <v>3</v>
      </c>
    </row>
    <row r="100" customFormat="false" ht="12.75" hidden="false" customHeight="false" outlineLevel="0" collapsed="false">
      <c r="A100" s="0" t="s">
        <v>146</v>
      </c>
      <c r="B100" s="158" t="n">
        <v>37118</v>
      </c>
      <c r="C100" s="0" t="n">
        <v>1</v>
      </c>
      <c r="D100" s="0" t="n">
        <v>2</v>
      </c>
    </row>
    <row r="101" customFormat="false" ht="12.75" hidden="false" customHeight="false" outlineLevel="0" collapsed="false">
      <c r="A101" s="0" t="s">
        <v>146</v>
      </c>
      <c r="B101" s="158" t="n">
        <v>37123</v>
      </c>
      <c r="C101" s="0" t="n">
        <v>1</v>
      </c>
      <c r="D101" s="0" t="n">
        <v>2</v>
      </c>
    </row>
    <row r="102" customFormat="false" ht="12.75" hidden="false" customHeight="false" outlineLevel="0" collapsed="false">
      <c r="A102" s="0" t="s">
        <v>146</v>
      </c>
      <c r="B102" s="158" t="n">
        <v>37124</v>
      </c>
      <c r="C102" s="0" t="n">
        <v>3</v>
      </c>
      <c r="D102" s="0" t="n">
        <v>3</v>
      </c>
    </row>
    <row r="103" customFormat="false" ht="12.75" hidden="false" customHeight="false" outlineLevel="0" collapsed="false">
      <c r="A103" s="0" t="s">
        <v>146</v>
      </c>
      <c r="B103" s="158" t="n">
        <v>37125</v>
      </c>
      <c r="C103" s="0" t="n">
        <v>1</v>
      </c>
      <c r="D103" s="0" t="n">
        <v>1</v>
      </c>
    </row>
    <row r="104" customFormat="false" ht="12.75" hidden="false" customHeight="false" outlineLevel="0" collapsed="false">
      <c r="A104" s="0" t="s">
        <v>146</v>
      </c>
      <c r="B104" s="158" t="n">
        <v>37126</v>
      </c>
      <c r="C104" s="0" t="n">
        <v>1</v>
      </c>
      <c r="D104" s="0" t="n">
        <v>1</v>
      </c>
    </row>
    <row r="105" customFormat="false" ht="12.75" hidden="false" customHeight="false" outlineLevel="0" collapsed="false">
      <c r="A105" s="0" t="s">
        <v>146</v>
      </c>
      <c r="B105" s="158" t="n">
        <v>37127</v>
      </c>
      <c r="C105" s="0" t="n">
        <v>1</v>
      </c>
      <c r="D105" s="0" t="n">
        <v>1</v>
      </c>
    </row>
    <row r="106" customFormat="false" ht="12.75" hidden="false" customHeight="false" outlineLevel="0" collapsed="false">
      <c r="A106" s="0" t="s">
        <v>146</v>
      </c>
      <c r="B106" s="158" t="n">
        <v>37154</v>
      </c>
      <c r="C106" s="0" t="n">
        <v>1</v>
      </c>
      <c r="D106" s="0" t="n">
        <v>1</v>
      </c>
    </row>
    <row r="107" customFormat="false" ht="12.75" hidden="false" customHeight="false" outlineLevel="0" collapsed="false">
      <c r="A107" s="0" t="s">
        <v>146</v>
      </c>
      <c r="B107" s="158" t="n">
        <v>37155</v>
      </c>
      <c r="C107" s="0" t="n">
        <v>1</v>
      </c>
      <c r="D107" s="0" t="n">
        <v>1</v>
      </c>
    </row>
    <row r="108" customFormat="false" ht="12.75" hidden="false" customHeight="false" outlineLevel="0" collapsed="false">
      <c r="A108" s="0" t="s">
        <v>117</v>
      </c>
      <c r="B108" s="158" t="n">
        <v>37124</v>
      </c>
      <c r="C108" s="0" t="n">
        <v>3</v>
      </c>
      <c r="D108" s="0" t="n">
        <v>11</v>
      </c>
    </row>
    <row r="109" customFormat="false" ht="12.75" hidden="false" customHeight="false" outlineLevel="0" collapsed="false">
      <c r="A109" s="0" t="s">
        <v>117</v>
      </c>
      <c r="B109" s="158" t="n">
        <v>37125</v>
      </c>
      <c r="C109" s="0" t="n">
        <v>3</v>
      </c>
      <c r="D109" s="0" t="n">
        <v>3</v>
      </c>
    </row>
    <row r="110" customFormat="false" ht="12.75" hidden="false" customHeight="false" outlineLevel="0" collapsed="false">
      <c r="A110" s="0" t="s">
        <v>117</v>
      </c>
      <c r="B110" s="158" t="n">
        <v>37126</v>
      </c>
      <c r="C110" s="0" t="n">
        <v>3</v>
      </c>
      <c r="D110" s="0" t="n">
        <v>8</v>
      </c>
    </row>
    <row r="111" customFormat="false" ht="12.75" hidden="false" customHeight="false" outlineLevel="0" collapsed="false">
      <c r="A111" s="0" t="s">
        <v>117</v>
      </c>
      <c r="B111" s="158" t="n">
        <v>37127</v>
      </c>
      <c r="C111" s="0" t="n">
        <v>2</v>
      </c>
      <c r="D111" s="0" t="n">
        <v>2</v>
      </c>
    </row>
    <row r="112" customFormat="false" ht="12.75" hidden="false" customHeight="false" outlineLevel="0" collapsed="false">
      <c r="A112" s="0" t="s">
        <v>117</v>
      </c>
      <c r="B112" s="158" t="n">
        <v>37130</v>
      </c>
      <c r="C112" s="0" t="n">
        <v>1</v>
      </c>
      <c r="D112" s="0" t="n">
        <v>2</v>
      </c>
    </row>
    <row r="113" customFormat="false" ht="12.75" hidden="false" customHeight="false" outlineLevel="0" collapsed="false">
      <c r="A113" s="0" t="s">
        <v>117</v>
      </c>
      <c r="B113" s="158" t="n">
        <v>37131</v>
      </c>
      <c r="C113" s="0" t="n">
        <v>6</v>
      </c>
      <c r="D113" s="0" t="n">
        <v>7</v>
      </c>
    </row>
    <row r="114" customFormat="false" ht="12.75" hidden="false" customHeight="false" outlineLevel="0" collapsed="false">
      <c r="A114" s="0" t="s">
        <v>117</v>
      </c>
      <c r="B114" s="158" t="n">
        <v>37132</v>
      </c>
      <c r="C114" s="0" t="n">
        <v>1</v>
      </c>
      <c r="D114" s="0" t="n">
        <v>2</v>
      </c>
    </row>
    <row r="115" customFormat="false" ht="12.75" hidden="false" customHeight="false" outlineLevel="0" collapsed="false">
      <c r="A115" s="0" t="s">
        <v>117</v>
      </c>
      <c r="B115" s="158" t="n">
        <v>37133</v>
      </c>
      <c r="C115" s="0" t="n">
        <v>3</v>
      </c>
      <c r="D115" s="0" t="n">
        <v>4</v>
      </c>
    </row>
    <row r="116" customFormat="false" ht="12.75" hidden="false" customHeight="false" outlineLevel="0" collapsed="false">
      <c r="A116" s="0" t="s">
        <v>117</v>
      </c>
      <c r="B116" s="158" t="n">
        <v>37134</v>
      </c>
      <c r="C116" s="0" t="n">
        <v>2</v>
      </c>
      <c r="D116" s="0" t="n">
        <v>8</v>
      </c>
    </row>
    <row r="117" customFormat="false" ht="12.75" hidden="false" customHeight="false" outlineLevel="0" collapsed="false">
      <c r="A117" s="0" t="s">
        <v>117</v>
      </c>
      <c r="B117" s="158" t="n">
        <v>37135</v>
      </c>
      <c r="C117" s="0" t="n">
        <v>1</v>
      </c>
      <c r="D117" s="0" t="n">
        <v>1</v>
      </c>
    </row>
    <row r="118" customFormat="false" ht="12.75" hidden="false" customHeight="false" outlineLevel="0" collapsed="false">
      <c r="A118" s="0" t="s">
        <v>117</v>
      </c>
      <c r="B118" s="158" t="n">
        <v>37138</v>
      </c>
      <c r="C118" s="0" t="n">
        <v>2</v>
      </c>
      <c r="D118" s="0" t="n">
        <v>4</v>
      </c>
    </row>
    <row r="119" customFormat="false" ht="12.75" hidden="false" customHeight="false" outlineLevel="0" collapsed="false">
      <c r="A119" s="0" t="s">
        <v>117</v>
      </c>
      <c r="B119" s="158" t="n">
        <v>37139</v>
      </c>
      <c r="C119" s="0" t="n">
        <v>4</v>
      </c>
      <c r="D119" s="0" t="n">
        <v>10</v>
      </c>
    </row>
    <row r="120" customFormat="false" ht="12.75" hidden="false" customHeight="false" outlineLevel="0" collapsed="false">
      <c r="A120" s="0" t="s">
        <v>117</v>
      </c>
      <c r="B120" s="158" t="n">
        <v>37140</v>
      </c>
      <c r="C120" s="0" t="n">
        <v>1</v>
      </c>
      <c r="D120" s="0" t="n">
        <v>1</v>
      </c>
    </row>
    <row r="121" customFormat="false" ht="12.75" hidden="false" customHeight="false" outlineLevel="0" collapsed="false">
      <c r="A121" s="0" t="s">
        <v>117</v>
      </c>
      <c r="B121" s="158" t="n">
        <v>37141</v>
      </c>
      <c r="C121" s="0" t="n">
        <v>1</v>
      </c>
      <c r="D121" s="0" t="n">
        <v>1</v>
      </c>
    </row>
    <row r="122" customFormat="false" ht="12.75" hidden="false" customHeight="false" outlineLevel="0" collapsed="false">
      <c r="A122" s="0" t="s">
        <v>117</v>
      </c>
      <c r="B122" s="158" t="n">
        <v>37144</v>
      </c>
      <c r="C122" s="0" t="n">
        <v>3</v>
      </c>
      <c r="D122" s="0" t="n">
        <v>3</v>
      </c>
    </row>
    <row r="123" customFormat="false" ht="12.75" hidden="false" customHeight="false" outlineLevel="0" collapsed="false">
      <c r="A123" s="0" t="s">
        <v>117</v>
      </c>
      <c r="B123" s="158" t="n">
        <v>37147</v>
      </c>
      <c r="C123" s="0" t="n">
        <v>1</v>
      </c>
      <c r="D123" s="0" t="n">
        <v>1</v>
      </c>
    </row>
    <row r="124" customFormat="false" ht="12.75" hidden="false" customHeight="false" outlineLevel="0" collapsed="false">
      <c r="A124" s="0" t="s">
        <v>117</v>
      </c>
      <c r="B124" s="158" t="n">
        <v>37148</v>
      </c>
      <c r="C124" s="0" t="n">
        <v>1</v>
      </c>
      <c r="D124" s="0" t="n">
        <v>3</v>
      </c>
    </row>
    <row r="125" customFormat="false" ht="12.75" hidden="false" customHeight="false" outlineLevel="0" collapsed="false">
      <c r="A125" s="0" t="s">
        <v>117</v>
      </c>
      <c r="B125" s="158" t="n">
        <v>37151</v>
      </c>
      <c r="C125" s="0" t="n">
        <v>1</v>
      </c>
      <c r="D125" s="0" t="n">
        <v>1</v>
      </c>
    </row>
    <row r="126" customFormat="false" ht="12.75" hidden="false" customHeight="false" outlineLevel="0" collapsed="false">
      <c r="A126" s="0" t="s">
        <v>117</v>
      </c>
      <c r="B126" s="158" t="n">
        <v>37152</v>
      </c>
      <c r="C126" s="0" t="n">
        <v>2</v>
      </c>
      <c r="D126" s="0" t="n">
        <v>4</v>
      </c>
    </row>
    <row r="127" customFormat="false" ht="12.75" hidden="false" customHeight="false" outlineLevel="0" collapsed="false">
      <c r="A127" s="0" t="s">
        <v>117</v>
      </c>
      <c r="B127" s="158" t="n">
        <v>37153</v>
      </c>
      <c r="C127" s="0" t="n">
        <v>1</v>
      </c>
      <c r="D127" s="0" t="n">
        <v>1</v>
      </c>
    </row>
    <row r="128" customFormat="false" ht="12.75" hidden="false" customHeight="false" outlineLevel="0" collapsed="false">
      <c r="A128" s="0" t="s">
        <v>117</v>
      </c>
      <c r="B128" s="158" t="n">
        <v>37165</v>
      </c>
      <c r="C128" s="0" t="n">
        <v>2</v>
      </c>
      <c r="D128" s="0" t="n">
        <v>3</v>
      </c>
    </row>
    <row r="129" customFormat="false" ht="12.75" hidden="false" customHeight="false" outlineLevel="0" collapsed="false">
      <c r="A129" s="0" t="s">
        <v>117</v>
      </c>
      <c r="B129" s="158" t="n">
        <v>37166</v>
      </c>
      <c r="C129" s="0" t="n">
        <v>2</v>
      </c>
      <c r="D129" s="0" t="n">
        <v>2</v>
      </c>
    </row>
    <row r="130" customFormat="false" ht="12.75" hidden="false" customHeight="false" outlineLevel="0" collapsed="false">
      <c r="A130" s="0" t="s">
        <v>117</v>
      </c>
      <c r="B130" s="158" t="n">
        <v>37167</v>
      </c>
      <c r="C130" s="0" t="n">
        <v>1</v>
      </c>
      <c r="D130" s="0" t="n">
        <v>1</v>
      </c>
    </row>
    <row r="131" customFormat="false" ht="12.75" hidden="false" customHeight="false" outlineLevel="0" collapsed="false">
      <c r="A131" s="0" t="s">
        <v>117</v>
      </c>
      <c r="B131" s="158" t="n">
        <v>37168</v>
      </c>
      <c r="C131" s="0" t="n">
        <v>2</v>
      </c>
      <c r="D131" s="0" t="n">
        <v>2</v>
      </c>
    </row>
    <row r="132" customFormat="false" ht="12.75" hidden="false" customHeight="false" outlineLevel="0" collapsed="false">
      <c r="A132" s="0" t="s">
        <v>117</v>
      </c>
      <c r="B132" s="158" t="n">
        <v>37172</v>
      </c>
      <c r="C132" s="0" t="n">
        <v>2</v>
      </c>
      <c r="D132" s="0" t="n">
        <v>5</v>
      </c>
    </row>
    <row r="133" customFormat="false" ht="12.75" hidden="false" customHeight="false" outlineLevel="0" collapsed="false">
      <c r="A133" s="0" t="s">
        <v>117</v>
      </c>
      <c r="B133" s="158" t="n">
        <v>37173</v>
      </c>
      <c r="C133" s="0" t="n">
        <v>1</v>
      </c>
      <c r="D133" s="0" t="n">
        <v>2</v>
      </c>
    </row>
    <row r="134" customFormat="false" ht="12.75" hidden="false" customHeight="false" outlineLevel="0" collapsed="false">
      <c r="A134" s="0" t="s">
        <v>117</v>
      </c>
      <c r="B134" s="158" t="n">
        <v>37174</v>
      </c>
      <c r="C134" s="0" t="n">
        <v>1</v>
      </c>
      <c r="D134" s="0" t="n">
        <v>1</v>
      </c>
    </row>
    <row r="135" customFormat="false" ht="12.75" hidden="false" customHeight="false" outlineLevel="0" collapsed="false">
      <c r="A135" s="0" t="s">
        <v>127</v>
      </c>
      <c r="B135" s="158" t="n">
        <v>37111</v>
      </c>
      <c r="C135" s="0" t="n">
        <v>3</v>
      </c>
      <c r="D135" s="0" t="n">
        <v>6</v>
      </c>
    </row>
    <row r="136" customFormat="false" ht="12.75" hidden="false" customHeight="false" outlineLevel="0" collapsed="false">
      <c r="A136" s="0" t="s">
        <v>127</v>
      </c>
      <c r="B136" s="158" t="n">
        <v>37113</v>
      </c>
      <c r="C136" s="0" t="n">
        <v>2</v>
      </c>
      <c r="D136" s="0" t="n">
        <v>2</v>
      </c>
    </row>
    <row r="137" customFormat="false" ht="12.75" hidden="false" customHeight="false" outlineLevel="0" collapsed="false">
      <c r="A137" s="0" t="s">
        <v>127</v>
      </c>
      <c r="B137" s="158" t="n">
        <v>37116</v>
      </c>
      <c r="C137" s="0" t="n">
        <v>1</v>
      </c>
      <c r="D137" s="0" t="n">
        <v>1</v>
      </c>
    </row>
    <row r="138" customFormat="false" ht="12.75" hidden="false" customHeight="false" outlineLevel="0" collapsed="false">
      <c r="A138" s="0" t="s">
        <v>127</v>
      </c>
      <c r="B138" s="158" t="n">
        <v>37119</v>
      </c>
      <c r="C138" s="0" t="n">
        <v>2</v>
      </c>
      <c r="D138" s="0" t="n">
        <v>2</v>
      </c>
    </row>
    <row r="139" customFormat="false" ht="12.75" hidden="false" customHeight="false" outlineLevel="0" collapsed="false">
      <c r="A139" s="0" t="s">
        <v>127</v>
      </c>
      <c r="B139" s="158" t="n">
        <v>37124</v>
      </c>
      <c r="C139" s="0" t="n">
        <v>3</v>
      </c>
      <c r="D139" s="0" t="n">
        <v>7</v>
      </c>
    </row>
    <row r="140" customFormat="false" ht="12.75" hidden="false" customHeight="false" outlineLevel="0" collapsed="false">
      <c r="A140" s="0" t="s">
        <v>127</v>
      </c>
      <c r="B140" s="158" t="n">
        <v>37125</v>
      </c>
      <c r="C140" s="0" t="n">
        <v>1</v>
      </c>
      <c r="D140" s="0" t="n">
        <v>2</v>
      </c>
    </row>
    <row r="141" customFormat="false" ht="12.75" hidden="false" customHeight="false" outlineLevel="0" collapsed="false">
      <c r="A141" s="0" t="s">
        <v>127</v>
      </c>
      <c r="B141" s="158" t="n">
        <v>37139</v>
      </c>
      <c r="C141" s="0" t="n">
        <v>1</v>
      </c>
      <c r="D141" s="0" t="n">
        <v>1</v>
      </c>
    </row>
    <row r="142" customFormat="false" ht="12.75" hidden="false" customHeight="false" outlineLevel="0" collapsed="false">
      <c r="A142" s="0" t="s">
        <v>127</v>
      </c>
      <c r="B142" s="158" t="n">
        <v>37174</v>
      </c>
      <c r="C142" s="0" t="n">
        <v>1</v>
      </c>
      <c r="D142" s="0" t="n">
        <v>1</v>
      </c>
    </row>
    <row r="143" customFormat="false" ht="12.75" hidden="false" customHeight="false" outlineLevel="0" collapsed="false">
      <c r="A143" s="0" t="s">
        <v>158</v>
      </c>
      <c r="B143" s="158" t="n">
        <v>37148</v>
      </c>
      <c r="C143" s="0" t="n">
        <v>1</v>
      </c>
      <c r="D143" s="0" t="n">
        <v>2</v>
      </c>
    </row>
    <row r="144" customFormat="false" ht="12.75" hidden="false" customHeight="false" outlineLevel="0" collapsed="false">
      <c r="A144" s="0" t="s">
        <v>128</v>
      </c>
      <c r="B144" s="158" t="n">
        <v>37167</v>
      </c>
      <c r="C144" s="0" t="n">
        <v>3</v>
      </c>
      <c r="D144" s="0" t="n">
        <v>3</v>
      </c>
    </row>
    <row r="145" customFormat="false" ht="12.75" hidden="false" customHeight="false" outlineLevel="0" collapsed="false">
      <c r="A145" s="0" t="s">
        <v>128</v>
      </c>
      <c r="B145" s="158" t="n">
        <v>37168</v>
      </c>
      <c r="C145" s="0" t="n">
        <v>2</v>
      </c>
      <c r="D145" s="0" t="n">
        <v>8</v>
      </c>
    </row>
    <row r="146" customFormat="false" ht="12.75" hidden="false" customHeight="false" outlineLevel="0" collapsed="false">
      <c r="A146" s="0" t="s">
        <v>128</v>
      </c>
      <c r="B146" s="158" t="n">
        <v>37172</v>
      </c>
      <c r="C146" s="0" t="n">
        <v>1</v>
      </c>
      <c r="D146" s="0" t="n">
        <v>1</v>
      </c>
    </row>
    <row r="147" customFormat="false" ht="12.75" hidden="false" customHeight="false" outlineLevel="0" collapsed="false">
      <c r="A147" s="0" t="s">
        <v>130</v>
      </c>
      <c r="B147" s="158" t="n">
        <v>37172</v>
      </c>
      <c r="C147" s="0" t="n">
        <v>1</v>
      </c>
      <c r="D147" s="0" t="n">
        <v>1</v>
      </c>
    </row>
    <row r="148" customFormat="false" ht="12.75" hidden="false" customHeight="false" outlineLevel="0" collapsed="false">
      <c r="A148" s="0" t="s">
        <v>15</v>
      </c>
      <c r="B148" s="158" t="n">
        <v>37110</v>
      </c>
      <c r="C148" s="0" t="n">
        <v>1</v>
      </c>
      <c r="D148" s="0" t="n">
        <v>2</v>
      </c>
    </row>
    <row r="149" customFormat="false" ht="12.75" hidden="false" customHeight="false" outlineLevel="0" collapsed="false">
      <c r="A149" s="0" t="s">
        <v>15</v>
      </c>
      <c r="B149" s="158" t="n">
        <v>37112</v>
      </c>
      <c r="C149" s="0" t="n">
        <v>1</v>
      </c>
      <c r="D149" s="0" t="n">
        <v>1</v>
      </c>
    </row>
    <row r="150" customFormat="false" ht="12.75" hidden="false" customHeight="false" outlineLevel="0" collapsed="false">
      <c r="A150" s="0" t="s">
        <v>15</v>
      </c>
      <c r="B150" s="158" t="n">
        <v>37118</v>
      </c>
      <c r="C150" s="0" t="n">
        <v>1</v>
      </c>
      <c r="D150" s="0" t="n">
        <v>1</v>
      </c>
    </row>
    <row r="151" customFormat="false" ht="12.75" hidden="false" customHeight="false" outlineLevel="0" collapsed="false">
      <c r="A151" s="0" t="s">
        <v>15</v>
      </c>
      <c r="B151" s="158" t="n">
        <v>37130</v>
      </c>
      <c r="C151" s="0" t="n">
        <v>1</v>
      </c>
      <c r="D151" s="0" t="n">
        <v>4</v>
      </c>
    </row>
    <row r="152" customFormat="false" ht="12.75" hidden="false" customHeight="false" outlineLevel="0" collapsed="false">
      <c r="A152" s="0" t="s">
        <v>15</v>
      </c>
      <c r="B152" s="158" t="n">
        <v>37131</v>
      </c>
      <c r="C152" s="0" t="n">
        <v>1</v>
      </c>
      <c r="D152" s="0" t="n">
        <v>4</v>
      </c>
    </row>
    <row r="153" customFormat="false" ht="12.75" hidden="false" customHeight="false" outlineLevel="0" collapsed="false">
      <c r="A153" s="0" t="s">
        <v>15</v>
      </c>
      <c r="B153" s="158" t="n">
        <v>37148</v>
      </c>
      <c r="C153" s="0" t="n">
        <v>1</v>
      </c>
      <c r="D153" s="0" t="n">
        <v>1</v>
      </c>
    </row>
    <row r="154" customFormat="false" ht="12.75" hidden="false" customHeight="false" outlineLevel="0" collapsed="false">
      <c r="A154" s="0" t="s">
        <v>15</v>
      </c>
      <c r="B154" s="158" t="n">
        <v>37166</v>
      </c>
      <c r="C154" s="0" t="n">
        <v>1</v>
      </c>
      <c r="D154" s="0" t="n">
        <v>1</v>
      </c>
    </row>
    <row r="155" customFormat="false" ht="12.75" hidden="false" customHeight="false" outlineLevel="0" collapsed="false">
      <c r="A155" s="0" t="s">
        <v>133</v>
      </c>
      <c r="B155" s="158" t="n">
        <v>37174</v>
      </c>
      <c r="C155" s="0" t="n">
        <v>1</v>
      </c>
      <c r="D155" s="0" t="n">
        <v>2</v>
      </c>
    </row>
    <row r="156" customFormat="false" ht="12.75" hidden="false" customHeight="false" outlineLevel="0" collapsed="false">
      <c r="A156" s="0" t="s">
        <v>159</v>
      </c>
      <c r="B156" s="158" t="n">
        <v>37153</v>
      </c>
      <c r="C156" s="0" t="n">
        <v>2</v>
      </c>
      <c r="D156" s="0" t="n">
        <v>2</v>
      </c>
    </row>
    <row r="157" customFormat="false" ht="12.75" hidden="false" customHeight="false" outlineLevel="0" collapsed="false">
      <c r="A157" s="0" t="s">
        <v>159</v>
      </c>
      <c r="B157" s="158" t="n">
        <v>37154</v>
      </c>
      <c r="C157" s="0" t="n">
        <v>2</v>
      </c>
      <c r="D157" s="0" t="n">
        <v>4</v>
      </c>
    </row>
    <row r="158" customFormat="false" ht="12.75" hidden="false" customHeight="false" outlineLevel="0" collapsed="false">
      <c r="A158" s="0" t="s">
        <v>159</v>
      </c>
      <c r="B158" s="158" t="n">
        <v>37155</v>
      </c>
      <c r="C158" s="0" t="n">
        <v>1</v>
      </c>
      <c r="D158" s="0" t="n">
        <v>3</v>
      </c>
    </row>
    <row r="159" customFormat="false" ht="12.75" hidden="false" customHeight="false" outlineLevel="0" collapsed="false">
      <c r="A159" s="0" t="s">
        <v>159</v>
      </c>
      <c r="B159" s="158" t="n">
        <v>37166</v>
      </c>
      <c r="C159" s="0" t="n">
        <v>1</v>
      </c>
      <c r="D159" s="0" t="n">
        <v>1</v>
      </c>
    </row>
    <row r="160" customFormat="false" ht="12.75" hidden="false" customHeight="false" outlineLevel="0" collapsed="false">
      <c r="A160" s="0" t="s">
        <v>160</v>
      </c>
      <c r="B160" s="158" t="n">
        <v>37109</v>
      </c>
      <c r="C160" s="0" t="n">
        <v>1</v>
      </c>
      <c r="D160" s="0" t="n">
        <v>1</v>
      </c>
    </row>
    <row r="161" customFormat="false" ht="12.75" hidden="false" customHeight="false" outlineLevel="0" collapsed="false">
      <c r="A161" s="0" t="s">
        <v>160</v>
      </c>
      <c r="B161" s="158" t="n">
        <v>37110</v>
      </c>
      <c r="C161" s="0" t="n">
        <v>3</v>
      </c>
      <c r="D161" s="0" t="n">
        <v>10</v>
      </c>
    </row>
    <row r="162" customFormat="false" ht="12.75" hidden="false" customHeight="false" outlineLevel="0" collapsed="false">
      <c r="A162" s="0" t="s">
        <v>160</v>
      </c>
      <c r="B162" s="158" t="n">
        <v>37111</v>
      </c>
      <c r="C162" s="0" t="n">
        <v>1</v>
      </c>
      <c r="D162" s="0" t="n">
        <v>6</v>
      </c>
    </row>
    <row r="163" customFormat="false" ht="12.75" hidden="false" customHeight="false" outlineLevel="0" collapsed="false">
      <c r="A163" s="0" t="s">
        <v>160</v>
      </c>
      <c r="B163" s="158" t="n">
        <v>37112</v>
      </c>
      <c r="C163" s="0" t="n">
        <v>2</v>
      </c>
      <c r="D163" s="0" t="n">
        <v>3</v>
      </c>
    </row>
    <row r="164" customFormat="false" ht="12.75" hidden="false" customHeight="false" outlineLevel="0" collapsed="false">
      <c r="A164" s="0" t="s">
        <v>160</v>
      </c>
      <c r="B164" s="158" t="n">
        <v>37113</v>
      </c>
      <c r="C164" s="0" t="n">
        <v>1</v>
      </c>
      <c r="D164" s="0" t="n">
        <v>1</v>
      </c>
    </row>
    <row r="165" customFormat="false" ht="12.75" hidden="false" customHeight="false" outlineLevel="0" collapsed="false">
      <c r="A165" s="0" t="s">
        <v>135</v>
      </c>
      <c r="B165" s="158" t="n">
        <v>37172</v>
      </c>
      <c r="C165" s="0" t="n">
        <v>1</v>
      </c>
      <c r="D165" s="0" t="n">
        <v>1</v>
      </c>
    </row>
    <row r="166" customFormat="false" ht="12.75" hidden="false" customHeight="false" outlineLevel="0" collapsed="false">
      <c r="A166" s="0" t="s">
        <v>148</v>
      </c>
      <c r="B166" s="158" t="n">
        <v>37132</v>
      </c>
      <c r="C166" s="0" t="n">
        <v>2</v>
      </c>
      <c r="D166" s="0" t="n">
        <v>2</v>
      </c>
    </row>
    <row r="167" customFormat="false" ht="12.75" hidden="false" customHeight="false" outlineLevel="0" collapsed="false">
      <c r="A167" s="0" t="s">
        <v>148</v>
      </c>
      <c r="B167" s="158" t="n">
        <v>37147</v>
      </c>
      <c r="C167" s="0" t="n">
        <v>1</v>
      </c>
      <c r="D167" s="0" t="n">
        <v>1</v>
      </c>
    </row>
    <row r="168" customFormat="false" ht="12.75" hidden="false" customHeight="false" outlineLevel="0" collapsed="false">
      <c r="A168" s="0" t="s">
        <v>148</v>
      </c>
      <c r="B168" s="158" t="n">
        <v>37160</v>
      </c>
      <c r="C168" s="0" t="n">
        <v>1</v>
      </c>
      <c r="D168" s="0" t="n">
        <v>5</v>
      </c>
    </row>
    <row r="169" customFormat="false" ht="12.75" hidden="false" customHeight="false" outlineLevel="0" collapsed="false">
      <c r="A169" s="0" t="s">
        <v>161</v>
      </c>
      <c r="B169" s="158" t="n">
        <v>37109</v>
      </c>
      <c r="C169" s="0" t="n">
        <v>1</v>
      </c>
      <c r="D169" s="0" t="n">
        <v>1</v>
      </c>
    </row>
    <row r="170" customFormat="false" ht="12.75" hidden="false" customHeight="false" outlineLevel="0" collapsed="false">
      <c r="A170" s="0" t="s">
        <v>161</v>
      </c>
      <c r="B170" s="158" t="n">
        <v>37110</v>
      </c>
      <c r="C170" s="0" t="n">
        <v>1</v>
      </c>
      <c r="D170" s="0" t="n">
        <v>1</v>
      </c>
    </row>
    <row r="171" customFormat="false" ht="12.75" hidden="false" customHeight="false" outlineLevel="0" collapsed="false">
      <c r="A171" s="0" t="s">
        <v>161</v>
      </c>
      <c r="B171" s="158" t="n">
        <v>37111</v>
      </c>
      <c r="C171" s="0" t="n">
        <v>1</v>
      </c>
      <c r="D171" s="0" t="n">
        <v>2</v>
      </c>
    </row>
    <row r="172" customFormat="false" ht="12.75" hidden="false" customHeight="false" outlineLevel="0" collapsed="false">
      <c r="A172" s="0" t="s">
        <v>161</v>
      </c>
      <c r="B172" s="158" t="n">
        <v>37112</v>
      </c>
      <c r="C172" s="0" t="n">
        <v>2</v>
      </c>
      <c r="D172" s="0" t="n">
        <v>2</v>
      </c>
    </row>
    <row r="173" customFormat="false" ht="12.75" hidden="false" customHeight="false" outlineLevel="0" collapsed="false">
      <c r="A173" s="0" t="s">
        <v>162</v>
      </c>
      <c r="B173" s="158" t="n">
        <v>37134</v>
      </c>
      <c r="C173" s="0" t="n">
        <v>1</v>
      </c>
      <c r="D173" s="0" t="n">
        <v>4</v>
      </c>
    </row>
    <row r="174" customFormat="false" ht="12.75" hidden="false" customHeight="false" outlineLevel="0" collapsed="false">
      <c r="A174" s="0" t="s">
        <v>162</v>
      </c>
      <c r="B174" s="158" t="n">
        <v>37166</v>
      </c>
      <c r="C174" s="0" t="n">
        <v>1</v>
      </c>
      <c r="D174" s="0" t="n">
        <v>1</v>
      </c>
    </row>
    <row r="175" customFormat="false" ht="12.75" hidden="false" customHeight="false" outlineLevel="0" collapsed="false">
      <c r="A175" s="0" t="s">
        <v>129</v>
      </c>
      <c r="B175" s="158" t="n">
        <v>37140</v>
      </c>
      <c r="C175" s="0" t="n">
        <v>1</v>
      </c>
      <c r="D175" s="0" t="n">
        <v>1</v>
      </c>
    </row>
    <row r="176" customFormat="false" ht="12.75" hidden="false" customHeight="false" outlineLevel="0" collapsed="false">
      <c r="A176" s="0" t="s">
        <v>136</v>
      </c>
      <c r="B176" s="158" t="n">
        <v>37176</v>
      </c>
      <c r="C176" s="0" t="n">
        <v>1</v>
      </c>
      <c r="D176" s="0" t="n">
        <v>3</v>
      </c>
    </row>
    <row r="177" customFormat="false" ht="12.75" hidden="false" customHeight="false" outlineLevel="0" collapsed="false">
      <c r="A177" s="0" t="s">
        <v>163</v>
      </c>
      <c r="B177" s="158" t="n">
        <v>37133</v>
      </c>
      <c r="C177" s="0" t="n">
        <v>1</v>
      </c>
      <c r="D177" s="0" t="n">
        <v>1</v>
      </c>
    </row>
    <row r="178" customFormat="false" ht="12.75" hidden="false" customHeight="false" outlineLevel="0" collapsed="false">
      <c r="A178" s="0" t="s">
        <v>110</v>
      </c>
      <c r="B178" s="158" t="n">
        <v>37109</v>
      </c>
      <c r="C178" s="0" t="n">
        <v>3</v>
      </c>
      <c r="D178" s="0" t="n">
        <v>5</v>
      </c>
    </row>
    <row r="179" customFormat="false" ht="12.75" hidden="false" customHeight="false" outlineLevel="0" collapsed="false">
      <c r="A179" s="0" t="s">
        <v>110</v>
      </c>
      <c r="B179" s="158" t="n">
        <v>37110</v>
      </c>
      <c r="C179" s="0" t="n">
        <v>2</v>
      </c>
      <c r="D179" s="0" t="n">
        <v>3</v>
      </c>
    </row>
    <row r="180" customFormat="false" ht="12.75" hidden="false" customHeight="false" outlineLevel="0" collapsed="false">
      <c r="A180" s="0" t="s">
        <v>132</v>
      </c>
      <c r="B180" s="158" t="n">
        <v>37138</v>
      </c>
      <c r="C180" s="0" t="n">
        <v>1</v>
      </c>
      <c r="D180" s="0" t="n">
        <v>1</v>
      </c>
    </row>
    <row r="181" customFormat="false" ht="12.75" hidden="false" customHeight="false" outlineLevel="0" collapsed="false">
      <c r="A181" s="0" t="s">
        <v>164</v>
      </c>
      <c r="B181" s="158" t="n">
        <v>37125</v>
      </c>
      <c r="C181" s="0" t="n">
        <v>1</v>
      </c>
      <c r="D181" s="0" t="n">
        <v>1</v>
      </c>
    </row>
    <row r="182" customFormat="false" ht="12.75" hidden="false" customHeight="false" outlineLevel="0" collapsed="false">
      <c r="A182" s="0" t="s">
        <v>165</v>
      </c>
      <c r="B182" s="158" t="n">
        <v>37125</v>
      </c>
      <c r="C182" s="0" t="n">
        <v>1</v>
      </c>
      <c r="D182" s="0" t="n">
        <v>3</v>
      </c>
    </row>
    <row r="183" customFormat="false" ht="12.75" hidden="false" customHeight="false" outlineLevel="0" collapsed="false">
      <c r="A183" s="0" t="s">
        <v>165</v>
      </c>
      <c r="B183" s="158" t="n">
        <v>37126</v>
      </c>
      <c r="C183" s="0" t="n">
        <v>1</v>
      </c>
      <c r="D183" s="0" t="n">
        <v>1</v>
      </c>
    </row>
    <row r="184" customFormat="false" ht="12.75" hidden="false" customHeight="false" outlineLevel="0" collapsed="false">
      <c r="A184" s="0" t="s">
        <v>166</v>
      </c>
      <c r="B184" s="158" t="n">
        <v>37123</v>
      </c>
      <c r="C184" s="0" t="n">
        <v>1</v>
      </c>
      <c r="D184" s="0" t="n">
        <v>2</v>
      </c>
    </row>
    <row r="185" customFormat="false" ht="12.75" hidden="false" customHeight="false" outlineLevel="0" collapsed="false">
      <c r="A185" s="0" t="s">
        <v>166</v>
      </c>
      <c r="B185" s="158" t="n">
        <v>37124</v>
      </c>
      <c r="C185" s="0" t="n">
        <v>1</v>
      </c>
      <c r="D185" s="0" t="n">
        <v>1</v>
      </c>
    </row>
    <row r="186" customFormat="false" ht="12.75" hidden="false" customHeight="false" outlineLevel="0" collapsed="false">
      <c r="A186" s="0" t="s">
        <v>149</v>
      </c>
      <c r="B186" s="158" t="n">
        <v>37138</v>
      </c>
      <c r="C186" s="0" t="n">
        <v>1</v>
      </c>
      <c r="D186" s="0" t="n">
        <v>2</v>
      </c>
    </row>
    <row r="187" customFormat="false" ht="12.75" hidden="false" customHeight="false" outlineLevel="0" collapsed="false">
      <c r="A187" s="0" t="s">
        <v>149</v>
      </c>
      <c r="B187" s="158" t="n">
        <v>37139</v>
      </c>
      <c r="C187" s="0" t="n">
        <v>1</v>
      </c>
      <c r="D187" s="0" t="n">
        <v>1</v>
      </c>
    </row>
    <row r="188" customFormat="false" ht="12.75" hidden="false" customHeight="false" outlineLevel="0" collapsed="false">
      <c r="A188" s="0" t="s">
        <v>149</v>
      </c>
      <c r="B188" s="158" t="n">
        <v>37144</v>
      </c>
      <c r="C188" s="0" t="n">
        <v>1</v>
      </c>
      <c r="D188" s="0" t="n">
        <v>6</v>
      </c>
    </row>
    <row r="189" customFormat="false" ht="12.75" hidden="false" customHeight="false" outlineLevel="0" collapsed="false">
      <c r="A189" s="0" t="s">
        <v>149</v>
      </c>
      <c r="B189" s="158" t="n">
        <v>37167</v>
      </c>
      <c r="C189" s="0" t="n">
        <v>1</v>
      </c>
      <c r="D189" s="0" t="n">
        <v>3</v>
      </c>
    </row>
    <row r="190" customFormat="false" ht="12.75" hidden="false" customHeight="false" outlineLevel="0" collapsed="false">
      <c r="A190" s="0" t="s">
        <v>149</v>
      </c>
      <c r="B190" s="158" t="n">
        <v>37168</v>
      </c>
      <c r="C190" s="0" t="n">
        <v>1</v>
      </c>
      <c r="D190" s="0" t="n">
        <v>2</v>
      </c>
    </row>
    <row r="191" customFormat="false" ht="12.75" hidden="false" customHeight="false" outlineLevel="0" collapsed="false">
      <c r="A191" s="0" t="s">
        <v>152</v>
      </c>
      <c r="B191" s="158" t="n">
        <v>37144</v>
      </c>
      <c r="C191" s="0" t="n">
        <v>1</v>
      </c>
      <c r="D191" s="0" t="n">
        <v>1</v>
      </c>
    </row>
    <row r="192" customFormat="false" ht="12.75" hidden="false" customHeight="false" outlineLevel="0" collapsed="false">
      <c r="A192" s="0" t="s">
        <v>134</v>
      </c>
      <c r="B192" s="158" t="n">
        <v>37111</v>
      </c>
      <c r="C192" s="0" t="n">
        <v>1</v>
      </c>
      <c r="D192" s="0" t="n">
        <v>1</v>
      </c>
    </row>
    <row r="193" customFormat="false" ht="12.75" hidden="false" customHeight="false" outlineLevel="0" collapsed="false">
      <c r="A193" s="0" t="s">
        <v>134</v>
      </c>
      <c r="B193" s="158" t="n">
        <v>37118</v>
      </c>
      <c r="C193" s="0" t="n">
        <v>1</v>
      </c>
      <c r="D193" s="0" t="n">
        <v>2</v>
      </c>
    </row>
    <row r="194" customFormat="false" ht="12.75" hidden="false" customHeight="false" outlineLevel="0" collapsed="false">
      <c r="A194" s="0" t="s">
        <v>134</v>
      </c>
      <c r="B194" s="158" t="n">
        <v>37123</v>
      </c>
      <c r="C194" s="0" t="n">
        <v>1</v>
      </c>
      <c r="D194" s="0" t="n">
        <v>2</v>
      </c>
    </row>
    <row r="195" customFormat="false" ht="12.75" hidden="false" customHeight="false" outlineLevel="0" collapsed="false">
      <c r="A195" s="0" t="s">
        <v>134</v>
      </c>
      <c r="B195" s="158" t="n">
        <v>37125</v>
      </c>
      <c r="C195" s="0" t="n">
        <v>1</v>
      </c>
      <c r="D195" s="0" t="n">
        <v>1</v>
      </c>
    </row>
    <row r="196" customFormat="false" ht="12.75" hidden="false" customHeight="false" outlineLevel="0" collapsed="false">
      <c r="A196" s="0" t="s">
        <v>134</v>
      </c>
      <c r="B196" s="158" t="n">
        <v>37126</v>
      </c>
      <c r="C196" s="0" t="n">
        <v>1</v>
      </c>
      <c r="D196" s="0" t="n">
        <v>1</v>
      </c>
    </row>
    <row r="197" customFormat="false" ht="12.75" hidden="false" customHeight="false" outlineLevel="0" collapsed="false">
      <c r="A197" s="0" t="s">
        <v>134</v>
      </c>
      <c r="B197" s="158" t="n">
        <v>37127</v>
      </c>
      <c r="C197" s="0" t="n">
        <v>1</v>
      </c>
      <c r="D197" s="0" t="n">
        <v>1</v>
      </c>
    </row>
    <row r="198" customFormat="false" ht="12.75" hidden="false" customHeight="false" outlineLevel="0" collapsed="false">
      <c r="A198" s="0" t="s">
        <v>134</v>
      </c>
      <c r="B198" s="158" t="n">
        <v>37131</v>
      </c>
      <c r="C198" s="0" t="n">
        <v>1</v>
      </c>
      <c r="D198" s="0" t="n">
        <v>2</v>
      </c>
    </row>
    <row r="199" customFormat="false" ht="12.75" hidden="false" customHeight="false" outlineLevel="0" collapsed="false">
      <c r="A199" s="0" t="s">
        <v>134</v>
      </c>
      <c r="B199" s="158" t="n">
        <v>37138</v>
      </c>
      <c r="C199" s="0" t="n">
        <v>1</v>
      </c>
      <c r="D199" s="0" t="n">
        <v>1</v>
      </c>
    </row>
    <row r="200" customFormat="false" ht="12.75" hidden="false" customHeight="false" outlineLevel="0" collapsed="false">
      <c r="A200" s="0" t="s">
        <v>134</v>
      </c>
      <c r="B200" s="158" t="n">
        <v>37139</v>
      </c>
      <c r="C200" s="0" t="n">
        <v>1</v>
      </c>
      <c r="D200" s="0" t="n">
        <v>1</v>
      </c>
    </row>
    <row r="201" customFormat="false" ht="12.75" hidden="false" customHeight="false" outlineLevel="0" collapsed="false">
      <c r="A201" s="0" t="s">
        <v>134</v>
      </c>
      <c r="B201" s="158" t="n">
        <v>37148</v>
      </c>
      <c r="C201" s="0" t="n">
        <v>1</v>
      </c>
      <c r="D201" s="0" t="n">
        <v>2</v>
      </c>
    </row>
    <row r="202" customFormat="false" ht="12.75" hidden="false" customHeight="false" outlineLevel="0" collapsed="false">
      <c r="A202" s="0" t="s">
        <v>134</v>
      </c>
      <c r="B202" s="158" t="n">
        <v>37152</v>
      </c>
      <c r="C202" s="0" t="n">
        <v>1</v>
      </c>
      <c r="D202" s="0" t="n">
        <v>1</v>
      </c>
    </row>
    <row r="203" customFormat="false" ht="12.75" hidden="false" customHeight="false" outlineLevel="0" collapsed="false">
      <c r="A203" s="0" t="s">
        <v>134</v>
      </c>
      <c r="B203" s="158" t="n">
        <v>37153</v>
      </c>
      <c r="C203" s="0" t="n">
        <v>1</v>
      </c>
      <c r="D203" s="0" t="n">
        <v>11</v>
      </c>
    </row>
    <row r="204" customFormat="false" ht="12.75" hidden="false" customHeight="false" outlineLevel="0" collapsed="false">
      <c r="A204" s="0" t="s">
        <v>134</v>
      </c>
      <c r="B204" s="158" t="n">
        <v>37165</v>
      </c>
      <c r="C204" s="0" t="n">
        <v>2</v>
      </c>
      <c r="D204" s="0" t="n">
        <v>2</v>
      </c>
    </row>
    <row r="205" customFormat="false" ht="12.75" hidden="false" customHeight="false" outlineLevel="0" collapsed="false">
      <c r="A205" s="0" t="s">
        <v>134</v>
      </c>
      <c r="B205" s="158" t="n">
        <v>37172</v>
      </c>
      <c r="C205" s="0" t="n">
        <v>1</v>
      </c>
      <c r="D205" s="0" t="n">
        <v>1</v>
      </c>
    </row>
    <row r="206" customFormat="false" ht="12.75" hidden="false" customHeight="false" outlineLevel="0" collapsed="false">
      <c r="A206" s="0" t="s">
        <v>134</v>
      </c>
      <c r="B206" s="158" t="n">
        <v>37173</v>
      </c>
      <c r="C206" s="0" t="n">
        <v>1</v>
      </c>
      <c r="D206" s="0" t="n">
        <v>2</v>
      </c>
    </row>
    <row r="207" customFormat="false" ht="12.75" hidden="false" customHeight="false" outlineLevel="0" collapsed="false">
      <c r="A207" s="0" t="s">
        <v>153</v>
      </c>
      <c r="B207" s="158" t="n">
        <v>37123</v>
      </c>
      <c r="C207" s="0" t="n">
        <v>3</v>
      </c>
      <c r="D207" s="0" t="n">
        <v>10</v>
      </c>
    </row>
    <row r="208" customFormat="false" ht="12.75" hidden="false" customHeight="false" outlineLevel="0" collapsed="false">
      <c r="A208" s="0" t="s">
        <v>153</v>
      </c>
      <c r="B208" s="158" t="n">
        <v>37124</v>
      </c>
      <c r="C208" s="0" t="n">
        <v>3</v>
      </c>
      <c r="D208" s="0" t="n">
        <v>11</v>
      </c>
    </row>
    <row r="209" customFormat="false" ht="12.75" hidden="false" customHeight="false" outlineLevel="0" collapsed="false">
      <c r="A209" s="0" t="s">
        <v>153</v>
      </c>
      <c r="B209" s="158" t="n">
        <v>37125</v>
      </c>
      <c r="C209" s="0" t="n">
        <v>1</v>
      </c>
      <c r="D209" s="0" t="n">
        <v>4</v>
      </c>
    </row>
    <row r="210" customFormat="false" ht="12.75" hidden="false" customHeight="false" outlineLevel="0" collapsed="false">
      <c r="A210" s="0" t="s">
        <v>153</v>
      </c>
      <c r="B210" s="158" t="n">
        <v>37126</v>
      </c>
      <c r="C210" s="0" t="n">
        <v>1</v>
      </c>
      <c r="D210" s="0" t="n">
        <v>2</v>
      </c>
    </row>
    <row r="211" customFormat="false" ht="12.75" hidden="false" customHeight="false" outlineLevel="0" collapsed="false">
      <c r="A211" s="0" t="s">
        <v>167</v>
      </c>
      <c r="B211" s="158" t="n">
        <v>37113</v>
      </c>
      <c r="C211" s="0" t="n">
        <v>3</v>
      </c>
      <c r="D211" s="0" t="n">
        <v>3</v>
      </c>
    </row>
    <row r="212" customFormat="false" ht="12.75" hidden="false" customHeight="false" outlineLevel="0" collapsed="false">
      <c r="A212" s="0" t="s">
        <v>154</v>
      </c>
      <c r="B212" s="158" t="n">
        <v>37118</v>
      </c>
      <c r="C212" s="0" t="n">
        <v>1</v>
      </c>
      <c r="D212" s="0" t="n">
        <v>6</v>
      </c>
    </row>
    <row r="213" customFormat="false" ht="12.75" hidden="false" customHeight="false" outlineLevel="0" collapsed="false">
      <c r="A213" s="0" t="s">
        <v>154</v>
      </c>
      <c r="B213" s="158" t="n">
        <v>37126</v>
      </c>
      <c r="C213" s="0" t="n">
        <v>5</v>
      </c>
      <c r="D213" s="0" t="n">
        <v>14</v>
      </c>
    </row>
    <row r="214" customFormat="false" ht="12.75" hidden="false" customHeight="false" outlineLevel="0" collapsed="false">
      <c r="A214" s="0" t="s">
        <v>154</v>
      </c>
      <c r="B214" s="158" t="n">
        <v>37130</v>
      </c>
      <c r="C214" s="0" t="n">
        <v>1</v>
      </c>
      <c r="D214" s="0" t="n">
        <v>1</v>
      </c>
    </row>
    <row r="215" customFormat="false" ht="12.75" hidden="false" customHeight="false" outlineLevel="0" collapsed="false">
      <c r="A215" s="0" t="s">
        <v>112</v>
      </c>
      <c r="B215" s="158" t="n">
        <v>37109</v>
      </c>
      <c r="C215" s="0" t="n">
        <v>2</v>
      </c>
      <c r="D215" s="0" t="n">
        <v>2</v>
      </c>
    </row>
    <row r="216" customFormat="false" ht="12.75" hidden="false" customHeight="false" outlineLevel="0" collapsed="false">
      <c r="A216" s="0" t="s">
        <v>112</v>
      </c>
      <c r="B216" s="158" t="n">
        <v>37112</v>
      </c>
      <c r="C216" s="0" t="n">
        <v>3</v>
      </c>
      <c r="D216" s="0" t="n">
        <v>3</v>
      </c>
    </row>
    <row r="217" customFormat="false" ht="12.75" hidden="false" customHeight="false" outlineLevel="0" collapsed="false">
      <c r="A217" s="0" t="s">
        <v>112</v>
      </c>
      <c r="B217" s="158" t="n">
        <v>37113</v>
      </c>
      <c r="C217" s="0" t="n">
        <v>5</v>
      </c>
      <c r="D217" s="0" t="n">
        <v>9</v>
      </c>
    </row>
    <row r="218" customFormat="false" ht="12.75" hidden="false" customHeight="false" outlineLevel="0" collapsed="false">
      <c r="A218" s="0" t="s">
        <v>112</v>
      </c>
      <c r="B218" s="158" t="n">
        <v>37124</v>
      </c>
      <c r="C218" s="0" t="n">
        <v>1</v>
      </c>
      <c r="D218" s="0" t="n">
        <v>1</v>
      </c>
    </row>
    <row r="219" customFormat="false" ht="12.75" hidden="false" customHeight="false" outlineLevel="0" collapsed="false">
      <c r="A219" s="0" t="s">
        <v>112</v>
      </c>
      <c r="B219" s="158" t="n">
        <v>37125</v>
      </c>
      <c r="C219" s="0" t="n">
        <v>3</v>
      </c>
      <c r="D219" s="0" t="n">
        <v>7</v>
      </c>
    </row>
    <row r="220" customFormat="false" ht="12.75" hidden="false" customHeight="false" outlineLevel="0" collapsed="false">
      <c r="A220" s="0" t="s">
        <v>112</v>
      </c>
      <c r="B220" s="158" t="n">
        <v>37130</v>
      </c>
      <c r="C220" s="0" t="n">
        <v>1</v>
      </c>
      <c r="D220" s="0" t="n">
        <v>6</v>
      </c>
    </row>
    <row r="221" customFormat="false" ht="12.75" hidden="false" customHeight="false" outlineLevel="0" collapsed="false">
      <c r="A221" s="0" t="s">
        <v>112</v>
      </c>
      <c r="B221" s="158" t="n">
        <v>37134</v>
      </c>
      <c r="C221" s="0" t="n">
        <v>1</v>
      </c>
      <c r="D221" s="0" t="n">
        <v>1</v>
      </c>
    </row>
    <row r="222" customFormat="false" ht="12.75" hidden="false" customHeight="false" outlineLevel="0" collapsed="false">
      <c r="A222" s="0" t="s">
        <v>112</v>
      </c>
      <c r="B222" s="158" t="n">
        <v>37135</v>
      </c>
      <c r="C222" s="0" t="n">
        <v>1</v>
      </c>
      <c r="D222" s="0" t="n">
        <v>1</v>
      </c>
    </row>
    <row r="223" customFormat="false" ht="12.75" hidden="false" customHeight="false" outlineLevel="0" collapsed="false">
      <c r="A223" s="0" t="s">
        <v>155</v>
      </c>
      <c r="B223" s="158" t="n">
        <v>37162</v>
      </c>
      <c r="C223" s="0" t="n">
        <v>4</v>
      </c>
      <c r="D223" s="0" t="n">
        <v>4</v>
      </c>
    </row>
    <row r="224" customFormat="false" ht="12.75" hidden="false" customHeight="false" outlineLevel="0" collapsed="false">
      <c r="A224" s="0" t="s">
        <v>168</v>
      </c>
      <c r="B224" s="158" t="n">
        <v>37148</v>
      </c>
      <c r="C224" s="0" t="n">
        <v>1</v>
      </c>
      <c r="D224" s="0" t="n">
        <v>20</v>
      </c>
    </row>
    <row r="225" customFormat="false" ht="12.75" hidden="false" customHeight="false" outlineLevel="0" collapsed="false">
      <c r="A225" s="0" t="s">
        <v>168</v>
      </c>
      <c r="B225" s="158" t="n">
        <v>37149</v>
      </c>
      <c r="C225" s="0" t="n">
        <v>1</v>
      </c>
      <c r="D225" s="0" t="n">
        <v>1</v>
      </c>
    </row>
    <row r="226" customFormat="false" ht="12.75" hidden="false" customHeight="false" outlineLevel="0" collapsed="false">
      <c r="A226" s="0" t="s">
        <v>168</v>
      </c>
      <c r="B226" s="158" t="n">
        <v>37151</v>
      </c>
      <c r="C226" s="0" t="n">
        <v>1</v>
      </c>
      <c r="D226" s="0" t="n">
        <v>8</v>
      </c>
    </row>
    <row r="227" customFormat="false" ht="12.75" hidden="false" customHeight="false" outlineLevel="0" collapsed="false">
      <c r="A227" s="0" t="s">
        <v>168</v>
      </c>
      <c r="B227" s="158" t="n">
        <v>37153</v>
      </c>
      <c r="C227" s="0" t="n">
        <v>1</v>
      </c>
      <c r="D227" s="0" t="n">
        <v>4</v>
      </c>
    </row>
    <row r="228" customFormat="false" ht="12.75" hidden="false" customHeight="false" outlineLevel="0" collapsed="false">
      <c r="A228" s="0" t="s">
        <v>114</v>
      </c>
      <c r="B228" s="158" t="n">
        <v>37125</v>
      </c>
      <c r="C228" s="0" t="n">
        <v>1</v>
      </c>
      <c r="D228" s="0" t="n">
        <v>2</v>
      </c>
    </row>
    <row r="229" customFormat="false" ht="12.75" hidden="false" customHeight="false" outlineLevel="0" collapsed="false">
      <c r="A229" s="0" t="s">
        <v>114</v>
      </c>
      <c r="B229" s="158" t="n">
        <v>37129</v>
      </c>
      <c r="C229" s="0" t="n">
        <v>1</v>
      </c>
      <c r="D229" s="0" t="n">
        <v>1</v>
      </c>
    </row>
    <row r="230" customFormat="false" ht="12.75" hidden="false" customHeight="false" outlineLevel="0" collapsed="false">
      <c r="A230" s="0" t="s">
        <v>114</v>
      </c>
      <c r="B230" s="158" t="n">
        <v>37130</v>
      </c>
      <c r="C230" s="0" t="n">
        <v>1</v>
      </c>
      <c r="D230" s="0" t="n">
        <v>3</v>
      </c>
    </row>
    <row r="231" customFormat="false" ht="12.75" hidden="false" customHeight="false" outlineLevel="0" collapsed="false">
      <c r="A231" s="0" t="s">
        <v>169</v>
      </c>
      <c r="B231" s="158" t="n">
        <v>37124</v>
      </c>
      <c r="C231" s="0" t="n">
        <v>1</v>
      </c>
      <c r="D231" s="0" t="n">
        <v>1</v>
      </c>
    </row>
    <row r="232" customFormat="false" ht="12.75" hidden="false" customHeight="false" outlineLevel="0" collapsed="false">
      <c r="A232" s="0" t="s">
        <v>170</v>
      </c>
      <c r="B232" s="158" t="n">
        <v>37146</v>
      </c>
      <c r="C232" s="0" t="n">
        <v>2</v>
      </c>
      <c r="D232" s="0" t="n">
        <v>6</v>
      </c>
    </row>
    <row r="233" customFormat="false" ht="12.75" hidden="false" customHeight="false" outlineLevel="0" collapsed="false">
      <c r="A233" s="0" t="s">
        <v>156</v>
      </c>
      <c r="B233" s="158" t="n">
        <v>37111</v>
      </c>
      <c r="C233" s="0" t="n">
        <v>6</v>
      </c>
      <c r="D233" s="0" t="n">
        <v>6</v>
      </c>
    </row>
    <row r="234" customFormat="false" ht="12.75" hidden="false" customHeight="false" outlineLevel="0" collapsed="false">
      <c r="A234" s="0" t="s">
        <v>156</v>
      </c>
      <c r="B234" s="158" t="n">
        <v>37112</v>
      </c>
      <c r="C234" s="0" t="n">
        <v>6</v>
      </c>
      <c r="D234" s="0" t="n">
        <v>10</v>
      </c>
    </row>
    <row r="235" customFormat="false" ht="12.75" hidden="false" customHeight="false" outlineLevel="0" collapsed="false">
      <c r="A235" s="0" t="s">
        <v>156</v>
      </c>
      <c r="B235" s="158" t="n">
        <v>37120</v>
      </c>
      <c r="C235" s="0" t="n">
        <v>1</v>
      </c>
      <c r="D235" s="0" t="n">
        <v>1</v>
      </c>
    </row>
    <row r="236" customFormat="false" ht="12.75" hidden="false" customHeight="false" outlineLevel="0" collapsed="false">
      <c r="A236" s="0" t="s">
        <v>156</v>
      </c>
      <c r="B236" s="158" t="n">
        <v>37125</v>
      </c>
      <c r="C236" s="0" t="n">
        <v>1</v>
      </c>
      <c r="D236" s="0" t="n">
        <v>1</v>
      </c>
    </row>
    <row r="237" customFormat="false" ht="12.75" hidden="false" customHeight="false" outlineLevel="0" collapsed="false">
      <c r="A237" s="0" t="s">
        <v>171</v>
      </c>
      <c r="B237" s="158" t="n">
        <v>37165</v>
      </c>
      <c r="C237" s="0" t="n">
        <v>1</v>
      </c>
      <c r="D237" s="0" t="n">
        <v>2</v>
      </c>
    </row>
    <row r="238" customFormat="false" ht="12.75" hidden="false" customHeight="false" outlineLevel="0" collapsed="false">
      <c r="A238" s="0" t="s">
        <v>138</v>
      </c>
      <c r="B238" s="158" t="n">
        <v>37140</v>
      </c>
      <c r="C238" s="0" t="n">
        <v>1</v>
      </c>
      <c r="D238" s="0" t="n">
        <v>2</v>
      </c>
    </row>
    <row r="239" customFormat="false" ht="12.75" hidden="false" customHeight="false" outlineLevel="0" collapsed="false">
      <c r="A239" s="0" t="s">
        <v>138</v>
      </c>
      <c r="B239" s="158" t="n">
        <v>37141</v>
      </c>
      <c r="C239" s="0" t="n">
        <v>1</v>
      </c>
      <c r="D239" s="0" t="n">
        <v>1</v>
      </c>
    </row>
    <row r="240" customFormat="false" ht="12.75" hidden="false" customHeight="false" outlineLevel="0" collapsed="false">
      <c r="A240" s="0" t="s">
        <v>172</v>
      </c>
      <c r="B240" s="158" t="n">
        <v>37130</v>
      </c>
      <c r="C240" s="0" t="n">
        <v>1</v>
      </c>
      <c r="D240" s="0" t="n">
        <v>1</v>
      </c>
    </row>
    <row r="241" customFormat="false" ht="12.75" hidden="false" customHeight="false" outlineLevel="0" collapsed="false">
      <c r="A241" s="0" t="s">
        <v>115</v>
      </c>
      <c r="B241" s="158" t="n">
        <v>37110</v>
      </c>
      <c r="C241" s="0" t="n">
        <v>8</v>
      </c>
      <c r="D241" s="0" t="n">
        <v>9</v>
      </c>
    </row>
    <row r="242" customFormat="false" ht="12.75" hidden="false" customHeight="false" outlineLevel="0" collapsed="false">
      <c r="A242" s="0" t="s">
        <v>115</v>
      </c>
      <c r="B242" s="158" t="n">
        <v>37111</v>
      </c>
      <c r="C242" s="0" t="n">
        <v>9</v>
      </c>
      <c r="D242" s="0" t="n">
        <v>12</v>
      </c>
    </row>
    <row r="243" customFormat="false" ht="12.75" hidden="false" customHeight="false" outlineLevel="0" collapsed="false">
      <c r="A243" s="0" t="s">
        <v>115</v>
      </c>
      <c r="B243" s="158" t="n">
        <v>37116</v>
      </c>
      <c r="C243" s="0" t="n">
        <v>1</v>
      </c>
      <c r="D243" s="0" t="n">
        <v>2</v>
      </c>
    </row>
    <row r="244" customFormat="false" ht="12.75" hidden="false" customHeight="false" outlineLevel="0" collapsed="false">
      <c r="A244" s="0" t="s">
        <v>115</v>
      </c>
      <c r="B244" s="158" t="n">
        <v>37124</v>
      </c>
      <c r="C244" s="0" t="n">
        <v>1</v>
      </c>
      <c r="D244" s="0" t="n">
        <v>4</v>
      </c>
    </row>
    <row r="245" customFormat="false" ht="12.75" hidden="false" customHeight="false" outlineLevel="0" collapsed="false">
      <c r="A245" s="0" t="s">
        <v>115</v>
      </c>
      <c r="B245" s="158" t="n">
        <v>37125</v>
      </c>
      <c r="C245" s="0" t="n">
        <v>4</v>
      </c>
      <c r="D245" s="0" t="n">
        <v>5</v>
      </c>
    </row>
    <row r="246" customFormat="false" ht="12.75" hidden="false" customHeight="false" outlineLevel="0" collapsed="false">
      <c r="C246" s="0" t="n">
        <f aca="false">SUM(C30:C245)</f>
        <v>370</v>
      </c>
      <c r="D246" s="0" t="n">
        <f aca="false">SUM(D30:D245)</f>
        <v>756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127"/>
  <sheetViews>
    <sheetView showFormulas="false" showGridLines="true" showRowColHeaders="true" showZeros="true" rightToLeft="false" tabSelected="false" showOutlineSymbols="true" defaultGridColor="true" view="normal" topLeftCell="A101" colorId="64" zoomScale="100" zoomScaleNormal="100" zoomScalePageLayoutView="100" workbookViewId="0">
      <selection pane="topLeft" activeCell="D104" activeCellId="0" sqref="D104:E1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85"/>
    <col collapsed="false" customWidth="true" hidden="false" outlineLevel="0" max="2" min="2" style="1" width="16.7"/>
    <col collapsed="false" customWidth="true" hidden="false" outlineLevel="0" max="3" min="3" style="1" width="15.99"/>
    <col collapsed="false" customWidth="true" hidden="false" outlineLevel="0" max="4" min="4" style="1" width="14.41"/>
    <col collapsed="false" customWidth="true" hidden="false" outlineLevel="0" max="5" min="5" style="1" width="13.99"/>
    <col collapsed="false" customWidth="true" hidden="false" outlineLevel="0" max="6" min="6" style="1" width="14.41"/>
    <col collapsed="false" customWidth="true" hidden="false" outlineLevel="0" max="7" min="7" style="1" width="16.13"/>
    <col collapsed="false" customWidth="true" hidden="false" outlineLevel="0" max="9" min="8" style="1" width="12.7"/>
    <col collapsed="false" customWidth="true" hidden="false" outlineLevel="0" max="10" min="10" style="1" width="13.56"/>
    <col collapsed="false" customWidth="true" hidden="false" outlineLevel="0" max="11" min="11" style="1" width="11.7"/>
    <col collapsed="false" customWidth="true" hidden="false" outlineLevel="0" max="12" min="12" style="1" width="2.56"/>
    <col collapsed="false" customWidth="true" hidden="true" outlineLevel="0" max="13" min="13" style="1" width="9.06"/>
    <col collapsed="false" customWidth="true" hidden="true" outlineLevel="0" max="14" min="14" style="1" width="11.99"/>
    <col collapsed="false" customWidth="true" hidden="true" outlineLevel="0" max="15" min="15" style="1" width="9.06"/>
    <col collapsed="false" customWidth="false" hidden="false" outlineLevel="0" max="257" min="16" style="1" width="9.14"/>
  </cols>
  <sheetData>
    <row r="3" customFormat="false" ht="26.25" hidden="false" customHeight="false" outlineLevel="0" collapsed="false">
      <c r="E3" s="2" t="s">
        <v>0</v>
      </c>
      <c r="F3" s="2"/>
      <c r="G3" s="3"/>
    </row>
    <row r="4" customFormat="false" ht="18" hidden="false" customHeight="false" outlineLevel="0" collapsed="false">
      <c r="E4" s="173" t="n">
        <f aca="true">TODAY()-7</f>
        <v>45919</v>
      </c>
      <c r="F4" s="174" t="s">
        <v>1</v>
      </c>
      <c r="G4" s="173" t="n">
        <f aca="true">TODAY()-3</f>
        <v>45923</v>
      </c>
      <c r="M4" s="6" t="n">
        <f aca="true">TODAY()-7</f>
        <v>45919</v>
      </c>
      <c r="N4" s="6" t="n">
        <f aca="true">TODAY()-3</f>
        <v>45923</v>
      </c>
    </row>
    <row r="5" customFormat="false" ht="15.75" hidden="false" customHeight="false" outlineLevel="0" collapsed="false">
      <c r="G5" s="4"/>
    </row>
    <row r="8" customFormat="false" ht="15" hidden="false" customHeight="false" outlineLevel="0" collapsed="false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customFormat="false" ht="15.75" hidden="false" customHeight="false" outlineLevel="0" collapsed="false">
      <c r="A9" s="175"/>
      <c r="B9" s="175"/>
      <c r="C9" s="175"/>
      <c r="D9" s="109" t="s">
        <v>2</v>
      </c>
      <c r="E9" s="109"/>
      <c r="F9" s="109"/>
      <c r="G9" s="176"/>
      <c r="H9" s="109" t="s">
        <v>3</v>
      </c>
      <c r="I9" s="109"/>
      <c r="J9" s="109"/>
      <c r="K9" s="175"/>
    </row>
    <row r="10" customFormat="false" ht="16.5" hidden="false" customHeight="false" outlineLevel="0" collapsed="false">
      <c r="A10" s="177" t="s">
        <v>6</v>
      </c>
      <c r="B10" s="177"/>
      <c r="C10" s="177"/>
      <c r="D10" s="176" t="s">
        <v>4</v>
      </c>
      <c r="E10" s="176"/>
      <c r="F10" s="176" t="s">
        <v>5</v>
      </c>
      <c r="G10" s="176"/>
      <c r="H10" s="176" t="s">
        <v>4</v>
      </c>
      <c r="I10" s="176"/>
      <c r="J10" s="176" t="s">
        <v>5</v>
      </c>
      <c r="K10" s="178"/>
    </row>
    <row r="11" customFormat="false" ht="15" hidden="false" customHeight="false" outlineLevel="0" collapsed="false">
      <c r="A11" s="179"/>
      <c r="B11" s="125"/>
      <c r="C11" s="125"/>
      <c r="D11" s="125"/>
      <c r="E11" s="125"/>
      <c r="F11" s="125"/>
      <c r="G11" s="125"/>
      <c r="H11" s="125"/>
      <c r="I11" s="125"/>
      <c r="J11" s="180"/>
      <c r="K11" s="178"/>
    </row>
    <row r="12" customFormat="false" ht="15" hidden="false" customHeight="false" outlineLevel="0" collapsed="false">
      <c r="A12" s="181"/>
      <c r="B12" s="178" t="s">
        <v>8</v>
      </c>
      <c r="C12" s="178"/>
      <c r="D12" s="182" t="n">
        <f aca="false">'Production User Info'!D24</f>
        <v>46</v>
      </c>
      <c r="E12" s="178"/>
      <c r="F12" s="182" t="n">
        <f aca="false">'Production User Info'!C24</f>
        <v>30</v>
      </c>
      <c r="G12" s="178"/>
      <c r="H12" s="183" t="n">
        <f aca="false">'Production User Info'!D194</f>
        <v>757</v>
      </c>
      <c r="I12" s="178"/>
      <c r="J12" s="184" t="n">
        <f aca="false">'Production User Info'!C194</f>
        <v>437</v>
      </c>
      <c r="K12" s="178"/>
    </row>
    <row r="13" customFormat="false" ht="15" hidden="false" customHeight="false" outlineLevel="0" collapsed="false">
      <c r="A13" s="181"/>
      <c r="B13" s="178" t="s">
        <v>9</v>
      </c>
      <c r="C13" s="178"/>
      <c r="D13" s="183" t="n">
        <f aca="false">'Production User Info'!I20</f>
        <v>22</v>
      </c>
      <c r="E13" s="178"/>
      <c r="F13" s="182" t="n">
        <f aca="false">'Production User Info'!H20</f>
        <v>12</v>
      </c>
      <c r="G13" s="178"/>
      <c r="H13" s="183" t="n">
        <f aca="false">'Production User Info'!I144</f>
        <v>372</v>
      </c>
      <c r="I13" s="178"/>
      <c r="J13" s="185" t="n">
        <f aca="false">'Production User Info'!H144</f>
        <v>234</v>
      </c>
      <c r="K13" s="178"/>
    </row>
    <row r="14" customFormat="false" ht="15" hidden="false" customHeight="false" outlineLevel="0" collapsed="false">
      <c r="A14" s="181"/>
      <c r="B14" s="178" t="s">
        <v>10</v>
      </c>
      <c r="C14" s="178"/>
      <c r="D14" s="183" t="n">
        <f aca="false">SUM(D12-D13)</f>
        <v>24</v>
      </c>
      <c r="E14" s="178"/>
      <c r="F14" s="182" t="n">
        <f aca="false">SUM(F12-F13)</f>
        <v>18</v>
      </c>
      <c r="G14" s="178"/>
      <c r="H14" s="183" t="n">
        <f aca="false">SUM(H12-H13)</f>
        <v>385</v>
      </c>
      <c r="I14" s="178"/>
      <c r="J14" s="184" t="n">
        <f aca="false">SUM(J12-J13)</f>
        <v>203</v>
      </c>
      <c r="K14" s="178"/>
    </row>
    <row r="15" customFormat="false" ht="15.75" hidden="false" customHeight="false" outlineLevel="0" collapsed="false">
      <c r="A15" s="186"/>
      <c r="B15" s="187"/>
      <c r="C15" s="187"/>
      <c r="D15" s="187"/>
      <c r="E15" s="187"/>
      <c r="F15" s="187"/>
      <c r="G15" s="187"/>
      <c r="H15" s="187"/>
      <c r="I15" s="187"/>
      <c r="J15" s="188"/>
      <c r="K15" s="178"/>
    </row>
    <row r="16" customFormat="false" ht="15" hidden="false" customHeight="false" outlineLevel="0" collapsed="false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</row>
    <row r="17" customFormat="false" ht="15" hidden="false" customHeight="false" outlineLevel="0" collapsed="false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5"/>
    </row>
    <row r="18" customFormat="false" ht="15.75" hidden="false" customHeight="false" outlineLevel="0" collapsed="false">
      <c r="A18" s="175"/>
      <c r="B18" s="175"/>
      <c r="C18" s="175"/>
      <c r="D18" s="109" t="s">
        <v>2</v>
      </c>
      <c r="E18" s="109"/>
      <c r="F18" s="109"/>
      <c r="G18" s="176"/>
      <c r="H18" s="109" t="s">
        <v>3</v>
      </c>
      <c r="I18" s="109"/>
      <c r="J18" s="109"/>
      <c r="K18" s="175"/>
    </row>
    <row r="19" customFormat="false" ht="16.5" hidden="false" customHeight="false" outlineLevel="0" collapsed="false">
      <c r="A19" s="177" t="s">
        <v>11</v>
      </c>
      <c r="B19" s="177"/>
      <c r="C19" s="177"/>
      <c r="D19" s="176" t="s">
        <v>27</v>
      </c>
      <c r="E19" s="176"/>
      <c r="F19" s="176" t="s">
        <v>5</v>
      </c>
      <c r="G19" s="176"/>
      <c r="H19" s="176" t="s">
        <v>27</v>
      </c>
      <c r="I19" s="176"/>
      <c r="J19" s="176" t="s">
        <v>5</v>
      </c>
      <c r="K19" s="175"/>
    </row>
    <row r="20" customFormat="false" ht="15" hidden="false" customHeight="false" outlineLevel="0" collapsed="false">
      <c r="A20" s="179" t="s">
        <v>7</v>
      </c>
      <c r="B20" s="125"/>
      <c r="C20" s="125"/>
      <c r="D20" s="125"/>
      <c r="E20" s="125"/>
      <c r="F20" s="125"/>
      <c r="G20" s="125"/>
      <c r="H20" s="125"/>
      <c r="I20" s="125"/>
      <c r="J20" s="180"/>
      <c r="K20" s="175"/>
    </row>
    <row r="21" customFormat="false" ht="15" hidden="false" customHeight="false" outlineLevel="0" collapsed="false">
      <c r="A21" s="181"/>
      <c r="B21" s="178" t="s">
        <v>8</v>
      </c>
      <c r="C21" s="178"/>
      <c r="D21" s="183" t="n">
        <f aca="false">'Guest User Info'!D27</f>
        <v>55</v>
      </c>
      <c r="E21" s="178"/>
      <c r="F21" s="182" t="n">
        <f aca="false">'Guest User Info'!C27</f>
        <v>26</v>
      </c>
      <c r="G21" s="178"/>
      <c r="H21" s="183" t="n">
        <f aca="false">'Guest User Info'!D246</f>
        <v>756</v>
      </c>
      <c r="I21" s="178"/>
      <c r="J21" s="185" t="n">
        <f aca="false">'Guest User Info'!C246</f>
        <v>370</v>
      </c>
      <c r="K21" s="175"/>
    </row>
    <row r="22" customFormat="false" ht="15" hidden="false" customHeight="false" outlineLevel="0" collapsed="false">
      <c r="A22" s="181"/>
      <c r="B22" s="178" t="s">
        <v>9</v>
      </c>
      <c r="C22" s="178"/>
      <c r="D22" s="183" t="n">
        <f aca="false">'Guest User Info'!I11</f>
        <v>21</v>
      </c>
      <c r="E22" s="178"/>
      <c r="F22" s="183" t="n">
        <f aca="false">'Guest User Info'!H11</f>
        <v>7</v>
      </c>
      <c r="G22" s="178"/>
      <c r="H22" s="183" t="n">
        <f aca="false">'Guest User Info'!I87</f>
        <v>328</v>
      </c>
      <c r="I22" s="178"/>
      <c r="J22" s="185" t="n">
        <f aca="false">'Guest User Info'!H87</f>
        <v>168</v>
      </c>
      <c r="K22" s="175"/>
    </row>
    <row r="23" customFormat="false" ht="15.75" hidden="false" customHeight="false" outlineLevel="0" collapsed="false">
      <c r="A23" s="186"/>
      <c r="B23" s="187"/>
      <c r="C23" s="187"/>
      <c r="D23" s="187"/>
      <c r="E23" s="187"/>
      <c r="F23" s="187"/>
      <c r="G23" s="187"/>
      <c r="H23" s="187"/>
      <c r="I23" s="187"/>
      <c r="J23" s="188"/>
      <c r="K23" s="175"/>
    </row>
    <row r="24" customFormat="false" ht="15" hidden="false" customHeight="false" outlineLevel="0" collapsed="false">
      <c r="A24" s="178"/>
      <c r="B24" s="178"/>
      <c r="C24" s="178"/>
      <c r="D24" s="178"/>
      <c r="E24" s="178"/>
      <c r="F24" s="175"/>
      <c r="G24" s="175"/>
      <c r="H24" s="175"/>
      <c r="I24" s="175"/>
      <c r="J24" s="175"/>
      <c r="K24" s="175"/>
    </row>
    <row r="25" customFormat="false" ht="16.5" hidden="false" customHeight="false" outlineLevel="0" collapsed="false">
      <c r="A25" s="128" t="s">
        <v>12</v>
      </c>
      <c r="B25" s="128"/>
      <c r="C25" s="128"/>
      <c r="D25" s="128"/>
      <c r="E25" s="128"/>
      <c r="F25" s="128"/>
      <c r="G25" s="128" t="s">
        <v>13</v>
      </c>
      <c r="H25" s="128"/>
      <c r="I25" s="128"/>
      <c r="J25" s="178"/>
      <c r="K25" s="175"/>
    </row>
    <row r="26" customFormat="false" ht="15" hidden="false" customHeight="false" outlineLevel="0" collapsed="false">
      <c r="A26" s="189" t="s">
        <v>15</v>
      </c>
      <c r="B26" s="189"/>
      <c r="C26" s="189"/>
      <c r="D26" s="178"/>
      <c r="E26" s="178"/>
      <c r="F26" s="178"/>
      <c r="G26" s="189" t="s">
        <v>14</v>
      </c>
      <c r="H26" s="189"/>
      <c r="I26" s="189"/>
      <c r="J26" s="189"/>
      <c r="K26" s="175"/>
    </row>
    <row r="27" customFormat="false" ht="15.75" hidden="false" customHeight="false" outlineLevel="0" collapsed="false">
      <c r="A27" s="190" t="s">
        <v>18</v>
      </c>
      <c r="B27" s="190"/>
      <c r="C27" s="190"/>
      <c r="D27" s="175"/>
      <c r="E27" s="175"/>
      <c r="F27" s="175"/>
      <c r="G27" s="191" t="s">
        <v>16</v>
      </c>
      <c r="H27" s="191"/>
      <c r="I27" s="191"/>
      <c r="J27" s="191"/>
      <c r="K27" s="175"/>
    </row>
    <row r="28" customFormat="false" ht="15" hidden="false" customHeight="false" outlineLevel="0" collapsed="false">
      <c r="A28" s="190" t="s">
        <v>17</v>
      </c>
      <c r="B28" s="190"/>
      <c r="C28" s="190"/>
      <c r="D28" s="175"/>
      <c r="E28" s="175"/>
      <c r="F28" s="175"/>
      <c r="G28" s="178"/>
      <c r="H28" s="178"/>
      <c r="I28" s="178"/>
      <c r="J28" s="178"/>
      <c r="K28" s="175"/>
    </row>
    <row r="29" customFormat="false" ht="16.5" hidden="false" customHeight="false" outlineLevel="0" collapsed="false">
      <c r="A29" s="192"/>
      <c r="B29" s="193"/>
      <c r="C29" s="194"/>
      <c r="D29" s="175"/>
      <c r="E29" s="175"/>
      <c r="F29" s="175"/>
      <c r="G29" s="128" t="s">
        <v>19</v>
      </c>
      <c r="H29" s="128"/>
      <c r="I29" s="128"/>
      <c r="J29" s="128"/>
      <c r="K29" s="175"/>
    </row>
    <row r="30" customFormat="false" ht="15.75" hidden="false" customHeight="false" outlineLevel="0" collapsed="false">
      <c r="A30" s="195"/>
      <c r="B30" s="196"/>
      <c r="C30" s="197"/>
      <c r="D30" s="175"/>
      <c r="E30" s="175"/>
      <c r="F30" s="175"/>
      <c r="G30" s="198" t="s">
        <v>14</v>
      </c>
      <c r="H30" s="198"/>
      <c r="I30" s="198"/>
      <c r="J30" s="198"/>
      <c r="K30" s="175"/>
    </row>
    <row r="31" customFormat="false" ht="15" hidden="false" customHeight="false" outlineLevel="0" collapsed="false">
      <c r="A31" s="178"/>
      <c r="B31" s="178"/>
      <c r="C31" s="178"/>
      <c r="D31" s="178"/>
      <c r="E31" s="178"/>
      <c r="F31" s="178"/>
      <c r="G31" s="199"/>
      <c r="H31" s="199"/>
      <c r="I31" s="199"/>
      <c r="J31" s="199"/>
      <c r="K31" s="175"/>
    </row>
    <row r="32" customFormat="false" ht="12.75" hidden="false" customHeight="false" outlineLevel="0" collapsed="false">
      <c r="A32" s="35"/>
      <c r="B32" s="35"/>
      <c r="C32" s="35"/>
      <c r="D32" s="35"/>
      <c r="E32" s="35"/>
    </row>
    <row r="33" customFormat="false" ht="12.75" hidden="false" customHeight="false" outlineLevel="0" collapsed="false">
      <c r="A33" s="35"/>
      <c r="B33" s="35"/>
      <c r="C33" s="35"/>
      <c r="D33" s="35"/>
      <c r="E33" s="35"/>
    </row>
    <row r="34" customFormat="false" ht="18.75" hidden="false" customHeight="false" outlineLevel="0" collapsed="false">
      <c r="A34" s="39" t="s">
        <v>20</v>
      </c>
      <c r="B34" s="39"/>
      <c r="C34" s="39"/>
      <c r="D34" s="39"/>
      <c r="E34" s="35"/>
    </row>
    <row r="35" customFormat="false" ht="15.75" hidden="false" customHeight="false" outlineLevel="0" collapsed="false">
      <c r="A35" s="88"/>
      <c r="B35" s="124"/>
      <c r="C35" s="124"/>
      <c r="D35" s="124"/>
      <c r="E35" s="41"/>
      <c r="F35" s="41"/>
      <c r="G35" s="41"/>
      <c r="H35" s="41"/>
      <c r="I35" s="41"/>
      <c r="J35" s="41"/>
      <c r="K35" s="126"/>
    </row>
    <row r="36" customFormat="false" ht="15.75" hidden="false" customHeight="false" outlineLevel="0" collapsed="false">
      <c r="A36" s="49" t="s">
        <v>21</v>
      </c>
      <c r="B36" s="35"/>
      <c r="C36" s="35"/>
      <c r="D36" s="35"/>
      <c r="E36" s="35"/>
      <c r="F36" s="35"/>
      <c r="G36" s="35"/>
      <c r="H36" s="35"/>
      <c r="I36" s="35"/>
      <c r="J36" s="35"/>
      <c r="K36" s="50"/>
    </row>
    <row r="37" customFormat="false" ht="12.75" hidden="false" customHeight="false" outlineLevel="0" collapsed="false">
      <c r="A37" s="44"/>
      <c r="B37" s="35"/>
      <c r="C37" s="35"/>
      <c r="D37" s="35"/>
      <c r="E37" s="35"/>
      <c r="F37" s="35"/>
      <c r="G37" s="35"/>
      <c r="H37" s="35"/>
      <c r="I37" s="35"/>
      <c r="J37" s="35"/>
      <c r="K37" s="50"/>
    </row>
    <row r="38" customFormat="false" ht="12.75" hidden="false" customHeight="false" outlineLevel="0" collapsed="false">
      <c r="A38" s="44"/>
      <c r="B38" s="35"/>
      <c r="C38" s="35"/>
      <c r="D38" s="35"/>
      <c r="E38" s="35"/>
      <c r="F38" s="35"/>
      <c r="G38" s="35"/>
      <c r="H38" s="35"/>
      <c r="I38" s="35"/>
      <c r="J38" s="35"/>
      <c r="K38" s="50"/>
    </row>
    <row r="39" customFormat="false" ht="12.75" hidden="false" customHeight="false" outlineLevel="0" collapsed="false">
      <c r="A39" s="44"/>
      <c r="B39" s="35"/>
      <c r="C39" s="35"/>
      <c r="D39" s="35"/>
      <c r="E39" s="35"/>
      <c r="F39" s="35"/>
      <c r="G39" s="35"/>
      <c r="H39" s="35"/>
      <c r="I39" s="35"/>
      <c r="J39" s="35"/>
      <c r="K39" s="50"/>
    </row>
    <row r="40" customFormat="false" ht="12.75" hidden="false" customHeight="false" outlineLevel="0" collapsed="false">
      <c r="A40" s="44"/>
      <c r="B40" s="35"/>
      <c r="C40" s="35"/>
      <c r="D40" s="35"/>
      <c r="E40" s="35"/>
      <c r="F40" s="35"/>
      <c r="G40" s="35"/>
      <c r="H40" s="35"/>
      <c r="I40" s="35"/>
      <c r="J40" s="35"/>
      <c r="K40" s="50"/>
    </row>
    <row r="41" customFormat="false" ht="12.75" hidden="false" customHeight="false" outlineLevel="0" collapsed="false">
      <c r="A41" s="44"/>
      <c r="B41" s="35"/>
      <c r="C41" s="35"/>
      <c r="D41" s="35"/>
      <c r="E41" s="35"/>
      <c r="F41" s="35"/>
      <c r="G41" s="35"/>
      <c r="H41" s="35"/>
      <c r="I41" s="35"/>
      <c r="J41" s="35"/>
      <c r="K41" s="50"/>
    </row>
    <row r="42" customFormat="false" ht="12.75" hidden="false" customHeight="false" outlineLevel="0" collapsed="false">
      <c r="A42" s="44"/>
      <c r="B42" s="35"/>
      <c r="C42" s="35"/>
      <c r="D42" s="35"/>
      <c r="E42" s="35"/>
      <c r="F42" s="35"/>
      <c r="G42" s="35"/>
      <c r="H42" s="35"/>
      <c r="I42" s="35"/>
      <c r="J42" s="35"/>
      <c r="K42" s="50"/>
    </row>
    <row r="43" customFormat="false" ht="12.75" hidden="false" customHeight="false" outlineLevel="0" collapsed="false">
      <c r="A43" s="44"/>
      <c r="B43" s="35"/>
      <c r="C43" s="35"/>
      <c r="D43" s="35"/>
      <c r="E43" s="35"/>
      <c r="F43" s="35"/>
      <c r="G43" s="35"/>
      <c r="H43" s="35"/>
      <c r="I43" s="35"/>
      <c r="J43" s="35"/>
      <c r="K43" s="50"/>
    </row>
    <row r="44" customFormat="false" ht="12.75" hidden="false" customHeight="false" outlineLevel="0" collapsed="false">
      <c r="A44" s="44"/>
      <c r="B44" s="35"/>
      <c r="C44" s="35"/>
      <c r="D44" s="35"/>
      <c r="E44" s="35"/>
      <c r="F44" s="35"/>
      <c r="G44" s="35"/>
      <c r="H44" s="35"/>
      <c r="I44" s="35"/>
      <c r="J44" s="35"/>
      <c r="K44" s="50"/>
    </row>
    <row r="45" customFormat="false" ht="12.75" hidden="false" customHeight="false" outlineLevel="0" collapsed="false">
      <c r="A45" s="44"/>
      <c r="B45" s="35"/>
      <c r="C45" s="35"/>
      <c r="D45" s="35"/>
      <c r="E45" s="35"/>
      <c r="F45" s="35"/>
      <c r="G45" s="35"/>
      <c r="H45" s="35"/>
      <c r="I45" s="35"/>
      <c r="J45" s="35"/>
      <c r="K45" s="50"/>
    </row>
    <row r="46" customFormat="false" ht="12.75" hidden="false" customHeight="false" outlineLevel="0" collapsed="false">
      <c r="A46" s="44"/>
      <c r="B46" s="35"/>
      <c r="C46" s="35"/>
      <c r="D46" s="35"/>
      <c r="E46" s="35"/>
      <c r="F46" s="35"/>
      <c r="G46" s="35"/>
      <c r="H46" s="35"/>
      <c r="I46" s="35"/>
      <c r="J46" s="35"/>
      <c r="K46" s="50"/>
    </row>
    <row r="47" customFormat="false" ht="12.75" hidden="false" customHeight="false" outlineLevel="0" collapsed="false">
      <c r="A47" s="44"/>
      <c r="B47" s="35"/>
      <c r="C47" s="35"/>
      <c r="D47" s="35"/>
      <c r="E47" s="35"/>
      <c r="F47" s="35"/>
      <c r="G47" s="35"/>
      <c r="H47" s="35"/>
      <c r="I47" s="35"/>
      <c r="J47" s="35"/>
      <c r="K47" s="50"/>
    </row>
    <row r="48" customFormat="false" ht="12.75" hidden="false" customHeight="false" outlineLevel="0" collapsed="false">
      <c r="A48" s="44"/>
      <c r="B48" s="35"/>
      <c r="C48" s="35"/>
      <c r="D48" s="35"/>
      <c r="E48" s="35"/>
      <c r="F48" s="35"/>
      <c r="G48" s="35"/>
      <c r="H48" s="35"/>
      <c r="I48" s="35"/>
      <c r="J48" s="35"/>
      <c r="K48" s="50"/>
    </row>
    <row r="49" customFormat="false" ht="12.75" hidden="false" customHeight="false" outlineLevel="0" collapsed="false">
      <c r="A49" s="44"/>
      <c r="B49" s="35"/>
      <c r="C49" s="35"/>
      <c r="D49" s="35"/>
      <c r="E49" s="35"/>
      <c r="F49" s="35"/>
      <c r="G49" s="35"/>
      <c r="H49" s="35"/>
      <c r="I49" s="35"/>
      <c r="J49" s="35"/>
      <c r="K49" s="50"/>
    </row>
    <row r="50" customFormat="false" ht="12.75" hidden="false" customHeight="false" outlineLevel="0" collapsed="false">
      <c r="A50" s="44"/>
      <c r="B50" s="35"/>
      <c r="C50" s="35"/>
      <c r="D50" s="35"/>
      <c r="E50" s="35"/>
      <c r="F50" s="35"/>
      <c r="G50" s="35"/>
      <c r="H50" s="35"/>
      <c r="I50" s="35"/>
      <c r="J50" s="35"/>
      <c r="K50" s="50"/>
    </row>
    <row r="51" customFormat="false" ht="12.75" hidden="false" customHeight="false" outlineLevel="0" collapsed="false">
      <c r="A51" s="44"/>
      <c r="B51" s="35"/>
      <c r="C51" s="35"/>
      <c r="D51" s="35"/>
      <c r="E51" s="35"/>
      <c r="F51" s="35"/>
      <c r="G51" s="35"/>
      <c r="H51" s="35"/>
      <c r="I51" s="35"/>
      <c r="J51" s="35"/>
      <c r="K51" s="50"/>
    </row>
    <row r="52" customFormat="false" ht="12.75" hidden="false" customHeight="false" outlineLevel="0" collapsed="false">
      <c r="A52" s="44"/>
      <c r="B52" s="35"/>
      <c r="C52" s="35"/>
      <c r="D52" s="35"/>
      <c r="E52" s="35"/>
      <c r="F52" s="35"/>
      <c r="G52" s="35"/>
      <c r="H52" s="35"/>
      <c r="I52" s="35"/>
      <c r="J52" s="35"/>
      <c r="K52" s="50"/>
    </row>
    <row r="53" customFormat="false" ht="12.75" hidden="false" customHeight="false" outlineLevel="0" collapsed="false">
      <c r="A53" s="44"/>
      <c r="B53" s="35"/>
      <c r="C53" s="35"/>
      <c r="D53" s="35"/>
      <c r="E53" s="35"/>
      <c r="F53" s="35"/>
      <c r="G53" s="35"/>
      <c r="H53" s="35"/>
      <c r="I53" s="35"/>
      <c r="J53" s="35"/>
      <c r="K53" s="50"/>
    </row>
    <row r="54" customFormat="false" ht="12.75" hidden="false" customHeight="false" outlineLevel="0" collapsed="false">
      <c r="A54" s="44"/>
      <c r="B54" s="35"/>
      <c r="C54" s="35"/>
      <c r="D54" s="35"/>
      <c r="E54" s="35"/>
      <c r="F54" s="35"/>
      <c r="G54" s="35"/>
      <c r="H54" s="35"/>
      <c r="I54" s="35"/>
      <c r="J54" s="35"/>
      <c r="K54" s="50"/>
    </row>
    <row r="55" customFormat="false" ht="12.75" hidden="false" customHeight="false" outlineLevel="0" collapsed="false">
      <c r="A55" s="44"/>
      <c r="B55" s="35"/>
      <c r="C55" s="35"/>
      <c r="D55" s="35"/>
      <c r="E55" s="35"/>
      <c r="F55" s="35"/>
      <c r="G55" s="35"/>
      <c r="H55" s="35"/>
      <c r="I55" s="35"/>
      <c r="J55" s="35"/>
      <c r="K55" s="50"/>
    </row>
    <row r="56" customFormat="false" ht="12.75" hidden="false" customHeight="false" outlineLevel="0" collapsed="false">
      <c r="A56" s="44"/>
      <c r="B56" s="35"/>
      <c r="C56" s="35"/>
      <c r="D56" s="35"/>
      <c r="E56" s="35"/>
      <c r="F56" s="35"/>
      <c r="G56" s="35"/>
      <c r="H56" s="35"/>
      <c r="I56" s="35"/>
      <c r="J56" s="35"/>
      <c r="K56" s="50"/>
    </row>
    <row r="57" customFormat="false" ht="12.75" hidden="false" customHeight="false" outlineLevel="0" collapsed="false">
      <c r="A57" s="44"/>
      <c r="B57" s="35"/>
      <c r="C57" s="35"/>
      <c r="D57" s="35"/>
      <c r="E57" s="35"/>
      <c r="F57" s="35"/>
      <c r="G57" s="35"/>
      <c r="H57" s="35"/>
      <c r="I57" s="35"/>
      <c r="J57" s="35"/>
      <c r="K57" s="50"/>
    </row>
    <row r="58" customFormat="false" ht="12.75" hidden="false" customHeight="false" outlineLevel="0" collapsed="false">
      <c r="A58" s="44"/>
      <c r="B58" s="35"/>
      <c r="C58" s="35"/>
      <c r="D58" s="35"/>
      <c r="E58" s="35"/>
      <c r="F58" s="35"/>
      <c r="G58" s="35"/>
      <c r="H58" s="35"/>
      <c r="I58" s="35"/>
      <c r="J58" s="35"/>
      <c r="K58" s="50"/>
    </row>
    <row r="59" customFormat="false" ht="12.75" hidden="false" customHeight="false" outlineLevel="0" collapsed="false">
      <c r="A59" s="44"/>
      <c r="B59" s="35"/>
      <c r="C59" s="35"/>
      <c r="D59" s="35"/>
      <c r="E59" s="35"/>
      <c r="F59" s="35"/>
      <c r="G59" s="35"/>
      <c r="H59" s="35"/>
      <c r="I59" s="35"/>
      <c r="J59" s="35"/>
      <c r="K59" s="50"/>
    </row>
    <row r="60" customFormat="false" ht="13.5" hidden="false" customHeight="false" outlineLevel="0" collapsed="false">
      <c r="A60" s="70" t="s">
        <v>173</v>
      </c>
      <c r="B60" s="35"/>
      <c r="C60" s="35"/>
      <c r="D60" s="35"/>
      <c r="E60" s="35"/>
      <c r="F60" s="35"/>
      <c r="G60" s="35"/>
      <c r="H60" s="35"/>
      <c r="I60" s="35"/>
      <c r="J60" s="35"/>
      <c r="K60" s="50"/>
    </row>
    <row r="61" customFormat="false" ht="25.5" hidden="false" customHeight="false" outlineLevel="0" collapsed="false">
      <c r="A61" s="44"/>
      <c r="B61" s="200"/>
      <c r="C61" s="200"/>
      <c r="D61" s="200"/>
      <c r="E61" s="201" t="s">
        <v>174</v>
      </c>
      <c r="F61" s="111" t="s">
        <v>24</v>
      </c>
      <c r="G61" s="201" t="s">
        <v>175</v>
      </c>
      <c r="H61" s="111" t="s">
        <v>26</v>
      </c>
      <c r="I61" s="111" t="s">
        <v>27</v>
      </c>
      <c r="J61" s="126"/>
      <c r="K61" s="50"/>
    </row>
    <row r="62" customFormat="false" ht="15" hidden="false" customHeight="false" outlineLevel="0" collapsed="false">
      <c r="A62" s="44"/>
      <c r="B62" s="202" t="s">
        <v>28</v>
      </c>
      <c r="C62" s="202"/>
      <c r="D62" s="202"/>
      <c r="E62" s="183" t="n">
        <v>6</v>
      </c>
      <c r="F62" s="203" t="s">
        <v>29</v>
      </c>
      <c r="G62" s="203" t="s">
        <v>29</v>
      </c>
      <c r="H62" s="203" t="s">
        <v>29</v>
      </c>
      <c r="I62" s="183" t="n">
        <f aca="false">SUM(G62:H62)</f>
        <v>0</v>
      </c>
      <c r="J62" s="50"/>
      <c r="K62" s="50"/>
    </row>
    <row r="63" customFormat="false" ht="15" hidden="false" customHeight="false" outlineLevel="0" collapsed="false">
      <c r="A63" s="44"/>
      <c r="B63" s="202" t="s">
        <v>30</v>
      </c>
      <c r="C63" s="204"/>
      <c r="D63" s="204"/>
      <c r="E63" s="205" t="n">
        <v>16</v>
      </c>
      <c r="F63" s="206" t="n">
        <v>32832</v>
      </c>
      <c r="G63" s="206" t="n">
        <v>6271</v>
      </c>
      <c r="H63" s="206" t="n">
        <v>40106</v>
      </c>
      <c r="I63" s="205" t="n">
        <f aca="false">SUM(G63:H63)</f>
        <v>46377</v>
      </c>
      <c r="J63" s="50"/>
      <c r="K63" s="50"/>
    </row>
    <row r="64" customFormat="false" ht="15" hidden="false" customHeight="false" outlineLevel="0" collapsed="false">
      <c r="A64" s="44"/>
      <c r="B64" s="202" t="s">
        <v>31</v>
      </c>
      <c r="C64" s="204"/>
      <c r="D64" s="204"/>
      <c r="E64" s="207" t="n">
        <v>125883</v>
      </c>
      <c r="F64" s="208" t="n">
        <v>23316</v>
      </c>
      <c r="G64" s="208" t="n">
        <v>20145</v>
      </c>
      <c r="H64" s="208" t="n">
        <v>162172</v>
      </c>
      <c r="I64" s="207" t="n">
        <f aca="false">SUM(G64:H64)</f>
        <v>182317</v>
      </c>
      <c r="J64" s="50"/>
      <c r="K64" s="50"/>
    </row>
    <row r="65" customFormat="false" ht="15" hidden="false" customHeight="false" outlineLevel="0" collapsed="false">
      <c r="A65" s="44"/>
      <c r="B65" s="202" t="s">
        <v>32</v>
      </c>
      <c r="C65" s="202"/>
      <c r="D65" s="202"/>
      <c r="E65" s="209" t="n">
        <v>72444738</v>
      </c>
      <c r="F65" s="35"/>
      <c r="G65" s="35"/>
      <c r="H65" s="35"/>
      <c r="I65" s="35"/>
      <c r="J65" s="50"/>
      <c r="K65" s="50"/>
    </row>
    <row r="66" customFormat="false" ht="15.75" hidden="false" customHeight="false" outlineLevel="0" collapsed="false">
      <c r="A66" s="44"/>
      <c r="B66" s="210" t="s">
        <v>176</v>
      </c>
      <c r="C66" s="210"/>
      <c r="D66" s="210"/>
      <c r="E66" s="211" t="n">
        <v>11.31</v>
      </c>
      <c r="F66" s="134"/>
      <c r="G66" s="134"/>
      <c r="H66" s="134"/>
      <c r="I66" s="134"/>
      <c r="J66" s="135"/>
      <c r="K66" s="50"/>
    </row>
    <row r="67" customFormat="false" ht="12.75" hidden="false" customHeight="false" outlineLevel="0" collapsed="false">
      <c r="A67" s="44"/>
      <c r="B67" s="35"/>
      <c r="C67" s="35"/>
      <c r="D67" s="35"/>
      <c r="E67" s="35"/>
      <c r="F67" s="35"/>
      <c r="G67" s="35"/>
      <c r="H67" s="35"/>
      <c r="I67" s="35"/>
      <c r="J67" s="35"/>
      <c r="K67" s="50"/>
    </row>
    <row r="68" customFormat="false" ht="12.75" hidden="false" customHeight="false" outlineLevel="0" collapsed="false">
      <c r="A68" s="70" t="s">
        <v>34</v>
      </c>
      <c r="B68" s="71"/>
      <c r="C68" s="35"/>
      <c r="D68" s="35"/>
      <c r="E68" s="35"/>
      <c r="F68" s="35"/>
      <c r="G68" s="35"/>
      <c r="H68" s="35"/>
      <c r="I68" s="35"/>
      <c r="J68" s="35"/>
      <c r="K68" s="50"/>
    </row>
    <row r="69" customFormat="false" ht="12.75" hidden="false" customHeight="false" outlineLevel="0" collapsed="false">
      <c r="A69" s="212" t="s">
        <v>35</v>
      </c>
      <c r="B69" s="37"/>
      <c r="C69" s="37"/>
      <c r="D69" s="37"/>
      <c r="E69" s="37"/>
      <c r="F69" s="37"/>
      <c r="G69" s="37"/>
      <c r="H69" s="37"/>
      <c r="I69" s="45"/>
      <c r="J69" s="35"/>
      <c r="K69" s="50"/>
    </row>
    <row r="70" customFormat="false" ht="12.75" hidden="false" customHeight="false" outlineLevel="0" collapsed="false">
      <c r="A70" s="213" t="s">
        <v>177</v>
      </c>
      <c r="B70" s="214"/>
      <c r="C70" s="214"/>
      <c r="D70" s="214"/>
      <c r="E70" s="214"/>
      <c r="F70" s="214"/>
      <c r="G70" s="214"/>
      <c r="H70" s="214"/>
      <c r="I70" s="45"/>
      <c r="J70" s="35"/>
      <c r="K70" s="50"/>
    </row>
    <row r="71" customFormat="false" ht="27" hidden="false" customHeight="true" outlineLevel="0" collapsed="false">
      <c r="A71" s="215" t="s">
        <v>178</v>
      </c>
      <c r="B71" s="215"/>
      <c r="C71" s="215"/>
      <c r="D71" s="215"/>
      <c r="E71" s="215"/>
      <c r="F71" s="215"/>
      <c r="G71" s="215"/>
      <c r="H71" s="215"/>
      <c r="I71" s="215"/>
      <c r="J71" s="35"/>
      <c r="K71" s="50"/>
    </row>
    <row r="72" customFormat="false" ht="12.75" hidden="false" customHeight="false" outlineLevel="0" collapsed="false">
      <c r="A72" s="213" t="s">
        <v>179</v>
      </c>
      <c r="B72" s="213"/>
      <c r="C72" s="213"/>
      <c r="D72" s="213"/>
      <c r="E72" s="213"/>
      <c r="F72" s="213"/>
      <c r="G72" s="213"/>
      <c r="H72" s="213"/>
      <c r="I72" s="45"/>
      <c r="J72" s="35"/>
      <c r="K72" s="50"/>
    </row>
    <row r="73" customFormat="false" ht="13.5" hidden="false" customHeight="false" outlineLevel="0" collapsed="false">
      <c r="A73" s="133"/>
      <c r="B73" s="134"/>
      <c r="C73" s="134"/>
      <c r="D73" s="134"/>
      <c r="E73" s="134"/>
      <c r="F73" s="134"/>
      <c r="G73" s="134"/>
      <c r="H73" s="134"/>
      <c r="I73" s="134"/>
      <c r="J73" s="134"/>
      <c r="K73" s="135"/>
    </row>
    <row r="74" customFormat="false" ht="12.75" hidden="false" customHeight="false" outlineLevel="0" collapsed="false">
      <c r="A74" s="35"/>
      <c r="B74" s="35"/>
      <c r="C74" s="35"/>
      <c r="D74" s="35"/>
      <c r="E74" s="35"/>
    </row>
    <row r="75" customFormat="false" ht="16.5" hidden="false" customHeight="false" outlineLevel="0" collapsed="false">
      <c r="A75" s="216" t="s">
        <v>39</v>
      </c>
      <c r="B75" s="216"/>
      <c r="C75" s="216"/>
      <c r="D75" s="217"/>
      <c r="E75" s="217"/>
      <c r="F75" s="217"/>
    </row>
    <row r="76" customFormat="false" ht="15.75" hidden="false" customHeight="false" outlineLevel="0" collapsed="false">
      <c r="A76" s="40" t="s">
        <v>40</v>
      </c>
      <c r="B76" s="124"/>
      <c r="C76" s="124"/>
      <c r="D76" s="124"/>
      <c r="E76" s="124" t="s">
        <v>27</v>
      </c>
      <c r="F76" s="218" t="s">
        <v>41</v>
      </c>
    </row>
    <row r="77" customFormat="false" ht="15" hidden="false" customHeight="false" outlineLevel="0" collapsed="false">
      <c r="A77" s="219" t="s">
        <v>42</v>
      </c>
      <c r="B77" s="220"/>
      <c r="C77" s="220"/>
      <c r="D77" s="221"/>
      <c r="E77" s="205" t="n">
        <f aca="false">G64</f>
        <v>20145</v>
      </c>
      <c r="F77" s="222" t="n">
        <f aca="false">E77/100000</f>
        <v>0.20145</v>
      </c>
    </row>
    <row r="78" customFormat="false" ht="15" hidden="false" customHeight="false" outlineLevel="0" collapsed="false">
      <c r="A78" s="219" t="s">
        <v>43</v>
      </c>
      <c r="B78" s="220"/>
      <c r="C78" s="220"/>
      <c r="D78" s="221"/>
      <c r="E78" s="209" t="n">
        <f aca="false">D66</f>
        <v>0</v>
      </c>
      <c r="F78" s="222" t="n">
        <f aca="false">E78/100000000</f>
        <v>0</v>
      </c>
    </row>
    <row r="79" customFormat="false" ht="15.75" hidden="false" customHeight="false" outlineLevel="0" collapsed="false">
      <c r="A79" s="223" t="s">
        <v>44</v>
      </c>
      <c r="B79" s="224"/>
      <c r="C79" s="224"/>
      <c r="D79" s="225"/>
      <c r="E79" s="211" t="n">
        <f aca="false">G63</f>
        <v>6271</v>
      </c>
      <c r="F79" s="226" t="n">
        <f aca="false">E79/20</f>
        <v>313.55</v>
      </c>
    </row>
    <row r="80" customFormat="false" ht="12.75" hidden="false" customHeight="false" outlineLevel="0" collapsed="false">
      <c r="A80" s="35"/>
      <c r="B80" s="35"/>
      <c r="C80" s="35"/>
      <c r="D80" s="35"/>
      <c r="E80" s="35"/>
    </row>
    <row r="81" customFormat="false" ht="12.75" hidden="false" customHeight="false" outlineLevel="0" collapsed="false">
      <c r="A81" s="35"/>
      <c r="B81" s="35"/>
      <c r="C81" s="35"/>
      <c r="D81" s="35"/>
      <c r="E81" s="35"/>
    </row>
    <row r="83" customFormat="false" ht="15.75" hidden="false" customHeight="false" outlineLevel="0" collapsed="false">
      <c r="A83" s="177" t="s">
        <v>45</v>
      </c>
      <c r="B83" s="71"/>
      <c r="C83" s="71"/>
      <c r="D83" s="71"/>
      <c r="E83" s="35"/>
      <c r="F83" s="35"/>
      <c r="G83" s="35"/>
      <c r="H83" s="35"/>
      <c r="I83" s="35"/>
      <c r="J83" s="35"/>
      <c r="K83" s="35"/>
      <c r="L83" s="35"/>
      <c r="M83" s="35"/>
    </row>
    <row r="84" customFormat="false" ht="12.75" hidden="false" customHeight="false" outlineLevel="0" collapsed="false">
      <c r="A84" s="71"/>
      <c r="B84" s="71"/>
      <c r="C84" s="71"/>
      <c r="D84" s="71"/>
      <c r="E84" s="35"/>
      <c r="F84" s="35"/>
      <c r="G84" s="35"/>
      <c r="H84" s="35"/>
      <c r="I84" s="35"/>
      <c r="J84" s="35"/>
      <c r="K84" s="35"/>
      <c r="L84" s="35"/>
      <c r="M84" s="35"/>
    </row>
    <row r="85" customFormat="false" ht="13.5" hidden="false" customHeight="false" outlineLevel="0" collapsed="false">
      <c r="A85" s="71"/>
      <c r="B85" s="71"/>
      <c r="C85" s="71"/>
      <c r="D85" s="71"/>
      <c r="E85" s="35"/>
      <c r="F85" s="35"/>
      <c r="G85" s="35"/>
      <c r="H85" s="35"/>
      <c r="I85" s="35"/>
      <c r="J85" s="35"/>
      <c r="K85" s="35"/>
      <c r="L85" s="35"/>
      <c r="M85" s="35"/>
    </row>
    <row r="86" customFormat="false" ht="16.5" hidden="false" customHeight="false" outlineLevel="0" collapsed="false">
      <c r="A86" s="227" t="s">
        <v>68</v>
      </c>
      <c r="B86" s="227"/>
      <c r="C86" s="227"/>
      <c r="D86" s="227"/>
      <c r="E86" s="227" t="s">
        <v>180</v>
      </c>
      <c r="F86" s="227"/>
      <c r="G86" s="227"/>
      <c r="H86" s="227"/>
      <c r="I86" s="227"/>
      <c r="J86" s="227"/>
      <c r="K86" s="227"/>
      <c r="L86" s="35"/>
      <c r="M86" s="35"/>
    </row>
    <row r="87" customFormat="false" ht="60" hidden="false" customHeight="false" outlineLevel="0" collapsed="false">
      <c r="A87" s="228" t="s">
        <v>47</v>
      </c>
      <c r="B87" s="229" t="s">
        <v>72</v>
      </c>
      <c r="C87" s="229" t="s">
        <v>181</v>
      </c>
      <c r="D87" s="229" t="s">
        <v>69</v>
      </c>
      <c r="E87" s="53" t="s">
        <v>48</v>
      </c>
      <c r="F87" s="53" t="s">
        <v>49</v>
      </c>
      <c r="G87" s="53" t="s">
        <v>182</v>
      </c>
      <c r="H87" s="53" t="s">
        <v>183</v>
      </c>
      <c r="I87" s="53" t="s">
        <v>52</v>
      </c>
      <c r="J87" s="53" t="s">
        <v>53</v>
      </c>
      <c r="K87" s="54" t="s">
        <v>54</v>
      </c>
      <c r="L87" s="230"/>
      <c r="M87" s="35"/>
    </row>
    <row r="88" customFormat="false" ht="14.25" hidden="false" customHeight="false" outlineLevel="0" collapsed="false">
      <c r="A88" s="97" t="s">
        <v>55</v>
      </c>
      <c r="B88" s="98"/>
      <c r="C88" s="98"/>
      <c r="D88" s="98" t="s">
        <v>56</v>
      </c>
      <c r="E88" s="98" t="s">
        <v>56</v>
      </c>
      <c r="F88" s="98" t="s">
        <v>56</v>
      </c>
      <c r="G88" s="98"/>
      <c r="H88" s="98" t="s">
        <v>56</v>
      </c>
      <c r="I88" s="98" t="s">
        <v>56</v>
      </c>
      <c r="J88" s="98"/>
      <c r="K88" s="99"/>
    </row>
    <row r="89" customFormat="false" ht="14.25" hidden="false" customHeight="false" outlineLevel="0" collapsed="false">
      <c r="A89" s="97" t="s">
        <v>57</v>
      </c>
      <c r="B89" s="98"/>
      <c r="C89" s="98"/>
      <c r="D89" s="98"/>
      <c r="E89" s="98" t="s">
        <v>56</v>
      </c>
      <c r="F89" s="98" t="s">
        <v>56</v>
      </c>
      <c r="G89" s="98"/>
      <c r="H89" s="98"/>
      <c r="I89" s="98"/>
      <c r="J89" s="98"/>
      <c r="K89" s="99"/>
    </row>
    <row r="90" customFormat="false" ht="14.25" hidden="false" customHeight="false" outlineLevel="0" collapsed="false">
      <c r="A90" s="97" t="s">
        <v>58</v>
      </c>
      <c r="B90" s="98"/>
      <c r="C90" s="98"/>
      <c r="D90" s="98"/>
      <c r="E90" s="98" t="s">
        <v>56</v>
      </c>
      <c r="F90" s="98" t="s">
        <v>56</v>
      </c>
      <c r="G90" s="98"/>
      <c r="H90" s="98"/>
      <c r="I90" s="98"/>
      <c r="J90" s="98"/>
      <c r="K90" s="99"/>
    </row>
    <row r="91" customFormat="false" ht="14.25" hidden="false" customHeight="false" outlineLevel="0" collapsed="false">
      <c r="A91" s="97" t="s">
        <v>59</v>
      </c>
      <c r="B91" s="98"/>
      <c r="C91" s="98"/>
      <c r="D91" s="98"/>
      <c r="E91" s="98" t="s">
        <v>56</v>
      </c>
      <c r="F91" s="98" t="s">
        <v>56</v>
      </c>
      <c r="G91" s="98"/>
      <c r="H91" s="98"/>
      <c r="I91" s="98"/>
      <c r="J91" s="98"/>
      <c r="K91" s="99"/>
    </row>
    <row r="92" customFormat="false" ht="14.25" hidden="false" customHeight="false" outlineLevel="0" collapsed="false">
      <c r="A92" s="97" t="s">
        <v>60</v>
      </c>
      <c r="B92" s="98"/>
      <c r="C92" s="98" t="s">
        <v>56</v>
      </c>
      <c r="D92" s="98"/>
      <c r="E92" s="98" t="s">
        <v>56</v>
      </c>
      <c r="F92" s="98" t="s">
        <v>56</v>
      </c>
      <c r="G92" s="98"/>
      <c r="H92" s="98"/>
      <c r="I92" s="98"/>
      <c r="J92" s="98"/>
      <c r="K92" s="99"/>
    </row>
    <row r="93" customFormat="false" ht="14.25" hidden="false" customHeight="false" outlineLevel="0" collapsed="false">
      <c r="A93" s="97" t="s">
        <v>61</v>
      </c>
      <c r="B93" s="98"/>
      <c r="C93" s="98"/>
      <c r="D93" s="98"/>
      <c r="E93" s="98" t="s">
        <v>56</v>
      </c>
      <c r="F93" s="98" t="s">
        <v>56</v>
      </c>
      <c r="G93" s="98"/>
      <c r="H93" s="98"/>
      <c r="I93" s="98"/>
      <c r="J93" s="98"/>
      <c r="K93" s="99"/>
    </row>
    <row r="94" customFormat="false" ht="14.25" hidden="false" customHeight="false" outlineLevel="0" collapsed="false">
      <c r="A94" s="97" t="s">
        <v>62</v>
      </c>
      <c r="B94" s="98"/>
      <c r="C94" s="98"/>
      <c r="D94" s="98" t="s">
        <v>56</v>
      </c>
      <c r="E94" s="98" t="s">
        <v>56</v>
      </c>
      <c r="F94" s="98" t="s">
        <v>56</v>
      </c>
      <c r="G94" s="98" t="s">
        <v>56</v>
      </c>
      <c r="H94" s="98"/>
      <c r="I94" s="98"/>
      <c r="J94" s="98"/>
      <c r="K94" s="99"/>
    </row>
    <row r="95" customFormat="false" ht="14.25" hidden="false" customHeight="false" outlineLevel="0" collapsed="false">
      <c r="A95" s="97" t="s">
        <v>63</v>
      </c>
      <c r="B95" s="98"/>
      <c r="C95" s="98"/>
      <c r="D95" s="98"/>
      <c r="E95" s="98" t="s">
        <v>56</v>
      </c>
      <c r="F95" s="98" t="s">
        <v>56</v>
      </c>
      <c r="G95" s="98"/>
      <c r="H95" s="98"/>
      <c r="I95" s="98"/>
      <c r="J95" s="98"/>
      <c r="K95" s="99"/>
    </row>
    <row r="96" customFormat="false" ht="14.25" hidden="false" customHeight="false" outlineLevel="0" collapsed="false">
      <c r="A96" s="97" t="s">
        <v>64</v>
      </c>
      <c r="B96" s="98"/>
      <c r="C96" s="98"/>
      <c r="D96" s="98"/>
      <c r="E96" s="98" t="s">
        <v>56</v>
      </c>
      <c r="F96" s="98" t="s">
        <v>56</v>
      </c>
      <c r="G96" s="98"/>
      <c r="H96" s="98"/>
      <c r="I96" s="98"/>
      <c r="J96" s="98"/>
      <c r="K96" s="99"/>
    </row>
    <row r="97" customFormat="false" ht="14.25" hidden="false" customHeight="false" outlineLevel="0" collapsed="false">
      <c r="A97" s="97" t="s">
        <v>65</v>
      </c>
      <c r="B97" s="98" t="s">
        <v>56</v>
      </c>
      <c r="C97" s="98"/>
      <c r="D97" s="98"/>
      <c r="E97" s="98" t="s">
        <v>56</v>
      </c>
      <c r="F97" s="98" t="s">
        <v>56</v>
      </c>
      <c r="G97" s="98"/>
      <c r="H97" s="98"/>
      <c r="I97" s="98"/>
      <c r="J97" s="98"/>
      <c r="K97" s="99"/>
    </row>
    <row r="98" customFormat="false" ht="14.25" hidden="false" customHeight="false" outlineLevel="0" collapsed="false">
      <c r="A98" s="97" t="s">
        <v>66</v>
      </c>
      <c r="B98" s="98"/>
      <c r="C98" s="98" t="s">
        <v>56</v>
      </c>
      <c r="D98" s="98"/>
      <c r="E98" s="98" t="s">
        <v>56</v>
      </c>
      <c r="F98" s="98" t="s">
        <v>56</v>
      </c>
      <c r="G98" s="98"/>
      <c r="H98" s="98"/>
      <c r="I98" s="98"/>
      <c r="J98" s="98"/>
      <c r="K98" s="99"/>
    </row>
    <row r="99" customFormat="false" ht="15" hidden="false" customHeight="false" outlineLevel="0" collapsed="false">
      <c r="A99" s="103" t="s">
        <v>67</v>
      </c>
      <c r="B99" s="104"/>
      <c r="C99" s="104"/>
      <c r="D99" s="104"/>
      <c r="E99" s="104" t="s">
        <v>56</v>
      </c>
      <c r="F99" s="104" t="s">
        <v>56</v>
      </c>
      <c r="G99" s="104"/>
      <c r="H99" s="104"/>
      <c r="I99" s="104"/>
      <c r="J99" s="104"/>
      <c r="K99" s="116"/>
    </row>
    <row r="102" customFormat="false" ht="13.5" hidden="false" customHeight="false" outlineLevel="0" collapsed="false">
      <c r="A102" s="71" t="s">
        <v>73</v>
      </c>
      <c r="B102" s="35"/>
      <c r="C102" s="35"/>
      <c r="D102" s="35"/>
      <c r="E102" s="35"/>
      <c r="F102" s="35"/>
      <c r="G102" s="231"/>
      <c r="H102" s="231"/>
      <c r="I102" s="231"/>
    </row>
    <row r="103" customFormat="false" ht="12.75" hidden="false" customHeight="false" outlineLevel="0" collapsed="false">
      <c r="A103" s="88"/>
      <c r="B103" s="41"/>
      <c r="C103" s="41"/>
      <c r="D103" s="232" t="s">
        <v>74</v>
      </c>
      <c r="E103" s="232" t="s">
        <v>3</v>
      </c>
      <c r="F103" s="233" t="s">
        <v>75</v>
      </c>
      <c r="G103" s="233"/>
      <c r="H103" s="233"/>
      <c r="I103" s="233"/>
      <c r="J103" s="233"/>
      <c r="K103" s="126"/>
    </row>
    <row r="104" customFormat="false" ht="15" hidden="false" customHeight="false" outlineLevel="0" collapsed="false">
      <c r="A104" s="44"/>
      <c r="B104" s="183" t="s">
        <v>76</v>
      </c>
      <c r="C104" s="183"/>
      <c r="D104" s="120" t="n">
        <v>2</v>
      </c>
      <c r="E104" s="120" t="n">
        <v>91</v>
      </c>
      <c r="F104" s="234"/>
      <c r="G104" s="234"/>
      <c r="H104" s="234"/>
      <c r="I104" s="234"/>
      <c r="J104" s="234"/>
      <c r="K104" s="50"/>
    </row>
    <row r="105" customFormat="false" ht="15" hidden="false" customHeight="false" outlineLevel="0" collapsed="false">
      <c r="A105" s="44"/>
      <c r="B105" s="183" t="s">
        <v>184</v>
      </c>
      <c r="C105" s="183"/>
      <c r="D105" s="120" t="n">
        <v>5</v>
      </c>
      <c r="E105" s="120" t="n">
        <v>57</v>
      </c>
      <c r="F105" s="234" t="s">
        <v>78</v>
      </c>
      <c r="G105" s="234"/>
      <c r="H105" s="234"/>
      <c r="I105" s="234"/>
      <c r="J105" s="234"/>
      <c r="K105" s="50"/>
    </row>
    <row r="106" customFormat="false" ht="15" hidden="false" customHeight="false" outlineLevel="0" collapsed="false">
      <c r="A106" s="44"/>
      <c r="B106" s="183" t="s">
        <v>79</v>
      </c>
      <c r="C106" s="183"/>
      <c r="D106" s="120" t="n">
        <v>3</v>
      </c>
      <c r="E106" s="120" t="n">
        <v>20</v>
      </c>
      <c r="F106" s="234"/>
      <c r="G106" s="234"/>
      <c r="H106" s="234"/>
      <c r="I106" s="234"/>
      <c r="J106" s="234"/>
      <c r="K106" s="50"/>
    </row>
    <row r="107" customFormat="false" ht="15" hidden="false" customHeight="false" outlineLevel="0" collapsed="false">
      <c r="A107" s="44"/>
      <c r="B107" s="183" t="s">
        <v>80</v>
      </c>
      <c r="C107" s="183"/>
      <c r="D107" s="120" t="n">
        <v>3</v>
      </c>
      <c r="E107" s="120" t="n">
        <v>16</v>
      </c>
      <c r="F107" s="234" t="s">
        <v>81</v>
      </c>
      <c r="G107" s="234"/>
      <c r="H107" s="234"/>
      <c r="I107" s="234"/>
      <c r="J107" s="234"/>
      <c r="K107" s="50"/>
    </row>
    <row r="108" customFormat="false" ht="15" hidden="false" customHeight="false" outlineLevel="0" collapsed="false">
      <c r="A108" s="44"/>
      <c r="B108" s="183" t="s">
        <v>82</v>
      </c>
      <c r="C108" s="183"/>
      <c r="D108" s="120" t="n">
        <v>5</v>
      </c>
      <c r="E108" s="120" t="s">
        <v>29</v>
      </c>
      <c r="F108" s="234" t="s">
        <v>185</v>
      </c>
      <c r="G108" s="234"/>
      <c r="H108" s="234"/>
      <c r="I108" s="234"/>
      <c r="J108" s="234"/>
      <c r="K108" s="50"/>
    </row>
    <row r="109" customFormat="false" ht="15" hidden="false" customHeight="false" outlineLevel="0" collapsed="false">
      <c r="A109" s="44"/>
      <c r="B109" s="204" t="s">
        <v>83</v>
      </c>
      <c r="C109" s="183"/>
      <c r="D109" s="120" t="n">
        <v>1</v>
      </c>
      <c r="E109" s="120" t="n">
        <v>15</v>
      </c>
      <c r="F109" s="234" t="s">
        <v>186</v>
      </c>
      <c r="G109" s="234"/>
      <c r="H109" s="234"/>
      <c r="I109" s="234"/>
      <c r="J109" s="234"/>
      <c r="K109" s="50"/>
    </row>
    <row r="110" customFormat="false" ht="15" hidden="false" customHeight="false" outlineLevel="0" collapsed="false">
      <c r="A110" s="44"/>
      <c r="B110" s="183" t="s">
        <v>85</v>
      </c>
      <c r="C110" s="183"/>
      <c r="D110" s="120" t="n">
        <v>0</v>
      </c>
      <c r="E110" s="120" t="n">
        <v>6</v>
      </c>
      <c r="F110" s="234"/>
      <c r="G110" s="234"/>
      <c r="H110" s="234"/>
      <c r="I110" s="234"/>
      <c r="J110" s="234"/>
      <c r="K110" s="50"/>
    </row>
    <row r="111" customFormat="false" ht="13.5" hidden="false" customHeight="false" outlineLevel="0" collapsed="false">
      <c r="A111" s="133"/>
      <c r="B111" s="134"/>
      <c r="C111" s="134"/>
      <c r="D111" s="134"/>
      <c r="E111" s="134"/>
      <c r="F111" s="134"/>
      <c r="G111" s="235"/>
      <c r="H111" s="235"/>
      <c r="I111" s="235"/>
      <c r="J111" s="235"/>
      <c r="K111" s="236"/>
    </row>
    <row r="113" customFormat="false" ht="16.5" hidden="false" customHeight="false" outlineLevel="0" collapsed="false">
      <c r="A113" s="177" t="s">
        <v>86</v>
      </c>
      <c r="B113" s="177"/>
      <c r="C113" s="177"/>
      <c r="D113" s="178"/>
      <c r="E113" s="178"/>
      <c r="F113" s="178"/>
      <c r="G113" s="237"/>
      <c r="H113" s="237"/>
      <c r="I113" s="175"/>
      <c r="J113" s="175"/>
      <c r="K113" s="175"/>
    </row>
    <row r="114" customFormat="false" ht="15.75" hidden="false" customHeight="false" outlineLevel="0" collapsed="false">
      <c r="A114" s="40" t="s">
        <v>87</v>
      </c>
      <c r="B114" s="124"/>
      <c r="C114" s="125"/>
      <c r="D114" s="125"/>
      <c r="E114" s="124" t="s">
        <v>88</v>
      </c>
      <c r="F114" s="125"/>
      <c r="G114" s="125"/>
      <c r="H114" s="125"/>
      <c r="I114" s="124" t="s">
        <v>89</v>
      </c>
      <c r="J114" s="125"/>
      <c r="K114" s="180"/>
    </row>
    <row r="115" customFormat="false" ht="15.75" hidden="false" customHeight="false" outlineLevel="0" collapsed="false">
      <c r="A115" s="127" t="s">
        <v>90</v>
      </c>
      <c r="B115" s="128" t="s">
        <v>47</v>
      </c>
      <c r="C115" s="128" t="s">
        <v>187</v>
      </c>
      <c r="D115" s="128"/>
      <c r="E115" s="128" t="s">
        <v>90</v>
      </c>
      <c r="F115" s="128" t="s">
        <v>47</v>
      </c>
      <c r="G115" s="128" t="s">
        <v>188</v>
      </c>
      <c r="H115" s="128"/>
      <c r="I115" s="128" t="s">
        <v>189</v>
      </c>
      <c r="J115" s="128" t="s">
        <v>47</v>
      </c>
      <c r="K115" s="238" t="s">
        <v>187</v>
      </c>
    </row>
    <row r="116" customFormat="false" ht="15" hidden="false" customHeight="false" outlineLevel="0" collapsed="false">
      <c r="A116" s="130" t="n">
        <v>37173</v>
      </c>
      <c r="B116" s="11" t="s">
        <v>16</v>
      </c>
      <c r="C116" s="11"/>
      <c r="D116" s="11"/>
      <c r="E116" s="131" t="n">
        <v>37179</v>
      </c>
      <c r="F116" s="11" t="s">
        <v>91</v>
      </c>
      <c r="G116" s="11"/>
      <c r="H116" s="11"/>
      <c r="I116" s="131"/>
      <c r="J116" s="11"/>
      <c r="K116" s="239"/>
    </row>
    <row r="117" customFormat="false" ht="15" hidden="false" customHeight="false" outlineLevel="0" collapsed="false">
      <c r="A117" s="130" t="n">
        <v>37174</v>
      </c>
      <c r="B117" s="11" t="s">
        <v>84</v>
      </c>
      <c r="C117" s="11"/>
      <c r="D117" s="11"/>
      <c r="E117" s="131" t="n">
        <v>37179</v>
      </c>
      <c r="F117" s="11" t="s">
        <v>92</v>
      </c>
      <c r="G117" s="11"/>
      <c r="H117" s="11"/>
      <c r="I117" s="131"/>
      <c r="J117" s="11"/>
      <c r="K117" s="239"/>
    </row>
    <row r="118" customFormat="false" ht="15" hidden="false" customHeight="false" outlineLevel="0" collapsed="false">
      <c r="A118" s="130" t="n">
        <v>37176</v>
      </c>
      <c r="B118" s="11" t="s">
        <v>93</v>
      </c>
      <c r="C118" s="11"/>
      <c r="D118" s="11"/>
      <c r="E118" s="131" t="n">
        <v>37180</v>
      </c>
      <c r="F118" s="11" t="s">
        <v>59</v>
      </c>
      <c r="G118" s="11"/>
      <c r="H118" s="11"/>
      <c r="I118" s="11"/>
      <c r="J118" s="11"/>
      <c r="K118" s="239"/>
    </row>
    <row r="119" customFormat="false" ht="15" hidden="false" customHeight="false" outlineLevel="0" collapsed="false">
      <c r="A119" s="240"/>
      <c r="B119" s="11"/>
      <c r="C119" s="11"/>
      <c r="D119" s="11"/>
      <c r="E119" s="131" t="n">
        <v>37180</v>
      </c>
      <c r="F119" s="11" t="s">
        <v>94</v>
      </c>
      <c r="G119" s="11"/>
      <c r="H119" s="11"/>
      <c r="I119" s="11"/>
      <c r="J119" s="11"/>
      <c r="K119" s="239"/>
    </row>
    <row r="120" customFormat="false" ht="15" hidden="false" customHeight="false" outlineLevel="0" collapsed="false">
      <c r="A120" s="240"/>
      <c r="B120" s="11"/>
      <c r="C120" s="11"/>
      <c r="D120" s="11"/>
      <c r="E120" s="131" t="n">
        <v>37181</v>
      </c>
      <c r="F120" s="11" t="s">
        <v>95</v>
      </c>
      <c r="G120" s="11" t="s">
        <v>190</v>
      </c>
      <c r="H120" s="11"/>
      <c r="I120" s="11"/>
      <c r="J120" s="11"/>
      <c r="K120" s="239"/>
    </row>
    <row r="121" customFormat="false" ht="15" hidden="false" customHeight="false" outlineLevel="0" collapsed="false">
      <c r="A121" s="15"/>
      <c r="B121" s="11"/>
      <c r="C121" s="11"/>
      <c r="D121" s="11"/>
      <c r="E121" s="11"/>
      <c r="F121" s="11"/>
      <c r="G121" s="11"/>
      <c r="H121" s="11"/>
      <c r="I121" s="11"/>
      <c r="J121" s="11"/>
      <c r="K121" s="239"/>
    </row>
    <row r="122" customFormat="false" ht="13.5" hidden="false" customHeight="false" outlineLevel="0" collapsed="false">
      <c r="A122" s="133"/>
      <c r="B122" s="134"/>
      <c r="C122" s="134"/>
      <c r="D122" s="134"/>
      <c r="E122" s="134"/>
      <c r="F122" s="134"/>
      <c r="G122" s="134"/>
      <c r="H122" s="134"/>
      <c r="I122" s="134"/>
      <c r="J122" s="134"/>
      <c r="K122" s="135"/>
    </row>
    <row r="123" customFormat="false" ht="12.75" hidden="false" customHeight="false" outlineLevel="0" collapsed="false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customFormat="false" ht="15.75" hidden="false" customHeight="false" outlineLevel="0" collapsed="false">
      <c r="A124" s="177" t="s">
        <v>96</v>
      </c>
      <c r="B124" s="178"/>
      <c r="C124" s="178"/>
      <c r="D124" s="178"/>
      <c r="E124" s="178"/>
      <c r="F124" s="178"/>
      <c r="G124" s="178"/>
      <c r="H124" s="178"/>
      <c r="I124" s="175"/>
      <c r="J124" s="175"/>
      <c r="K124" s="175"/>
    </row>
    <row r="125" customFormat="false" ht="15" hidden="false" customHeight="true" outlineLevel="0" collapsed="false">
      <c r="A125" s="241" t="s">
        <v>97</v>
      </c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</row>
    <row r="126" customFormat="false" ht="13.5" hidden="false" customHeight="true" outlineLevel="0" collapsed="false">
      <c r="A126" s="242"/>
      <c r="B126" s="242"/>
      <c r="C126" s="242"/>
      <c r="D126" s="242"/>
      <c r="E126" s="242"/>
      <c r="F126" s="242"/>
      <c r="G126" s="242"/>
      <c r="H126" s="242"/>
      <c r="I126" s="242"/>
      <c r="J126" s="242"/>
      <c r="K126" s="242"/>
    </row>
    <row r="127" customFormat="false" ht="12.75" hidden="false" customHeight="false" outlineLevel="0" collapsed="false">
      <c r="A127" s="108"/>
      <c r="B127" s="108"/>
      <c r="C127" s="108"/>
      <c r="D127" s="108"/>
      <c r="E127" s="108"/>
      <c r="F127" s="108"/>
      <c r="G127" s="108"/>
      <c r="H127" s="108"/>
    </row>
  </sheetData>
  <mergeCells count="32">
    <mergeCell ref="D9:F9"/>
    <mergeCell ref="H9:J9"/>
    <mergeCell ref="D18:F18"/>
    <mergeCell ref="H18:J18"/>
    <mergeCell ref="A25:F25"/>
    <mergeCell ref="G25:I25"/>
    <mergeCell ref="A26:C26"/>
    <mergeCell ref="G26:J26"/>
    <mergeCell ref="A27:C27"/>
    <mergeCell ref="G27:J27"/>
    <mergeCell ref="A28:C28"/>
    <mergeCell ref="G29:J29"/>
    <mergeCell ref="G30:J30"/>
    <mergeCell ref="B61:D61"/>
    <mergeCell ref="B62:D62"/>
    <mergeCell ref="B65:D65"/>
    <mergeCell ref="B66:D66"/>
    <mergeCell ref="A71:I71"/>
    <mergeCell ref="A72:H72"/>
    <mergeCell ref="A86:D86"/>
    <mergeCell ref="E86:K86"/>
    <mergeCell ref="F103:J103"/>
    <mergeCell ref="F104:J104"/>
    <mergeCell ref="F105:J105"/>
    <mergeCell ref="F106:J106"/>
    <mergeCell ref="F107:J107"/>
    <mergeCell ref="F108:J108"/>
    <mergeCell ref="F109:J109"/>
    <mergeCell ref="F110:J110"/>
    <mergeCell ref="A125:K125"/>
    <mergeCell ref="A126:K126"/>
    <mergeCell ref="A127:H127"/>
  </mergeCells>
  <printOptions headings="false" gridLines="false" gridLinesSet="true" horizontalCentered="false" verticalCentered="false"/>
  <pageMargins left="1.00972222222222" right="0.540277777777778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3:D2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</cols>
  <sheetData>
    <row r="23" customFormat="false" ht="12.75" hidden="false" customHeight="false" outlineLevel="0" collapsed="false">
      <c r="A23" s="0" t="s">
        <v>111</v>
      </c>
      <c r="B23" s="158" t="n">
        <v>37162</v>
      </c>
      <c r="C23" s="0" t="n">
        <v>1</v>
      </c>
      <c r="D23" s="0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2001-09-04T12:12:39Z</dcterms:created>
  <dc:creator>flane</dc:creator>
  <dc:description/>
  <dc:language>en-US</dc:language>
  <cp:lastModifiedBy>flane</cp:lastModifiedBy>
  <cp:lastPrinted>2001-10-15T17:20:49Z</cp:lastPrinted>
  <dcterms:modified xsi:type="dcterms:W3CDTF">2001-10-15T17:37:22Z</dcterms:modified>
  <cp:revision>0</cp:revision>
  <dc:subject/>
  <dc:title/>
</cp:coreProperties>
</file>