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 Sheet" sheetId="1" state="visible" r:id="rId3"/>
    <sheet name="Production User Info" sheetId="2" state="visible" r:id="rId4"/>
    <sheet name="Guest User Info" sheetId="3" state="visible" r:id="rId5"/>
    <sheet name="Sheet1" sheetId="4" state="visible" r:id="rId6"/>
  </sheets>
  <definedNames>
    <definedName function="false" hidden="false" localSheetId="0" name="_xlnm.Print_Area" vbProcedure="false">'Cover Sheet'!$A$1:$H$129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<sst xmlns="http://schemas.openxmlformats.org/spreadsheetml/2006/main" count="686" uniqueCount="159">
  <si>
    <t xml:space="preserve">Weekly Marketing Report</t>
  </si>
  <si>
    <t xml:space="preserve">September 24-28, 2001</t>
  </si>
  <si>
    <t xml:space="preserve">This Week</t>
  </si>
  <si>
    <t xml:space="preserve">Since Launch</t>
  </si>
  <si>
    <t xml:space="preserve">Total </t>
  </si>
  <si>
    <t xml:space="preserve">Distinct</t>
  </si>
  <si>
    <t xml:space="preserve">Production User Information</t>
  </si>
  <si>
    <t xml:space="preserve">Logins</t>
  </si>
  <si>
    <t xml:space="preserve">All Users</t>
  </si>
  <si>
    <t xml:space="preserve">Client Users</t>
  </si>
  <si>
    <t xml:space="preserve">Commodity Logic Users</t>
  </si>
  <si>
    <t xml:space="preserve">Guest User Information</t>
  </si>
  <si>
    <t xml:space="preserve">Production User Client List 9/24-9/28/2001</t>
  </si>
  <si>
    <t xml:space="preserve">Guest User Client List 9/24/-9/28/2001</t>
  </si>
  <si>
    <t xml:space="preserve">Dynegy Marketing and Trade</t>
  </si>
  <si>
    <t xml:space="preserve">Entergy-Koch, LP</t>
  </si>
  <si>
    <t xml:space="preserve">Enron North America Corp.</t>
  </si>
  <si>
    <t xml:space="preserve">National Steel Corporation</t>
  </si>
  <si>
    <t xml:space="preserve">Reliant Energy Services, Inc.</t>
  </si>
  <si>
    <t xml:space="preserve">New Guest Users ID's issued during 9/24-9/28/2001</t>
  </si>
  <si>
    <t xml:space="preserve">Sempra Energy Trading Corp.</t>
  </si>
  <si>
    <t xml:space="preserve">Public Service Electric &amp; Gas Company</t>
  </si>
  <si>
    <t xml:space="preserve">Williams Energy Marketing &amp; Trading Company</t>
  </si>
  <si>
    <t xml:space="preserve">Production User Update</t>
  </si>
  <si>
    <t xml:space="preserve">Site Usage During September</t>
  </si>
  <si>
    <r>
      <rPr>
        <b val="true"/>
        <sz val="10"/>
        <color rgb="FFFF0000"/>
        <rFont val="Arial"/>
        <family val="2"/>
      </rPr>
      <t xml:space="preserve">**</t>
    </r>
    <r>
      <rPr>
        <b val="true"/>
        <sz val="10"/>
        <rFont val="Arial"/>
        <family val="2"/>
      </rPr>
      <t xml:space="preserve">Bank Logic</t>
    </r>
  </si>
  <si>
    <t xml:space="preserve">Invoice Logic</t>
  </si>
  <si>
    <r>
      <rPr>
        <b val="true"/>
        <sz val="10"/>
        <color rgb="FFFF0000"/>
        <rFont val="Arial"/>
        <family val="2"/>
      </rPr>
      <t xml:space="preserve">*** </t>
    </r>
    <r>
      <rPr>
        <b val="true"/>
        <sz val="10"/>
        <rFont val="Arial"/>
        <family val="2"/>
      </rPr>
      <t xml:space="preserve">Confirm Logic</t>
    </r>
  </si>
  <si>
    <t xml:space="preserve">Nom Logic</t>
  </si>
  <si>
    <t xml:space="preserve">Total</t>
  </si>
  <si>
    <t xml:space="preserve"># of Paying Customers</t>
  </si>
  <si>
    <t xml:space="preserve">n/a</t>
  </si>
  <si>
    <t xml:space="preserve">Potential Revenue Generating Transactions</t>
  </si>
  <si>
    <t xml:space="preserve">Revenue from Potential Transactions</t>
  </si>
  <si>
    <t xml:space="preserve">$ Financed Through Bank Logic</t>
  </si>
  <si>
    <r>
      <rPr>
        <sz val="10"/>
        <color rgb="FFFF0000"/>
        <rFont val="Arial"/>
        <family val="2"/>
      </rPr>
      <t xml:space="preserve">*</t>
    </r>
    <r>
      <rPr>
        <sz val="10"/>
        <rFont val="Arial"/>
        <family val="2"/>
      </rPr>
      <t xml:space="preserve"> Tenor</t>
    </r>
  </si>
  <si>
    <t xml:space="preserve">Footnotes</t>
  </si>
  <si>
    <t xml:space="preserve">Please note that the change in this weeks revenue generating transactions is due to a new method of calculation</t>
  </si>
  <si>
    <r>
      <rPr>
        <sz val="8"/>
        <color rgb="FFFF0000"/>
        <rFont val="Arial"/>
        <family val="2"/>
      </rPr>
      <t xml:space="preserve">*</t>
    </r>
    <r>
      <rPr>
        <sz val="8"/>
        <rFont val="Arial"/>
        <family val="2"/>
      </rPr>
      <t xml:space="preserve">  Average # of Days Bank Logic Transaction takes place to standard transaction dates</t>
    </r>
  </si>
  <si>
    <r>
      <rPr>
        <sz val="8"/>
        <color rgb="FFFF0000"/>
        <rFont val="Arial"/>
        <family val="2"/>
      </rPr>
      <t xml:space="preserve">**</t>
    </r>
    <r>
      <rPr>
        <sz val="8"/>
        <rFont val="Arial"/>
        <family val="2"/>
      </rPr>
      <t xml:space="preserve"> All Numbers are recorded from Bank Logic's initial production launch date of 1/21/2001  .   Transaction in all other modules (Invoice, Confirm, and Nom Logic) are recorded from a Production Launch Date of 8/6/2001.</t>
    </r>
  </si>
  <si>
    <r>
      <rPr>
        <sz val="8"/>
        <color rgb="FFFF0000"/>
        <rFont val="Arial"/>
        <family val="2"/>
      </rPr>
      <t xml:space="preserve">***</t>
    </r>
    <r>
      <rPr>
        <sz val="8"/>
        <rFont val="Arial"/>
        <family val="2"/>
      </rPr>
      <t xml:space="preserve"> There are currently no Confirm Logic users in our production site</t>
    </r>
  </si>
  <si>
    <t xml:space="preserve">Year End Goal Progress</t>
  </si>
  <si>
    <t xml:space="preserve"> Goals</t>
  </si>
  <si>
    <t xml:space="preserve">% Complete</t>
  </si>
  <si>
    <t xml:space="preserve">100000 Potential Revenue Generating Transactions</t>
  </si>
  <si>
    <t xml:space="preserve">$100M Financed Through Bank Logic</t>
  </si>
  <si>
    <t xml:space="preserve">20 Paying Customers using Production</t>
  </si>
  <si>
    <t xml:space="preserve">Amendment Progress</t>
  </si>
  <si>
    <t xml:space="preserve">Status</t>
  </si>
  <si>
    <t xml:space="preserve">Company</t>
  </si>
  <si>
    <t xml:space="preserve">Contacted </t>
  </si>
  <si>
    <t xml:space="preserve">Notified Enron Legal</t>
  </si>
  <si>
    <t xml:space="preserve">Amendment Drafted</t>
  </si>
  <si>
    <t xml:space="preserve">Customer Reviewing Draft</t>
  </si>
  <si>
    <t xml:space="preserve">Revised </t>
  </si>
  <si>
    <t xml:space="preserve">Kim Theriot</t>
  </si>
  <si>
    <t xml:space="preserve">In Negotiations</t>
  </si>
  <si>
    <t xml:space="preserve">Amendment Signed </t>
  </si>
  <si>
    <t xml:space="preserve">Sempra</t>
  </si>
  <si>
    <t xml:space="preserve">x</t>
  </si>
  <si>
    <t xml:space="preserve">Duke</t>
  </si>
  <si>
    <t xml:space="preserve">Williams</t>
  </si>
  <si>
    <t xml:space="preserve">Reliant</t>
  </si>
  <si>
    <t xml:space="preserve">Dynegy</t>
  </si>
  <si>
    <t xml:space="preserve">Aquila</t>
  </si>
  <si>
    <t xml:space="preserve">Entergy-Koch</t>
  </si>
  <si>
    <t xml:space="preserve">Mirant</t>
  </si>
  <si>
    <t xml:space="preserve">Cargil </t>
  </si>
  <si>
    <t xml:space="preserve">AEP</t>
  </si>
  <si>
    <t xml:space="preserve">Sales Update Information</t>
  </si>
  <si>
    <t xml:space="preserve">This Week </t>
  </si>
  <si>
    <t xml:space="preserve">Additional Information</t>
  </si>
  <si>
    <t xml:space="preserve">New Companies Contacted</t>
  </si>
  <si>
    <t xml:space="preserve"># Companies Mailed Information</t>
  </si>
  <si>
    <t xml:space="preserve"># Meetings Obtained</t>
  </si>
  <si>
    <t xml:space="preserve"># Meetings Attended</t>
  </si>
  <si>
    <t xml:space="preserve">Upcoming Meetings</t>
  </si>
  <si>
    <t xml:space="preserve"> Enserco, E Prime &amp; Cargil</t>
  </si>
  <si>
    <t xml:space="preserve">Guest User Agreements Signed</t>
  </si>
  <si>
    <t xml:space="preserve">Public Service Electric &amp; Gas</t>
  </si>
  <si>
    <t xml:space="preserve">Subscribers Signed</t>
  </si>
  <si>
    <t xml:space="preserve">Meetings</t>
  </si>
  <si>
    <t xml:space="preserve">September</t>
  </si>
  <si>
    <t xml:space="preserve">October</t>
  </si>
  <si>
    <t xml:space="preserve">TBA</t>
  </si>
  <si>
    <t xml:space="preserve">Enserco (Postponed)</t>
  </si>
  <si>
    <t xml:space="preserve">Morgan Stanley</t>
  </si>
  <si>
    <t xml:space="preserve">E Prime (Postponed)</t>
  </si>
  <si>
    <t xml:space="preserve">Enserco </t>
  </si>
  <si>
    <t xml:space="preserve">Western Gas (Postponed)</t>
  </si>
  <si>
    <t xml:space="preserve">Western Gas</t>
  </si>
  <si>
    <t xml:space="preserve">E Prime</t>
  </si>
  <si>
    <t xml:space="preserve">Cargil</t>
  </si>
  <si>
    <t xml:space="preserve">ONEOK</t>
  </si>
  <si>
    <t xml:space="preserve">El Paso</t>
  </si>
  <si>
    <t xml:space="preserve">Additional Marketing Information</t>
  </si>
  <si>
    <t xml:space="preserve">Meetings with Enserco, Western Gas, and E Prime were rescheduled.</t>
  </si>
  <si>
    <t xml:space="preserve">Working on obtaining meeting w/ Edge Petroleum for Bank Logic</t>
  </si>
  <si>
    <t xml:space="preserve">Demo with El Paso on October 17th</t>
  </si>
  <si>
    <t xml:space="preserve">All Users (CommodityLogic + Company)</t>
  </si>
  <si>
    <t xml:space="preserve">Unique Company Users</t>
  </si>
  <si>
    <t xml:space="preserve">CommodityLogic Users</t>
  </si>
  <si>
    <t xml:space="preserve">Counterparty</t>
  </si>
  <si>
    <t xml:space="preserve">Log In Date</t>
  </si>
  <si>
    <t xml:space="preserve">Distinct Log Ins</t>
  </si>
  <si>
    <t xml:space="preserve">Total Log Ins</t>
  </si>
  <si>
    <t xml:space="preserve">Week</t>
  </si>
  <si>
    <t xml:space="preserve">total</t>
  </si>
  <si>
    <t xml:space="preserve">Duke Energy Trading and Marketing, L.L.C.</t>
  </si>
  <si>
    <t xml:space="preserve">Kaztex Energy Management Inc.</t>
  </si>
  <si>
    <t xml:space="preserve">Panaco, Inc.</t>
  </si>
  <si>
    <t xml:space="preserve">Prior Energy Corporation</t>
  </si>
  <si>
    <t xml:space="preserve">R. Lacy, Inc.</t>
  </si>
  <si>
    <t xml:space="preserve">Enron Energy Services</t>
  </si>
  <si>
    <t xml:space="preserve">Public Service Electric and Gas Company</t>
  </si>
  <si>
    <t xml:space="preserve">Accutest Services, Inc.</t>
  </si>
  <si>
    <t xml:space="preserve">Bonner Analytical Testing Co.</t>
  </si>
  <si>
    <t xml:space="preserve">Cathy .</t>
  </si>
  <si>
    <t xml:space="preserve">Dominion Exploration &amp; Production, Inc.</t>
  </si>
  <si>
    <t xml:space="preserve">Bank Of America N.A.</t>
  </si>
  <si>
    <t xml:space="preserve">Enron Gas Marketing, Inc.</t>
  </si>
  <si>
    <t xml:space="preserve">HPC Operating Inc.</t>
  </si>
  <si>
    <t xml:space="preserve">King Ranch Holdings, Inc.</t>
  </si>
  <si>
    <t xml:space="preserve">Bank Of America National Trust &amp; Savings Association</t>
  </si>
  <si>
    <t xml:space="preserve">Natural Resources Corporation</t>
  </si>
  <si>
    <t xml:space="preserve">Vaquillas Energy, Inc.</t>
  </si>
  <si>
    <t xml:space="preserve">Cargill-Alliant, LLC</t>
  </si>
  <si>
    <t xml:space="preserve">Colonial Energy Inc.</t>
  </si>
  <si>
    <t xml:space="preserve">Abbott Foods Inc.</t>
  </si>
  <si>
    <t xml:space="preserve">Cook Inlet Energy Supply L.L.C.</t>
  </si>
  <si>
    <t xml:space="preserve">Abbott Laboratories</t>
  </si>
  <si>
    <t xml:space="preserve">AllEnergy Marketing Company, L.L.C.</t>
  </si>
  <si>
    <t xml:space="preserve">Enron Corp.</t>
  </si>
  <si>
    <t xml:space="preserve">Barnwell Of Canada  Ltd.                </t>
  </si>
  <si>
    <t xml:space="preserve">Christico Petroleum Company</t>
  </si>
  <si>
    <t xml:space="preserve">Morgan Stanley &amp; Co., Inc.</t>
  </si>
  <si>
    <t xml:space="preserve">Morgan Stanley Capital Group Inc.</t>
  </si>
  <si>
    <t xml:space="preserve">ONEOK Energy Marketing and Trading Company, II</t>
  </si>
  <si>
    <t xml:space="preserve">DELETED-Warren Petroleum Co                     </t>
  </si>
  <si>
    <t xml:space="preserve">DKG Inc</t>
  </si>
  <si>
    <t xml:space="preserve">PanCanadian Energy Services Inc.</t>
  </si>
  <si>
    <t xml:space="preserve">Unocal Energy Trading, Inc.</t>
  </si>
  <si>
    <t xml:space="preserve">Duke Power Company</t>
  </si>
  <si>
    <t xml:space="preserve">Energy Corp., The</t>
  </si>
  <si>
    <t xml:space="preserve">Enron Access Corporation</t>
  </si>
  <si>
    <t xml:space="preserve">Enron Louisiana Energy Company</t>
  </si>
  <si>
    <t xml:space="preserve">Enron Oil &amp; Gas Marketing, Inc.</t>
  </si>
  <si>
    <t xml:space="preserve">Enron Power Marketing, Inc.</t>
  </si>
  <si>
    <t xml:space="preserve">Forest Oil Corporation</t>
  </si>
  <si>
    <t xml:space="preserve">Gas Daily Texas</t>
  </si>
  <si>
    <t xml:space="preserve">KPX, Inc.</t>
  </si>
  <si>
    <t xml:space="preserve">Lamb, Alan L</t>
  </si>
  <si>
    <t xml:space="preserve">Largo Oil Company</t>
  </si>
  <si>
    <t xml:space="preserve">Morgan Services, Inc.</t>
  </si>
  <si>
    <t xml:space="preserve">Packaging Corporation Of America</t>
  </si>
  <si>
    <t xml:space="preserve">Quebecor Inc.</t>
  </si>
  <si>
    <t xml:space="preserve">St Joe Natural Gas Co. Inc.</t>
  </si>
  <si>
    <t xml:space="preserve">Tecumseh Products Company</t>
  </si>
  <si>
    <t xml:space="preserve">Webb Energy Resources Inc.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</si>
</sst>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#,##0"/>
    <numFmt numFmtId="167" formatCode="\$#,##0"/>
    <numFmt numFmtId="168" formatCode="\$#,##0_);[RED]&quot;($&quot;#,##0\)"/>
    <numFmt numFmtId="169" formatCode="0%"/>
    <numFmt numFmtId="170" formatCode="[$-409]d\-mmm"/>
    <numFmt numFmtId="171" formatCode="[$-409]m/d/yyyy\ h:mm"/>
    <numFmt numFmtId="172" formatCode="[$-409]m/d/yy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sz val="2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6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6" fillId="2" borderId="16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6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8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2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20520</xdr:colOff>
      <xdr:row>1</xdr:row>
      <xdr:rowOff>0</xdr:rowOff>
    </xdr:from>
    <xdr:to>
      <xdr:col>2</xdr:col>
      <xdr:colOff>372960</xdr:colOff>
      <xdr:row>4</xdr:row>
      <xdr:rowOff>95400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0520" y="162000"/>
          <a:ext cx="2424960" cy="924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70200</xdr:colOff>
      <xdr:row>30</xdr:row>
      <xdr:rowOff>47520</xdr:rowOff>
    </xdr:from>
    <xdr:to>
      <xdr:col>7</xdr:col>
      <xdr:colOff>514800</xdr:colOff>
      <xdr:row>46</xdr:row>
      <xdr:rowOff>66240</xdr:rowOff>
    </xdr:to>
    <xdr:pic>
      <xdr:nvPicPr>
        <xdr:cNvPr id="1" name="Picture 3" descr=""/>
        <xdr:cNvPicPr/>
      </xdr:nvPicPr>
      <xdr:blipFill>
        <a:blip r:embed="rId2"/>
        <a:stretch/>
      </xdr:blipFill>
      <xdr:spPr>
        <a:xfrm>
          <a:off x="70200" y="5448240"/>
          <a:ext cx="7486920" cy="2609640"/>
        </a:xfrm>
        <a:prstGeom prst="rect">
          <a:avLst/>
        </a:prstGeom>
        <a:solidFill>
          <a:srgbClr val="ffffff"/>
        </a:solidFill>
        <a:ln w="24840">
          <a:solidFill>
            <a:srgbClr val="000000"/>
          </a:solidFill>
          <a:miter/>
        </a:ln>
      </xdr:spPr>
    </xdr:pic>
    <xdr:clientData/>
  </xdr:twoCellAnchor>
  <xdr:twoCellAnchor editAs="oneCell">
    <xdr:from>
      <xdr:col>3</xdr:col>
      <xdr:colOff>272160</xdr:colOff>
      <xdr:row>34</xdr:row>
      <xdr:rowOff>0</xdr:rowOff>
    </xdr:from>
    <xdr:to>
      <xdr:col>4</xdr:col>
      <xdr:colOff>272880</xdr:colOff>
      <xdr:row>35</xdr:row>
      <xdr:rowOff>9360</xdr:rowOff>
    </xdr:to>
    <xdr:sp>
      <xdr:nvSpPr>
        <xdr:cNvPr id="2" name="Rectangle 7"/>
        <xdr:cNvSpPr/>
      </xdr:nvSpPr>
      <xdr:spPr>
        <a:xfrm>
          <a:off x="3078720" y="6048360"/>
          <a:ext cx="805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Worm Virus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342360</xdr:colOff>
      <xdr:row>33</xdr:row>
      <xdr:rowOff>18720</xdr:rowOff>
    </xdr:from>
    <xdr:to>
      <xdr:col>4</xdr:col>
      <xdr:colOff>735840</xdr:colOff>
      <xdr:row>34</xdr:row>
      <xdr:rowOff>56520</xdr:rowOff>
    </xdr:to>
    <xdr:sp>
      <xdr:nvSpPr>
        <xdr:cNvPr id="3" name="Line 9"/>
        <xdr:cNvSpPr/>
      </xdr:nvSpPr>
      <xdr:spPr>
        <a:xfrm flipV="1">
          <a:off x="3953520" y="5905080"/>
          <a:ext cx="393480" cy="199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59760</xdr:colOff>
      <xdr:row>2</xdr:row>
      <xdr:rowOff>95400</xdr:rowOff>
    </xdr:from>
    <xdr:to>
      <xdr:col>12</xdr:col>
      <xdr:colOff>459000</xdr:colOff>
      <xdr:row>18</xdr:row>
      <xdr:rowOff>114480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698040" y="419400"/>
          <a:ext cx="7419240" cy="2609640"/>
        </a:xfrm>
        <a:prstGeom prst="rect">
          <a:avLst/>
        </a:prstGeom>
        <a:solidFill>
          <a:srgbClr val="ffffff"/>
        </a:solidFill>
        <a:ln w="24840">
          <a:solidFill>
            <a:srgbClr val="000000"/>
          </a:solidFill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H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1" width="17.56"/>
    <col collapsed="false" customWidth="true" hidden="false" outlineLevel="0" max="3" min="3" style="1" width="10.41"/>
    <col collapsed="false" customWidth="true" hidden="false" outlineLevel="0" max="4" min="4" style="1" width="11.42"/>
    <col collapsed="false" customWidth="true" hidden="false" outlineLevel="0" max="5" min="5" style="1" width="14.85"/>
    <col collapsed="false" customWidth="true" hidden="false" outlineLevel="0" max="6" min="6" style="1" width="17.42"/>
    <col collapsed="false" customWidth="true" hidden="false" outlineLevel="0" max="7" min="7" style="1" width="16.42"/>
    <col collapsed="false" customWidth="true" hidden="false" outlineLevel="0" max="8" min="8" style="1" width="16.84"/>
    <col collapsed="false" customWidth="false" hidden="false" outlineLevel="0" max="257" min="9" style="1" width="9.14"/>
  </cols>
  <sheetData>
    <row r="3" customFormat="false" ht="26.25" hidden="false" customHeight="false" outlineLevel="0" collapsed="false">
      <c r="D3" s="2" t="s">
        <v>0</v>
      </c>
      <c r="E3" s="2"/>
      <c r="F3" s="3"/>
    </row>
    <row r="4" customFormat="false" ht="26.25" hidden="false" customHeight="false" outlineLevel="0" collapsed="false">
      <c r="D4" s="2" t="s">
        <v>1</v>
      </c>
      <c r="E4" s="2"/>
      <c r="F4" s="3"/>
    </row>
    <row r="7" customFormat="false" ht="12.75" hidden="false" customHeight="false" outlineLevel="0" collapsed="false">
      <c r="E7" s="4" t="s">
        <v>2</v>
      </c>
      <c r="F7" s="4"/>
      <c r="G7" s="4" t="s">
        <v>3</v>
      </c>
      <c r="H7" s="4"/>
    </row>
    <row r="8" customFormat="false" ht="12.75" hidden="false" customHeight="false" outlineLevel="0" collapsed="false">
      <c r="E8" s="5" t="s">
        <v>4</v>
      </c>
      <c r="F8" s="5" t="s">
        <v>5</v>
      </c>
      <c r="G8" s="5" t="s">
        <v>4</v>
      </c>
      <c r="H8" s="5" t="s">
        <v>5</v>
      </c>
    </row>
    <row r="10" customFormat="false" ht="13.5" hidden="false" customHeight="false" outlineLevel="0" collapsed="false">
      <c r="A10" s="6" t="s">
        <v>6</v>
      </c>
      <c r="B10" s="7"/>
      <c r="C10" s="7"/>
      <c r="D10" s="7"/>
      <c r="E10" s="7"/>
      <c r="F10" s="7"/>
      <c r="G10" s="7"/>
      <c r="H10" s="7"/>
    </row>
    <row r="11" customFormat="false" ht="12.75" hidden="false" customHeight="false" outlineLevel="0" collapsed="false">
      <c r="A11" s="8" t="s">
        <v>7</v>
      </c>
      <c r="B11" s="9"/>
      <c r="C11" s="9"/>
      <c r="D11" s="9"/>
      <c r="E11" s="9"/>
      <c r="F11" s="9"/>
      <c r="G11" s="9"/>
      <c r="H11" s="10"/>
    </row>
    <row r="12" customFormat="false" ht="12.75" hidden="false" customHeight="false" outlineLevel="0" collapsed="false">
      <c r="A12" s="11"/>
      <c r="B12" s="7" t="s">
        <v>8</v>
      </c>
      <c r="C12" s="7"/>
      <c r="D12" s="7"/>
      <c r="E12" s="12" t="n">
        <f aca="false">'Production User Info'!D24</f>
        <v>60</v>
      </c>
      <c r="F12" s="12" t="n">
        <f aca="false">'Production User Info'!C24</f>
        <v>40</v>
      </c>
      <c r="G12" s="13" t="n">
        <f aca="false">'Production User Info'!D160</f>
        <v>575</v>
      </c>
      <c r="H12" s="14" t="n">
        <f aca="false">'Production User Info'!C160</f>
        <v>328</v>
      </c>
    </row>
    <row r="13" customFormat="false" ht="12.75" hidden="false" customHeight="false" outlineLevel="0" collapsed="false">
      <c r="A13" s="11"/>
      <c r="B13" s="7" t="s">
        <v>9</v>
      </c>
      <c r="C13" s="7"/>
      <c r="D13" s="7"/>
      <c r="E13" s="13" t="n">
        <f aca="false">'Production User Info'!I20</f>
        <v>34</v>
      </c>
      <c r="F13" s="12" t="n">
        <f aca="false">'Production User Info'!H20</f>
        <v>20</v>
      </c>
      <c r="G13" s="13" t="n">
        <f aca="false">'Production User Info'!I123</f>
        <v>274</v>
      </c>
      <c r="H13" s="15" t="n">
        <f aca="false">'Production User Info'!H123</f>
        <v>171</v>
      </c>
    </row>
    <row r="14" customFormat="false" ht="13.5" hidden="false" customHeight="false" outlineLevel="0" collapsed="false">
      <c r="A14" s="16"/>
      <c r="B14" s="17" t="s">
        <v>10</v>
      </c>
      <c r="C14" s="17"/>
      <c r="D14" s="17"/>
      <c r="E14" s="18" t="n">
        <f aca="false">SUM(E12-E13)</f>
        <v>26</v>
      </c>
      <c r="F14" s="18" t="n">
        <f aca="false">SUM(F12-F13)</f>
        <v>20</v>
      </c>
      <c r="G14" s="19" t="n">
        <f aca="false">SUM(G12-G13)</f>
        <v>301</v>
      </c>
      <c r="H14" s="20" t="n">
        <f aca="false">SUM(H12-H13)</f>
        <v>157</v>
      </c>
    </row>
    <row r="15" customFormat="false" ht="12.75" hidden="false" customHeight="false" outlineLevel="0" collapsed="false">
      <c r="C15" s="7"/>
      <c r="D15" s="7"/>
      <c r="E15" s="21"/>
      <c r="F15" s="21"/>
      <c r="G15" s="7"/>
      <c r="H15" s="21"/>
    </row>
    <row r="16" customFormat="false" ht="13.5" hidden="false" customHeight="false" outlineLevel="0" collapsed="false">
      <c r="A16" s="6" t="s">
        <v>11</v>
      </c>
      <c r="B16" s="7"/>
      <c r="C16" s="7"/>
      <c r="D16" s="7"/>
      <c r="E16" s="7"/>
      <c r="F16" s="7"/>
      <c r="G16" s="7"/>
      <c r="H16" s="7"/>
    </row>
    <row r="17" customFormat="false" ht="12.75" hidden="false" customHeight="false" outlineLevel="0" collapsed="false">
      <c r="A17" s="22" t="s">
        <v>7</v>
      </c>
      <c r="B17" s="9"/>
      <c r="C17" s="9"/>
      <c r="D17" s="9"/>
      <c r="E17" s="9"/>
      <c r="F17" s="9"/>
      <c r="G17" s="9"/>
      <c r="H17" s="10"/>
    </row>
    <row r="18" customFormat="false" ht="12.75" hidden="false" customHeight="false" outlineLevel="0" collapsed="false">
      <c r="A18" s="11"/>
      <c r="B18" s="7" t="s">
        <v>8</v>
      </c>
      <c r="C18" s="7"/>
      <c r="D18" s="7"/>
      <c r="E18" s="23" t="n">
        <f aca="false">'Guest User Info'!D27</f>
        <v>9</v>
      </c>
      <c r="F18" s="23" t="n">
        <f aca="false">'Guest User Info'!C27</f>
        <v>5</v>
      </c>
      <c r="G18" s="23" t="n">
        <f aca="false">'Guest User Info'!D205</f>
        <v>643</v>
      </c>
      <c r="H18" s="24" t="n">
        <f aca="false">'Guest User Info'!C205</f>
        <v>311</v>
      </c>
    </row>
    <row r="19" customFormat="false" ht="13.5" hidden="false" customHeight="false" outlineLevel="0" collapsed="false">
      <c r="A19" s="16"/>
      <c r="B19" s="17" t="s">
        <v>9</v>
      </c>
      <c r="C19" s="17"/>
      <c r="D19" s="17"/>
      <c r="E19" s="25" t="n">
        <f aca="false">'Guest User Info'!I9</f>
        <v>5</v>
      </c>
      <c r="F19" s="25" t="n">
        <f aca="false">'Guest User Info'!H9</f>
        <v>1</v>
      </c>
      <c r="G19" s="25" t="n">
        <f aca="false">'Guest User Info'!I78</f>
        <v>287</v>
      </c>
      <c r="H19" s="26" t="n">
        <f aca="false">'Production User Info'!H123</f>
        <v>171</v>
      </c>
    </row>
    <row r="21" customFormat="false" ht="13.5" hidden="false" customHeight="false" outlineLevel="0" collapsed="false">
      <c r="A21" s="27" t="s">
        <v>12</v>
      </c>
      <c r="B21" s="27"/>
      <c r="C21" s="27"/>
      <c r="D21" s="7"/>
      <c r="F21" s="27" t="s">
        <v>13</v>
      </c>
      <c r="G21" s="27"/>
      <c r="H21" s="27"/>
    </row>
    <row r="22" customFormat="false" ht="12.75" hidden="false" customHeight="false" outlineLevel="0" collapsed="false">
      <c r="A22" s="28" t="s">
        <v>14</v>
      </c>
      <c r="B22" s="28"/>
      <c r="C22" s="28"/>
      <c r="D22" s="7"/>
      <c r="F22" s="29" t="s">
        <v>15</v>
      </c>
      <c r="G22" s="29"/>
      <c r="H22" s="29"/>
    </row>
    <row r="23" customFormat="false" ht="13.5" hidden="false" customHeight="false" outlineLevel="0" collapsed="false">
      <c r="A23" s="30" t="s">
        <v>16</v>
      </c>
      <c r="B23" s="30"/>
      <c r="C23" s="30"/>
      <c r="D23" s="7"/>
      <c r="F23" s="31"/>
      <c r="G23" s="31"/>
      <c r="H23" s="31"/>
    </row>
    <row r="24" customFormat="false" ht="12.75" hidden="false" customHeight="false" outlineLevel="0" collapsed="false">
      <c r="A24" s="30" t="s">
        <v>17</v>
      </c>
      <c r="B24" s="30"/>
      <c r="C24" s="30"/>
      <c r="D24" s="7"/>
    </row>
    <row r="25" customFormat="false" ht="13.5" hidden="false" customHeight="false" outlineLevel="0" collapsed="false">
      <c r="A25" s="30" t="s">
        <v>18</v>
      </c>
      <c r="B25" s="30"/>
      <c r="C25" s="30"/>
      <c r="D25" s="7"/>
      <c r="F25" s="27" t="s">
        <v>19</v>
      </c>
      <c r="G25" s="27"/>
      <c r="H25" s="27"/>
    </row>
    <row r="26" customFormat="false" ht="13.5" hidden="false" customHeight="false" outlineLevel="0" collapsed="false">
      <c r="A26" s="30" t="s">
        <v>20</v>
      </c>
      <c r="B26" s="30"/>
      <c r="C26" s="30"/>
      <c r="D26" s="7"/>
      <c r="F26" s="32" t="s">
        <v>21</v>
      </c>
      <c r="G26" s="32"/>
      <c r="H26" s="32"/>
    </row>
    <row r="27" customFormat="false" ht="13.5" hidden="false" customHeight="false" outlineLevel="0" collapsed="false">
      <c r="A27" s="33" t="s">
        <v>22</v>
      </c>
      <c r="B27" s="33"/>
      <c r="C27" s="33"/>
      <c r="D27" s="7"/>
    </row>
    <row r="28" customFormat="false" ht="12.75" hidden="false" customHeight="false" outlineLevel="0" collapsed="false">
      <c r="A28" s="7"/>
      <c r="B28" s="7"/>
      <c r="C28" s="7"/>
      <c r="D28" s="7"/>
    </row>
    <row r="29" customFormat="false" ht="18.75" hidden="false" customHeight="false" outlineLevel="0" collapsed="false">
      <c r="A29" s="34" t="s">
        <v>23</v>
      </c>
      <c r="B29" s="7"/>
      <c r="C29" s="7"/>
      <c r="D29" s="7"/>
    </row>
    <row r="30" customFormat="false" ht="15.75" hidden="false" customHeight="false" outlineLevel="0" collapsed="false">
      <c r="A30" s="35" t="s">
        <v>24</v>
      </c>
      <c r="B30" s="9"/>
      <c r="C30" s="9"/>
      <c r="D30" s="9"/>
      <c r="E30" s="36"/>
      <c r="F30" s="36"/>
      <c r="G30" s="36"/>
      <c r="H30" s="37"/>
    </row>
    <row r="31" customFormat="false" ht="12.75" hidden="false" customHeight="false" outlineLevel="0" collapsed="false">
      <c r="A31" s="11"/>
      <c r="B31" s="7"/>
      <c r="C31" s="7"/>
      <c r="D31" s="7"/>
      <c r="E31" s="38"/>
      <c r="F31" s="38"/>
      <c r="G31" s="38"/>
      <c r="H31" s="39"/>
    </row>
    <row r="32" customFormat="false" ht="12.75" hidden="false" customHeight="false" outlineLevel="0" collapsed="false">
      <c r="A32" s="11"/>
      <c r="B32" s="7"/>
      <c r="C32" s="7"/>
      <c r="D32" s="7"/>
      <c r="E32" s="38"/>
      <c r="F32" s="38"/>
      <c r="G32" s="38"/>
      <c r="H32" s="39"/>
    </row>
    <row r="33" customFormat="false" ht="12.75" hidden="false" customHeight="false" outlineLevel="0" collapsed="false">
      <c r="A33" s="11"/>
      <c r="B33" s="7"/>
      <c r="C33" s="7"/>
      <c r="D33" s="7"/>
      <c r="E33" s="38"/>
      <c r="F33" s="38"/>
      <c r="G33" s="38"/>
      <c r="H33" s="39"/>
    </row>
    <row r="34" customFormat="false" ht="12.75" hidden="false" customHeight="false" outlineLevel="0" collapsed="false">
      <c r="A34" s="11"/>
      <c r="B34" s="7"/>
      <c r="C34" s="7"/>
      <c r="D34" s="7"/>
      <c r="E34" s="38"/>
      <c r="F34" s="38"/>
      <c r="G34" s="38"/>
      <c r="H34" s="39"/>
    </row>
    <row r="35" customFormat="false" ht="12.75" hidden="false" customHeight="false" outlineLevel="0" collapsed="false">
      <c r="A35" s="11"/>
      <c r="B35" s="7"/>
      <c r="C35" s="7"/>
      <c r="D35" s="7"/>
      <c r="E35" s="38"/>
      <c r="F35" s="38"/>
      <c r="G35" s="38"/>
      <c r="H35" s="39"/>
    </row>
    <row r="36" customFormat="false" ht="12.75" hidden="false" customHeight="false" outlineLevel="0" collapsed="false">
      <c r="A36" s="11"/>
      <c r="B36" s="7"/>
      <c r="C36" s="7"/>
      <c r="D36" s="7"/>
      <c r="E36" s="38"/>
      <c r="F36" s="38"/>
      <c r="G36" s="38"/>
      <c r="H36" s="39"/>
    </row>
    <row r="37" customFormat="false" ht="12.75" hidden="false" customHeight="false" outlineLevel="0" collapsed="false">
      <c r="A37" s="11"/>
      <c r="B37" s="7"/>
      <c r="C37" s="7"/>
      <c r="D37" s="7"/>
      <c r="E37" s="38"/>
      <c r="F37" s="38"/>
      <c r="G37" s="38"/>
      <c r="H37" s="39"/>
    </row>
    <row r="38" customFormat="false" ht="12.75" hidden="false" customHeight="false" outlineLevel="0" collapsed="false">
      <c r="A38" s="11"/>
      <c r="B38" s="7"/>
      <c r="C38" s="7"/>
      <c r="D38" s="7"/>
      <c r="E38" s="38"/>
      <c r="F38" s="38"/>
      <c r="G38" s="38"/>
      <c r="H38" s="39"/>
    </row>
    <row r="39" customFormat="false" ht="12.75" hidden="false" customHeight="false" outlineLevel="0" collapsed="false">
      <c r="A39" s="11"/>
      <c r="B39" s="7"/>
      <c r="C39" s="7"/>
      <c r="D39" s="7"/>
      <c r="E39" s="38"/>
      <c r="F39" s="38"/>
      <c r="G39" s="38"/>
      <c r="H39" s="39"/>
    </row>
    <row r="40" customFormat="false" ht="12.75" hidden="false" customHeight="false" outlineLevel="0" collapsed="false">
      <c r="A40" s="11"/>
      <c r="B40" s="7"/>
      <c r="C40" s="7"/>
      <c r="D40" s="7"/>
      <c r="E40" s="38"/>
      <c r="F40" s="38"/>
      <c r="G40" s="38"/>
      <c r="H40" s="39"/>
    </row>
    <row r="41" customFormat="false" ht="12.75" hidden="false" customHeight="false" outlineLevel="0" collapsed="false">
      <c r="A41" s="11"/>
      <c r="B41" s="7"/>
      <c r="C41" s="7"/>
      <c r="D41" s="7"/>
      <c r="E41" s="38"/>
      <c r="F41" s="38"/>
      <c r="G41" s="38"/>
      <c r="H41" s="39"/>
    </row>
    <row r="42" customFormat="false" ht="12.75" hidden="false" customHeight="false" outlineLevel="0" collapsed="false">
      <c r="A42" s="11"/>
      <c r="B42" s="7"/>
      <c r="C42" s="7"/>
      <c r="D42" s="7"/>
      <c r="E42" s="38"/>
      <c r="F42" s="38"/>
      <c r="G42" s="38"/>
      <c r="H42" s="39"/>
    </row>
    <row r="43" customFormat="false" ht="12.75" hidden="false" customHeight="false" outlineLevel="0" collapsed="false">
      <c r="A43" s="11"/>
      <c r="B43" s="7"/>
      <c r="C43" s="7"/>
      <c r="D43" s="7"/>
      <c r="E43" s="38"/>
      <c r="F43" s="38"/>
      <c r="G43" s="38"/>
      <c r="H43" s="39"/>
    </row>
    <row r="44" customFormat="false" ht="12.75" hidden="false" customHeight="false" outlineLevel="0" collapsed="false">
      <c r="A44" s="11"/>
      <c r="B44" s="7"/>
      <c r="C44" s="7"/>
      <c r="D44" s="7"/>
      <c r="E44" s="38"/>
      <c r="F44" s="38"/>
      <c r="G44" s="38"/>
      <c r="H44" s="39"/>
    </row>
    <row r="45" customFormat="false" ht="12.75" hidden="false" customHeight="false" outlineLevel="0" collapsed="false">
      <c r="A45" s="11"/>
      <c r="B45" s="7"/>
      <c r="C45" s="7"/>
      <c r="D45" s="7"/>
      <c r="E45" s="38"/>
      <c r="F45" s="38"/>
      <c r="G45" s="38"/>
      <c r="H45" s="39"/>
    </row>
    <row r="46" customFormat="false" ht="12.75" hidden="false" customHeight="false" outlineLevel="0" collapsed="false">
      <c r="A46" s="11"/>
      <c r="B46" s="7"/>
      <c r="C46" s="7"/>
      <c r="D46" s="7"/>
      <c r="E46" s="38"/>
      <c r="F46" s="38"/>
      <c r="G46" s="38"/>
      <c r="H46" s="39"/>
    </row>
    <row r="47" customFormat="false" ht="12.75" hidden="false" customHeight="false" outlineLevel="0" collapsed="false">
      <c r="A47" s="11"/>
      <c r="B47" s="7"/>
      <c r="C47" s="7"/>
      <c r="D47" s="7"/>
      <c r="E47" s="38"/>
      <c r="F47" s="38"/>
      <c r="G47" s="38"/>
      <c r="H47" s="39"/>
    </row>
    <row r="48" customFormat="false" ht="12.75" hidden="false" customHeight="false" outlineLevel="0" collapsed="false">
      <c r="A48" s="11"/>
      <c r="B48" s="7"/>
      <c r="C48" s="7"/>
      <c r="D48" s="7"/>
      <c r="E48" s="38"/>
      <c r="F48" s="38"/>
      <c r="G48" s="38"/>
      <c r="H48" s="39"/>
    </row>
    <row r="49" customFormat="false" ht="12.75" hidden="false" customHeight="false" outlineLevel="0" collapsed="false">
      <c r="A49" s="11"/>
      <c r="B49" s="7"/>
      <c r="C49" s="7"/>
      <c r="D49" s="7"/>
      <c r="E49" s="38"/>
      <c r="F49" s="38"/>
      <c r="G49" s="38"/>
      <c r="H49" s="39"/>
    </row>
    <row r="50" customFormat="false" ht="16.5" hidden="false" customHeight="false" outlineLevel="0" collapsed="false">
      <c r="A50" s="40" t="s">
        <v>23</v>
      </c>
      <c r="B50" s="7"/>
      <c r="C50" s="7"/>
      <c r="D50" s="7"/>
      <c r="E50" s="7"/>
      <c r="F50" s="7"/>
      <c r="G50" s="7"/>
      <c r="H50" s="41"/>
    </row>
    <row r="51" customFormat="false" ht="26.25" hidden="false" customHeight="false" outlineLevel="0" collapsed="false">
      <c r="A51" s="42"/>
      <c r="B51" s="43"/>
      <c r="C51" s="9"/>
      <c r="D51" s="44" t="s">
        <v>25</v>
      </c>
      <c r="E51" s="45" t="s">
        <v>26</v>
      </c>
      <c r="F51" s="44" t="s">
        <v>27</v>
      </c>
      <c r="G51" s="45" t="s">
        <v>28</v>
      </c>
      <c r="H51" s="46" t="s">
        <v>29</v>
      </c>
    </row>
    <row r="52" customFormat="false" ht="12.75" hidden="false" customHeight="false" outlineLevel="0" collapsed="false">
      <c r="A52" s="47" t="s">
        <v>30</v>
      </c>
      <c r="B52" s="47"/>
      <c r="C52" s="47"/>
      <c r="D52" s="23" t="n">
        <v>5</v>
      </c>
      <c r="E52" s="48" t="s">
        <v>31</v>
      </c>
      <c r="F52" s="48" t="s">
        <v>31</v>
      </c>
      <c r="G52" s="48" t="s">
        <v>31</v>
      </c>
      <c r="H52" s="24" t="n">
        <f aca="false">SUM(D52:G52)</f>
        <v>5</v>
      </c>
    </row>
    <row r="53" customFormat="false" ht="12.75" hidden="false" customHeight="false" outlineLevel="0" collapsed="false">
      <c r="A53" s="47" t="s">
        <v>32</v>
      </c>
      <c r="B53" s="47"/>
      <c r="C53" s="47"/>
      <c r="D53" s="49" t="n">
        <v>15</v>
      </c>
      <c r="E53" s="50" t="n">
        <v>19908</v>
      </c>
      <c r="F53" s="50" t="n">
        <v>5838</v>
      </c>
      <c r="G53" s="50" t="n">
        <v>23501</v>
      </c>
      <c r="H53" s="51" t="n">
        <f aca="false">SUM(D53:G53)</f>
        <v>49262</v>
      </c>
    </row>
    <row r="54" customFormat="false" ht="12.75" hidden="false" customHeight="false" outlineLevel="0" collapsed="false">
      <c r="A54" s="47" t="s">
        <v>33</v>
      </c>
      <c r="B54" s="47"/>
      <c r="C54" s="47"/>
      <c r="D54" s="52" t="n">
        <v>123741</v>
      </c>
      <c r="E54" s="53" t="n">
        <v>14554</v>
      </c>
      <c r="F54" s="53" t="n">
        <v>16709</v>
      </c>
      <c r="G54" s="53" t="n">
        <v>128840</v>
      </c>
      <c r="H54" s="54" t="n">
        <f aca="false">SUM(D54:G54)</f>
        <v>283844</v>
      </c>
    </row>
    <row r="55" customFormat="false" ht="15" hidden="false" customHeight="false" outlineLevel="0" collapsed="false">
      <c r="A55" s="55"/>
      <c r="B55" s="56" t="s">
        <v>34</v>
      </c>
      <c r="C55" s="56"/>
      <c r="D55" s="57" t="n">
        <v>71802540</v>
      </c>
      <c r="E55" s="58"/>
      <c r="F55" s="58"/>
      <c r="G55" s="58"/>
      <c r="H55" s="41"/>
    </row>
    <row r="56" customFormat="false" ht="15.75" hidden="false" customHeight="false" outlineLevel="0" collapsed="false">
      <c r="A56" s="59"/>
      <c r="B56" s="60" t="s">
        <v>35</v>
      </c>
      <c r="C56" s="60"/>
      <c r="D56" s="25" t="n">
        <v>8.4</v>
      </c>
      <c r="E56" s="61"/>
      <c r="F56" s="61"/>
      <c r="G56" s="61"/>
      <c r="H56" s="62"/>
    </row>
    <row r="57" customFormat="false" ht="15" hidden="false" customHeight="false" outlineLevel="0" collapsed="false">
      <c r="A57" s="55"/>
      <c r="B57" s="63"/>
      <c r="C57" s="64"/>
      <c r="D57" s="38"/>
      <c r="E57" s="58"/>
      <c r="F57" s="58"/>
      <c r="G57" s="58"/>
      <c r="H57" s="41"/>
    </row>
    <row r="58" customFormat="false" ht="12.75" hidden="false" customHeight="false" outlineLevel="0" collapsed="false">
      <c r="A58" s="65" t="s">
        <v>36</v>
      </c>
      <c r="B58" s="6"/>
      <c r="C58" s="7"/>
      <c r="D58" s="7"/>
      <c r="E58" s="7"/>
      <c r="F58" s="7"/>
      <c r="G58" s="7"/>
      <c r="H58" s="41"/>
    </row>
    <row r="59" customFormat="false" ht="12.75" hidden="false" customHeight="false" outlineLevel="0" collapsed="false">
      <c r="A59" s="66" t="s">
        <v>37</v>
      </c>
      <c r="B59" s="66"/>
      <c r="C59" s="66"/>
      <c r="D59" s="66"/>
      <c r="E59" s="66"/>
      <c r="F59" s="66"/>
      <c r="G59" s="66"/>
      <c r="H59" s="66"/>
    </row>
    <row r="60" customFormat="false" ht="12.75" hidden="false" customHeight="false" outlineLevel="0" collapsed="false">
      <c r="A60" s="67" t="s">
        <v>38</v>
      </c>
      <c r="B60" s="67"/>
      <c r="C60" s="67"/>
      <c r="D60" s="67"/>
      <c r="E60" s="67"/>
      <c r="F60" s="67"/>
      <c r="G60" s="67"/>
      <c r="H60" s="67"/>
    </row>
    <row r="61" customFormat="false" ht="24.75" hidden="false" customHeight="true" outlineLevel="0" collapsed="false">
      <c r="A61" s="68" t="s">
        <v>39</v>
      </c>
      <c r="B61" s="68"/>
      <c r="C61" s="68"/>
      <c r="D61" s="68"/>
      <c r="E61" s="68"/>
      <c r="F61" s="68"/>
      <c r="G61" s="68"/>
      <c r="H61" s="68"/>
    </row>
    <row r="62" customFormat="false" ht="13.5" hidden="false" customHeight="false" outlineLevel="0" collapsed="false">
      <c r="A62" s="69" t="s">
        <v>40</v>
      </c>
      <c r="B62" s="69"/>
      <c r="C62" s="69"/>
      <c r="D62" s="69"/>
      <c r="E62" s="69"/>
      <c r="F62" s="69"/>
      <c r="G62" s="69"/>
      <c r="H62" s="69"/>
    </row>
    <row r="63" customFormat="false" ht="12.75" hidden="false" customHeight="false" outlineLevel="0" collapsed="false">
      <c r="A63" s="70"/>
      <c r="B63" s="70"/>
      <c r="C63" s="70"/>
      <c r="D63" s="70"/>
      <c r="E63" s="70"/>
      <c r="F63" s="70"/>
      <c r="G63" s="70"/>
      <c r="H63" s="70"/>
    </row>
    <row r="64" customFormat="false" ht="12.75" hidden="false" customHeight="true" outlineLevel="0" collapsed="false">
      <c r="A64" s="27" t="s">
        <v>41</v>
      </c>
      <c r="B64" s="27"/>
      <c r="C64" s="27"/>
      <c r="D64" s="71"/>
      <c r="E64" s="71"/>
      <c r="F64" s="71"/>
      <c r="G64" s="71"/>
      <c r="H64" s="71"/>
    </row>
    <row r="65" customFormat="false" ht="12.75" hidden="false" customHeight="false" outlineLevel="0" collapsed="false">
      <c r="A65" s="8" t="s">
        <v>42</v>
      </c>
      <c r="B65" s="72"/>
      <c r="C65" s="72"/>
      <c r="D65" s="72"/>
      <c r="E65" s="72" t="s">
        <v>29</v>
      </c>
      <c r="F65" s="73" t="s">
        <v>43</v>
      </c>
      <c r="H65" s="71"/>
    </row>
    <row r="66" customFormat="false" ht="12.75" hidden="false" customHeight="false" outlineLevel="0" collapsed="false">
      <c r="A66" s="47" t="s">
        <v>44</v>
      </c>
      <c r="B66" s="47"/>
      <c r="C66" s="47"/>
      <c r="D66" s="47"/>
      <c r="E66" s="49" t="n">
        <f aca="false">H53</f>
        <v>49262</v>
      </c>
      <c r="F66" s="74" t="n">
        <f aca="false">E66/100000</f>
        <v>0.49262</v>
      </c>
      <c r="H66" s="71"/>
    </row>
    <row r="67" customFormat="false" ht="12.75" hidden="false" customHeight="false" outlineLevel="0" collapsed="false">
      <c r="A67" s="47" t="s">
        <v>45</v>
      </c>
      <c r="B67" s="47"/>
      <c r="C67" s="47"/>
      <c r="D67" s="47"/>
      <c r="E67" s="57" t="n">
        <f aca="false">D55</f>
        <v>71802540</v>
      </c>
      <c r="F67" s="74" t="n">
        <f aca="false">E67/100000000</f>
        <v>0.7180254</v>
      </c>
      <c r="H67" s="71"/>
    </row>
    <row r="68" customFormat="false" ht="13.5" hidden="false" customHeight="false" outlineLevel="0" collapsed="false">
      <c r="A68" s="75" t="s">
        <v>46</v>
      </c>
      <c r="B68" s="75"/>
      <c r="C68" s="75"/>
      <c r="D68" s="75"/>
      <c r="E68" s="25" t="n">
        <f aca="false">H52</f>
        <v>5</v>
      </c>
      <c r="F68" s="76" t="n">
        <f aca="false">E68/20</f>
        <v>0.25</v>
      </c>
      <c r="H68" s="71"/>
    </row>
    <row r="69" customFormat="false" ht="12.75" hidden="false" customHeight="false" outlineLevel="0" collapsed="false">
      <c r="A69" s="64"/>
      <c r="B69" s="64"/>
      <c r="C69" s="64"/>
      <c r="D69" s="64"/>
      <c r="E69" s="38"/>
      <c r="F69" s="77"/>
      <c r="H69" s="71"/>
    </row>
    <row r="70" customFormat="false" ht="13.5" hidden="false" customHeight="false" outlineLevel="0" collapsed="false">
      <c r="A70" s="6" t="s">
        <v>47</v>
      </c>
      <c r="B70" s="7"/>
      <c r="C70" s="7"/>
      <c r="D70" s="7"/>
      <c r="E70" s="7"/>
      <c r="F70" s="7"/>
      <c r="G70" s="7"/>
      <c r="H70" s="7"/>
    </row>
    <row r="71" customFormat="false" ht="12.75" hidden="false" customHeight="false" outlineLevel="0" collapsed="false">
      <c r="A71" s="78"/>
      <c r="B71" s="79" t="s">
        <v>48</v>
      </c>
      <c r="C71" s="79"/>
      <c r="D71" s="79"/>
      <c r="E71" s="79"/>
      <c r="F71" s="79"/>
      <c r="G71" s="79"/>
      <c r="H71" s="79"/>
    </row>
    <row r="72" customFormat="false" ht="12.75" hidden="false" customHeight="false" outlineLevel="0" collapsed="false">
      <c r="A72" s="80" t="s">
        <v>49</v>
      </c>
      <c r="B72" s="81" t="s">
        <v>50</v>
      </c>
      <c r="C72" s="82" t="s">
        <v>51</v>
      </c>
      <c r="D72" s="82"/>
      <c r="E72" s="83" t="s">
        <v>52</v>
      </c>
      <c r="F72" s="83" t="s">
        <v>53</v>
      </c>
      <c r="G72" s="81"/>
      <c r="H72" s="84" t="s">
        <v>54</v>
      </c>
    </row>
    <row r="73" customFormat="false" ht="25.5" hidden="false" customHeight="false" outlineLevel="0" collapsed="false">
      <c r="A73" s="85"/>
      <c r="B73" s="86" t="s">
        <v>55</v>
      </c>
      <c r="C73" s="82"/>
      <c r="D73" s="82"/>
      <c r="E73" s="83"/>
      <c r="F73" s="83"/>
      <c r="G73" s="86" t="s">
        <v>56</v>
      </c>
      <c r="H73" s="87" t="s">
        <v>57</v>
      </c>
    </row>
    <row r="74" customFormat="false" ht="12.75" hidden="false" customHeight="false" outlineLevel="0" collapsed="false">
      <c r="A74" s="88" t="s">
        <v>58</v>
      </c>
      <c r="B74" s="13" t="s">
        <v>59</v>
      </c>
      <c r="C74" s="89" t="s">
        <v>59</v>
      </c>
      <c r="D74" s="89"/>
      <c r="E74" s="13" t="s">
        <v>59</v>
      </c>
      <c r="F74" s="13" t="s">
        <v>59</v>
      </c>
      <c r="G74" s="13"/>
      <c r="H74" s="15"/>
    </row>
    <row r="75" customFormat="false" ht="12.75" hidden="false" customHeight="false" outlineLevel="0" collapsed="false">
      <c r="A75" s="88" t="s">
        <v>60</v>
      </c>
      <c r="B75" s="13" t="s">
        <v>59</v>
      </c>
      <c r="C75" s="89" t="s">
        <v>59</v>
      </c>
      <c r="D75" s="89"/>
      <c r="E75" s="13"/>
      <c r="F75" s="13"/>
      <c r="G75" s="13"/>
      <c r="H75" s="15"/>
    </row>
    <row r="76" customFormat="false" ht="12.75" hidden="false" customHeight="false" outlineLevel="0" collapsed="false">
      <c r="A76" s="88" t="s">
        <v>61</v>
      </c>
      <c r="B76" s="13" t="s">
        <v>59</v>
      </c>
      <c r="C76" s="89" t="s">
        <v>59</v>
      </c>
      <c r="D76" s="89"/>
      <c r="E76" s="13"/>
      <c r="F76" s="13"/>
      <c r="G76" s="13"/>
      <c r="H76" s="15"/>
    </row>
    <row r="77" customFormat="false" ht="12.75" hidden="false" customHeight="false" outlineLevel="0" collapsed="false">
      <c r="A77" s="88" t="s">
        <v>62</v>
      </c>
      <c r="B77" s="13" t="s">
        <v>59</v>
      </c>
      <c r="C77" s="89" t="s">
        <v>59</v>
      </c>
      <c r="D77" s="89"/>
      <c r="E77" s="13"/>
      <c r="F77" s="13"/>
      <c r="G77" s="13"/>
      <c r="H77" s="15"/>
    </row>
    <row r="78" customFormat="false" ht="12.75" hidden="false" customHeight="false" outlineLevel="0" collapsed="false">
      <c r="A78" s="88" t="s">
        <v>63</v>
      </c>
      <c r="B78" s="13" t="s">
        <v>59</v>
      </c>
      <c r="C78" s="89" t="s">
        <v>59</v>
      </c>
      <c r="D78" s="89"/>
      <c r="E78" s="13"/>
      <c r="F78" s="13"/>
      <c r="G78" s="13"/>
      <c r="H78" s="15"/>
    </row>
    <row r="79" customFormat="false" ht="12.75" hidden="false" customHeight="false" outlineLevel="0" collapsed="false">
      <c r="A79" s="88" t="s">
        <v>64</v>
      </c>
      <c r="B79" s="13" t="s">
        <v>59</v>
      </c>
      <c r="C79" s="89" t="s">
        <v>59</v>
      </c>
      <c r="D79" s="89"/>
      <c r="E79" s="13"/>
      <c r="F79" s="13"/>
      <c r="G79" s="13"/>
      <c r="H79" s="15"/>
    </row>
    <row r="80" customFormat="false" ht="12.75" hidden="false" customHeight="false" outlineLevel="0" collapsed="false">
      <c r="A80" s="88" t="s">
        <v>65</v>
      </c>
      <c r="B80" s="13" t="s">
        <v>59</v>
      </c>
      <c r="C80" s="89" t="s">
        <v>59</v>
      </c>
      <c r="D80" s="89"/>
      <c r="E80" s="13"/>
      <c r="F80" s="13"/>
      <c r="G80" s="13"/>
      <c r="H80" s="15"/>
    </row>
    <row r="81" customFormat="false" ht="12.75" hidden="false" customHeight="false" outlineLevel="0" collapsed="false">
      <c r="A81" s="88" t="s">
        <v>66</v>
      </c>
      <c r="B81" s="13" t="s">
        <v>59</v>
      </c>
      <c r="C81" s="89" t="s">
        <v>59</v>
      </c>
      <c r="D81" s="89"/>
      <c r="E81" s="13"/>
      <c r="F81" s="13"/>
      <c r="G81" s="13"/>
      <c r="H81" s="15"/>
    </row>
    <row r="82" customFormat="false" ht="12.75" hidden="false" customHeight="false" outlineLevel="0" collapsed="false">
      <c r="A82" s="88" t="s">
        <v>67</v>
      </c>
      <c r="B82" s="13" t="s">
        <v>59</v>
      </c>
      <c r="C82" s="89" t="s">
        <v>59</v>
      </c>
      <c r="D82" s="89"/>
      <c r="E82" s="90"/>
      <c r="F82" s="13"/>
      <c r="G82" s="13"/>
      <c r="H82" s="15"/>
    </row>
    <row r="83" customFormat="false" ht="13.5" hidden="false" customHeight="false" outlineLevel="0" collapsed="false">
      <c r="A83" s="91" t="s">
        <v>68</v>
      </c>
      <c r="B83" s="19" t="s">
        <v>59</v>
      </c>
      <c r="C83" s="92" t="s">
        <v>59</v>
      </c>
      <c r="D83" s="92"/>
      <c r="E83" s="19"/>
      <c r="F83" s="19"/>
      <c r="G83" s="19"/>
      <c r="H83" s="93"/>
    </row>
    <row r="84" customFormat="false" ht="12.75" hidden="false" customHeight="false" outlineLevel="0" collapsed="false">
      <c r="A84" s="7"/>
      <c r="B84" s="7"/>
      <c r="C84" s="94"/>
      <c r="D84" s="94"/>
      <c r="E84" s="7"/>
      <c r="F84" s="7"/>
      <c r="G84" s="7"/>
      <c r="H84" s="7"/>
    </row>
    <row r="85" customFormat="false" ht="12.75" hidden="false" customHeight="false" outlineLevel="0" collapsed="false">
      <c r="A85" s="7"/>
      <c r="B85" s="7"/>
      <c r="C85" s="94"/>
      <c r="D85" s="94"/>
      <c r="E85" s="7"/>
      <c r="F85" s="7"/>
      <c r="G85" s="7"/>
      <c r="H85" s="7"/>
    </row>
    <row r="86" customFormat="false" ht="13.5" hidden="false" customHeight="false" outlineLevel="0" collapsed="false">
      <c r="A86" s="6" t="s">
        <v>69</v>
      </c>
      <c r="B86" s="7"/>
      <c r="C86" s="7"/>
      <c r="D86" s="7"/>
      <c r="E86" s="7"/>
      <c r="F86" s="7"/>
      <c r="G86" s="7"/>
      <c r="H86" s="7"/>
    </row>
    <row r="87" customFormat="false" ht="12.75" hidden="false" customHeight="false" outlineLevel="0" collapsed="false">
      <c r="A87" s="22"/>
      <c r="B87" s="9"/>
      <c r="C87" s="9"/>
      <c r="D87" s="95" t="s">
        <v>70</v>
      </c>
      <c r="E87" s="95" t="s">
        <v>3</v>
      </c>
      <c r="F87" s="96" t="s">
        <v>71</v>
      </c>
      <c r="G87" s="96"/>
      <c r="H87" s="96"/>
    </row>
    <row r="88" customFormat="false" ht="12.75" hidden="false" customHeight="false" outlineLevel="0" collapsed="false">
      <c r="A88" s="11"/>
      <c r="B88" s="38" t="s">
        <v>72</v>
      </c>
      <c r="C88" s="38"/>
      <c r="D88" s="13" t="n">
        <v>2</v>
      </c>
      <c r="E88" s="13" t="n">
        <v>88</v>
      </c>
      <c r="F88" s="97"/>
      <c r="G88" s="97"/>
      <c r="H88" s="97"/>
    </row>
    <row r="89" customFormat="false" ht="12.75" hidden="false" customHeight="false" outlineLevel="0" collapsed="false">
      <c r="A89" s="11"/>
      <c r="B89" s="38" t="s">
        <v>73</v>
      </c>
      <c r="C89" s="38"/>
      <c r="D89" s="23" t="n">
        <v>21</v>
      </c>
      <c r="E89" s="13" t="n">
        <v>49</v>
      </c>
      <c r="F89" s="97"/>
      <c r="G89" s="97"/>
      <c r="H89" s="97"/>
    </row>
    <row r="90" customFormat="false" ht="12.75" hidden="false" customHeight="false" outlineLevel="0" collapsed="false">
      <c r="A90" s="11"/>
      <c r="B90" s="38" t="s">
        <v>74</v>
      </c>
      <c r="C90" s="38"/>
      <c r="D90" s="23" t="n">
        <v>7</v>
      </c>
      <c r="E90" s="13" t="n">
        <v>14</v>
      </c>
      <c r="F90" s="97"/>
      <c r="G90" s="97"/>
      <c r="H90" s="97"/>
    </row>
    <row r="91" customFormat="false" ht="12.75" hidden="false" customHeight="false" outlineLevel="0" collapsed="false">
      <c r="A91" s="11"/>
      <c r="B91" s="38" t="s">
        <v>75</v>
      </c>
      <c r="C91" s="38"/>
      <c r="D91" s="23" t="n">
        <v>1</v>
      </c>
      <c r="E91" s="13" t="n">
        <v>8</v>
      </c>
      <c r="F91" s="97" t="s">
        <v>65</v>
      </c>
      <c r="G91" s="97"/>
      <c r="H91" s="97"/>
    </row>
    <row r="92" customFormat="false" ht="12.75" hidden="false" customHeight="false" outlineLevel="0" collapsed="false">
      <c r="A92" s="11"/>
      <c r="B92" s="38" t="s">
        <v>76</v>
      </c>
      <c r="C92" s="38"/>
      <c r="D92" s="23" t="n">
        <v>3</v>
      </c>
      <c r="E92" s="98" t="s">
        <v>31</v>
      </c>
      <c r="F92" s="99" t="s">
        <v>77</v>
      </c>
      <c r="G92" s="99"/>
      <c r="H92" s="99"/>
    </row>
    <row r="93" customFormat="false" ht="12.75" hidden="false" customHeight="false" outlineLevel="0" collapsed="false">
      <c r="A93" s="11"/>
      <c r="B93" s="100" t="s">
        <v>78</v>
      </c>
      <c r="C93" s="38"/>
      <c r="D93" s="23" t="n">
        <v>1</v>
      </c>
      <c r="E93" s="13" t="n">
        <v>14</v>
      </c>
      <c r="F93" s="97" t="s">
        <v>79</v>
      </c>
      <c r="G93" s="97"/>
      <c r="H93" s="97"/>
    </row>
    <row r="94" customFormat="false" ht="13.5" hidden="false" customHeight="false" outlineLevel="0" collapsed="false">
      <c r="A94" s="16"/>
      <c r="B94" s="101" t="s">
        <v>80</v>
      </c>
      <c r="C94" s="101"/>
      <c r="D94" s="25" t="n">
        <v>1</v>
      </c>
      <c r="E94" s="19" t="n">
        <v>5</v>
      </c>
      <c r="F94" s="102" t="s">
        <v>17</v>
      </c>
      <c r="G94" s="102"/>
      <c r="H94" s="102"/>
    </row>
    <row r="95" customFormat="false" ht="12.75" hidden="false" customHeight="false" outlineLevel="0" collapsed="false">
      <c r="A95" s="7"/>
      <c r="B95" s="7"/>
      <c r="C95" s="7"/>
      <c r="D95" s="7"/>
      <c r="E95" s="7"/>
      <c r="F95" s="7"/>
      <c r="G95" s="103"/>
      <c r="H95" s="103"/>
    </row>
    <row r="96" customFormat="false" ht="13.5" hidden="false" customHeight="false" outlineLevel="0" collapsed="false">
      <c r="A96" s="6" t="s">
        <v>81</v>
      </c>
      <c r="B96" s="6"/>
      <c r="C96" s="6"/>
      <c r="D96" s="7"/>
      <c r="E96" s="7"/>
      <c r="F96" s="7"/>
      <c r="G96" s="103"/>
      <c r="H96" s="103"/>
    </row>
    <row r="97" customFormat="false" ht="12.75" hidden="false" customHeight="false" outlineLevel="0" collapsed="false">
      <c r="A97" s="8" t="s">
        <v>82</v>
      </c>
      <c r="B97" s="72"/>
      <c r="C97" s="9"/>
      <c r="D97" s="72" t="s">
        <v>83</v>
      </c>
      <c r="E97" s="9"/>
      <c r="F97" s="9"/>
      <c r="G97" s="72" t="s">
        <v>84</v>
      </c>
      <c r="H97" s="10"/>
    </row>
    <row r="98" customFormat="false" ht="12.75" hidden="false" customHeight="false" outlineLevel="0" collapsed="false">
      <c r="A98" s="104" t="n">
        <v>37145</v>
      </c>
      <c r="B98" s="7" t="s">
        <v>85</v>
      </c>
      <c r="C98" s="7"/>
      <c r="D98" s="105" t="n">
        <v>37166</v>
      </c>
      <c r="E98" s="7" t="s">
        <v>86</v>
      </c>
      <c r="F98" s="7"/>
      <c r="G98" s="7"/>
      <c r="H98" s="41"/>
    </row>
    <row r="99" customFormat="false" ht="12.75" hidden="false" customHeight="false" outlineLevel="0" collapsed="false">
      <c r="A99" s="104" t="n">
        <v>37145</v>
      </c>
      <c r="B99" s="7" t="s">
        <v>87</v>
      </c>
      <c r="C99" s="7"/>
      <c r="D99" s="105" t="n">
        <v>37167</v>
      </c>
      <c r="E99" s="7" t="s">
        <v>88</v>
      </c>
      <c r="F99" s="7"/>
      <c r="G99" s="7"/>
      <c r="H99" s="41"/>
    </row>
    <row r="100" customFormat="false" ht="12.75" hidden="false" customHeight="false" outlineLevel="0" collapsed="false">
      <c r="A100" s="104" t="n">
        <v>37146</v>
      </c>
      <c r="B100" s="7" t="s">
        <v>89</v>
      </c>
      <c r="C100" s="7"/>
      <c r="D100" s="105" t="n">
        <v>37168</v>
      </c>
      <c r="E100" s="7" t="s">
        <v>90</v>
      </c>
      <c r="F100" s="7"/>
      <c r="G100" s="7"/>
      <c r="H100" s="41"/>
    </row>
    <row r="101" customFormat="false" ht="12.75" hidden="false" customHeight="false" outlineLevel="0" collapsed="false">
      <c r="A101" s="104" t="n">
        <v>37161</v>
      </c>
      <c r="B101" s="7" t="s">
        <v>65</v>
      </c>
      <c r="C101" s="7"/>
      <c r="D101" s="105" t="n">
        <v>37168</v>
      </c>
      <c r="E101" s="7" t="s">
        <v>91</v>
      </c>
      <c r="F101" s="7"/>
      <c r="G101" s="7"/>
      <c r="H101" s="41"/>
    </row>
    <row r="102" customFormat="false" ht="12.75" hidden="false" customHeight="false" outlineLevel="0" collapsed="false">
      <c r="A102" s="106"/>
      <c r="B102" s="7"/>
      <c r="C102" s="7"/>
      <c r="D102" s="105" t="n">
        <v>37172</v>
      </c>
      <c r="E102" s="7" t="s">
        <v>92</v>
      </c>
      <c r="F102" s="7"/>
      <c r="G102" s="7"/>
      <c r="H102" s="41"/>
    </row>
    <row r="103" customFormat="false" ht="12.75" hidden="false" customHeight="false" outlineLevel="0" collapsed="false">
      <c r="A103" s="11"/>
      <c r="B103" s="7"/>
      <c r="C103" s="7"/>
      <c r="D103" s="105" t="n">
        <v>37174</v>
      </c>
      <c r="E103" s="7" t="s">
        <v>93</v>
      </c>
      <c r="F103" s="7"/>
      <c r="G103" s="7"/>
      <c r="H103" s="41"/>
    </row>
    <row r="104" customFormat="false" ht="13.5" hidden="false" customHeight="false" outlineLevel="0" collapsed="false">
      <c r="A104" s="16"/>
      <c r="B104" s="17"/>
      <c r="C104" s="17"/>
      <c r="D104" s="107" t="n">
        <v>37181</v>
      </c>
      <c r="E104" s="17" t="s">
        <v>94</v>
      </c>
      <c r="F104" s="17"/>
      <c r="G104" s="17"/>
      <c r="H104" s="62"/>
    </row>
    <row r="105" customFormat="false" ht="12.75" hidden="false" customHeight="false" outlineLevel="0" collapsed="false">
      <c r="C105" s="64"/>
      <c r="D105" s="64"/>
      <c r="E105" s="64"/>
      <c r="F105" s="64"/>
      <c r="G105" s="64"/>
      <c r="H105" s="64"/>
    </row>
    <row r="106" customFormat="false" ht="13.5" hidden="false" customHeight="false" outlineLevel="0" collapsed="false">
      <c r="A106" s="71"/>
      <c r="B106" s="71"/>
      <c r="C106" s="71"/>
      <c r="D106" s="71"/>
      <c r="E106" s="71"/>
      <c r="F106" s="71"/>
      <c r="G106" s="71"/>
      <c r="H106" s="71"/>
    </row>
    <row r="107" customFormat="false" ht="12.75" hidden="false" customHeight="false" outlineLevel="0" collapsed="false">
      <c r="A107" s="8" t="s">
        <v>95</v>
      </c>
      <c r="B107" s="9"/>
      <c r="C107" s="9"/>
      <c r="D107" s="9"/>
      <c r="E107" s="9"/>
      <c r="F107" s="9"/>
      <c r="G107" s="9"/>
      <c r="H107" s="10"/>
    </row>
    <row r="108" customFormat="false" ht="12.75" hidden="false" customHeight="false" outlineLevel="0" collapsed="false">
      <c r="A108" s="108" t="s">
        <v>96</v>
      </c>
      <c r="B108" s="108"/>
      <c r="C108" s="108"/>
      <c r="D108" s="108"/>
      <c r="E108" s="108"/>
      <c r="F108" s="108"/>
      <c r="G108" s="108"/>
      <c r="H108" s="108"/>
    </row>
    <row r="109" customFormat="false" ht="12.75" hidden="false" customHeight="false" outlineLevel="0" collapsed="false">
      <c r="A109" s="108" t="s">
        <v>97</v>
      </c>
      <c r="B109" s="108"/>
      <c r="C109" s="108"/>
      <c r="D109" s="108"/>
      <c r="E109" s="108"/>
      <c r="F109" s="108"/>
      <c r="G109" s="108"/>
      <c r="H109" s="108"/>
    </row>
    <row r="110" customFormat="false" ht="13.5" hidden="false" customHeight="false" outlineLevel="0" collapsed="false">
      <c r="A110" s="109" t="s">
        <v>98</v>
      </c>
      <c r="B110" s="109"/>
      <c r="C110" s="109"/>
      <c r="D110" s="109"/>
      <c r="E110" s="109"/>
      <c r="F110" s="109"/>
      <c r="G110" s="109"/>
      <c r="H110" s="109"/>
    </row>
  </sheetData>
  <mergeCells count="53">
    <mergeCell ref="E7:F7"/>
    <mergeCell ref="G7:H7"/>
    <mergeCell ref="A21:C21"/>
    <mergeCell ref="F21:H21"/>
    <mergeCell ref="A22:C22"/>
    <mergeCell ref="F22:H22"/>
    <mergeCell ref="A23:C23"/>
    <mergeCell ref="F23:H23"/>
    <mergeCell ref="A24:C24"/>
    <mergeCell ref="A25:C25"/>
    <mergeCell ref="F25:H25"/>
    <mergeCell ref="A26:C26"/>
    <mergeCell ref="F26:H26"/>
    <mergeCell ref="A27:C27"/>
    <mergeCell ref="A52:C52"/>
    <mergeCell ref="A53:C53"/>
    <mergeCell ref="A54:C54"/>
    <mergeCell ref="B55:C55"/>
    <mergeCell ref="B56:C56"/>
    <mergeCell ref="A59:H59"/>
    <mergeCell ref="A60:H60"/>
    <mergeCell ref="A61:H61"/>
    <mergeCell ref="A62:H62"/>
    <mergeCell ref="A64:C64"/>
    <mergeCell ref="A66:D66"/>
    <mergeCell ref="A67:D67"/>
    <mergeCell ref="A68:D68"/>
    <mergeCell ref="B71:H71"/>
    <mergeCell ref="C72:D73"/>
    <mergeCell ref="E72:E73"/>
    <mergeCell ref="F72:F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F87:H87"/>
    <mergeCell ref="F88:H88"/>
    <mergeCell ref="F89:H89"/>
    <mergeCell ref="F90:H90"/>
    <mergeCell ref="F91:H91"/>
    <mergeCell ref="F92:H92"/>
    <mergeCell ref="F93:H93"/>
    <mergeCell ref="F94:H94"/>
    <mergeCell ref="C105:H105"/>
    <mergeCell ref="A108:H108"/>
    <mergeCell ref="A109:H109"/>
    <mergeCell ref="A110:H110"/>
  </mergeCells>
  <printOptions headings="false" gridLines="false" gridLinesSet="true" horizontalCentered="false" verticalCentered="false"/>
  <pageMargins left="0.990277777777778" right="0.390277777777778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4" topLeftCell="BM5" activePane="bottomLeft" state="frozen"/>
      <selection pane="topLeft" activeCell="B1" activeCellId="0" sqref="B1"/>
      <selection pane="bottomLeft" activeCell="F18" activeCellId="3" sqref="F6 F7 F13:F15 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56"/>
    <col collapsed="false" customWidth="true" hidden="false" outlineLevel="0" max="2" min="2" style="0" width="13.41"/>
    <col collapsed="false" customWidth="true" hidden="false" outlineLevel="0" max="3" min="3" style="0" width="14.85"/>
    <col collapsed="false" customWidth="true" hidden="false" outlineLevel="0" max="4" min="4" style="0" width="12.7"/>
    <col collapsed="false" customWidth="true" hidden="false" outlineLevel="0" max="6" min="6" style="0" width="37.56"/>
    <col collapsed="false" customWidth="true" hidden="false" outlineLevel="0" max="7" min="7" style="0" width="11.42"/>
    <col collapsed="false" customWidth="true" hidden="false" outlineLevel="0" max="8" min="8" style="0" width="14.85"/>
    <col collapsed="false" customWidth="true" hidden="false" outlineLevel="0" max="9" min="9" style="0" width="12.7"/>
    <col collapsed="false" customWidth="true" hidden="false" outlineLevel="0" max="11" min="11" style="0" width="22.14"/>
    <col collapsed="false" customWidth="true" hidden="false" outlineLevel="0" max="12" min="12" style="0" width="11.42"/>
    <col collapsed="false" customWidth="true" hidden="false" outlineLevel="0" max="13" min="13" style="0" width="14.85"/>
    <col collapsed="false" customWidth="true" hidden="false" outlineLevel="0" max="14" min="14" style="0" width="12.7"/>
  </cols>
  <sheetData>
    <row r="1" customFormat="false" ht="12.75" hidden="false" customHeight="false" outlineLevel="0" collapsed="false">
      <c r="A1" s="110" t="s">
        <v>99</v>
      </c>
      <c r="B1" s="111"/>
      <c r="C1" s="111"/>
      <c r="D1" s="112"/>
      <c r="F1" s="110" t="s">
        <v>100</v>
      </c>
      <c r="G1" s="111"/>
      <c r="H1" s="111"/>
      <c r="I1" s="112"/>
      <c r="K1" s="110" t="s">
        <v>101</v>
      </c>
      <c r="L1" s="111"/>
      <c r="M1" s="111"/>
      <c r="N1" s="112"/>
    </row>
    <row r="2" customFormat="false" ht="12.75" hidden="false" customHeight="false" outlineLevel="0" collapsed="false">
      <c r="A2" s="113"/>
      <c r="B2" s="114"/>
      <c r="C2" s="114"/>
      <c r="D2" s="115"/>
      <c r="F2" s="113"/>
      <c r="G2" s="114"/>
      <c r="H2" s="114"/>
      <c r="I2" s="115"/>
      <c r="K2" s="113"/>
      <c r="L2" s="114"/>
      <c r="M2" s="114"/>
      <c r="N2" s="115"/>
    </row>
    <row r="3" customFormat="false" ht="12.75" hidden="false" customHeight="false" outlineLevel="0" collapsed="false">
      <c r="A3" s="116" t="s">
        <v>102</v>
      </c>
      <c r="B3" s="117" t="s">
        <v>103</v>
      </c>
      <c r="C3" s="117" t="s">
        <v>104</v>
      </c>
      <c r="D3" s="118" t="s">
        <v>105</v>
      </c>
      <c r="F3" s="116" t="s">
        <v>102</v>
      </c>
      <c r="G3" s="117" t="s">
        <v>103</v>
      </c>
      <c r="H3" s="117" t="s">
        <v>104</v>
      </c>
      <c r="I3" s="118" t="s">
        <v>105</v>
      </c>
      <c r="K3" s="116" t="s">
        <v>102</v>
      </c>
      <c r="L3" s="117" t="s">
        <v>103</v>
      </c>
      <c r="M3" s="117" t="s">
        <v>104</v>
      </c>
      <c r="N3" s="118" t="s">
        <v>105</v>
      </c>
    </row>
    <row r="4" customFormat="false" ht="13.5" hidden="false" customHeight="false" outlineLevel="0" collapsed="false">
      <c r="A4" s="119" t="s">
        <v>106</v>
      </c>
      <c r="B4" s="120"/>
      <c r="C4" s="121"/>
      <c r="D4" s="122"/>
      <c r="F4" s="123"/>
      <c r="G4" s="124"/>
      <c r="H4" s="124"/>
      <c r="I4" s="122"/>
      <c r="K4" s="123"/>
      <c r="L4" s="124"/>
      <c r="M4" s="124"/>
      <c r="N4" s="122"/>
    </row>
    <row r="6" customFormat="false" ht="12.75" hidden="false" customHeight="false" outlineLevel="0" collapsed="false">
      <c r="A6" s="125" t="s">
        <v>14</v>
      </c>
      <c r="B6" s="126" t="n">
        <v>37158</v>
      </c>
      <c r="C6" s="127" t="n">
        <v>2</v>
      </c>
      <c r="D6" s="128" t="n">
        <v>5</v>
      </c>
      <c r="F6" s="0" t="s">
        <v>14</v>
      </c>
      <c r="G6" s="129" t="n">
        <v>37158</v>
      </c>
      <c r="H6" s="0" t="n">
        <v>1</v>
      </c>
      <c r="I6" s="0" t="n">
        <v>2</v>
      </c>
    </row>
    <row r="7" customFormat="false" ht="12.75" hidden="false" customHeight="false" outlineLevel="0" collapsed="false">
      <c r="A7" s="125" t="s">
        <v>14</v>
      </c>
      <c r="B7" s="126" t="n">
        <v>37160</v>
      </c>
      <c r="C7" s="127" t="n">
        <v>1</v>
      </c>
      <c r="D7" s="128" t="n">
        <v>2</v>
      </c>
      <c r="F7" s="0" t="s">
        <v>16</v>
      </c>
      <c r="G7" s="129" t="n">
        <v>37158</v>
      </c>
      <c r="H7" s="0" t="n">
        <v>1</v>
      </c>
      <c r="I7" s="0" t="n">
        <v>2</v>
      </c>
    </row>
    <row r="8" customFormat="false" ht="12.75" hidden="false" customHeight="false" outlineLevel="0" collapsed="false">
      <c r="A8" s="125" t="s">
        <v>14</v>
      </c>
      <c r="B8" s="126" t="n">
        <v>37162</v>
      </c>
      <c r="C8" s="127" t="n">
        <v>1</v>
      </c>
      <c r="D8" s="128" t="n">
        <v>1</v>
      </c>
      <c r="F8" s="0" t="s">
        <v>16</v>
      </c>
      <c r="G8" s="129" t="n">
        <v>37159</v>
      </c>
      <c r="H8" s="0" t="n">
        <v>2</v>
      </c>
      <c r="I8" s="0" t="n">
        <v>3</v>
      </c>
    </row>
    <row r="9" customFormat="false" ht="12.75" hidden="false" customHeight="false" outlineLevel="0" collapsed="false">
      <c r="A9" s="130" t="s">
        <v>16</v>
      </c>
      <c r="B9" s="131" t="n">
        <v>37158</v>
      </c>
      <c r="C9" s="132" t="n">
        <v>3</v>
      </c>
      <c r="D9" s="0" t="n">
        <v>4</v>
      </c>
      <c r="F9" s="0" t="s">
        <v>16</v>
      </c>
      <c r="G9" s="129" t="n">
        <v>37160</v>
      </c>
      <c r="H9" s="0" t="n">
        <v>2</v>
      </c>
      <c r="I9" s="0" t="n">
        <v>5</v>
      </c>
    </row>
    <row r="10" customFormat="false" ht="12.75" hidden="false" customHeight="false" outlineLevel="0" collapsed="false">
      <c r="A10" s="125" t="s">
        <v>16</v>
      </c>
      <c r="B10" s="126" t="n">
        <v>37159</v>
      </c>
      <c r="C10" s="127" t="n">
        <v>5</v>
      </c>
      <c r="D10" s="128" t="n">
        <v>7</v>
      </c>
      <c r="F10" s="125" t="s">
        <v>16</v>
      </c>
      <c r="G10" s="126" t="n">
        <v>37161</v>
      </c>
      <c r="H10" s="127" t="n">
        <v>4</v>
      </c>
      <c r="I10" s="128" t="n">
        <v>4</v>
      </c>
    </row>
    <row r="11" customFormat="false" ht="12.75" hidden="false" customHeight="false" outlineLevel="0" collapsed="false">
      <c r="A11" s="125" t="s">
        <v>16</v>
      </c>
      <c r="B11" s="126" t="n">
        <v>37160</v>
      </c>
      <c r="C11" s="127" t="n">
        <v>5</v>
      </c>
      <c r="D11" s="128" t="n">
        <v>10</v>
      </c>
      <c r="F11" s="125" t="s">
        <v>16</v>
      </c>
      <c r="G11" s="126" t="n">
        <v>37162</v>
      </c>
      <c r="H11" s="127" t="n">
        <v>3</v>
      </c>
      <c r="I11" s="128" t="n">
        <v>4</v>
      </c>
    </row>
    <row r="12" customFormat="false" ht="12.75" hidden="false" customHeight="false" outlineLevel="0" collapsed="false">
      <c r="A12" s="125" t="s">
        <v>16</v>
      </c>
      <c r="B12" s="126" t="n">
        <v>37161</v>
      </c>
      <c r="C12" s="127" t="n">
        <v>7</v>
      </c>
      <c r="D12" s="128" t="n">
        <v>7</v>
      </c>
      <c r="F12" s="0" t="s">
        <v>17</v>
      </c>
      <c r="G12" s="129" t="n">
        <v>37160</v>
      </c>
      <c r="H12" s="0" t="n">
        <v>1</v>
      </c>
      <c r="I12" s="0" t="n">
        <v>2</v>
      </c>
    </row>
    <row r="13" customFormat="false" ht="12.75" hidden="false" customHeight="false" outlineLevel="0" collapsed="false">
      <c r="A13" s="125" t="s">
        <v>16</v>
      </c>
      <c r="B13" s="126" t="n">
        <v>37162</v>
      </c>
      <c r="C13" s="127" t="n">
        <v>5</v>
      </c>
      <c r="D13" s="128" t="n">
        <v>6</v>
      </c>
      <c r="F13" s="0" t="s">
        <v>17</v>
      </c>
      <c r="G13" s="129" t="n">
        <v>37162</v>
      </c>
      <c r="H13" s="0" t="n">
        <v>1</v>
      </c>
      <c r="I13" s="0" t="n">
        <v>2</v>
      </c>
    </row>
    <row r="14" customFormat="false" ht="12.75" hidden="false" customHeight="false" outlineLevel="0" collapsed="false">
      <c r="A14" s="125" t="s">
        <v>17</v>
      </c>
      <c r="B14" s="126" t="n">
        <v>37160</v>
      </c>
      <c r="C14" s="127" t="n">
        <v>1</v>
      </c>
      <c r="D14" s="128" t="n">
        <v>2</v>
      </c>
      <c r="F14" s="0" t="s">
        <v>18</v>
      </c>
      <c r="G14" s="129" t="n">
        <v>37160</v>
      </c>
      <c r="H14" s="0" t="n">
        <v>1</v>
      </c>
      <c r="I14" s="0" t="n">
        <v>1</v>
      </c>
    </row>
    <row r="15" customFormat="false" ht="12.75" hidden="false" customHeight="false" outlineLevel="0" collapsed="false">
      <c r="A15" s="125" t="s">
        <v>17</v>
      </c>
      <c r="B15" s="133" t="n">
        <v>37162</v>
      </c>
      <c r="C15" s="127" t="n">
        <v>1</v>
      </c>
      <c r="D15" s="128" t="n">
        <v>2</v>
      </c>
      <c r="F15" s="0" t="s">
        <v>20</v>
      </c>
      <c r="G15" s="129" t="n">
        <v>37158</v>
      </c>
      <c r="H15" s="0" t="n">
        <v>1</v>
      </c>
      <c r="I15" s="0" t="n">
        <v>1</v>
      </c>
    </row>
    <row r="16" customFormat="false" ht="12.75" hidden="false" customHeight="false" outlineLevel="0" collapsed="false">
      <c r="A16" s="125" t="s">
        <v>18</v>
      </c>
      <c r="B16" s="133" t="n">
        <v>37160</v>
      </c>
      <c r="C16" s="127" t="n">
        <v>1</v>
      </c>
      <c r="D16" s="128" t="n">
        <v>1</v>
      </c>
      <c r="F16" s="0" t="s">
        <v>20</v>
      </c>
      <c r="G16" s="129" t="n">
        <v>37159</v>
      </c>
      <c r="H16" s="0" t="n">
        <v>1</v>
      </c>
      <c r="I16" s="0" t="n">
        <v>3</v>
      </c>
    </row>
    <row r="17" customFormat="false" ht="12.75" hidden="false" customHeight="false" outlineLevel="0" collapsed="false">
      <c r="A17" s="125" t="s">
        <v>18</v>
      </c>
      <c r="B17" s="133" t="n">
        <v>37161</v>
      </c>
      <c r="C17" s="127" t="n">
        <v>1</v>
      </c>
      <c r="D17" s="128" t="n">
        <v>1</v>
      </c>
      <c r="F17" s="0" t="s">
        <v>20</v>
      </c>
      <c r="G17" s="129" t="n">
        <v>37160</v>
      </c>
      <c r="H17" s="0" t="n">
        <v>1</v>
      </c>
      <c r="I17" s="0" t="n">
        <v>4</v>
      </c>
    </row>
    <row r="18" customFormat="false" ht="12.75" hidden="false" customHeight="false" outlineLevel="0" collapsed="false">
      <c r="A18" s="125" t="s">
        <v>18</v>
      </c>
      <c r="B18" s="133" t="n">
        <v>37162</v>
      </c>
      <c r="C18" s="127" t="n">
        <v>1</v>
      </c>
      <c r="D18" s="128" t="n">
        <v>1</v>
      </c>
      <c r="F18" s="0" t="s">
        <v>22</v>
      </c>
      <c r="G18" s="129" t="n">
        <v>37161</v>
      </c>
      <c r="H18" s="0" t="n">
        <v>1</v>
      </c>
      <c r="I18" s="0" t="n">
        <v>1</v>
      </c>
    </row>
    <row r="19" customFormat="false" ht="12.75" hidden="false" customHeight="false" outlineLevel="0" collapsed="false">
      <c r="A19" s="125" t="s">
        <v>20</v>
      </c>
      <c r="B19" s="133" t="n">
        <v>37158</v>
      </c>
      <c r="C19" s="127" t="n">
        <v>1</v>
      </c>
      <c r="D19" s="128" t="n">
        <v>1</v>
      </c>
    </row>
    <row r="20" customFormat="false" ht="12.75" hidden="false" customHeight="false" outlineLevel="0" collapsed="false">
      <c r="A20" s="125" t="s">
        <v>20</v>
      </c>
      <c r="B20" s="133" t="n">
        <v>37159</v>
      </c>
      <c r="C20" s="127" t="n">
        <v>2</v>
      </c>
      <c r="D20" s="128" t="n">
        <v>4</v>
      </c>
      <c r="F20" s="134" t="s">
        <v>107</v>
      </c>
      <c r="G20" s="135"/>
      <c r="H20" s="136" t="n">
        <f aca="false">SUM(H6:H19)</f>
        <v>20</v>
      </c>
      <c r="I20" s="134" t="n">
        <f aca="false">SUM(I6:I19)</f>
        <v>34</v>
      </c>
    </row>
    <row r="21" customFormat="false" ht="12.75" hidden="false" customHeight="false" outlineLevel="0" collapsed="false">
      <c r="A21" s="125" t="s">
        <v>20</v>
      </c>
      <c r="B21" s="126" t="n">
        <v>37160</v>
      </c>
      <c r="C21" s="127" t="n">
        <v>1</v>
      </c>
      <c r="D21" s="128" t="n">
        <v>4</v>
      </c>
    </row>
    <row r="22" customFormat="false" ht="12.75" hidden="false" customHeight="false" outlineLevel="0" collapsed="false">
      <c r="A22" s="125" t="s">
        <v>22</v>
      </c>
      <c r="B22" s="126" t="n">
        <v>37161</v>
      </c>
      <c r="C22" s="127" t="n">
        <v>2</v>
      </c>
      <c r="D22" s="128" t="n">
        <v>2</v>
      </c>
    </row>
    <row r="23" customFormat="false" ht="13.5" hidden="false" customHeight="false" outlineLevel="0" collapsed="false">
      <c r="A23" s="137"/>
      <c r="B23" s="138"/>
      <c r="C23" s="139"/>
      <c r="D23" s="140"/>
    </row>
    <row r="24" customFormat="false" ht="13.5" hidden="false" customHeight="false" outlineLevel="0" collapsed="false">
      <c r="A24" s="141" t="s">
        <v>29</v>
      </c>
      <c r="B24" s="142"/>
      <c r="C24" s="143" t="n">
        <f aca="false">SUM(C6:C23)</f>
        <v>40</v>
      </c>
      <c r="D24" s="143" t="n">
        <f aca="false">SUM(D6:D23)</f>
        <v>60</v>
      </c>
    </row>
    <row r="27" customFormat="false" ht="12.75" hidden="false" customHeight="false" outlineLevel="0" collapsed="false">
      <c r="A27" s="144" t="s">
        <v>3</v>
      </c>
      <c r="B27" s="129"/>
      <c r="C27" s="132"/>
      <c r="F27" s="145" t="s">
        <v>3</v>
      </c>
      <c r="G27" s="135"/>
      <c r="H27" s="134"/>
      <c r="I27" s="134"/>
    </row>
    <row r="28" customFormat="false" ht="12.75" hidden="false" customHeight="false" outlineLevel="0" collapsed="false">
      <c r="A28" s="0" t="s">
        <v>108</v>
      </c>
      <c r="B28" s="129" t="n">
        <v>37126</v>
      </c>
      <c r="C28" s="132" t="n">
        <v>2</v>
      </c>
      <c r="D28" s="0" t="n">
        <v>3</v>
      </c>
      <c r="F28" s="134" t="s">
        <v>108</v>
      </c>
      <c r="G28" s="135" t="n">
        <v>37126</v>
      </c>
      <c r="H28" s="134" t="n">
        <v>1</v>
      </c>
      <c r="I28" s="134" t="n">
        <v>2</v>
      </c>
    </row>
    <row r="29" customFormat="false" ht="12.75" hidden="false" customHeight="false" outlineLevel="0" collapsed="false">
      <c r="A29" s="0" t="s">
        <v>108</v>
      </c>
      <c r="B29" s="129" t="n">
        <v>37139</v>
      </c>
      <c r="C29" s="132" t="n">
        <v>2</v>
      </c>
      <c r="D29" s="0" t="n">
        <v>3</v>
      </c>
      <c r="F29" s="134" t="s">
        <v>108</v>
      </c>
      <c r="G29" s="135" t="n">
        <v>37139</v>
      </c>
      <c r="H29" s="134" t="n">
        <v>1</v>
      </c>
      <c r="I29" s="134" t="n">
        <v>2</v>
      </c>
    </row>
    <row r="30" customFormat="false" ht="12.75" hidden="false" customHeight="false" outlineLevel="0" collapsed="false">
      <c r="A30" s="0" t="s">
        <v>14</v>
      </c>
      <c r="B30" s="129" t="n">
        <v>37109</v>
      </c>
      <c r="C30" s="132" t="n">
        <v>4</v>
      </c>
      <c r="D30" s="0" t="n">
        <v>9</v>
      </c>
      <c r="F30" s="0" t="s">
        <v>14</v>
      </c>
      <c r="G30" s="129" t="n">
        <v>37109</v>
      </c>
      <c r="H30" s="0" t="n">
        <v>3</v>
      </c>
      <c r="I30" s="0" t="n">
        <v>7</v>
      </c>
    </row>
    <row r="31" customFormat="false" ht="12.75" hidden="false" customHeight="false" outlineLevel="0" collapsed="false">
      <c r="A31" s="0" t="s">
        <v>14</v>
      </c>
      <c r="B31" s="129" t="n">
        <v>37110</v>
      </c>
      <c r="C31" s="132" t="n">
        <v>3</v>
      </c>
      <c r="D31" s="0" t="n">
        <v>4</v>
      </c>
      <c r="F31" s="0" t="s">
        <v>14</v>
      </c>
      <c r="G31" s="129" t="n">
        <v>37110</v>
      </c>
      <c r="H31" s="0" t="n">
        <v>1</v>
      </c>
      <c r="I31" s="0" t="n">
        <v>2</v>
      </c>
    </row>
    <row r="32" customFormat="false" ht="12.75" hidden="false" customHeight="false" outlineLevel="0" collapsed="false">
      <c r="A32" s="0" t="s">
        <v>14</v>
      </c>
      <c r="B32" s="129" t="n">
        <v>37111</v>
      </c>
      <c r="C32" s="132" t="n">
        <v>1</v>
      </c>
      <c r="D32" s="0" t="n">
        <v>7</v>
      </c>
      <c r="F32" s="0" t="s">
        <v>14</v>
      </c>
      <c r="G32" s="129" t="n">
        <v>37112</v>
      </c>
      <c r="H32" s="0" t="n">
        <v>1</v>
      </c>
      <c r="I32" s="0" t="n">
        <v>1</v>
      </c>
    </row>
    <row r="33" customFormat="false" ht="12.75" hidden="false" customHeight="false" outlineLevel="0" collapsed="false">
      <c r="A33" s="0" t="s">
        <v>14</v>
      </c>
      <c r="B33" s="129" t="n">
        <v>37112</v>
      </c>
      <c r="C33" s="132" t="n">
        <v>1</v>
      </c>
      <c r="D33" s="0" t="n">
        <v>1</v>
      </c>
      <c r="F33" s="0" t="s">
        <v>14</v>
      </c>
      <c r="G33" s="129" t="n">
        <v>37116</v>
      </c>
      <c r="H33" s="0" t="n">
        <v>1</v>
      </c>
      <c r="I33" s="0" t="n">
        <v>1</v>
      </c>
    </row>
    <row r="34" customFormat="false" ht="12.75" hidden="false" customHeight="false" outlineLevel="0" collapsed="false">
      <c r="A34" s="0" t="s">
        <v>14</v>
      </c>
      <c r="B34" s="129" t="n">
        <v>37116</v>
      </c>
      <c r="C34" s="132" t="n">
        <v>1</v>
      </c>
      <c r="D34" s="0" t="n">
        <v>1</v>
      </c>
      <c r="F34" s="0" t="s">
        <v>14</v>
      </c>
      <c r="G34" s="129" t="n">
        <v>37139</v>
      </c>
      <c r="H34" s="0" t="n">
        <v>2</v>
      </c>
      <c r="I34" s="0" t="n">
        <v>4</v>
      </c>
    </row>
    <row r="35" customFormat="false" ht="12.75" hidden="false" customHeight="false" outlineLevel="0" collapsed="false">
      <c r="A35" s="0" t="s">
        <v>14</v>
      </c>
      <c r="B35" s="129" t="n">
        <v>37120</v>
      </c>
      <c r="C35" s="132" t="n">
        <v>1</v>
      </c>
      <c r="D35" s="132" t="n">
        <v>2</v>
      </c>
      <c r="F35" s="0" t="s">
        <v>14</v>
      </c>
      <c r="G35" s="129" t="n">
        <v>37158</v>
      </c>
      <c r="H35" s="0" t="n">
        <v>1</v>
      </c>
      <c r="I35" s="0" t="n">
        <v>2</v>
      </c>
    </row>
    <row r="36" customFormat="false" ht="12.75" hidden="false" customHeight="false" outlineLevel="0" collapsed="false">
      <c r="A36" s="0" t="s">
        <v>14</v>
      </c>
      <c r="B36" s="129" t="n">
        <v>37123</v>
      </c>
      <c r="C36" s="132" t="n">
        <v>1</v>
      </c>
      <c r="D36" s="0" t="n">
        <v>1</v>
      </c>
      <c r="F36" s="0" t="s">
        <v>16</v>
      </c>
      <c r="G36" s="129" t="n">
        <v>37109</v>
      </c>
      <c r="H36" s="0" t="n">
        <v>6</v>
      </c>
      <c r="I36" s="0" t="n">
        <v>19</v>
      </c>
    </row>
    <row r="37" customFormat="false" ht="12.75" hidden="false" customHeight="false" outlineLevel="0" collapsed="false">
      <c r="A37" s="0" t="s">
        <v>14</v>
      </c>
      <c r="B37" s="129" t="n">
        <v>37125</v>
      </c>
      <c r="C37" s="132" t="n">
        <v>1</v>
      </c>
      <c r="D37" s="0" t="n">
        <v>2</v>
      </c>
      <c r="F37" s="0" t="s">
        <v>16</v>
      </c>
      <c r="G37" s="129" t="n">
        <v>37110</v>
      </c>
      <c r="H37" s="0" t="n">
        <v>4</v>
      </c>
      <c r="I37" s="0" t="n">
        <v>14</v>
      </c>
    </row>
    <row r="38" customFormat="false" ht="12.75" hidden="false" customHeight="false" outlineLevel="0" collapsed="false">
      <c r="A38" s="0" t="s">
        <v>14</v>
      </c>
      <c r="B38" s="129" t="n">
        <v>37127</v>
      </c>
      <c r="C38" s="132" t="n">
        <v>1</v>
      </c>
      <c r="D38" s="0" t="n">
        <v>2</v>
      </c>
      <c r="F38" s="0" t="s">
        <v>16</v>
      </c>
      <c r="G38" s="129" t="n">
        <v>37111</v>
      </c>
      <c r="H38" s="0" t="n">
        <v>2</v>
      </c>
      <c r="I38" s="0" t="n">
        <v>3</v>
      </c>
    </row>
    <row r="39" customFormat="false" ht="12.75" hidden="false" customHeight="false" outlineLevel="0" collapsed="false">
      <c r="A39" s="0" t="s">
        <v>14</v>
      </c>
      <c r="B39" s="129" t="n">
        <v>37130</v>
      </c>
      <c r="C39" s="132" t="n">
        <v>1</v>
      </c>
      <c r="D39" s="0" t="n">
        <v>3</v>
      </c>
      <c r="F39" s="0" t="s">
        <v>16</v>
      </c>
      <c r="G39" s="129" t="n">
        <v>37112</v>
      </c>
      <c r="H39" s="0" t="n">
        <v>4</v>
      </c>
      <c r="I39" s="0" t="n">
        <v>4</v>
      </c>
    </row>
    <row r="40" customFormat="false" ht="12.75" hidden="false" customHeight="false" outlineLevel="0" collapsed="false">
      <c r="A40" s="0" t="s">
        <v>14</v>
      </c>
      <c r="B40" s="129" t="n">
        <v>37131</v>
      </c>
      <c r="C40" s="132" t="n">
        <v>2</v>
      </c>
      <c r="D40" s="0" t="n">
        <v>2</v>
      </c>
      <c r="F40" s="0" t="s">
        <v>16</v>
      </c>
      <c r="G40" s="129" t="n">
        <v>37113</v>
      </c>
      <c r="H40" s="0" t="n">
        <v>3</v>
      </c>
      <c r="I40" s="0" t="n">
        <v>3</v>
      </c>
    </row>
    <row r="41" customFormat="false" ht="12.75" hidden="false" customHeight="false" outlineLevel="0" collapsed="false">
      <c r="A41" s="0" t="s">
        <v>14</v>
      </c>
      <c r="B41" s="129" t="n">
        <v>37132</v>
      </c>
      <c r="C41" s="132" t="n">
        <v>1</v>
      </c>
      <c r="D41" s="0" t="n">
        <v>1</v>
      </c>
      <c r="F41" s="0" t="s">
        <v>16</v>
      </c>
      <c r="G41" s="129" t="n">
        <v>37116</v>
      </c>
      <c r="H41" s="0" t="n">
        <v>3</v>
      </c>
      <c r="I41" s="0" t="n">
        <v>3</v>
      </c>
    </row>
    <row r="42" customFormat="false" ht="12.75" hidden="false" customHeight="false" outlineLevel="0" collapsed="false">
      <c r="A42" s="0" t="s">
        <v>14</v>
      </c>
      <c r="B42" s="129" t="n">
        <v>37134</v>
      </c>
      <c r="C42" s="132" t="n">
        <v>1</v>
      </c>
      <c r="D42" s="0" t="n">
        <v>5</v>
      </c>
      <c r="F42" s="0" t="s">
        <v>16</v>
      </c>
      <c r="G42" s="129" t="n">
        <v>37117</v>
      </c>
      <c r="H42" s="0" t="n">
        <v>5</v>
      </c>
      <c r="I42" s="0" t="n">
        <v>5</v>
      </c>
    </row>
    <row r="43" customFormat="false" ht="12.75" hidden="false" customHeight="false" outlineLevel="0" collapsed="false">
      <c r="A43" s="0" t="s">
        <v>14</v>
      </c>
      <c r="B43" s="129" t="n">
        <v>37135</v>
      </c>
      <c r="C43" s="132" t="n">
        <v>1</v>
      </c>
      <c r="D43" s="0" t="n">
        <v>1</v>
      </c>
      <c r="F43" s="0" t="s">
        <v>16</v>
      </c>
      <c r="G43" s="129" t="n">
        <v>37119</v>
      </c>
      <c r="H43" s="0" t="n">
        <v>3</v>
      </c>
      <c r="I43" s="0" t="n">
        <v>4</v>
      </c>
    </row>
    <row r="44" customFormat="false" ht="12.75" hidden="false" customHeight="false" outlineLevel="0" collapsed="false">
      <c r="A44" s="0" t="s">
        <v>14</v>
      </c>
      <c r="B44" s="129" t="n">
        <v>37138</v>
      </c>
      <c r="C44" s="132" t="n">
        <v>1</v>
      </c>
      <c r="D44" s="0" t="n">
        <v>7</v>
      </c>
      <c r="F44" s="0" t="s">
        <v>16</v>
      </c>
      <c r="G44" s="129" t="n">
        <v>37120</v>
      </c>
      <c r="H44" s="0" t="n">
        <v>3</v>
      </c>
      <c r="I44" s="0" t="n">
        <v>7</v>
      </c>
    </row>
    <row r="45" customFormat="false" ht="12.75" hidden="false" customHeight="false" outlineLevel="0" collapsed="false">
      <c r="A45" s="0" t="s">
        <v>14</v>
      </c>
      <c r="B45" s="129" t="n">
        <v>37139</v>
      </c>
      <c r="C45" s="132" t="n">
        <v>4</v>
      </c>
      <c r="D45" s="0" t="n">
        <v>6</v>
      </c>
      <c r="F45" s="0" t="s">
        <v>16</v>
      </c>
      <c r="G45" s="129" t="n">
        <v>37123</v>
      </c>
      <c r="H45" s="0" t="n">
        <v>4</v>
      </c>
      <c r="I45" s="0" t="n">
        <v>4</v>
      </c>
    </row>
    <row r="46" customFormat="false" ht="12.75" hidden="false" customHeight="false" outlineLevel="0" collapsed="false">
      <c r="A46" s="0" t="s">
        <v>14</v>
      </c>
      <c r="B46" s="129" t="n">
        <v>37140</v>
      </c>
      <c r="C46" s="132" t="n">
        <v>1</v>
      </c>
      <c r="D46" s="0" t="n">
        <v>9</v>
      </c>
      <c r="F46" s="0" t="s">
        <v>16</v>
      </c>
      <c r="G46" s="129" t="n">
        <v>37124</v>
      </c>
      <c r="H46" s="0" t="n">
        <v>3</v>
      </c>
      <c r="I46" s="0" t="n">
        <v>4</v>
      </c>
    </row>
    <row r="47" customFormat="false" ht="12.75" hidden="false" customHeight="false" outlineLevel="0" collapsed="false">
      <c r="A47" s="0" t="s">
        <v>14</v>
      </c>
      <c r="B47" s="129" t="n">
        <v>37141</v>
      </c>
      <c r="C47" s="132" t="n">
        <v>1</v>
      </c>
      <c r="D47" s="0" t="n">
        <v>3</v>
      </c>
      <c r="F47" s="0" t="s">
        <v>16</v>
      </c>
      <c r="G47" s="129" t="n">
        <v>37125</v>
      </c>
      <c r="H47" s="0" t="n">
        <v>3</v>
      </c>
      <c r="I47" s="0" t="n">
        <v>4</v>
      </c>
    </row>
    <row r="48" customFormat="false" ht="12.75" hidden="false" customHeight="false" outlineLevel="0" collapsed="false">
      <c r="A48" s="0" t="s">
        <v>14</v>
      </c>
      <c r="B48" s="129" t="n">
        <v>37144</v>
      </c>
      <c r="C48" s="132" t="n">
        <v>1</v>
      </c>
      <c r="D48" s="0" t="n">
        <v>1</v>
      </c>
      <c r="F48" s="0" t="s">
        <v>16</v>
      </c>
      <c r="G48" s="129" t="n">
        <v>37126</v>
      </c>
      <c r="H48" s="0" t="n">
        <v>5</v>
      </c>
      <c r="I48" s="0" t="n">
        <v>11</v>
      </c>
    </row>
    <row r="49" customFormat="false" ht="12.75" hidden="false" customHeight="false" outlineLevel="0" collapsed="false">
      <c r="A49" s="0" t="s">
        <v>14</v>
      </c>
      <c r="B49" s="129" t="n">
        <v>37149</v>
      </c>
      <c r="C49" s="132" t="n">
        <v>1</v>
      </c>
      <c r="D49" s="0" t="n">
        <v>2</v>
      </c>
      <c r="F49" s="0" t="s">
        <v>16</v>
      </c>
      <c r="G49" s="129" t="n">
        <v>37127</v>
      </c>
      <c r="H49" s="0" t="n">
        <v>2</v>
      </c>
      <c r="I49" s="0" t="n">
        <v>3</v>
      </c>
    </row>
    <row r="50" customFormat="false" ht="12.75" hidden="false" customHeight="false" outlineLevel="0" collapsed="false">
      <c r="A50" s="0" t="s">
        <v>14</v>
      </c>
      <c r="B50" s="129" t="n">
        <v>37151</v>
      </c>
      <c r="C50" s="132" t="n">
        <v>1</v>
      </c>
      <c r="D50" s="0" t="n">
        <v>1</v>
      </c>
      <c r="F50" s="0" t="s">
        <v>16</v>
      </c>
      <c r="G50" s="129" t="n">
        <v>37128</v>
      </c>
      <c r="H50" s="0" t="n">
        <v>1</v>
      </c>
      <c r="I50" s="0" t="n">
        <v>3</v>
      </c>
    </row>
    <row r="51" customFormat="false" ht="12.75" hidden="false" customHeight="false" outlineLevel="0" collapsed="false">
      <c r="A51" s="0" t="s">
        <v>14</v>
      </c>
      <c r="B51" s="129" t="n">
        <v>37155</v>
      </c>
      <c r="C51" s="132" t="n">
        <v>1</v>
      </c>
      <c r="D51" s="0" t="n">
        <v>3</v>
      </c>
      <c r="F51" s="0" t="s">
        <v>16</v>
      </c>
      <c r="G51" s="129" t="n">
        <v>37130</v>
      </c>
      <c r="H51" s="0" t="n">
        <v>3</v>
      </c>
      <c r="I51" s="0" t="n">
        <v>5</v>
      </c>
    </row>
    <row r="52" customFormat="false" ht="12.75" hidden="false" customHeight="false" outlineLevel="0" collapsed="false">
      <c r="A52" s="0" t="s">
        <v>14</v>
      </c>
      <c r="B52" s="129" t="n">
        <v>37158</v>
      </c>
      <c r="C52" s="132" t="n">
        <v>2</v>
      </c>
      <c r="D52" s="0" t="n">
        <v>5</v>
      </c>
      <c r="F52" s="0" t="s">
        <v>16</v>
      </c>
      <c r="G52" s="129" t="n">
        <v>37131</v>
      </c>
      <c r="H52" s="0" t="n">
        <v>2</v>
      </c>
      <c r="I52" s="0" t="n">
        <v>2</v>
      </c>
    </row>
    <row r="53" customFormat="false" ht="12.75" hidden="false" customHeight="false" outlineLevel="0" collapsed="false">
      <c r="A53" s="0" t="s">
        <v>14</v>
      </c>
      <c r="B53" s="129" t="n">
        <v>37160</v>
      </c>
      <c r="C53" s="132" t="n">
        <v>1</v>
      </c>
      <c r="D53" s="0" t="n">
        <v>2</v>
      </c>
      <c r="F53" s="0" t="s">
        <v>16</v>
      </c>
      <c r="G53" s="129" t="n">
        <v>37132</v>
      </c>
      <c r="H53" s="0" t="n">
        <v>3</v>
      </c>
      <c r="I53" s="0" t="n">
        <v>3</v>
      </c>
    </row>
    <row r="54" customFormat="false" ht="12.75" hidden="false" customHeight="false" outlineLevel="0" collapsed="false">
      <c r="A54" s="0" t="s">
        <v>14</v>
      </c>
      <c r="B54" s="129" t="n">
        <v>37162</v>
      </c>
      <c r="C54" s="132" t="n">
        <v>1</v>
      </c>
      <c r="D54" s="0" t="n">
        <v>1</v>
      </c>
      <c r="F54" s="0" t="s">
        <v>16</v>
      </c>
      <c r="G54" s="129" t="n">
        <v>37133</v>
      </c>
      <c r="H54" s="0" t="n">
        <v>5</v>
      </c>
      <c r="I54" s="0" t="n">
        <v>6</v>
      </c>
    </row>
    <row r="55" customFormat="false" ht="12.75" hidden="false" customHeight="false" outlineLevel="0" collapsed="false">
      <c r="A55" s="0" t="s">
        <v>16</v>
      </c>
      <c r="B55" s="129" t="n">
        <v>37109</v>
      </c>
      <c r="C55" s="132" t="n">
        <v>11</v>
      </c>
      <c r="D55" s="0" t="n">
        <v>30</v>
      </c>
      <c r="F55" s="0" t="s">
        <v>16</v>
      </c>
      <c r="G55" s="129" t="n">
        <v>37134</v>
      </c>
      <c r="H55" s="0" t="n">
        <v>1</v>
      </c>
      <c r="I55" s="0" t="n">
        <v>3</v>
      </c>
    </row>
    <row r="56" customFormat="false" ht="12.75" hidden="false" customHeight="false" outlineLevel="0" collapsed="false">
      <c r="A56" s="0" t="s">
        <v>16</v>
      </c>
      <c r="B56" s="129" t="n">
        <v>37110</v>
      </c>
      <c r="C56" s="132" t="n">
        <v>9</v>
      </c>
      <c r="D56" s="0" t="n">
        <v>30</v>
      </c>
      <c r="F56" s="0" t="s">
        <v>16</v>
      </c>
      <c r="G56" s="129" t="n">
        <v>37138</v>
      </c>
      <c r="H56" s="0" t="n">
        <v>1</v>
      </c>
      <c r="I56" s="0" t="n">
        <v>1</v>
      </c>
    </row>
    <row r="57" customFormat="false" ht="12.75" hidden="false" customHeight="false" outlineLevel="0" collapsed="false">
      <c r="A57" s="0" t="s">
        <v>16</v>
      </c>
      <c r="B57" s="129" t="n">
        <v>37111</v>
      </c>
      <c r="C57" s="132" t="n">
        <v>5</v>
      </c>
      <c r="D57" s="0" t="n">
        <v>11</v>
      </c>
      <c r="F57" s="0" t="s">
        <v>16</v>
      </c>
      <c r="G57" s="129" t="n">
        <v>37139</v>
      </c>
      <c r="H57" s="0" t="n">
        <v>4</v>
      </c>
      <c r="I57" s="0" t="n">
        <v>7</v>
      </c>
    </row>
    <row r="58" customFormat="false" ht="12.75" hidden="false" customHeight="false" outlineLevel="0" collapsed="false">
      <c r="A58" s="0" t="s">
        <v>16</v>
      </c>
      <c r="B58" s="129" t="n">
        <v>37112</v>
      </c>
      <c r="C58" s="132" t="n">
        <v>7</v>
      </c>
      <c r="D58" s="0" t="n">
        <v>14</v>
      </c>
      <c r="F58" s="0" t="s">
        <v>16</v>
      </c>
      <c r="G58" s="129" t="n">
        <v>37140</v>
      </c>
      <c r="H58" s="0" t="n">
        <v>2</v>
      </c>
      <c r="I58" s="0" t="n">
        <v>2</v>
      </c>
    </row>
    <row r="59" customFormat="false" ht="12.75" hidden="false" customHeight="false" outlineLevel="0" collapsed="false">
      <c r="A59" s="0" t="s">
        <v>16</v>
      </c>
      <c r="B59" s="129" t="n">
        <v>37113</v>
      </c>
      <c r="C59" s="132" t="n">
        <v>6</v>
      </c>
      <c r="D59" s="0" t="n">
        <v>9</v>
      </c>
      <c r="F59" s="0" t="s">
        <v>16</v>
      </c>
      <c r="G59" s="129" t="n">
        <v>37144</v>
      </c>
      <c r="H59" s="0" t="n">
        <v>3</v>
      </c>
      <c r="I59" s="0" t="n">
        <v>3</v>
      </c>
    </row>
    <row r="60" customFormat="false" ht="12.75" hidden="false" customHeight="false" outlineLevel="0" collapsed="false">
      <c r="A60" s="0" t="s">
        <v>16</v>
      </c>
      <c r="B60" s="129" t="n">
        <v>37114</v>
      </c>
      <c r="C60" s="132" t="n">
        <v>1</v>
      </c>
      <c r="D60" s="0" t="n">
        <v>1</v>
      </c>
      <c r="F60" s="0" t="s">
        <v>16</v>
      </c>
      <c r="G60" s="129" t="n">
        <v>37146</v>
      </c>
      <c r="H60" s="130" t="n">
        <v>1</v>
      </c>
      <c r="I60" s="130" t="n">
        <v>3</v>
      </c>
    </row>
    <row r="61" customFormat="false" ht="12.75" hidden="false" customHeight="false" outlineLevel="0" collapsed="false">
      <c r="A61" s="0" t="s">
        <v>16</v>
      </c>
      <c r="B61" s="129" t="n">
        <v>37115</v>
      </c>
      <c r="C61" s="132" t="n">
        <v>1</v>
      </c>
      <c r="D61" s="0" t="n">
        <v>1</v>
      </c>
      <c r="F61" s="0" t="s">
        <v>16</v>
      </c>
      <c r="G61" s="129" t="n">
        <v>37147</v>
      </c>
      <c r="H61" s="0" t="n">
        <v>2</v>
      </c>
      <c r="I61" s="0" t="n">
        <v>2</v>
      </c>
    </row>
    <row r="62" customFormat="false" ht="12.75" hidden="false" customHeight="false" outlineLevel="0" collapsed="false">
      <c r="A62" s="0" t="s">
        <v>16</v>
      </c>
      <c r="B62" s="129" t="n">
        <v>37116</v>
      </c>
      <c r="C62" s="132" t="n">
        <v>6</v>
      </c>
      <c r="D62" s="0" t="n">
        <v>12</v>
      </c>
      <c r="F62" s="0" t="s">
        <v>16</v>
      </c>
      <c r="G62" s="129" t="n">
        <v>37149</v>
      </c>
      <c r="H62" s="0" t="n">
        <v>1</v>
      </c>
      <c r="I62" s="0" t="n">
        <v>2</v>
      </c>
    </row>
    <row r="63" customFormat="false" ht="12.75" hidden="false" customHeight="false" outlineLevel="0" collapsed="false">
      <c r="A63" s="0" t="s">
        <v>16</v>
      </c>
      <c r="B63" s="129" t="n">
        <v>37117</v>
      </c>
      <c r="C63" s="132" t="n">
        <v>9</v>
      </c>
      <c r="D63" s="0" t="n">
        <v>11</v>
      </c>
      <c r="F63" s="0" t="s">
        <v>16</v>
      </c>
      <c r="G63" s="129" t="n">
        <v>37150</v>
      </c>
      <c r="H63" s="0" t="n">
        <v>1</v>
      </c>
      <c r="I63" s="0" t="n">
        <v>1</v>
      </c>
    </row>
    <row r="64" customFormat="false" ht="12.75" hidden="false" customHeight="false" outlineLevel="0" collapsed="false">
      <c r="A64" s="0" t="s">
        <v>16</v>
      </c>
      <c r="B64" s="129" t="n">
        <v>37118</v>
      </c>
      <c r="C64" s="132" t="n">
        <v>3</v>
      </c>
      <c r="D64" s="0" t="n">
        <v>9</v>
      </c>
      <c r="F64" s="0" t="s">
        <v>16</v>
      </c>
      <c r="G64" s="129" t="n">
        <v>37151</v>
      </c>
      <c r="H64" s="0" t="n">
        <v>3</v>
      </c>
      <c r="I64" s="0" t="n">
        <v>6</v>
      </c>
    </row>
    <row r="65" customFormat="false" ht="12.75" hidden="false" customHeight="false" outlineLevel="0" collapsed="false">
      <c r="A65" s="0" t="s">
        <v>16</v>
      </c>
      <c r="B65" s="129" t="n">
        <v>37119</v>
      </c>
      <c r="C65" s="132" t="n">
        <v>6</v>
      </c>
      <c r="D65" s="0" t="n">
        <v>10</v>
      </c>
      <c r="F65" s="0" t="s">
        <v>16</v>
      </c>
      <c r="G65" s="129" t="n">
        <v>37152</v>
      </c>
      <c r="H65" s="0" t="n">
        <v>1</v>
      </c>
      <c r="I65" s="0" t="n">
        <v>1</v>
      </c>
    </row>
    <row r="66" customFormat="false" ht="12.75" hidden="false" customHeight="false" outlineLevel="0" collapsed="false">
      <c r="A66" s="0" t="s">
        <v>16</v>
      </c>
      <c r="B66" s="129" t="n">
        <v>37120</v>
      </c>
      <c r="C66" s="132" t="n">
        <v>5</v>
      </c>
      <c r="D66" s="0" t="n">
        <v>11</v>
      </c>
      <c r="F66" s="0" t="s">
        <v>16</v>
      </c>
      <c r="G66" s="129" t="n">
        <v>37153</v>
      </c>
      <c r="H66" s="130" t="n">
        <v>1</v>
      </c>
      <c r="I66" s="130" t="n">
        <v>1</v>
      </c>
    </row>
    <row r="67" customFormat="false" ht="12.75" hidden="false" customHeight="false" outlineLevel="0" collapsed="false">
      <c r="A67" s="0" t="s">
        <v>16</v>
      </c>
      <c r="B67" s="129" t="n">
        <v>37121</v>
      </c>
      <c r="C67" s="132" t="n">
        <v>2</v>
      </c>
      <c r="D67" s="0" t="n">
        <v>2</v>
      </c>
      <c r="F67" s="0" t="s">
        <v>16</v>
      </c>
      <c r="G67" s="129" t="n">
        <v>37155</v>
      </c>
      <c r="H67" s="130" t="n">
        <v>1</v>
      </c>
      <c r="I67" s="130" t="n">
        <v>1</v>
      </c>
    </row>
    <row r="68" customFormat="false" ht="12.75" hidden="false" customHeight="false" outlineLevel="0" collapsed="false">
      <c r="A68" s="0" t="s">
        <v>16</v>
      </c>
      <c r="B68" s="129" t="n">
        <v>37123</v>
      </c>
      <c r="C68" s="132" t="n">
        <v>7</v>
      </c>
      <c r="D68" s="0" t="n">
        <v>10</v>
      </c>
      <c r="F68" s="0" t="s">
        <v>16</v>
      </c>
      <c r="G68" s="129" t="n">
        <v>37158</v>
      </c>
      <c r="H68" s="0" t="n">
        <v>1</v>
      </c>
      <c r="I68" s="0" t="n">
        <v>2</v>
      </c>
    </row>
    <row r="69" customFormat="false" ht="12.75" hidden="false" customHeight="false" outlineLevel="0" collapsed="false">
      <c r="A69" s="0" t="s">
        <v>16</v>
      </c>
      <c r="B69" s="129" t="n">
        <v>37124</v>
      </c>
      <c r="C69" s="132" t="n">
        <v>5</v>
      </c>
      <c r="D69" s="0" t="n">
        <v>7</v>
      </c>
      <c r="F69" s="0" t="s">
        <v>16</v>
      </c>
      <c r="G69" s="129" t="n">
        <v>37159</v>
      </c>
      <c r="H69" s="0" t="n">
        <v>2</v>
      </c>
      <c r="I69" s="0" t="n">
        <v>3</v>
      </c>
    </row>
    <row r="70" customFormat="false" ht="12.75" hidden="false" customHeight="false" outlineLevel="0" collapsed="false">
      <c r="A70" s="0" t="s">
        <v>16</v>
      </c>
      <c r="B70" s="129" t="n">
        <v>37125</v>
      </c>
      <c r="C70" s="132" t="n">
        <v>5</v>
      </c>
      <c r="D70" s="0" t="n">
        <v>7</v>
      </c>
      <c r="F70" s="0" t="s">
        <v>16</v>
      </c>
      <c r="G70" s="129" t="n">
        <v>37160</v>
      </c>
      <c r="H70" s="0" t="n">
        <v>2</v>
      </c>
      <c r="I70" s="0" t="n">
        <v>5</v>
      </c>
    </row>
    <row r="71" customFormat="false" ht="12.75" hidden="false" customHeight="false" outlineLevel="0" collapsed="false">
      <c r="A71" s="0" t="s">
        <v>16</v>
      </c>
      <c r="B71" s="129" t="n">
        <v>37126</v>
      </c>
      <c r="C71" s="132" t="n">
        <v>8</v>
      </c>
      <c r="D71" s="0" t="n">
        <v>21</v>
      </c>
      <c r="F71" s="0" t="s">
        <v>16</v>
      </c>
      <c r="G71" s="129" t="n">
        <v>37161</v>
      </c>
      <c r="H71" s="0" t="n">
        <v>4</v>
      </c>
      <c r="I71" s="0" t="n">
        <v>4</v>
      </c>
    </row>
    <row r="72" customFormat="false" ht="12.75" hidden="false" customHeight="false" outlineLevel="0" collapsed="false">
      <c r="A72" s="0" t="s">
        <v>16</v>
      </c>
      <c r="B72" s="129" t="n">
        <v>37127</v>
      </c>
      <c r="C72" s="132" t="n">
        <v>4</v>
      </c>
      <c r="D72" s="0" t="n">
        <v>7</v>
      </c>
      <c r="F72" s="0" t="s">
        <v>16</v>
      </c>
      <c r="G72" s="129" t="n">
        <v>37162</v>
      </c>
      <c r="H72" s="0" t="n">
        <v>3</v>
      </c>
      <c r="I72" s="0" t="n">
        <v>4</v>
      </c>
    </row>
    <row r="73" customFormat="false" ht="12.75" hidden="false" customHeight="false" outlineLevel="0" collapsed="false">
      <c r="A73" s="0" t="s">
        <v>16</v>
      </c>
      <c r="B73" s="129" t="n">
        <v>37128</v>
      </c>
      <c r="C73" s="132" t="n">
        <v>3</v>
      </c>
      <c r="D73" s="0" t="n">
        <v>6</v>
      </c>
      <c r="F73" s="0" t="s">
        <v>109</v>
      </c>
      <c r="G73" s="129" t="n">
        <v>37109</v>
      </c>
      <c r="H73" s="0" t="n">
        <v>1</v>
      </c>
      <c r="I73" s="0" t="n">
        <v>1</v>
      </c>
    </row>
    <row r="74" customFormat="false" ht="12.75" hidden="false" customHeight="false" outlineLevel="0" collapsed="false">
      <c r="A74" s="0" t="s">
        <v>16</v>
      </c>
      <c r="B74" s="129" t="n">
        <v>37130</v>
      </c>
      <c r="C74" s="146" t="n">
        <v>5</v>
      </c>
      <c r="D74" s="146" t="n">
        <v>9</v>
      </c>
      <c r="F74" s="0" t="s">
        <v>109</v>
      </c>
      <c r="G74" s="129" t="n">
        <v>37123</v>
      </c>
      <c r="H74" s="0" t="n">
        <v>1</v>
      </c>
      <c r="I74" s="0" t="n">
        <v>1</v>
      </c>
    </row>
    <row r="75" customFormat="false" ht="12.75" hidden="false" customHeight="false" outlineLevel="0" collapsed="false">
      <c r="A75" s="0" t="s">
        <v>16</v>
      </c>
      <c r="B75" s="129" t="n">
        <v>37131</v>
      </c>
      <c r="C75" s="132" t="n">
        <v>6</v>
      </c>
      <c r="D75" s="0" t="n">
        <v>9</v>
      </c>
      <c r="F75" s="0" t="s">
        <v>109</v>
      </c>
      <c r="G75" s="129" t="n">
        <v>37126</v>
      </c>
      <c r="H75" s="0" t="n">
        <v>1</v>
      </c>
      <c r="I75" s="0" t="n">
        <v>2</v>
      </c>
    </row>
    <row r="76" customFormat="false" ht="12.75" hidden="false" customHeight="false" outlineLevel="0" collapsed="false">
      <c r="A76" s="0" t="s">
        <v>16</v>
      </c>
      <c r="B76" s="129" t="n">
        <v>37132</v>
      </c>
      <c r="C76" s="132" t="n">
        <v>4</v>
      </c>
      <c r="D76" s="0" t="n">
        <v>5</v>
      </c>
      <c r="F76" s="0" t="s">
        <v>109</v>
      </c>
      <c r="G76" s="129" t="n">
        <v>37154</v>
      </c>
      <c r="H76" s="0" t="n">
        <v>1</v>
      </c>
      <c r="I76" s="0" t="n">
        <v>2</v>
      </c>
    </row>
    <row r="77" customFormat="false" ht="12.75" hidden="false" customHeight="false" outlineLevel="0" collapsed="false">
      <c r="A77" s="0" t="s">
        <v>16</v>
      </c>
      <c r="B77" s="129" t="n">
        <v>37133</v>
      </c>
      <c r="C77" s="132" t="n">
        <v>8</v>
      </c>
      <c r="D77" s="0" t="n">
        <v>9</v>
      </c>
      <c r="F77" s="0" t="s">
        <v>17</v>
      </c>
      <c r="G77" s="129" t="n">
        <v>37160</v>
      </c>
      <c r="H77" s="0" t="n">
        <v>1</v>
      </c>
      <c r="I77" s="0" t="n">
        <v>2</v>
      </c>
    </row>
    <row r="78" customFormat="false" ht="12.75" hidden="false" customHeight="false" outlineLevel="0" collapsed="false">
      <c r="A78" s="0" t="s">
        <v>16</v>
      </c>
      <c r="B78" s="129" t="n">
        <v>37134</v>
      </c>
      <c r="C78" s="132" t="n">
        <v>5</v>
      </c>
      <c r="D78" s="0" t="n">
        <v>10</v>
      </c>
      <c r="F78" s="0" t="s">
        <v>17</v>
      </c>
      <c r="G78" s="129" t="n">
        <v>37162</v>
      </c>
      <c r="H78" s="0" t="n">
        <v>1</v>
      </c>
      <c r="I78" s="0" t="n">
        <v>2</v>
      </c>
    </row>
    <row r="79" customFormat="false" ht="12.75" hidden="false" customHeight="false" outlineLevel="0" collapsed="false">
      <c r="A79" s="0" t="s">
        <v>16</v>
      </c>
      <c r="B79" s="129" t="n">
        <v>37135</v>
      </c>
      <c r="C79" s="132" t="n">
        <v>1</v>
      </c>
      <c r="D79" s="0" t="n">
        <v>1</v>
      </c>
      <c r="F79" s="0" t="s">
        <v>110</v>
      </c>
      <c r="G79" s="129" t="n">
        <v>37110</v>
      </c>
      <c r="H79" s="0" t="n">
        <v>1</v>
      </c>
      <c r="I79" s="0" t="n">
        <v>4</v>
      </c>
    </row>
    <row r="80" customFormat="false" ht="12.75" hidden="false" customHeight="false" outlineLevel="0" collapsed="false">
      <c r="A80" s="0" t="s">
        <v>16</v>
      </c>
      <c r="B80" s="129" t="n">
        <v>37138</v>
      </c>
      <c r="C80" s="132" t="n">
        <v>3</v>
      </c>
      <c r="D80" s="0" t="n">
        <v>7</v>
      </c>
      <c r="F80" s="0" t="s">
        <v>110</v>
      </c>
      <c r="G80" s="129" t="n">
        <v>37111</v>
      </c>
      <c r="H80" s="0" t="n">
        <v>1</v>
      </c>
      <c r="I80" s="0" t="n">
        <v>4</v>
      </c>
    </row>
    <row r="81" customFormat="false" ht="12.75" hidden="false" customHeight="false" outlineLevel="0" collapsed="false">
      <c r="A81" s="0" t="s">
        <v>16</v>
      </c>
      <c r="B81" s="129" t="n">
        <v>37139</v>
      </c>
      <c r="C81" s="132" t="n">
        <v>6</v>
      </c>
      <c r="D81" s="132" t="n">
        <v>10</v>
      </c>
      <c r="F81" s="0" t="s">
        <v>110</v>
      </c>
      <c r="G81" s="129" t="n">
        <v>37144</v>
      </c>
      <c r="H81" s="0" t="n">
        <v>1</v>
      </c>
      <c r="I81" s="0" t="n">
        <v>1</v>
      </c>
    </row>
    <row r="82" customFormat="false" ht="12.75" hidden="false" customHeight="false" outlineLevel="0" collapsed="false">
      <c r="A82" s="0" t="s">
        <v>16</v>
      </c>
      <c r="B82" s="129" t="n">
        <v>37140</v>
      </c>
      <c r="C82" s="132" t="n">
        <v>4</v>
      </c>
      <c r="D82" s="0" t="n">
        <v>5</v>
      </c>
      <c r="F82" s="0" t="s">
        <v>111</v>
      </c>
      <c r="G82" s="129" t="n">
        <v>37112</v>
      </c>
      <c r="H82" s="0" t="n">
        <v>1</v>
      </c>
      <c r="I82" s="0" t="n">
        <v>1</v>
      </c>
    </row>
    <row r="83" customFormat="false" ht="12.75" hidden="false" customHeight="false" outlineLevel="0" collapsed="false">
      <c r="A83" s="0" t="s">
        <v>16</v>
      </c>
      <c r="B83" s="129" t="n">
        <v>37141</v>
      </c>
      <c r="C83" s="132" t="n">
        <v>3</v>
      </c>
      <c r="D83" s="0" t="n">
        <v>4</v>
      </c>
      <c r="F83" s="0" t="s">
        <v>111</v>
      </c>
      <c r="G83" s="129" t="n">
        <v>37138</v>
      </c>
      <c r="H83" s="0" t="n">
        <v>1</v>
      </c>
      <c r="I83" s="0" t="n">
        <v>1</v>
      </c>
    </row>
    <row r="84" customFormat="false" ht="12.75" hidden="false" customHeight="false" outlineLevel="0" collapsed="false">
      <c r="A84" s="0" t="s">
        <v>16</v>
      </c>
      <c r="B84" s="129" t="n">
        <v>37144</v>
      </c>
      <c r="C84" s="132" t="n">
        <v>7</v>
      </c>
      <c r="D84" s="0" t="n">
        <v>7</v>
      </c>
      <c r="F84" s="0" t="s">
        <v>112</v>
      </c>
      <c r="G84" s="129" t="n">
        <v>37110</v>
      </c>
      <c r="H84" s="0" t="n">
        <v>1</v>
      </c>
      <c r="I84" s="0" t="n">
        <v>1</v>
      </c>
    </row>
    <row r="85" customFormat="false" ht="12.75" hidden="false" customHeight="false" outlineLevel="0" collapsed="false">
      <c r="A85" s="0" t="s">
        <v>16</v>
      </c>
      <c r="B85" s="129" t="n">
        <v>37145</v>
      </c>
      <c r="C85" s="132" t="n">
        <v>1</v>
      </c>
      <c r="D85" s="0" t="n">
        <v>1</v>
      </c>
      <c r="F85" s="0" t="s">
        <v>18</v>
      </c>
      <c r="G85" s="129" t="n">
        <v>37110</v>
      </c>
      <c r="H85" s="0" t="n">
        <v>1</v>
      </c>
      <c r="I85" s="0" t="n">
        <v>1</v>
      </c>
    </row>
    <row r="86" customFormat="false" ht="12.75" hidden="false" customHeight="false" outlineLevel="0" collapsed="false">
      <c r="A86" s="0" t="s">
        <v>16</v>
      </c>
      <c r="B86" s="129" t="n">
        <v>37146</v>
      </c>
      <c r="C86" s="132" t="n">
        <v>2</v>
      </c>
      <c r="D86" s="0" t="n">
        <v>4</v>
      </c>
      <c r="F86" s="0" t="s">
        <v>18</v>
      </c>
      <c r="G86" s="129" t="n">
        <v>37111</v>
      </c>
      <c r="H86" s="0" t="n">
        <v>1</v>
      </c>
      <c r="I86" s="0" t="n">
        <v>2</v>
      </c>
    </row>
    <row r="87" customFormat="false" ht="12.75" hidden="false" customHeight="false" outlineLevel="0" collapsed="false">
      <c r="A87" s="0" t="s">
        <v>16</v>
      </c>
      <c r="B87" s="129" t="n">
        <v>37147</v>
      </c>
      <c r="C87" s="132" t="n">
        <v>5</v>
      </c>
      <c r="D87" s="0" t="n">
        <v>6</v>
      </c>
      <c r="F87" s="0" t="s">
        <v>18</v>
      </c>
      <c r="G87" s="129" t="n">
        <v>37112</v>
      </c>
      <c r="H87" s="0" t="n">
        <v>1</v>
      </c>
      <c r="I87" s="0" t="n">
        <v>2</v>
      </c>
    </row>
    <row r="88" customFormat="false" ht="12.75" hidden="false" customHeight="false" outlineLevel="0" collapsed="false">
      <c r="A88" s="0" t="s">
        <v>16</v>
      </c>
      <c r="B88" s="129" t="n">
        <v>37148</v>
      </c>
      <c r="C88" s="132" t="n">
        <v>2</v>
      </c>
      <c r="D88" s="0" t="n">
        <v>3</v>
      </c>
      <c r="F88" s="0" t="s">
        <v>18</v>
      </c>
      <c r="G88" s="129" t="n">
        <v>37140</v>
      </c>
      <c r="H88" s="0" t="n">
        <v>1</v>
      </c>
      <c r="I88" s="0" t="n">
        <v>3</v>
      </c>
    </row>
    <row r="89" customFormat="false" ht="12.75" hidden="false" customHeight="false" outlineLevel="0" collapsed="false">
      <c r="A89" s="0" t="s">
        <v>16</v>
      </c>
      <c r="B89" s="129" t="n">
        <v>37149</v>
      </c>
      <c r="C89" s="132" t="n">
        <v>2</v>
      </c>
      <c r="D89" s="0" t="n">
        <v>3</v>
      </c>
      <c r="F89" s="0" t="s">
        <v>18</v>
      </c>
      <c r="G89" s="129" t="n">
        <v>37141</v>
      </c>
      <c r="H89" s="0" t="n">
        <v>2</v>
      </c>
      <c r="I89" s="0" t="n">
        <v>2</v>
      </c>
    </row>
    <row r="90" customFormat="false" ht="12.75" hidden="false" customHeight="false" outlineLevel="0" collapsed="false">
      <c r="A90" s="0" t="s">
        <v>16</v>
      </c>
      <c r="B90" s="129" t="n">
        <v>37150</v>
      </c>
      <c r="C90" s="132" t="n">
        <v>1</v>
      </c>
      <c r="D90" s="0" t="n">
        <v>1</v>
      </c>
      <c r="F90" s="0" t="s">
        <v>18</v>
      </c>
      <c r="G90" s="129" t="n">
        <v>37160</v>
      </c>
      <c r="H90" s="0" t="n">
        <v>1</v>
      </c>
      <c r="I90" s="0" t="n">
        <v>1</v>
      </c>
    </row>
    <row r="91" customFormat="false" ht="12.75" hidden="false" customHeight="false" outlineLevel="0" collapsed="false">
      <c r="A91" s="0" t="s">
        <v>16</v>
      </c>
      <c r="B91" s="129" t="n">
        <v>37151</v>
      </c>
      <c r="C91" s="132" t="n">
        <v>4</v>
      </c>
      <c r="D91" s="0" t="n">
        <v>7</v>
      </c>
      <c r="F91" s="0" t="s">
        <v>20</v>
      </c>
      <c r="G91" s="129" t="n">
        <v>37109</v>
      </c>
      <c r="H91" s="0" t="n">
        <v>2</v>
      </c>
      <c r="I91" s="0" t="n">
        <v>4</v>
      </c>
    </row>
    <row r="92" customFormat="false" ht="12.75" hidden="false" customHeight="false" outlineLevel="0" collapsed="false">
      <c r="A92" s="0" t="s">
        <v>16</v>
      </c>
      <c r="B92" s="129" t="n">
        <v>37152</v>
      </c>
      <c r="C92" s="132" t="n">
        <v>3</v>
      </c>
      <c r="D92" s="0" t="n">
        <v>4</v>
      </c>
      <c r="F92" s="0" t="s">
        <v>20</v>
      </c>
      <c r="G92" s="129" t="n">
        <v>37110</v>
      </c>
      <c r="H92" s="0" t="n">
        <v>4</v>
      </c>
      <c r="I92" s="0" t="n">
        <v>8</v>
      </c>
    </row>
    <row r="93" customFormat="false" ht="12.75" hidden="false" customHeight="false" outlineLevel="0" collapsed="false">
      <c r="A93" s="0" t="s">
        <v>16</v>
      </c>
      <c r="B93" s="129" t="n">
        <v>37153</v>
      </c>
      <c r="C93" s="132" t="n">
        <v>3</v>
      </c>
      <c r="D93" s="0" t="n">
        <v>7</v>
      </c>
      <c r="F93" s="0" t="s">
        <v>20</v>
      </c>
      <c r="G93" s="129" t="n">
        <v>37111</v>
      </c>
      <c r="H93" s="0" t="n">
        <v>4</v>
      </c>
      <c r="I93" s="0" t="n">
        <v>5</v>
      </c>
    </row>
    <row r="94" customFormat="false" ht="12.75" hidden="false" customHeight="false" outlineLevel="0" collapsed="false">
      <c r="A94" s="0" t="s">
        <v>16</v>
      </c>
      <c r="B94" s="129" t="n">
        <v>37154</v>
      </c>
      <c r="C94" s="132" t="n">
        <v>2</v>
      </c>
      <c r="D94" s="0" t="n">
        <v>5</v>
      </c>
      <c r="F94" s="0" t="s">
        <v>20</v>
      </c>
      <c r="G94" s="129" t="n">
        <v>37112</v>
      </c>
      <c r="H94" s="0" t="n">
        <v>1</v>
      </c>
      <c r="I94" s="0" t="n">
        <v>1</v>
      </c>
    </row>
    <row r="95" customFormat="false" ht="12.75" hidden="false" customHeight="false" outlineLevel="0" collapsed="false">
      <c r="A95" s="0" t="s">
        <v>16</v>
      </c>
      <c r="B95" s="129" t="n">
        <v>37155</v>
      </c>
      <c r="C95" s="132" t="n">
        <v>3</v>
      </c>
      <c r="D95" s="0" t="n">
        <v>5</v>
      </c>
      <c r="F95" s="0" t="s">
        <v>20</v>
      </c>
      <c r="G95" s="129" t="n">
        <v>37113</v>
      </c>
      <c r="H95" s="0" t="n">
        <v>1</v>
      </c>
      <c r="I95" s="0" t="n">
        <v>1</v>
      </c>
    </row>
    <row r="96" customFormat="false" ht="12.75" hidden="false" customHeight="false" outlineLevel="0" collapsed="false">
      <c r="A96" s="0" t="s">
        <v>16</v>
      </c>
      <c r="B96" s="129" t="n">
        <v>37158</v>
      </c>
      <c r="C96" s="132" t="n">
        <v>3</v>
      </c>
      <c r="D96" s="0" t="n">
        <v>4</v>
      </c>
      <c r="F96" s="0" t="s">
        <v>20</v>
      </c>
      <c r="G96" s="129" t="n">
        <v>37117</v>
      </c>
      <c r="H96" s="0" t="n">
        <v>1</v>
      </c>
      <c r="I96" s="0" t="n">
        <v>1</v>
      </c>
    </row>
    <row r="97" customFormat="false" ht="12.75" hidden="false" customHeight="false" outlineLevel="0" collapsed="false">
      <c r="A97" s="0" t="s">
        <v>16</v>
      </c>
      <c r="B97" s="129" t="n">
        <v>37159</v>
      </c>
      <c r="C97" s="132" t="n">
        <v>5</v>
      </c>
      <c r="D97" s="0" t="n">
        <v>7</v>
      </c>
      <c r="F97" s="0" t="s">
        <v>20</v>
      </c>
      <c r="G97" s="129" t="n">
        <v>37118</v>
      </c>
      <c r="H97" s="0" t="n">
        <v>1</v>
      </c>
      <c r="I97" s="0" t="n">
        <v>1</v>
      </c>
    </row>
    <row r="98" customFormat="false" ht="12.75" hidden="false" customHeight="false" outlineLevel="0" collapsed="false">
      <c r="A98" s="0" t="s">
        <v>16</v>
      </c>
      <c r="B98" s="129" t="n">
        <v>37160</v>
      </c>
      <c r="C98" s="132" t="n">
        <v>5</v>
      </c>
      <c r="D98" s="0" t="n">
        <v>10</v>
      </c>
      <c r="F98" s="0" t="s">
        <v>20</v>
      </c>
      <c r="G98" s="129" t="n">
        <v>37119</v>
      </c>
      <c r="H98" s="0" t="n">
        <v>1</v>
      </c>
      <c r="I98" s="0" t="n">
        <v>1</v>
      </c>
    </row>
    <row r="99" customFormat="false" ht="12.75" hidden="false" customHeight="false" outlineLevel="0" collapsed="false">
      <c r="A99" s="0" t="s">
        <v>16</v>
      </c>
      <c r="B99" s="129" t="n">
        <v>37161</v>
      </c>
      <c r="C99" s="132" t="n">
        <v>7</v>
      </c>
      <c r="D99" s="0" t="n">
        <v>7</v>
      </c>
      <c r="F99" s="0" t="s">
        <v>20</v>
      </c>
      <c r="G99" s="129" t="n">
        <v>37124</v>
      </c>
      <c r="H99" s="0" t="n">
        <v>2</v>
      </c>
      <c r="I99" s="0" t="n">
        <v>3</v>
      </c>
    </row>
    <row r="100" customFormat="false" ht="12.75" hidden="false" customHeight="false" outlineLevel="0" collapsed="false">
      <c r="A100" s="0" t="s">
        <v>16</v>
      </c>
      <c r="B100" s="129" t="n">
        <v>37162</v>
      </c>
      <c r="C100" s="0" t="n">
        <v>5</v>
      </c>
      <c r="D100" s="0" t="n">
        <v>6</v>
      </c>
      <c r="F100" s="0" t="s">
        <v>20</v>
      </c>
      <c r="G100" s="129" t="n">
        <v>37125</v>
      </c>
      <c r="H100" s="0" t="n">
        <v>2</v>
      </c>
      <c r="I100" s="0" t="n">
        <v>2</v>
      </c>
    </row>
    <row r="101" customFormat="false" ht="12.75" hidden="false" customHeight="false" outlineLevel="0" collapsed="false">
      <c r="A101" s="0" t="s">
        <v>109</v>
      </c>
      <c r="B101" s="129" t="n">
        <v>37109</v>
      </c>
      <c r="C101" s="0" t="n">
        <v>1</v>
      </c>
      <c r="D101" s="0" t="n">
        <v>1</v>
      </c>
      <c r="F101" s="0" t="s">
        <v>20</v>
      </c>
      <c r="G101" s="129" t="n">
        <v>37126</v>
      </c>
      <c r="H101" s="0" t="n">
        <v>1</v>
      </c>
      <c r="I101" s="0" t="n">
        <v>1</v>
      </c>
    </row>
    <row r="102" customFormat="false" ht="12.75" hidden="false" customHeight="false" outlineLevel="0" collapsed="false">
      <c r="A102" s="0" t="s">
        <v>109</v>
      </c>
      <c r="B102" s="129" t="n">
        <v>37123</v>
      </c>
      <c r="C102" s="0" t="n">
        <v>1</v>
      </c>
      <c r="D102" s="0" t="n">
        <v>1</v>
      </c>
      <c r="F102" s="0" t="s">
        <v>20</v>
      </c>
      <c r="G102" s="129" t="n">
        <v>37127</v>
      </c>
      <c r="H102" s="0" t="n">
        <v>1</v>
      </c>
      <c r="I102" s="0" t="n">
        <v>1</v>
      </c>
    </row>
    <row r="103" customFormat="false" ht="12.75" hidden="false" customHeight="false" outlineLevel="0" collapsed="false">
      <c r="A103" s="0" t="s">
        <v>109</v>
      </c>
      <c r="B103" s="129" t="n">
        <v>37126</v>
      </c>
      <c r="C103" s="132" t="n">
        <v>1</v>
      </c>
      <c r="D103" s="0" t="n">
        <v>2</v>
      </c>
      <c r="F103" s="0" t="s">
        <v>20</v>
      </c>
      <c r="G103" s="129" t="n">
        <v>37130</v>
      </c>
      <c r="H103" s="0" t="n">
        <v>2</v>
      </c>
      <c r="I103" s="0" t="n">
        <v>3</v>
      </c>
    </row>
    <row r="104" customFormat="false" ht="12.75" hidden="false" customHeight="false" outlineLevel="0" collapsed="false">
      <c r="A104" s="0" t="s">
        <v>109</v>
      </c>
      <c r="B104" s="129" t="n">
        <v>37154</v>
      </c>
      <c r="C104" s="0" t="n">
        <v>1</v>
      </c>
      <c r="D104" s="0" t="n">
        <v>2</v>
      </c>
      <c r="F104" s="0" t="s">
        <v>20</v>
      </c>
      <c r="G104" s="129" t="n">
        <v>37131</v>
      </c>
      <c r="H104" s="0" t="n">
        <v>1</v>
      </c>
      <c r="I104" s="0" t="n">
        <v>2</v>
      </c>
    </row>
    <row r="105" customFormat="false" ht="12.75" hidden="false" customHeight="false" outlineLevel="0" collapsed="false">
      <c r="A105" s="0" t="s">
        <v>17</v>
      </c>
      <c r="B105" s="129" t="n">
        <v>37160</v>
      </c>
      <c r="C105" s="0" t="n">
        <v>1</v>
      </c>
      <c r="D105" s="0" t="n">
        <v>2</v>
      </c>
      <c r="F105" s="0" t="s">
        <v>20</v>
      </c>
      <c r="G105" s="129" t="n">
        <v>37132</v>
      </c>
      <c r="H105" s="0" t="n">
        <v>1</v>
      </c>
      <c r="I105" s="0" t="n">
        <v>1</v>
      </c>
    </row>
    <row r="106" customFormat="false" ht="12.75" hidden="false" customHeight="false" outlineLevel="0" collapsed="false">
      <c r="A106" s="0" t="s">
        <v>17</v>
      </c>
      <c r="B106" s="129" t="n">
        <v>37162</v>
      </c>
      <c r="C106" s="0" t="n">
        <v>1</v>
      </c>
      <c r="D106" s="0" t="n">
        <v>2</v>
      </c>
      <c r="F106" s="0" t="s">
        <v>20</v>
      </c>
      <c r="G106" s="129" t="n">
        <v>37133</v>
      </c>
      <c r="H106" s="0" t="n">
        <v>2</v>
      </c>
      <c r="I106" s="0" t="n">
        <v>4</v>
      </c>
    </row>
    <row r="107" customFormat="false" ht="12.75" hidden="false" customHeight="false" outlineLevel="0" collapsed="false">
      <c r="A107" s="0" t="s">
        <v>110</v>
      </c>
      <c r="B107" s="129" t="n">
        <v>37110</v>
      </c>
      <c r="C107" s="132" t="n">
        <v>1</v>
      </c>
      <c r="D107" s="0" t="n">
        <v>4</v>
      </c>
      <c r="F107" s="0" t="s">
        <v>20</v>
      </c>
      <c r="G107" s="129" t="n">
        <v>37134</v>
      </c>
      <c r="H107" s="0" t="n">
        <v>1</v>
      </c>
      <c r="I107" s="0" t="n">
        <v>1</v>
      </c>
    </row>
    <row r="108" customFormat="false" ht="12.75" hidden="false" customHeight="false" outlineLevel="0" collapsed="false">
      <c r="A108" s="0" t="s">
        <v>110</v>
      </c>
      <c r="B108" s="129" t="n">
        <v>37111</v>
      </c>
      <c r="C108" s="0" t="n">
        <v>1</v>
      </c>
      <c r="D108" s="0" t="n">
        <v>4</v>
      </c>
      <c r="F108" s="0" t="s">
        <v>20</v>
      </c>
      <c r="G108" s="129" t="n">
        <v>37138</v>
      </c>
      <c r="H108" s="0" t="n">
        <v>1</v>
      </c>
      <c r="I108" s="0" t="n">
        <v>2</v>
      </c>
    </row>
    <row r="109" customFormat="false" ht="12.75" hidden="false" customHeight="false" outlineLevel="0" collapsed="false">
      <c r="A109" s="0" t="s">
        <v>110</v>
      </c>
      <c r="B109" s="129" t="n">
        <v>37144</v>
      </c>
      <c r="C109" s="0" t="n">
        <v>1</v>
      </c>
      <c r="D109" s="0" t="n">
        <v>1</v>
      </c>
      <c r="F109" s="0" t="s">
        <v>20</v>
      </c>
      <c r="G109" s="129" t="n">
        <v>37139</v>
      </c>
      <c r="H109" s="0" t="n">
        <v>1</v>
      </c>
      <c r="I109" s="0" t="n">
        <v>1</v>
      </c>
    </row>
    <row r="110" customFormat="false" ht="12.75" hidden="false" customHeight="false" outlineLevel="0" collapsed="false">
      <c r="A110" s="0" t="s">
        <v>111</v>
      </c>
      <c r="B110" s="129" t="n">
        <v>37112</v>
      </c>
      <c r="C110" s="0" t="n">
        <v>1</v>
      </c>
      <c r="D110" s="0" t="n">
        <v>1</v>
      </c>
      <c r="F110" s="0" t="s">
        <v>20</v>
      </c>
      <c r="G110" s="129" t="n">
        <v>37140</v>
      </c>
      <c r="H110" s="0" t="n">
        <v>1</v>
      </c>
      <c r="I110" s="0" t="n">
        <v>1</v>
      </c>
    </row>
    <row r="111" customFormat="false" ht="12.75" hidden="false" customHeight="false" outlineLevel="0" collapsed="false">
      <c r="A111" s="0" t="s">
        <v>111</v>
      </c>
      <c r="B111" s="129" t="n">
        <v>37138</v>
      </c>
      <c r="C111" s="132" t="n">
        <v>1</v>
      </c>
      <c r="D111" s="0" t="n">
        <v>1</v>
      </c>
      <c r="F111" s="0" t="s">
        <v>20</v>
      </c>
      <c r="G111" s="129" t="n">
        <v>37141</v>
      </c>
      <c r="H111" s="0" t="n">
        <v>1</v>
      </c>
      <c r="I111" s="0" t="n">
        <v>2</v>
      </c>
    </row>
    <row r="112" customFormat="false" ht="12.75" hidden="false" customHeight="false" outlineLevel="0" collapsed="false">
      <c r="A112" s="0" t="s">
        <v>112</v>
      </c>
      <c r="B112" s="129" t="n">
        <v>37110</v>
      </c>
      <c r="C112" s="0" t="n">
        <v>1</v>
      </c>
      <c r="D112" s="0" t="n">
        <v>1</v>
      </c>
      <c r="F112" s="0" t="s">
        <v>20</v>
      </c>
      <c r="G112" s="129" t="n">
        <v>37144</v>
      </c>
      <c r="H112" s="0" t="n">
        <v>1</v>
      </c>
      <c r="I112" s="0" t="n">
        <v>1</v>
      </c>
    </row>
    <row r="113" customFormat="false" ht="12.75" hidden="false" customHeight="false" outlineLevel="0" collapsed="false">
      <c r="A113" s="0" t="s">
        <v>18</v>
      </c>
      <c r="B113" s="129" t="n">
        <v>37109</v>
      </c>
      <c r="C113" s="0" t="n">
        <v>1</v>
      </c>
      <c r="D113" s="0" t="n">
        <v>5</v>
      </c>
      <c r="F113" s="0" t="s">
        <v>20</v>
      </c>
      <c r="G113" s="129" t="n">
        <v>37147</v>
      </c>
      <c r="H113" s="0" t="n">
        <v>1</v>
      </c>
      <c r="I113" s="0" t="n">
        <v>1</v>
      </c>
    </row>
    <row r="114" customFormat="false" ht="12.75" hidden="false" customHeight="false" outlineLevel="0" collapsed="false">
      <c r="A114" s="0" t="s">
        <v>18</v>
      </c>
      <c r="B114" s="129" t="n">
        <v>37110</v>
      </c>
      <c r="C114" s="0" t="n">
        <v>3</v>
      </c>
      <c r="D114" s="0" t="n">
        <v>7</v>
      </c>
      <c r="F114" s="0" t="s">
        <v>20</v>
      </c>
      <c r="G114" s="129" t="n">
        <v>37148</v>
      </c>
      <c r="H114" s="0" t="n">
        <v>1</v>
      </c>
      <c r="I114" s="0" t="n">
        <v>1</v>
      </c>
    </row>
    <row r="115" customFormat="false" ht="12.75" hidden="false" customHeight="false" outlineLevel="0" collapsed="false">
      <c r="A115" s="0" t="s">
        <v>18</v>
      </c>
      <c r="B115" s="129" t="n">
        <v>37111</v>
      </c>
      <c r="C115" s="132" t="n">
        <v>1</v>
      </c>
      <c r="D115" s="0" t="n">
        <v>2</v>
      </c>
      <c r="F115" s="0" t="s">
        <v>20</v>
      </c>
      <c r="G115" s="129" t="n">
        <v>37151</v>
      </c>
      <c r="H115" s="0" t="n">
        <v>1</v>
      </c>
      <c r="I115" s="0" t="n">
        <v>1</v>
      </c>
    </row>
    <row r="116" customFormat="false" ht="12.75" hidden="false" customHeight="false" outlineLevel="0" collapsed="false">
      <c r="A116" s="0" t="s">
        <v>18</v>
      </c>
      <c r="B116" s="129" t="n">
        <v>37112</v>
      </c>
      <c r="C116" s="0" t="n">
        <v>2</v>
      </c>
      <c r="D116" s="0" t="n">
        <v>3</v>
      </c>
      <c r="F116" s="0" t="s">
        <v>20</v>
      </c>
      <c r="G116" s="129" t="n">
        <v>37153</v>
      </c>
      <c r="H116" s="0" t="n">
        <v>1</v>
      </c>
      <c r="I116" s="0" t="n">
        <v>1</v>
      </c>
    </row>
    <row r="117" customFormat="false" ht="12.75" hidden="false" customHeight="false" outlineLevel="0" collapsed="false">
      <c r="A117" s="0" t="s">
        <v>18</v>
      </c>
      <c r="B117" s="129" t="n">
        <v>37113</v>
      </c>
      <c r="C117" s="0" t="n">
        <v>1</v>
      </c>
      <c r="D117" s="0" t="n">
        <v>1</v>
      </c>
      <c r="F117" s="0" t="s">
        <v>20</v>
      </c>
      <c r="G117" s="129" t="n">
        <v>37154</v>
      </c>
      <c r="H117" s="0" t="n">
        <v>1</v>
      </c>
      <c r="I117" s="0" t="n">
        <v>1</v>
      </c>
    </row>
    <row r="118" customFormat="false" ht="12.75" hidden="false" customHeight="false" outlineLevel="0" collapsed="false">
      <c r="A118" s="0" t="s">
        <v>18</v>
      </c>
      <c r="B118" s="129" t="n">
        <v>37125</v>
      </c>
      <c r="C118" s="0" t="n">
        <v>1</v>
      </c>
      <c r="D118" s="0" t="n">
        <v>1</v>
      </c>
      <c r="F118" s="0" t="s">
        <v>20</v>
      </c>
      <c r="G118" s="129" t="n">
        <v>37155</v>
      </c>
      <c r="H118" s="0" t="n">
        <v>1</v>
      </c>
      <c r="I118" s="0" t="n">
        <v>1</v>
      </c>
    </row>
    <row r="119" customFormat="false" ht="12.75" hidden="false" customHeight="false" outlineLevel="0" collapsed="false">
      <c r="A119" s="0" t="s">
        <v>18</v>
      </c>
      <c r="B119" s="129" t="n">
        <v>37138</v>
      </c>
      <c r="C119" s="0" t="n">
        <v>1</v>
      </c>
      <c r="D119" s="0" t="n">
        <v>1</v>
      </c>
      <c r="F119" s="0" t="s">
        <v>20</v>
      </c>
      <c r="G119" s="129" t="n">
        <v>37158</v>
      </c>
      <c r="H119" s="0" t="n">
        <v>1</v>
      </c>
      <c r="I119" s="0" t="n">
        <v>1</v>
      </c>
    </row>
    <row r="120" customFormat="false" ht="12.75" hidden="false" customHeight="false" outlineLevel="0" collapsed="false">
      <c r="A120" s="0" t="s">
        <v>18</v>
      </c>
      <c r="B120" s="129" t="n">
        <v>37140</v>
      </c>
      <c r="C120" s="132" t="n">
        <v>1</v>
      </c>
      <c r="D120" s="0" t="n">
        <v>3</v>
      </c>
      <c r="F120" s="0" t="s">
        <v>20</v>
      </c>
      <c r="G120" s="129" t="n">
        <v>37159</v>
      </c>
      <c r="H120" s="0" t="n">
        <v>1</v>
      </c>
      <c r="I120" s="0" t="n">
        <v>3</v>
      </c>
    </row>
    <row r="121" customFormat="false" ht="12.75" hidden="false" customHeight="false" outlineLevel="0" collapsed="false">
      <c r="A121" s="0" t="s">
        <v>18</v>
      </c>
      <c r="B121" s="129" t="n">
        <v>37141</v>
      </c>
      <c r="C121" s="132" t="n">
        <v>2</v>
      </c>
      <c r="D121" s="0" t="n">
        <v>2</v>
      </c>
      <c r="F121" s="0" t="s">
        <v>20</v>
      </c>
      <c r="G121" s="129" t="n">
        <v>37160</v>
      </c>
      <c r="H121" s="0" t="n">
        <v>1</v>
      </c>
      <c r="I121" s="0" t="n">
        <v>4</v>
      </c>
    </row>
    <row r="122" customFormat="false" ht="12.75" hidden="false" customHeight="false" outlineLevel="0" collapsed="false">
      <c r="A122" s="0" t="s">
        <v>18</v>
      </c>
      <c r="B122" s="129" t="n">
        <v>37144</v>
      </c>
      <c r="C122" s="132" t="n">
        <v>1</v>
      </c>
      <c r="D122" s="0" t="n">
        <v>1</v>
      </c>
      <c r="F122" s="0" t="s">
        <v>22</v>
      </c>
      <c r="G122" s="129" t="n">
        <v>37161</v>
      </c>
      <c r="H122" s="0" t="n">
        <v>1</v>
      </c>
      <c r="I122" s="0" t="n">
        <v>1</v>
      </c>
    </row>
    <row r="123" customFormat="false" ht="12.75" hidden="false" customHeight="false" outlineLevel="0" collapsed="false">
      <c r="A123" s="0" t="s">
        <v>18</v>
      </c>
      <c r="B123" s="129" t="n">
        <v>37146</v>
      </c>
      <c r="C123" s="0" t="n">
        <v>1</v>
      </c>
      <c r="D123" s="0" t="n">
        <v>1</v>
      </c>
      <c r="H123" s="0" t="n">
        <f aca="false">SUM(H28:H122)</f>
        <v>171</v>
      </c>
      <c r="I123" s="0" t="n">
        <f aca="false">SUM(I28:I122)</f>
        <v>274</v>
      </c>
    </row>
    <row r="124" customFormat="false" ht="12.75" hidden="false" customHeight="false" outlineLevel="0" collapsed="false">
      <c r="A124" s="0" t="s">
        <v>18</v>
      </c>
      <c r="B124" s="129" t="n">
        <v>37147</v>
      </c>
      <c r="C124" s="0" t="n">
        <v>1</v>
      </c>
      <c r="D124" s="0" t="n">
        <v>1</v>
      </c>
    </row>
    <row r="125" customFormat="false" ht="12.75" hidden="false" customHeight="false" outlineLevel="0" collapsed="false">
      <c r="A125" s="0" t="s">
        <v>18</v>
      </c>
      <c r="B125" s="129" t="n">
        <v>37160</v>
      </c>
      <c r="C125" s="0" t="n">
        <v>1</v>
      </c>
      <c r="D125" s="0" t="n">
        <v>1</v>
      </c>
    </row>
    <row r="126" customFormat="false" ht="12.75" hidden="false" customHeight="false" outlineLevel="0" collapsed="false">
      <c r="A126" s="0" t="s">
        <v>18</v>
      </c>
      <c r="B126" s="129" t="n">
        <v>37161</v>
      </c>
      <c r="C126" s="0" t="n">
        <v>1</v>
      </c>
      <c r="D126" s="0" t="n">
        <v>1</v>
      </c>
    </row>
    <row r="127" customFormat="false" ht="12.75" hidden="false" customHeight="false" outlineLevel="0" collapsed="false">
      <c r="A127" s="0" t="s">
        <v>18</v>
      </c>
      <c r="B127" s="129" t="n">
        <v>37162</v>
      </c>
      <c r="C127" s="0" t="n">
        <v>1</v>
      </c>
      <c r="D127" s="0" t="n">
        <v>1</v>
      </c>
    </row>
    <row r="128" customFormat="false" ht="12.75" hidden="false" customHeight="false" outlineLevel="0" collapsed="false">
      <c r="A128" s="0" t="s">
        <v>20</v>
      </c>
      <c r="B128" s="129" t="n">
        <v>37109</v>
      </c>
      <c r="C128" s="132" t="n">
        <v>2</v>
      </c>
      <c r="D128" s="0" t="n">
        <v>4</v>
      </c>
    </row>
    <row r="129" customFormat="false" ht="12.75" hidden="false" customHeight="false" outlineLevel="0" collapsed="false">
      <c r="A129" s="0" t="s">
        <v>20</v>
      </c>
      <c r="B129" s="129" t="n">
        <v>37110</v>
      </c>
      <c r="C129" s="0" t="n">
        <v>5</v>
      </c>
      <c r="D129" s="0" t="n">
        <v>9</v>
      </c>
    </row>
    <row r="130" customFormat="false" ht="12.75" hidden="false" customHeight="false" outlineLevel="0" collapsed="false">
      <c r="A130" s="0" t="s">
        <v>20</v>
      </c>
      <c r="B130" s="129" t="n">
        <v>37111</v>
      </c>
      <c r="C130" s="0" t="n">
        <v>4</v>
      </c>
      <c r="D130" s="0" t="n">
        <v>5</v>
      </c>
    </row>
    <row r="131" customFormat="false" ht="12.75" hidden="false" customHeight="false" outlineLevel="0" collapsed="false">
      <c r="A131" s="0" t="s">
        <v>20</v>
      </c>
      <c r="B131" s="129" t="n">
        <v>37112</v>
      </c>
      <c r="C131" s="0" t="n">
        <v>1</v>
      </c>
      <c r="D131" s="0" t="n">
        <v>1</v>
      </c>
    </row>
    <row r="132" customFormat="false" ht="12.75" hidden="false" customHeight="false" outlineLevel="0" collapsed="false">
      <c r="A132" s="0" t="s">
        <v>20</v>
      </c>
      <c r="B132" s="129" t="n">
        <v>37113</v>
      </c>
      <c r="C132" s="0" t="n">
        <v>1</v>
      </c>
      <c r="D132" s="0" t="n">
        <v>1</v>
      </c>
    </row>
    <row r="133" customFormat="false" ht="12.75" hidden="false" customHeight="false" outlineLevel="0" collapsed="false">
      <c r="A133" s="0" t="s">
        <v>20</v>
      </c>
      <c r="B133" s="129" t="n">
        <v>37117</v>
      </c>
      <c r="C133" s="0" t="n">
        <v>1</v>
      </c>
      <c r="D133" s="0" t="n">
        <v>1</v>
      </c>
    </row>
    <row r="134" customFormat="false" ht="12.75" hidden="false" customHeight="false" outlineLevel="0" collapsed="false">
      <c r="A134" s="0" t="s">
        <v>20</v>
      </c>
      <c r="B134" s="129" t="n">
        <v>37118</v>
      </c>
      <c r="C134" s="132" t="n">
        <v>1</v>
      </c>
      <c r="D134" s="0" t="n">
        <v>1</v>
      </c>
    </row>
    <row r="135" customFormat="false" ht="12.75" hidden="false" customHeight="false" outlineLevel="0" collapsed="false">
      <c r="A135" s="0" t="s">
        <v>20</v>
      </c>
      <c r="B135" s="129" t="n">
        <v>37119</v>
      </c>
      <c r="C135" s="132" t="n">
        <v>1</v>
      </c>
      <c r="D135" s="0" t="n">
        <v>1</v>
      </c>
    </row>
    <row r="136" customFormat="false" ht="12.75" hidden="false" customHeight="false" outlineLevel="0" collapsed="false">
      <c r="A136" s="0" t="s">
        <v>20</v>
      </c>
      <c r="B136" s="129" t="n">
        <v>37124</v>
      </c>
      <c r="C136" s="0" t="n">
        <v>2</v>
      </c>
      <c r="D136" s="0" t="n">
        <v>3</v>
      </c>
    </row>
    <row r="137" customFormat="false" ht="12.75" hidden="false" customHeight="false" outlineLevel="0" collapsed="false">
      <c r="A137" s="0" t="s">
        <v>20</v>
      </c>
      <c r="B137" s="129" t="n">
        <v>37125</v>
      </c>
      <c r="C137" s="132" t="n">
        <v>2</v>
      </c>
      <c r="D137" s="0" t="n">
        <v>2</v>
      </c>
    </row>
    <row r="138" customFormat="false" ht="12.75" hidden="false" customHeight="false" outlineLevel="0" collapsed="false">
      <c r="A138" s="0" t="s">
        <v>20</v>
      </c>
      <c r="B138" s="129" t="n">
        <v>37126</v>
      </c>
      <c r="C138" s="0" t="n">
        <v>1</v>
      </c>
      <c r="D138" s="0" t="n">
        <v>1</v>
      </c>
    </row>
    <row r="139" customFormat="false" ht="12.75" hidden="false" customHeight="false" outlineLevel="0" collapsed="false">
      <c r="A139" s="0" t="s">
        <v>20</v>
      </c>
      <c r="B139" s="129" t="n">
        <v>37127</v>
      </c>
      <c r="C139" s="0" t="n">
        <v>1</v>
      </c>
      <c r="D139" s="0" t="n">
        <v>1</v>
      </c>
    </row>
    <row r="140" customFormat="false" ht="12.75" hidden="false" customHeight="false" outlineLevel="0" collapsed="false">
      <c r="A140" s="0" t="s">
        <v>20</v>
      </c>
      <c r="B140" s="129" t="n">
        <v>37130</v>
      </c>
      <c r="C140" s="132" t="n">
        <v>2</v>
      </c>
      <c r="D140" s="0" t="n">
        <v>3</v>
      </c>
    </row>
    <row r="141" customFormat="false" ht="12.75" hidden="false" customHeight="false" outlineLevel="0" collapsed="false">
      <c r="A141" s="0" t="s">
        <v>20</v>
      </c>
      <c r="B141" s="129" t="n">
        <v>37131</v>
      </c>
      <c r="C141" s="0" t="n">
        <v>2</v>
      </c>
      <c r="D141" s="0" t="n">
        <v>4</v>
      </c>
    </row>
    <row r="142" customFormat="false" ht="12.75" hidden="false" customHeight="false" outlineLevel="0" collapsed="false">
      <c r="A142" s="0" t="s">
        <v>20</v>
      </c>
      <c r="B142" s="129" t="n">
        <v>37132</v>
      </c>
      <c r="C142" s="0" t="n">
        <v>1</v>
      </c>
      <c r="D142" s="0" t="n">
        <v>1</v>
      </c>
    </row>
    <row r="143" customFormat="false" ht="12.75" hidden="false" customHeight="false" outlineLevel="0" collapsed="false">
      <c r="A143" s="0" t="s">
        <v>20</v>
      </c>
      <c r="B143" s="129" t="n">
        <v>37133</v>
      </c>
      <c r="C143" s="132" t="n">
        <v>3</v>
      </c>
      <c r="D143" s="0" t="n">
        <v>5</v>
      </c>
    </row>
    <row r="144" customFormat="false" ht="12.75" hidden="false" customHeight="false" outlineLevel="0" collapsed="false">
      <c r="A144" s="0" t="s">
        <v>20</v>
      </c>
      <c r="B144" s="129" t="n">
        <v>37134</v>
      </c>
      <c r="C144" s="0" t="n">
        <v>2</v>
      </c>
      <c r="D144" s="0" t="n">
        <v>2</v>
      </c>
    </row>
    <row r="145" customFormat="false" ht="12.75" hidden="false" customHeight="false" outlineLevel="0" collapsed="false">
      <c r="A145" s="0" t="s">
        <v>20</v>
      </c>
      <c r="B145" s="129" t="n">
        <v>37138</v>
      </c>
      <c r="C145" s="0" t="n">
        <v>1</v>
      </c>
      <c r="D145" s="0" t="n">
        <v>2</v>
      </c>
    </row>
    <row r="146" customFormat="false" ht="12.75" hidden="false" customHeight="false" outlineLevel="0" collapsed="false">
      <c r="A146" s="0" t="s">
        <v>20</v>
      </c>
      <c r="B146" s="129" t="n">
        <v>37139</v>
      </c>
      <c r="C146" s="132" t="n">
        <v>1</v>
      </c>
      <c r="D146" s="0" t="n">
        <v>1</v>
      </c>
    </row>
    <row r="147" customFormat="false" ht="12.75" hidden="false" customHeight="false" outlineLevel="0" collapsed="false">
      <c r="A147" s="0" t="s">
        <v>20</v>
      </c>
      <c r="B147" s="129" t="n">
        <v>37140</v>
      </c>
      <c r="C147" s="132" t="n">
        <v>2</v>
      </c>
      <c r="D147" s="0" t="n">
        <v>2</v>
      </c>
    </row>
    <row r="148" customFormat="false" ht="12.75" hidden="false" customHeight="false" outlineLevel="0" collapsed="false">
      <c r="A148" s="0" t="s">
        <v>20</v>
      </c>
      <c r="B148" s="129" t="n">
        <v>37141</v>
      </c>
      <c r="C148" s="0" t="n">
        <v>1</v>
      </c>
      <c r="D148" s="0" t="n">
        <v>2</v>
      </c>
    </row>
    <row r="149" customFormat="false" ht="12.75" hidden="false" customHeight="false" outlineLevel="0" collapsed="false">
      <c r="A149" s="0" t="s">
        <v>20</v>
      </c>
      <c r="B149" s="129" t="n">
        <v>37144</v>
      </c>
      <c r="C149" s="0" t="n">
        <v>1</v>
      </c>
      <c r="D149" s="0" t="n">
        <v>1</v>
      </c>
    </row>
    <row r="150" customFormat="false" ht="12.75" hidden="false" customHeight="false" outlineLevel="0" collapsed="false">
      <c r="A150" s="0" t="s">
        <v>20</v>
      </c>
      <c r="B150" s="129" t="n">
        <v>37147</v>
      </c>
      <c r="C150" s="0" t="n">
        <v>1</v>
      </c>
      <c r="D150" s="0" t="n">
        <v>1</v>
      </c>
    </row>
    <row r="151" customFormat="false" ht="12.75" hidden="false" customHeight="false" outlineLevel="0" collapsed="false">
      <c r="A151" s="0" t="s">
        <v>20</v>
      </c>
      <c r="B151" s="129" t="n">
        <v>37148</v>
      </c>
      <c r="C151" s="0" t="n">
        <v>1</v>
      </c>
      <c r="D151" s="0" t="n">
        <v>1</v>
      </c>
    </row>
    <row r="152" customFormat="false" ht="12.75" hidden="false" customHeight="false" outlineLevel="0" collapsed="false">
      <c r="A152" s="0" t="s">
        <v>20</v>
      </c>
      <c r="B152" s="129" t="n">
        <v>37151</v>
      </c>
      <c r="C152" s="0" t="n">
        <v>1</v>
      </c>
      <c r="D152" s="0" t="n">
        <v>1</v>
      </c>
    </row>
    <row r="153" customFormat="false" ht="12.75" hidden="false" customHeight="false" outlineLevel="0" collapsed="false">
      <c r="A153" s="0" t="s">
        <v>20</v>
      </c>
      <c r="B153" s="129" t="n">
        <v>37153</v>
      </c>
      <c r="C153" s="132" t="n">
        <v>1</v>
      </c>
      <c r="D153" s="0" t="n">
        <v>1</v>
      </c>
    </row>
    <row r="154" customFormat="false" ht="12.75" hidden="false" customHeight="false" outlineLevel="0" collapsed="false">
      <c r="A154" s="0" t="s">
        <v>20</v>
      </c>
      <c r="B154" s="129" t="n">
        <v>37154</v>
      </c>
      <c r="C154" s="0" t="n">
        <v>1</v>
      </c>
      <c r="D154" s="0" t="n">
        <v>1</v>
      </c>
    </row>
    <row r="155" customFormat="false" ht="12.75" hidden="false" customHeight="false" outlineLevel="0" collapsed="false">
      <c r="A155" s="0" t="s">
        <v>20</v>
      </c>
      <c r="B155" s="129" t="n">
        <v>37155</v>
      </c>
      <c r="C155" s="132" t="n">
        <v>1</v>
      </c>
      <c r="D155" s="0" t="n">
        <v>1</v>
      </c>
    </row>
    <row r="156" customFormat="false" ht="12.75" hidden="false" customHeight="false" outlineLevel="0" collapsed="false">
      <c r="A156" s="0" t="s">
        <v>20</v>
      </c>
      <c r="B156" s="129" t="n">
        <v>37158</v>
      </c>
      <c r="C156" s="0" t="n">
        <v>1</v>
      </c>
      <c r="D156" s="0" t="n">
        <v>1</v>
      </c>
    </row>
    <row r="157" customFormat="false" ht="12.75" hidden="false" customHeight="false" outlineLevel="0" collapsed="false">
      <c r="A157" s="0" t="s">
        <v>20</v>
      </c>
      <c r="B157" s="129" t="n">
        <v>37159</v>
      </c>
      <c r="C157" s="0" t="n">
        <v>2</v>
      </c>
      <c r="D157" s="0" t="n">
        <v>4</v>
      </c>
    </row>
    <row r="158" customFormat="false" ht="12.75" hidden="false" customHeight="false" outlineLevel="0" collapsed="false">
      <c r="A158" s="0" t="s">
        <v>20</v>
      </c>
      <c r="B158" s="129" t="n">
        <v>37160</v>
      </c>
      <c r="C158" s="0" t="n">
        <v>1</v>
      </c>
      <c r="D158" s="0" t="n">
        <v>4</v>
      </c>
    </row>
    <row r="159" customFormat="false" ht="12.75" hidden="false" customHeight="false" outlineLevel="0" collapsed="false">
      <c r="A159" s="0" t="s">
        <v>22</v>
      </c>
      <c r="B159" s="129" t="n">
        <v>37161</v>
      </c>
      <c r="C159" s="0" t="n">
        <v>2</v>
      </c>
      <c r="D159" s="0" t="n">
        <v>2</v>
      </c>
    </row>
    <row r="160" customFormat="false" ht="12.75" hidden="false" customHeight="false" outlineLevel="0" collapsed="false">
      <c r="C160" s="132" t="n">
        <f aca="false">SUM(C28:C159)</f>
        <v>328</v>
      </c>
      <c r="D160" s="0" t="n">
        <f aca="false">SUM(D28:D159)</f>
        <v>575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pane xSplit="0" ySplit="5" topLeftCell="BM56" activePane="bottomLeft" state="frozen"/>
      <selection pane="topLeft" activeCell="D1" activeCellId="0" sqref="D1"/>
      <selection pane="bottomLeft" activeCell="H15" activeCellId="0" sqref="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56"/>
    <col collapsed="false" customWidth="true" hidden="false" outlineLevel="0" max="2" min="2" style="0" width="13.41"/>
    <col collapsed="false" customWidth="true" hidden="false" outlineLevel="0" max="3" min="3" style="0" width="14.85"/>
    <col collapsed="false" customWidth="true" hidden="false" outlineLevel="0" max="4" min="4" style="0" width="12.7"/>
    <col collapsed="false" customWidth="true" hidden="false" outlineLevel="0" max="6" min="6" style="0" width="24.28"/>
    <col collapsed="false" customWidth="true" hidden="false" outlineLevel="0" max="7" min="7" style="0" width="13.41"/>
    <col collapsed="false" customWidth="true" hidden="false" outlineLevel="0" max="8" min="8" style="0" width="14.85"/>
    <col collapsed="false" customWidth="true" hidden="false" outlineLevel="0" max="9" min="9" style="0" width="12.7"/>
    <col collapsed="false" customWidth="true" hidden="false" outlineLevel="0" max="11" min="11" style="0" width="22.14"/>
    <col collapsed="false" customWidth="true" hidden="false" outlineLevel="0" max="12" min="12" style="0" width="11.42"/>
    <col collapsed="false" customWidth="true" hidden="false" outlineLevel="0" max="13" min="13" style="0" width="14.85"/>
    <col collapsed="false" customWidth="true" hidden="false" outlineLevel="0" max="14" min="14" style="0" width="12.7"/>
  </cols>
  <sheetData>
    <row r="1" customFormat="false" ht="12.75" hidden="false" customHeight="false" outlineLevel="0" collapsed="false">
      <c r="A1" s="110" t="s">
        <v>99</v>
      </c>
      <c r="B1" s="111"/>
      <c r="C1" s="111"/>
      <c r="D1" s="112"/>
      <c r="F1" s="110" t="s">
        <v>100</v>
      </c>
      <c r="G1" s="111"/>
      <c r="H1" s="111"/>
      <c r="I1" s="112"/>
      <c r="K1" s="110" t="s">
        <v>101</v>
      </c>
      <c r="L1" s="111"/>
      <c r="M1" s="111"/>
      <c r="N1" s="112"/>
    </row>
    <row r="2" customFormat="false" ht="12.75" hidden="false" customHeight="false" outlineLevel="0" collapsed="false">
      <c r="A2" s="113"/>
      <c r="B2" s="114"/>
      <c r="C2" s="114"/>
      <c r="D2" s="115"/>
      <c r="F2" s="113"/>
      <c r="G2" s="114"/>
      <c r="H2" s="114"/>
      <c r="I2" s="115"/>
      <c r="K2" s="113"/>
      <c r="L2" s="114"/>
      <c r="M2" s="114"/>
      <c r="N2" s="115"/>
    </row>
    <row r="3" customFormat="false" ht="12.75" hidden="false" customHeight="false" outlineLevel="0" collapsed="false">
      <c r="A3" s="116" t="s">
        <v>102</v>
      </c>
      <c r="B3" s="117" t="s">
        <v>103</v>
      </c>
      <c r="C3" s="117" t="s">
        <v>104</v>
      </c>
      <c r="D3" s="118" t="s">
        <v>105</v>
      </c>
      <c r="F3" s="116" t="s">
        <v>102</v>
      </c>
      <c r="G3" s="117" t="s">
        <v>103</v>
      </c>
      <c r="H3" s="117" t="s">
        <v>104</v>
      </c>
      <c r="I3" s="118" t="s">
        <v>105</v>
      </c>
      <c r="K3" s="116" t="s">
        <v>102</v>
      </c>
      <c r="L3" s="117" t="s">
        <v>103</v>
      </c>
      <c r="M3" s="117" t="s">
        <v>104</v>
      </c>
      <c r="N3" s="118" t="s">
        <v>105</v>
      </c>
    </row>
    <row r="4" customFormat="false" ht="13.5" hidden="false" customHeight="false" outlineLevel="0" collapsed="false">
      <c r="A4" s="119" t="s">
        <v>106</v>
      </c>
      <c r="B4" s="120"/>
      <c r="C4" s="121"/>
      <c r="D4" s="122"/>
      <c r="F4" s="123"/>
      <c r="G4" s="124"/>
      <c r="H4" s="124"/>
      <c r="I4" s="122"/>
      <c r="K4" s="123"/>
      <c r="L4" s="124"/>
      <c r="M4" s="124"/>
      <c r="N4" s="122"/>
    </row>
    <row r="6" customFormat="false" ht="12.75" hidden="false" customHeight="false" outlineLevel="0" collapsed="false">
      <c r="A6" s="125" t="s">
        <v>15</v>
      </c>
      <c r="B6" s="133" t="n">
        <v>37160</v>
      </c>
      <c r="C6" s="127" t="n">
        <v>1</v>
      </c>
      <c r="D6" s="128" t="n">
        <v>5</v>
      </c>
      <c r="F6" s="130" t="s">
        <v>15</v>
      </c>
      <c r="G6" s="147" t="n">
        <v>37160</v>
      </c>
      <c r="H6" s="146" t="n">
        <v>1</v>
      </c>
      <c r="I6" s="130" t="n">
        <v>5</v>
      </c>
      <c r="K6" s="0" t="s">
        <v>113</v>
      </c>
      <c r="L6" s="129" t="n">
        <v>37138</v>
      </c>
      <c r="M6" s="0" t="n">
        <v>1</v>
      </c>
      <c r="N6" s="0" t="n">
        <v>1</v>
      </c>
    </row>
    <row r="7" customFormat="false" ht="12.75" hidden="false" customHeight="false" outlineLevel="0" collapsed="false">
      <c r="A7" s="130" t="s">
        <v>114</v>
      </c>
      <c r="B7" s="147" t="n">
        <v>37162</v>
      </c>
      <c r="C7" s="146" t="n">
        <v>4</v>
      </c>
      <c r="D7" s="130" t="n">
        <v>4</v>
      </c>
      <c r="F7" s="130"/>
      <c r="G7" s="147"/>
      <c r="H7" s="146"/>
      <c r="I7" s="130"/>
      <c r="K7" s="0" t="s">
        <v>113</v>
      </c>
      <c r="L7" s="129" t="n">
        <v>37139</v>
      </c>
      <c r="M7" s="0" t="n">
        <v>3</v>
      </c>
      <c r="N7" s="0" t="n">
        <v>8</v>
      </c>
    </row>
    <row r="8" customFormat="false" ht="12.75" hidden="false" customHeight="false" outlineLevel="0" collapsed="false">
      <c r="A8" s="130"/>
      <c r="B8" s="147"/>
      <c r="C8" s="146"/>
      <c r="D8" s="130"/>
      <c r="G8" s="129"/>
      <c r="K8" s="0" t="s">
        <v>113</v>
      </c>
      <c r="L8" s="129" t="n">
        <v>37140</v>
      </c>
      <c r="M8" s="0" t="n">
        <v>1</v>
      </c>
      <c r="N8" s="0" t="n">
        <v>1</v>
      </c>
    </row>
    <row r="9" customFormat="false" ht="12.75" hidden="false" customHeight="false" outlineLevel="0" collapsed="false">
      <c r="A9" s="130"/>
      <c r="B9" s="147"/>
      <c r="C9" s="146"/>
      <c r="D9" s="130"/>
      <c r="H9" s="0" t="n">
        <f aca="false">SUM(H6:H8)</f>
        <v>1</v>
      </c>
      <c r="I9" s="0" t="n">
        <f aca="false">SUM(I6:I8)</f>
        <v>5</v>
      </c>
      <c r="K9" s="0" t="s">
        <v>113</v>
      </c>
      <c r="L9" s="129" t="n">
        <v>37141</v>
      </c>
      <c r="M9" s="0" t="n">
        <v>1</v>
      </c>
      <c r="N9" s="0" t="n">
        <v>1</v>
      </c>
    </row>
    <row r="10" customFormat="false" ht="12.75" hidden="false" customHeight="false" outlineLevel="0" collapsed="false">
      <c r="A10" s="130"/>
      <c r="B10" s="147"/>
      <c r="C10" s="146"/>
      <c r="D10" s="130"/>
      <c r="K10" s="0" t="s">
        <v>115</v>
      </c>
      <c r="L10" s="129" t="n">
        <v>37138</v>
      </c>
      <c r="M10" s="0" t="n">
        <v>1</v>
      </c>
      <c r="N10" s="0" t="n">
        <v>2</v>
      </c>
    </row>
    <row r="11" customFormat="false" ht="12.75" hidden="false" customHeight="false" outlineLevel="0" collapsed="false">
      <c r="A11" s="130"/>
      <c r="B11" s="147"/>
      <c r="C11" s="146"/>
      <c r="D11" s="130"/>
      <c r="K11" s="0" t="s">
        <v>115</v>
      </c>
      <c r="L11" s="129" t="n">
        <v>37139</v>
      </c>
      <c r="M11" s="0" t="n">
        <v>1</v>
      </c>
      <c r="N11" s="0" t="n">
        <v>1</v>
      </c>
    </row>
    <row r="12" customFormat="false" ht="12.75" hidden="false" customHeight="false" outlineLevel="0" collapsed="false">
      <c r="A12" s="130"/>
      <c r="B12" s="147"/>
      <c r="C12" s="146"/>
      <c r="D12" s="130"/>
      <c r="K12" s="0" t="s">
        <v>116</v>
      </c>
      <c r="L12" s="129" t="n">
        <v>37138</v>
      </c>
      <c r="M12" s="0" t="n">
        <v>1</v>
      </c>
      <c r="N12" s="0" t="n">
        <v>1</v>
      </c>
    </row>
    <row r="13" customFormat="false" ht="12.75" hidden="false" customHeight="false" outlineLevel="0" collapsed="false">
      <c r="A13" s="130"/>
      <c r="B13" s="147"/>
      <c r="C13" s="146"/>
      <c r="D13" s="130"/>
      <c r="K13" s="0" t="s">
        <v>117</v>
      </c>
      <c r="L13" s="129" t="n">
        <v>37138</v>
      </c>
      <c r="M13" s="0" t="n">
        <v>1</v>
      </c>
      <c r="N13" s="0" t="n">
        <v>1</v>
      </c>
    </row>
    <row r="14" customFormat="false" ht="12.75" hidden="false" customHeight="false" outlineLevel="0" collapsed="false">
      <c r="A14" s="130"/>
      <c r="B14" s="147"/>
      <c r="C14" s="146"/>
      <c r="D14" s="130"/>
      <c r="K14" s="0" t="s">
        <v>118</v>
      </c>
      <c r="L14" s="129" t="n">
        <v>37138</v>
      </c>
      <c r="M14" s="0" t="n">
        <v>1</v>
      </c>
      <c r="N14" s="0" t="n">
        <v>2</v>
      </c>
    </row>
    <row r="15" customFormat="false" ht="12.75" hidden="false" customHeight="false" outlineLevel="0" collapsed="false">
      <c r="A15" s="130"/>
      <c r="B15" s="147"/>
      <c r="C15" s="146"/>
      <c r="D15" s="130"/>
      <c r="K15" s="0" t="s">
        <v>118</v>
      </c>
      <c r="L15" s="129" t="n">
        <v>37139</v>
      </c>
      <c r="M15" s="0" t="n">
        <v>1</v>
      </c>
      <c r="N15" s="0" t="n">
        <v>2</v>
      </c>
    </row>
    <row r="16" customFormat="false" ht="12.75" hidden="false" customHeight="false" outlineLevel="0" collapsed="false">
      <c r="A16" s="130"/>
      <c r="B16" s="147"/>
      <c r="C16" s="146"/>
      <c r="D16" s="130"/>
      <c r="K16" s="0" t="s">
        <v>113</v>
      </c>
      <c r="L16" s="129" t="n">
        <v>37138</v>
      </c>
      <c r="M16" s="0" t="n">
        <v>1</v>
      </c>
      <c r="N16" s="0" t="n">
        <v>3</v>
      </c>
    </row>
    <row r="17" customFormat="false" ht="12.75" hidden="false" customHeight="false" outlineLevel="0" collapsed="false">
      <c r="A17" s="130"/>
      <c r="B17" s="147"/>
      <c r="C17" s="146"/>
      <c r="D17" s="130"/>
      <c r="K17" s="0" t="s">
        <v>113</v>
      </c>
      <c r="L17" s="129" t="n">
        <v>37139</v>
      </c>
      <c r="M17" s="0" t="n">
        <v>1</v>
      </c>
      <c r="N17" s="0" t="n">
        <v>2</v>
      </c>
    </row>
    <row r="18" customFormat="false" ht="12.75" hidden="false" customHeight="false" outlineLevel="0" collapsed="false">
      <c r="A18" s="130"/>
      <c r="B18" s="147"/>
      <c r="C18" s="146"/>
      <c r="D18" s="130"/>
      <c r="F18" s="0" t="s">
        <v>119</v>
      </c>
      <c r="G18" s="129" t="n">
        <v>37130</v>
      </c>
      <c r="H18" s="0" t="n">
        <v>3</v>
      </c>
      <c r="I18" s="0" t="n">
        <v>4</v>
      </c>
      <c r="K18" s="0" t="s">
        <v>120</v>
      </c>
      <c r="L18" s="129" t="n">
        <v>37139</v>
      </c>
      <c r="M18" s="0" t="n">
        <v>1</v>
      </c>
      <c r="N18" s="0" t="n">
        <v>1</v>
      </c>
    </row>
    <row r="19" customFormat="false" ht="12.75" hidden="false" customHeight="false" outlineLevel="0" collapsed="false">
      <c r="A19" s="130"/>
      <c r="B19" s="147"/>
      <c r="C19" s="146"/>
      <c r="D19" s="130"/>
      <c r="F19" s="0" t="s">
        <v>119</v>
      </c>
      <c r="G19" s="129" t="n">
        <v>37138</v>
      </c>
      <c r="H19" s="0" t="n">
        <v>1</v>
      </c>
      <c r="I19" s="0" t="n">
        <v>1</v>
      </c>
      <c r="K19" s="0" t="s">
        <v>121</v>
      </c>
      <c r="L19" s="129" t="n">
        <v>37140</v>
      </c>
      <c r="M19" s="0" t="n">
        <v>1</v>
      </c>
      <c r="N19" s="0" t="n">
        <v>1</v>
      </c>
    </row>
    <row r="20" customFormat="false" ht="12.75" hidden="false" customHeight="false" outlineLevel="0" collapsed="false">
      <c r="A20" s="130"/>
      <c r="B20" s="147"/>
      <c r="C20" s="146"/>
      <c r="D20" s="130"/>
      <c r="F20" s="0" t="s">
        <v>119</v>
      </c>
      <c r="G20" s="129" t="n">
        <v>37139</v>
      </c>
      <c r="H20" s="0" t="n">
        <v>4</v>
      </c>
      <c r="I20" s="0" t="n">
        <v>9</v>
      </c>
      <c r="K20" s="0" t="s">
        <v>122</v>
      </c>
      <c r="L20" s="129" t="n">
        <v>37138</v>
      </c>
      <c r="M20" s="0" t="n">
        <v>1</v>
      </c>
      <c r="N20" s="0" t="n">
        <v>1</v>
      </c>
    </row>
    <row r="21" customFormat="false" ht="12.75" hidden="false" customHeight="false" outlineLevel="0" collapsed="false">
      <c r="A21" s="130"/>
      <c r="B21" s="147"/>
      <c r="C21" s="146"/>
      <c r="D21" s="130"/>
      <c r="F21" s="0" t="s">
        <v>123</v>
      </c>
      <c r="G21" s="129" t="n">
        <v>37113</v>
      </c>
      <c r="H21" s="0" t="n">
        <v>9</v>
      </c>
      <c r="I21" s="0" t="n">
        <v>9</v>
      </c>
      <c r="K21" s="0" t="s">
        <v>124</v>
      </c>
      <c r="L21" s="129" t="n">
        <v>37138</v>
      </c>
      <c r="M21" s="0" t="n">
        <v>1</v>
      </c>
      <c r="N21" s="0" t="n">
        <v>1</v>
      </c>
    </row>
    <row r="22" customFormat="false" ht="12.75" hidden="false" customHeight="false" outlineLevel="0" collapsed="false">
      <c r="A22" s="130"/>
      <c r="B22" s="147"/>
      <c r="C22" s="146"/>
      <c r="D22" s="130"/>
      <c r="F22" s="0" t="s">
        <v>123</v>
      </c>
      <c r="G22" s="129" t="n">
        <v>37120</v>
      </c>
      <c r="H22" s="0" t="n">
        <v>5</v>
      </c>
      <c r="I22" s="0" t="n">
        <v>7</v>
      </c>
      <c r="K22" s="0" t="s">
        <v>124</v>
      </c>
      <c r="L22" s="129" t="n">
        <v>37139</v>
      </c>
      <c r="M22" s="0" t="n">
        <v>1</v>
      </c>
      <c r="N22" s="0" t="n">
        <v>1</v>
      </c>
    </row>
    <row r="23" customFormat="false" ht="12.75" hidden="false" customHeight="false" outlineLevel="0" collapsed="false">
      <c r="B23" s="129"/>
      <c r="F23" s="0" t="s">
        <v>123</v>
      </c>
      <c r="G23" s="129" t="n">
        <v>37125</v>
      </c>
      <c r="H23" s="0" t="n">
        <v>1</v>
      </c>
      <c r="I23" s="0" t="n">
        <v>1</v>
      </c>
      <c r="K23" s="0" t="s">
        <v>125</v>
      </c>
      <c r="L23" s="129" t="n">
        <v>37140</v>
      </c>
      <c r="M23" s="0" t="n">
        <v>1</v>
      </c>
      <c r="N23" s="0" t="n">
        <v>2</v>
      </c>
    </row>
    <row r="24" customFormat="false" ht="12.75" hidden="false" customHeight="false" outlineLevel="0" collapsed="false">
      <c r="B24" s="129"/>
      <c r="F24" s="0" t="s">
        <v>126</v>
      </c>
      <c r="G24" s="129" t="n">
        <v>37117</v>
      </c>
      <c r="H24" s="0" t="n">
        <v>1</v>
      </c>
      <c r="I24" s="0" t="n">
        <v>1</v>
      </c>
      <c r="K24" s="0" t="s">
        <v>125</v>
      </c>
      <c r="L24" s="129" t="n">
        <v>37141</v>
      </c>
      <c r="M24" s="0" t="n">
        <v>1</v>
      </c>
      <c r="N24" s="0" t="n">
        <v>1</v>
      </c>
    </row>
    <row r="25" customFormat="false" ht="12.75" hidden="false" customHeight="false" outlineLevel="0" collapsed="false">
      <c r="B25" s="129"/>
      <c r="F25" s="0" t="s">
        <v>126</v>
      </c>
      <c r="G25" s="129" t="n">
        <v>37123</v>
      </c>
      <c r="H25" s="0" t="n">
        <v>1</v>
      </c>
      <c r="I25" s="0" t="n">
        <v>1</v>
      </c>
      <c r="M25" s="0" t="n">
        <f aca="false">SUM(M6:M24)</f>
        <v>21</v>
      </c>
      <c r="N25" s="0" t="n">
        <f aca="false">SUM(N6:N24)</f>
        <v>33</v>
      </c>
    </row>
    <row r="26" customFormat="false" ht="12.75" hidden="false" customHeight="false" outlineLevel="0" collapsed="false">
      <c r="B26" s="129"/>
      <c r="F26" s="0" t="s">
        <v>126</v>
      </c>
      <c r="G26" s="129" t="n">
        <v>37124</v>
      </c>
      <c r="H26" s="0" t="n">
        <v>1</v>
      </c>
      <c r="I26" s="0" t="n">
        <v>7</v>
      </c>
    </row>
    <row r="27" customFormat="false" ht="12.75" hidden="false" customHeight="false" outlineLevel="0" collapsed="false">
      <c r="C27" s="0" t="n">
        <f aca="false">SUM(C6:C26)</f>
        <v>5</v>
      </c>
      <c r="D27" s="0" t="n">
        <f aca="false">SUM(D6:D26)</f>
        <v>9</v>
      </c>
      <c r="F27" s="0" t="s">
        <v>126</v>
      </c>
      <c r="G27" s="129" t="n">
        <v>37125</v>
      </c>
      <c r="H27" s="0" t="n">
        <v>1</v>
      </c>
      <c r="I27" s="0" t="n">
        <v>4</v>
      </c>
    </row>
    <row r="28" customFormat="false" ht="12.75" hidden="false" customHeight="false" outlineLevel="0" collapsed="false">
      <c r="F28" s="0" t="s">
        <v>127</v>
      </c>
      <c r="G28" s="129" t="n">
        <v>37112</v>
      </c>
      <c r="H28" s="0" t="n">
        <v>10</v>
      </c>
      <c r="I28" s="0" t="n">
        <v>17</v>
      </c>
    </row>
    <row r="29" customFormat="false" ht="12.75" hidden="false" customHeight="false" outlineLevel="0" collapsed="false">
      <c r="A29" s="148" t="s">
        <v>3</v>
      </c>
      <c r="F29" s="0" t="s">
        <v>127</v>
      </c>
      <c r="G29" s="129" t="n">
        <v>37125</v>
      </c>
      <c r="H29" s="0" t="n">
        <v>1</v>
      </c>
      <c r="I29" s="0" t="n">
        <v>1</v>
      </c>
    </row>
    <row r="30" customFormat="false" ht="12.75" hidden="false" customHeight="false" outlineLevel="0" collapsed="false">
      <c r="A30" s="0" t="s">
        <v>128</v>
      </c>
      <c r="B30" s="129" t="n">
        <v>37151</v>
      </c>
      <c r="C30" s="0" t="n">
        <v>1</v>
      </c>
      <c r="D30" s="0" t="n">
        <v>1</v>
      </c>
      <c r="F30" s="0" t="s">
        <v>129</v>
      </c>
      <c r="G30" s="129" t="n">
        <v>37110</v>
      </c>
      <c r="H30" s="0" t="n">
        <v>1</v>
      </c>
      <c r="I30" s="0" t="n">
        <v>7</v>
      </c>
    </row>
    <row r="31" customFormat="false" ht="12.75" hidden="false" customHeight="false" outlineLevel="0" collapsed="false">
      <c r="A31" s="0" t="s">
        <v>130</v>
      </c>
      <c r="B31" s="129" t="n">
        <v>37146</v>
      </c>
      <c r="C31" s="0" t="n">
        <v>2</v>
      </c>
      <c r="D31" s="0" t="n">
        <v>5</v>
      </c>
      <c r="F31" s="0" t="s">
        <v>129</v>
      </c>
      <c r="G31" s="129" t="n">
        <v>37111</v>
      </c>
      <c r="H31" s="0" t="n">
        <v>9</v>
      </c>
      <c r="I31" s="0" t="n">
        <v>23</v>
      </c>
    </row>
    <row r="32" customFormat="false" ht="12.75" hidden="false" customHeight="false" outlineLevel="0" collapsed="false">
      <c r="A32" s="0" t="s">
        <v>115</v>
      </c>
      <c r="B32" s="129" t="n">
        <v>37138</v>
      </c>
      <c r="C32" s="0" t="n">
        <v>1</v>
      </c>
      <c r="D32" s="0" t="n">
        <v>2</v>
      </c>
      <c r="F32" s="0" t="s">
        <v>129</v>
      </c>
      <c r="G32" s="129" t="n">
        <v>37112</v>
      </c>
      <c r="H32" s="0" t="n">
        <v>2</v>
      </c>
      <c r="I32" s="0" t="n">
        <v>13</v>
      </c>
    </row>
    <row r="33" customFormat="false" ht="12.75" hidden="false" customHeight="false" outlineLevel="0" collapsed="false">
      <c r="A33" s="0" t="s">
        <v>115</v>
      </c>
      <c r="B33" s="129" t="n">
        <v>37139</v>
      </c>
      <c r="C33" s="0" t="n">
        <v>1</v>
      </c>
      <c r="D33" s="0" t="n">
        <v>1</v>
      </c>
      <c r="F33" s="0" t="s">
        <v>129</v>
      </c>
      <c r="G33" s="129" t="n">
        <v>37113</v>
      </c>
      <c r="H33" s="0" t="n">
        <v>3</v>
      </c>
      <c r="I33" s="0" t="n">
        <v>6</v>
      </c>
    </row>
    <row r="34" customFormat="false" ht="12.75" hidden="false" customHeight="false" outlineLevel="0" collapsed="false">
      <c r="A34" s="0" t="s">
        <v>131</v>
      </c>
      <c r="B34" s="129" t="n">
        <v>37126</v>
      </c>
      <c r="C34" s="0" t="n">
        <v>1</v>
      </c>
      <c r="D34" s="0" t="n">
        <v>1</v>
      </c>
      <c r="F34" s="0" t="s">
        <v>129</v>
      </c>
      <c r="G34" s="129" t="n">
        <v>37116</v>
      </c>
      <c r="H34" s="0" t="n">
        <v>2</v>
      </c>
      <c r="I34" s="0" t="n">
        <v>7</v>
      </c>
    </row>
    <row r="35" customFormat="false" ht="12.75" hidden="false" customHeight="false" outlineLevel="0" collapsed="false">
      <c r="A35" s="0" t="s">
        <v>119</v>
      </c>
      <c r="B35" s="129" t="n">
        <v>37130</v>
      </c>
      <c r="C35" s="0" t="n">
        <v>3</v>
      </c>
      <c r="D35" s="0" t="n">
        <v>4</v>
      </c>
      <c r="F35" s="0" t="s">
        <v>129</v>
      </c>
      <c r="G35" s="129" t="n">
        <v>37119</v>
      </c>
      <c r="H35" s="0" t="n">
        <v>1</v>
      </c>
      <c r="I35" s="0" t="n">
        <v>1</v>
      </c>
    </row>
    <row r="36" customFormat="false" ht="12.75" hidden="false" customHeight="false" outlineLevel="0" collapsed="false">
      <c r="A36" s="0" t="s">
        <v>119</v>
      </c>
      <c r="B36" s="129" t="n">
        <v>37138</v>
      </c>
      <c r="C36" s="0" t="n">
        <v>1</v>
      </c>
      <c r="D36" s="0" t="n">
        <v>1</v>
      </c>
      <c r="F36" s="0" t="s">
        <v>132</v>
      </c>
      <c r="G36" s="129" t="n">
        <v>37110</v>
      </c>
      <c r="H36" s="0" t="n">
        <v>4</v>
      </c>
      <c r="I36" s="0" t="n">
        <v>7</v>
      </c>
    </row>
    <row r="37" customFormat="false" ht="12.75" hidden="false" customHeight="false" outlineLevel="0" collapsed="false">
      <c r="A37" s="0" t="s">
        <v>119</v>
      </c>
      <c r="B37" s="129" t="n">
        <v>37139</v>
      </c>
      <c r="C37" s="0" t="n">
        <v>4</v>
      </c>
      <c r="D37" s="0" t="n">
        <v>9</v>
      </c>
      <c r="F37" s="0" t="s">
        <v>132</v>
      </c>
      <c r="G37" s="129" t="n">
        <v>37111</v>
      </c>
      <c r="H37" s="0" t="n">
        <v>1</v>
      </c>
      <c r="I37" s="0" t="n">
        <v>1</v>
      </c>
    </row>
    <row r="38" customFormat="false" ht="12.75" hidden="false" customHeight="false" outlineLevel="0" collapsed="false">
      <c r="A38" s="0" t="s">
        <v>123</v>
      </c>
      <c r="B38" s="129" t="n">
        <v>37113</v>
      </c>
      <c r="C38" s="0" t="n">
        <v>9</v>
      </c>
      <c r="D38" s="0" t="n">
        <v>9</v>
      </c>
      <c r="F38" s="0" t="s">
        <v>132</v>
      </c>
      <c r="G38" s="129" t="n">
        <v>37113</v>
      </c>
      <c r="H38" s="0" t="n">
        <v>1</v>
      </c>
      <c r="I38" s="0" t="n">
        <v>3</v>
      </c>
    </row>
    <row r="39" customFormat="false" ht="12.75" hidden="false" customHeight="false" outlineLevel="0" collapsed="false">
      <c r="A39" s="0" t="s">
        <v>123</v>
      </c>
      <c r="B39" s="129" t="n">
        <v>37120</v>
      </c>
      <c r="C39" s="0" t="n">
        <v>5</v>
      </c>
      <c r="D39" s="0" t="n">
        <v>7</v>
      </c>
      <c r="F39" s="0" t="s">
        <v>132</v>
      </c>
      <c r="G39" s="129" t="n">
        <v>37118</v>
      </c>
      <c r="H39" s="0" t="n">
        <v>1</v>
      </c>
      <c r="I39" s="0" t="n">
        <v>2</v>
      </c>
    </row>
    <row r="40" customFormat="false" ht="12.75" hidden="false" customHeight="false" outlineLevel="0" collapsed="false">
      <c r="A40" s="0" t="s">
        <v>123</v>
      </c>
      <c r="B40" s="129" t="n">
        <v>37125</v>
      </c>
      <c r="C40" s="0" t="n">
        <v>1</v>
      </c>
      <c r="D40" s="0" t="n">
        <v>1</v>
      </c>
      <c r="F40" s="0" t="s">
        <v>132</v>
      </c>
      <c r="G40" s="129" t="n">
        <v>37123</v>
      </c>
      <c r="H40" s="0" t="n">
        <v>1</v>
      </c>
      <c r="I40" s="0" t="n">
        <v>2</v>
      </c>
    </row>
    <row r="41" customFormat="false" ht="12.75" hidden="false" customHeight="false" outlineLevel="0" collapsed="false">
      <c r="A41" s="0" t="s">
        <v>133</v>
      </c>
      <c r="B41" s="129" t="n">
        <v>37146</v>
      </c>
      <c r="C41" s="0" t="n">
        <v>1</v>
      </c>
      <c r="D41" s="0" t="n">
        <v>1</v>
      </c>
      <c r="F41" s="0" t="s">
        <v>132</v>
      </c>
      <c r="G41" s="129" t="n">
        <v>37124</v>
      </c>
      <c r="H41" s="0" t="n">
        <v>3</v>
      </c>
      <c r="I41" s="0" t="n">
        <v>3</v>
      </c>
    </row>
    <row r="42" customFormat="false" ht="12.75" hidden="false" customHeight="false" outlineLevel="0" collapsed="false">
      <c r="A42" s="0" t="s">
        <v>116</v>
      </c>
      <c r="B42" s="129" t="n">
        <v>37138</v>
      </c>
      <c r="C42" s="0" t="n">
        <v>1</v>
      </c>
      <c r="D42" s="0" t="n">
        <v>1</v>
      </c>
      <c r="F42" s="0" t="s">
        <v>132</v>
      </c>
      <c r="G42" s="129" t="n">
        <v>37125</v>
      </c>
      <c r="H42" s="0" t="n">
        <v>1</v>
      </c>
      <c r="I42" s="0" t="n">
        <v>1</v>
      </c>
    </row>
    <row r="43" customFormat="false" ht="12.75" hidden="false" customHeight="false" outlineLevel="0" collapsed="false">
      <c r="A43" s="0" t="s">
        <v>126</v>
      </c>
      <c r="B43" s="129" t="n">
        <v>37117</v>
      </c>
      <c r="C43" s="0" t="n">
        <v>1</v>
      </c>
      <c r="D43" s="0" t="n">
        <v>1</v>
      </c>
      <c r="F43" s="0" t="s">
        <v>132</v>
      </c>
      <c r="G43" s="129" t="n">
        <v>37126</v>
      </c>
      <c r="H43" s="0" t="n">
        <v>1</v>
      </c>
      <c r="I43" s="0" t="n">
        <v>1</v>
      </c>
    </row>
    <row r="44" customFormat="false" ht="12.75" hidden="false" customHeight="false" outlineLevel="0" collapsed="false">
      <c r="A44" s="0" t="s">
        <v>126</v>
      </c>
      <c r="B44" s="129" t="n">
        <v>37123</v>
      </c>
      <c r="C44" s="0" t="n">
        <v>1</v>
      </c>
      <c r="D44" s="0" t="n">
        <v>1</v>
      </c>
      <c r="F44" s="0" t="s">
        <v>132</v>
      </c>
      <c r="G44" s="129" t="n">
        <v>37127</v>
      </c>
      <c r="H44" s="0" t="n">
        <v>1</v>
      </c>
      <c r="I44" s="0" t="n">
        <v>1</v>
      </c>
    </row>
    <row r="45" customFormat="false" ht="12.75" hidden="false" customHeight="false" outlineLevel="0" collapsed="false">
      <c r="A45" s="0" t="s">
        <v>126</v>
      </c>
      <c r="B45" s="129" t="n">
        <v>37124</v>
      </c>
      <c r="C45" s="0" t="n">
        <v>1</v>
      </c>
      <c r="D45" s="0" t="n">
        <v>7</v>
      </c>
      <c r="F45" s="0" t="s">
        <v>132</v>
      </c>
      <c r="G45" s="129" t="n">
        <v>37154</v>
      </c>
      <c r="H45" s="0" t="n">
        <v>1</v>
      </c>
      <c r="I45" s="0" t="n">
        <v>1</v>
      </c>
    </row>
    <row r="46" customFormat="false" ht="12.75" hidden="false" customHeight="false" outlineLevel="0" collapsed="false">
      <c r="A46" s="0" t="s">
        <v>126</v>
      </c>
      <c r="B46" s="129" t="n">
        <v>37125</v>
      </c>
      <c r="C46" s="0" t="n">
        <v>1</v>
      </c>
      <c r="D46" s="0" t="n">
        <v>4</v>
      </c>
      <c r="F46" s="0" t="s">
        <v>132</v>
      </c>
      <c r="G46" s="129" t="n">
        <v>37155</v>
      </c>
      <c r="H46" s="0" t="n">
        <v>1</v>
      </c>
      <c r="I46" s="0" t="n">
        <v>1</v>
      </c>
    </row>
    <row r="47" customFormat="false" ht="12.75" hidden="false" customHeight="false" outlineLevel="0" collapsed="false">
      <c r="A47" s="0" t="s">
        <v>117</v>
      </c>
      <c r="B47" s="129" t="n">
        <v>37138</v>
      </c>
      <c r="C47" s="0" t="n">
        <v>1</v>
      </c>
      <c r="D47" s="0" t="n">
        <v>1</v>
      </c>
      <c r="F47" s="0" t="s">
        <v>15</v>
      </c>
      <c r="G47" s="129" t="n">
        <v>37132</v>
      </c>
      <c r="H47" s="0" t="n">
        <v>2</v>
      </c>
      <c r="I47" s="0" t="n">
        <v>2</v>
      </c>
    </row>
    <row r="48" customFormat="false" ht="12.75" hidden="false" customHeight="false" outlineLevel="0" collapsed="false">
      <c r="A48" s="0" t="s">
        <v>134</v>
      </c>
      <c r="B48" s="129" t="n">
        <v>37126</v>
      </c>
      <c r="C48" s="0" t="n">
        <v>1</v>
      </c>
      <c r="D48" s="0" t="n">
        <v>1</v>
      </c>
      <c r="F48" s="0" t="s">
        <v>15</v>
      </c>
      <c r="G48" s="129" t="n">
        <v>37147</v>
      </c>
      <c r="H48" s="0" t="n">
        <v>1</v>
      </c>
      <c r="I48" s="0" t="n">
        <v>1</v>
      </c>
    </row>
    <row r="49" customFormat="false" ht="12.75" hidden="false" customHeight="false" outlineLevel="0" collapsed="false">
      <c r="A49" s="0" t="s">
        <v>127</v>
      </c>
      <c r="B49" s="129" t="n">
        <v>37112</v>
      </c>
      <c r="C49" s="0" t="n">
        <v>10</v>
      </c>
      <c r="D49" s="0" t="n">
        <v>17</v>
      </c>
      <c r="F49" s="0" t="s">
        <v>15</v>
      </c>
      <c r="G49" s="129" t="n">
        <v>37160</v>
      </c>
      <c r="H49" s="0" t="n">
        <v>1</v>
      </c>
      <c r="I49" s="0" t="n">
        <v>5</v>
      </c>
    </row>
    <row r="50" customFormat="false" ht="12.75" hidden="false" customHeight="false" outlineLevel="0" collapsed="false">
      <c r="A50" s="0" t="s">
        <v>127</v>
      </c>
      <c r="B50" s="129" t="n">
        <v>37125</v>
      </c>
      <c r="C50" s="0" t="n">
        <v>1</v>
      </c>
      <c r="D50" s="0" t="n">
        <v>1</v>
      </c>
      <c r="F50" s="0" t="s">
        <v>109</v>
      </c>
      <c r="G50" s="129" t="n">
        <v>37109</v>
      </c>
      <c r="H50" s="0" t="n">
        <v>3</v>
      </c>
      <c r="I50" s="0" t="n">
        <v>5</v>
      </c>
    </row>
    <row r="51" customFormat="false" ht="12.75" hidden="false" customHeight="false" outlineLevel="0" collapsed="false">
      <c r="A51" s="0" t="s">
        <v>129</v>
      </c>
      <c r="B51" s="129" t="n">
        <v>37110</v>
      </c>
      <c r="C51" s="0" t="n">
        <v>1</v>
      </c>
      <c r="D51" s="0" t="n">
        <v>7</v>
      </c>
      <c r="F51" s="0" t="s">
        <v>109</v>
      </c>
      <c r="G51" s="129" t="n">
        <v>37110</v>
      </c>
      <c r="H51" s="0" t="n">
        <v>2</v>
      </c>
      <c r="I51" s="0" t="n">
        <v>3</v>
      </c>
    </row>
    <row r="52" customFormat="false" ht="12.75" hidden="false" customHeight="false" outlineLevel="0" collapsed="false">
      <c r="A52" s="0" t="s">
        <v>129</v>
      </c>
      <c r="B52" s="129" t="n">
        <v>37111</v>
      </c>
      <c r="C52" s="0" t="n">
        <v>9</v>
      </c>
      <c r="D52" s="0" t="n">
        <v>23</v>
      </c>
      <c r="F52" s="0" t="s">
        <v>135</v>
      </c>
      <c r="G52" s="129" t="n">
        <v>37138</v>
      </c>
      <c r="H52" s="0" t="n">
        <v>1</v>
      </c>
      <c r="I52" s="0" t="n">
        <v>2</v>
      </c>
    </row>
    <row r="53" customFormat="false" ht="12.75" hidden="false" customHeight="false" outlineLevel="0" collapsed="false">
      <c r="A53" s="0" t="s">
        <v>129</v>
      </c>
      <c r="B53" s="129" t="n">
        <v>37112</v>
      </c>
      <c r="C53" s="0" t="n">
        <v>2</v>
      </c>
      <c r="D53" s="0" t="n">
        <v>13</v>
      </c>
      <c r="F53" s="0" t="s">
        <v>135</v>
      </c>
      <c r="G53" s="129" t="n">
        <v>37139</v>
      </c>
      <c r="H53" s="0" t="n">
        <v>1</v>
      </c>
      <c r="I53" s="0" t="n">
        <v>1</v>
      </c>
    </row>
    <row r="54" customFormat="false" ht="12.75" hidden="false" customHeight="false" outlineLevel="0" collapsed="false">
      <c r="A54" s="0" t="s">
        <v>129</v>
      </c>
      <c r="B54" s="129" t="n">
        <v>37113</v>
      </c>
      <c r="C54" s="0" t="n">
        <v>3</v>
      </c>
      <c r="D54" s="0" t="n">
        <v>6</v>
      </c>
      <c r="F54" s="0" t="s">
        <v>135</v>
      </c>
      <c r="G54" s="129" t="n">
        <v>37144</v>
      </c>
      <c r="H54" s="0" t="n">
        <v>1</v>
      </c>
      <c r="I54" s="0" t="n">
        <v>6</v>
      </c>
    </row>
    <row r="55" customFormat="false" ht="12.75" hidden="false" customHeight="false" outlineLevel="0" collapsed="false">
      <c r="A55" s="0" t="s">
        <v>129</v>
      </c>
      <c r="B55" s="129" t="n">
        <v>37116</v>
      </c>
      <c r="C55" s="0" t="n">
        <v>2</v>
      </c>
      <c r="D55" s="0" t="n">
        <v>7</v>
      </c>
      <c r="F55" s="0" t="s">
        <v>136</v>
      </c>
      <c r="G55" s="129" t="n">
        <v>37144</v>
      </c>
      <c r="H55" s="0" t="n">
        <v>1</v>
      </c>
      <c r="I55" s="0" t="n">
        <v>1</v>
      </c>
    </row>
    <row r="56" customFormat="false" ht="12.75" hidden="false" customHeight="false" outlineLevel="0" collapsed="false">
      <c r="A56" s="0" t="s">
        <v>129</v>
      </c>
      <c r="B56" s="129" t="n">
        <v>37119</v>
      </c>
      <c r="C56" s="0" t="n">
        <v>1</v>
      </c>
      <c r="D56" s="0" t="n">
        <v>1</v>
      </c>
      <c r="F56" s="0" t="s">
        <v>137</v>
      </c>
      <c r="G56" s="129" t="n">
        <v>37123</v>
      </c>
      <c r="H56" s="0" t="n">
        <v>3</v>
      </c>
      <c r="I56" s="0" t="n">
        <v>10</v>
      </c>
    </row>
    <row r="57" customFormat="false" ht="12.75" hidden="false" customHeight="false" outlineLevel="0" collapsed="false">
      <c r="A57" s="0" t="s">
        <v>138</v>
      </c>
      <c r="B57" s="129" t="n">
        <v>37144</v>
      </c>
      <c r="C57" s="0" t="n">
        <v>1</v>
      </c>
      <c r="D57" s="0" t="n">
        <v>5</v>
      </c>
      <c r="F57" s="0" t="s">
        <v>137</v>
      </c>
      <c r="G57" s="129" t="n">
        <v>37124</v>
      </c>
      <c r="H57" s="0" t="n">
        <v>3</v>
      </c>
      <c r="I57" s="0" t="n">
        <v>11</v>
      </c>
    </row>
    <row r="58" customFormat="false" ht="12.75" hidden="false" customHeight="false" outlineLevel="0" collapsed="false">
      <c r="A58" s="0" t="s">
        <v>138</v>
      </c>
      <c r="B58" s="129" t="n">
        <v>37146</v>
      </c>
      <c r="C58" s="0" t="n">
        <v>1</v>
      </c>
      <c r="D58" s="0" t="n">
        <v>4</v>
      </c>
      <c r="F58" s="0" t="s">
        <v>137</v>
      </c>
      <c r="G58" s="129" t="n">
        <v>37125</v>
      </c>
      <c r="H58" s="0" t="n">
        <v>1</v>
      </c>
      <c r="I58" s="0" t="n">
        <v>4</v>
      </c>
    </row>
    <row r="59" customFormat="false" ht="12.75" hidden="false" customHeight="false" outlineLevel="0" collapsed="false">
      <c r="A59" s="0" t="s">
        <v>139</v>
      </c>
      <c r="B59" s="129" t="n">
        <v>37110</v>
      </c>
      <c r="C59" s="0" t="n">
        <v>1</v>
      </c>
      <c r="D59" s="0" t="n">
        <v>2</v>
      </c>
      <c r="F59" s="0" t="s">
        <v>137</v>
      </c>
      <c r="G59" s="129" t="n">
        <v>37126</v>
      </c>
      <c r="H59" s="0" t="n">
        <v>1</v>
      </c>
      <c r="I59" s="0" t="n">
        <v>2</v>
      </c>
    </row>
    <row r="60" customFormat="false" ht="12.75" hidden="false" customHeight="false" outlineLevel="0" collapsed="false">
      <c r="A60" s="0" t="s">
        <v>139</v>
      </c>
      <c r="B60" s="129" t="n">
        <v>37113</v>
      </c>
      <c r="C60" s="0" t="n">
        <v>1</v>
      </c>
      <c r="D60" s="0" t="n">
        <v>2</v>
      </c>
      <c r="F60" s="0" t="s">
        <v>140</v>
      </c>
      <c r="G60" s="129" t="n">
        <v>37118</v>
      </c>
      <c r="H60" s="0" t="n">
        <v>1</v>
      </c>
      <c r="I60" s="0" t="n">
        <v>6</v>
      </c>
    </row>
    <row r="61" customFormat="false" ht="12.75" hidden="false" customHeight="false" outlineLevel="0" collapsed="false">
      <c r="A61" s="0" t="s">
        <v>139</v>
      </c>
      <c r="B61" s="129" t="n">
        <v>37116</v>
      </c>
      <c r="C61" s="0" t="n">
        <v>1</v>
      </c>
      <c r="D61" s="0" t="n">
        <v>2</v>
      </c>
      <c r="F61" s="0" t="s">
        <v>140</v>
      </c>
      <c r="G61" s="129" t="n">
        <v>37126</v>
      </c>
      <c r="H61" s="0" t="n">
        <v>5</v>
      </c>
      <c r="I61" s="0" t="n">
        <v>14</v>
      </c>
    </row>
    <row r="62" customFormat="false" ht="12.75" hidden="false" customHeight="false" outlineLevel="0" collapsed="false">
      <c r="A62" s="0" t="s">
        <v>139</v>
      </c>
      <c r="B62" s="129" t="n">
        <v>37117</v>
      </c>
      <c r="C62" s="0" t="n">
        <v>1</v>
      </c>
      <c r="D62" s="0" t="n">
        <v>2</v>
      </c>
      <c r="F62" s="0" t="s">
        <v>140</v>
      </c>
      <c r="G62" s="129" t="n">
        <v>37130</v>
      </c>
      <c r="H62" s="0" t="n">
        <v>1</v>
      </c>
      <c r="I62" s="0" t="n">
        <v>1</v>
      </c>
    </row>
    <row r="63" customFormat="false" ht="12.75" hidden="false" customHeight="false" outlineLevel="0" collapsed="false">
      <c r="A63" s="0" t="s">
        <v>118</v>
      </c>
      <c r="B63" s="129" t="n">
        <v>37126</v>
      </c>
      <c r="C63" s="0" t="n">
        <v>1</v>
      </c>
      <c r="D63" s="0" t="n">
        <v>2</v>
      </c>
      <c r="F63" s="0" t="s">
        <v>111</v>
      </c>
      <c r="G63" s="129" t="n">
        <v>37109</v>
      </c>
      <c r="H63" s="0" t="n">
        <v>2</v>
      </c>
      <c r="I63" s="0" t="n">
        <v>2</v>
      </c>
    </row>
    <row r="64" customFormat="false" ht="12.75" hidden="false" customHeight="false" outlineLevel="0" collapsed="false">
      <c r="A64" s="0" t="s">
        <v>118</v>
      </c>
      <c r="B64" s="129" t="n">
        <v>37127</v>
      </c>
      <c r="C64" s="0" t="n">
        <v>1</v>
      </c>
      <c r="D64" s="0" t="n">
        <v>1</v>
      </c>
      <c r="F64" s="0" t="s">
        <v>111</v>
      </c>
      <c r="G64" s="129" t="n">
        <v>37112</v>
      </c>
      <c r="H64" s="0" t="n">
        <v>3</v>
      </c>
      <c r="I64" s="0" t="n">
        <v>3</v>
      </c>
    </row>
    <row r="65" customFormat="false" ht="12.75" hidden="false" customHeight="false" outlineLevel="0" collapsed="false">
      <c r="A65" s="0" t="s">
        <v>118</v>
      </c>
      <c r="B65" s="129" t="n">
        <v>37134</v>
      </c>
      <c r="C65" s="0" t="n">
        <v>1</v>
      </c>
      <c r="D65" s="0" t="n">
        <v>1</v>
      </c>
      <c r="F65" s="0" t="s">
        <v>111</v>
      </c>
      <c r="G65" s="129" t="n">
        <v>37113</v>
      </c>
      <c r="H65" s="0" t="n">
        <v>5</v>
      </c>
      <c r="I65" s="0" t="n">
        <v>9</v>
      </c>
    </row>
    <row r="66" customFormat="false" ht="12.75" hidden="false" customHeight="false" outlineLevel="0" collapsed="false">
      <c r="A66" s="0" t="s">
        <v>118</v>
      </c>
      <c r="B66" s="129" t="n">
        <v>37138</v>
      </c>
      <c r="C66" s="0" t="n">
        <v>1</v>
      </c>
      <c r="D66" s="0" t="n">
        <v>2</v>
      </c>
      <c r="F66" s="0" t="s">
        <v>111</v>
      </c>
      <c r="G66" s="129" t="n">
        <v>37124</v>
      </c>
      <c r="H66" s="0" t="n">
        <v>1</v>
      </c>
      <c r="I66" s="0" t="n">
        <v>1</v>
      </c>
    </row>
    <row r="67" customFormat="false" ht="12.75" hidden="false" customHeight="false" outlineLevel="0" collapsed="false">
      <c r="A67" s="0" t="s">
        <v>118</v>
      </c>
      <c r="B67" s="129" t="n">
        <v>37139</v>
      </c>
      <c r="C67" s="0" t="n">
        <v>1</v>
      </c>
      <c r="D67" s="0" t="n">
        <v>2</v>
      </c>
      <c r="F67" s="0" t="s">
        <v>111</v>
      </c>
      <c r="G67" s="129" t="n">
        <v>37125</v>
      </c>
      <c r="H67" s="0" t="n">
        <v>3</v>
      </c>
      <c r="I67" s="0" t="n">
        <v>7</v>
      </c>
    </row>
    <row r="68" customFormat="false" ht="12.75" hidden="false" customHeight="false" outlineLevel="0" collapsed="false">
      <c r="A68" s="0" t="s">
        <v>118</v>
      </c>
      <c r="B68" s="129" t="n">
        <v>37148</v>
      </c>
      <c r="C68" s="0" t="n">
        <v>1</v>
      </c>
      <c r="D68" s="0" t="n">
        <v>1</v>
      </c>
      <c r="F68" s="0" t="s">
        <v>111</v>
      </c>
      <c r="G68" s="129" t="n">
        <v>37130</v>
      </c>
      <c r="H68" s="0" t="n">
        <v>1</v>
      </c>
      <c r="I68" s="0" t="n">
        <v>6</v>
      </c>
    </row>
    <row r="69" customFormat="false" ht="12.75" hidden="false" customHeight="false" outlineLevel="0" collapsed="false">
      <c r="A69" s="0" t="s">
        <v>118</v>
      </c>
      <c r="B69" s="129" t="n">
        <v>37149</v>
      </c>
      <c r="C69" s="0" t="n">
        <v>1</v>
      </c>
      <c r="D69" s="0" t="n">
        <v>3</v>
      </c>
      <c r="F69" s="0" t="s">
        <v>111</v>
      </c>
      <c r="G69" s="129" t="n">
        <v>37134</v>
      </c>
      <c r="H69" s="0" t="n">
        <v>1</v>
      </c>
      <c r="I69" s="0" t="n">
        <v>1</v>
      </c>
    </row>
    <row r="70" customFormat="false" ht="12.75" hidden="false" customHeight="false" outlineLevel="0" collapsed="false">
      <c r="A70" s="0" t="s">
        <v>118</v>
      </c>
      <c r="B70" s="129" t="n">
        <v>37151</v>
      </c>
      <c r="C70" s="0" t="n">
        <v>1</v>
      </c>
      <c r="D70" s="0" t="n">
        <v>2</v>
      </c>
      <c r="F70" s="0" t="s">
        <v>111</v>
      </c>
      <c r="G70" s="129" t="n">
        <v>37135</v>
      </c>
      <c r="H70" s="0" t="n">
        <v>1</v>
      </c>
      <c r="I70" s="0" t="n">
        <v>1</v>
      </c>
    </row>
    <row r="71" customFormat="false" ht="12.75" hidden="false" customHeight="false" outlineLevel="0" collapsed="false">
      <c r="A71" s="0" t="s">
        <v>118</v>
      </c>
      <c r="B71" s="129" t="n">
        <v>37155</v>
      </c>
      <c r="C71" s="0" t="n">
        <v>1</v>
      </c>
      <c r="D71" s="0" t="n">
        <v>1</v>
      </c>
      <c r="F71" s="0" t="s">
        <v>141</v>
      </c>
      <c r="G71" s="129" t="n">
        <v>37111</v>
      </c>
      <c r="H71" s="0" t="n">
        <v>6</v>
      </c>
      <c r="I71" s="0" t="n">
        <v>6</v>
      </c>
    </row>
    <row r="72" customFormat="false" ht="12.75" hidden="false" customHeight="false" outlineLevel="0" collapsed="false">
      <c r="A72" s="0" t="s">
        <v>108</v>
      </c>
      <c r="B72" s="129" t="n">
        <v>37124</v>
      </c>
      <c r="C72" s="0" t="n">
        <v>2</v>
      </c>
      <c r="D72" s="0" t="n">
        <v>7</v>
      </c>
      <c r="F72" s="0" t="s">
        <v>141</v>
      </c>
      <c r="G72" s="129" t="n">
        <v>37112</v>
      </c>
      <c r="H72" s="0" t="n">
        <v>6</v>
      </c>
      <c r="I72" s="0" t="n">
        <v>10</v>
      </c>
    </row>
    <row r="73" customFormat="false" ht="12.75" hidden="false" customHeight="false" outlineLevel="0" collapsed="false">
      <c r="A73" s="0" t="s">
        <v>108</v>
      </c>
      <c r="B73" s="129" t="n">
        <v>37126</v>
      </c>
      <c r="C73" s="0" t="n">
        <v>1</v>
      </c>
      <c r="D73" s="0" t="n">
        <v>2</v>
      </c>
      <c r="F73" s="0" t="s">
        <v>141</v>
      </c>
      <c r="G73" s="129" t="n">
        <v>37120</v>
      </c>
      <c r="H73" s="0" t="n">
        <v>1</v>
      </c>
      <c r="I73" s="0" t="n">
        <v>1</v>
      </c>
    </row>
    <row r="74" customFormat="false" ht="12.75" hidden="false" customHeight="false" outlineLevel="0" collapsed="false">
      <c r="A74" s="0" t="s">
        <v>108</v>
      </c>
      <c r="B74" s="129" t="n">
        <v>37132</v>
      </c>
      <c r="C74" s="0" t="n">
        <v>1</v>
      </c>
      <c r="D74" s="0" t="n">
        <v>2</v>
      </c>
      <c r="F74" s="0" t="s">
        <v>141</v>
      </c>
      <c r="G74" s="129" t="n">
        <v>37125</v>
      </c>
      <c r="H74" s="0" t="n">
        <v>1</v>
      </c>
      <c r="I74" s="0" t="n">
        <v>1</v>
      </c>
    </row>
    <row r="75" customFormat="false" ht="12.75" hidden="false" customHeight="false" outlineLevel="0" collapsed="false">
      <c r="A75" s="0" t="s">
        <v>142</v>
      </c>
      <c r="B75" s="129" t="n">
        <v>37130</v>
      </c>
      <c r="C75" s="0" t="n">
        <v>1</v>
      </c>
      <c r="D75" s="0" t="n">
        <v>1</v>
      </c>
      <c r="F75" s="0" t="s">
        <v>22</v>
      </c>
      <c r="G75" s="129" t="n">
        <v>37110</v>
      </c>
      <c r="H75" s="0" t="n">
        <v>8</v>
      </c>
      <c r="I75" s="0" t="n">
        <v>9</v>
      </c>
    </row>
    <row r="76" customFormat="false" ht="12.75" hidden="false" customHeight="false" outlineLevel="0" collapsed="false">
      <c r="A76" s="0" t="s">
        <v>143</v>
      </c>
      <c r="B76" s="129" t="n">
        <v>37124</v>
      </c>
      <c r="C76" s="0" t="n">
        <v>3</v>
      </c>
      <c r="D76" s="0" t="n">
        <v>14</v>
      </c>
      <c r="F76" s="0" t="s">
        <v>22</v>
      </c>
      <c r="G76" s="129" t="n">
        <v>37111</v>
      </c>
      <c r="H76" s="0" t="n">
        <v>8</v>
      </c>
      <c r="I76" s="0" t="n">
        <v>9</v>
      </c>
    </row>
    <row r="77" customFormat="false" ht="12.75" hidden="false" customHeight="false" outlineLevel="0" collapsed="false">
      <c r="A77" s="0" t="s">
        <v>143</v>
      </c>
      <c r="B77" s="129" t="n">
        <v>37125</v>
      </c>
      <c r="C77" s="0" t="n">
        <v>4</v>
      </c>
      <c r="D77" s="0" t="n">
        <v>9</v>
      </c>
      <c r="F77" s="0" t="s">
        <v>22</v>
      </c>
      <c r="G77" s="129" t="n">
        <v>37125</v>
      </c>
      <c r="H77" s="0" t="n">
        <v>4</v>
      </c>
      <c r="I77" s="0" t="n">
        <v>5</v>
      </c>
    </row>
    <row r="78" customFormat="false" ht="12.75" hidden="false" customHeight="false" outlineLevel="0" collapsed="false">
      <c r="A78" s="0" t="s">
        <v>143</v>
      </c>
      <c r="B78" s="129" t="n">
        <v>37126</v>
      </c>
      <c r="C78" s="0" t="n">
        <v>1</v>
      </c>
      <c r="D78" s="0" t="n">
        <v>1</v>
      </c>
      <c r="H78" s="0" t="n">
        <f aca="false">SUM(H18:H77)</f>
        <v>151</v>
      </c>
      <c r="I78" s="0" t="n">
        <f aca="false">SUM(I18:I77)</f>
        <v>287</v>
      </c>
    </row>
    <row r="79" customFormat="false" ht="12.75" hidden="false" customHeight="false" outlineLevel="0" collapsed="false">
      <c r="A79" s="0" t="s">
        <v>143</v>
      </c>
      <c r="B79" s="129" t="n">
        <v>37148</v>
      </c>
      <c r="C79" s="0" t="n">
        <v>1</v>
      </c>
      <c r="D79" s="0" t="n">
        <v>1</v>
      </c>
    </row>
    <row r="80" customFormat="false" ht="12.75" hidden="false" customHeight="false" outlineLevel="0" collapsed="false">
      <c r="A80" s="0" t="s">
        <v>144</v>
      </c>
      <c r="B80" s="129" t="n">
        <v>37152</v>
      </c>
      <c r="C80" s="0" t="n">
        <v>1</v>
      </c>
      <c r="D80" s="0" t="n">
        <v>18</v>
      </c>
    </row>
    <row r="81" customFormat="false" ht="12.75" hidden="false" customHeight="false" outlineLevel="0" collapsed="false">
      <c r="A81" s="0" t="s">
        <v>144</v>
      </c>
      <c r="B81" s="129" t="n">
        <v>37153</v>
      </c>
      <c r="C81" s="0" t="n">
        <v>1</v>
      </c>
      <c r="D81" s="0" t="n">
        <v>8</v>
      </c>
    </row>
    <row r="82" customFormat="false" ht="12.75" hidden="false" customHeight="false" outlineLevel="0" collapsed="false">
      <c r="A82" s="0" t="s">
        <v>132</v>
      </c>
      <c r="B82" s="129" t="n">
        <v>37110</v>
      </c>
      <c r="C82" s="0" t="n">
        <v>4</v>
      </c>
      <c r="D82" s="0" t="n">
        <v>7</v>
      </c>
    </row>
    <row r="83" customFormat="false" ht="12.75" hidden="false" customHeight="false" outlineLevel="0" collapsed="false">
      <c r="A83" s="0" t="s">
        <v>132</v>
      </c>
      <c r="B83" s="129" t="n">
        <v>37111</v>
      </c>
      <c r="C83" s="0" t="n">
        <v>1</v>
      </c>
      <c r="D83" s="0" t="n">
        <v>1</v>
      </c>
    </row>
    <row r="84" customFormat="false" ht="12.75" hidden="false" customHeight="false" outlineLevel="0" collapsed="false">
      <c r="A84" s="0" t="s">
        <v>132</v>
      </c>
      <c r="B84" s="129" t="n">
        <v>37113</v>
      </c>
      <c r="C84" s="0" t="n">
        <v>1</v>
      </c>
      <c r="D84" s="0" t="n">
        <v>3</v>
      </c>
    </row>
    <row r="85" customFormat="false" ht="12.75" hidden="false" customHeight="false" outlineLevel="0" collapsed="false">
      <c r="A85" s="0" t="s">
        <v>132</v>
      </c>
      <c r="B85" s="129" t="n">
        <v>37118</v>
      </c>
      <c r="C85" s="0" t="n">
        <v>1</v>
      </c>
      <c r="D85" s="0" t="n">
        <v>2</v>
      </c>
    </row>
    <row r="86" customFormat="false" ht="12.75" hidden="false" customHeight="false" outlineLevel="0" collapsed="false">
      <c r="A86" s="0" t="s">
        <v>132</v>
      </c>
      <c r="B86" s="129" t="n">
        <v>37123</v>
      </c>
      <c r="C86" s="0" t="n">
        <v>1</v>
      </c>
      <c r="D86" s="0" t="n">
        <v>2</v>
      </c>
    </row>
    <row r="87" customFormat="false" ht="12.75" hidden="false" customHeight="false" outlineLevel="0" collapsed="false">
      <c r="A87" s="0" t="s">
        <v>132</v>
      </c>
      <c r="B87" s="129" t="n">
        <v>37124</v>
      </c>
      <c r="C87" s="132" t="n">
        <v>3</v>
      </c>
      <c r="D87" s="0" t="n">
        <v>3</v>
      </c>
    </row>
    <row r="88" customFormat="false" ht="12.75" hidden="false" customHeight="false" outlineLevel="0" collapsed="false">
      <c r="A88" s="0" t="s">
        <v>132</v>
      </c>
      <c r="B88" s="129" t="n">
        <v>37125</v>
      </c>
      <c r="C88" s="0" t="n">
        <v>1</v>
      </c>
      <c r="D88" s="0" t="n">
        <v>1</v>
      </c>
    </row>
    <row r="89" customFormat="false" ht="12.75" hidden="false" customHeight="false" outlineLevel="0" collapsed="false">
      <c r="A89" s="0" t="s">
        <v>132</v>
      </c>
      <c r="B89" s="129" t="n">
        <v>37126</v>
      </c>
      <c r="C89" s="0" t="n">
        <v>1</v>
      </c>
      <c r="D89" s="0" t="n">
        <v>1</v>
      </c>
    </row>
    <row r="90" customFormat="false" ht="12.75" hidden="false" customHeight="false" outlineLevel="0" collapsed="false">
      <c r="A90" s="0" t="s">
        <v>132</v>
      </c>
      <c r="B90" s="129" t="n">
        <v>37127</v>
      </c>
      <c r="C90" s="0" t="n">
        <v>1</v>
      </c>
      <c r="D90" s="0" t="n">
        <v>1</v>
      </c>
    </row>
    <row r="91" customFormat="false" ht="12.75" hidden="false" customHeight="false" outlineLevel="0" collapsed="false">
      <c r="A91" s="0" t="s">
        <v>132</v>
      </c>
      <c r="B91" s="129" t="n">
        <v>37154</v>
      </c>
      <c r="C91" s="0" t="n">
        <v>1</v>
      </c>
      <c r="D91" s="0" t="n">
        <v>1</v>
      </c>
    </row>
    <row r="92" customFormat="false" ht="12.75" hidden="false" customHeight="false" outlineLevel="0" collapsed="false">
      <c r="A92" s="0" t="s">
        <v>132</v>
      </c>
      <c r="B92" s="129" t="n">
        <v>37155</v>
      </c>
      <c r="C92" s="0" t="n">
        <v>1</v>
      </c>
      <c r="D92" s="0" t="n">
        <v>1</v>
      </c>
    </row>
    <row r="93" customFormat="false" ht="12.75" hidden="false" customHeight="false" outlineLevel="0" collapsed="false">
      <c r="A93" s="0" t="s">
        <v>113</v>
      </c>
      <c r="B93" s="129" t="n">
        <v>37124</v>
      </c>
      <c r="C93" s="0" t="n">
        <v>3</v>
      </c>
      <c r="D93" s="0" t="n">
        <v>11</v>
      </c>
    </row>
    <row r="94" customFormat="false" ht="12.75" hidden="false" customHeight="false" outlineLevel="0" collapsed="false">
      <c r="A94" s="0" t="s">
        <v>113</v>
      </c>
      <c r="B94" s="129" t="n">
        <v>37125</v>
      </c>
      <c r="C94" s="0" t="n">
        <v>3</v>
      </c>
      <c r="D94" s="0" t="n">
        <v>3</v>
      </c>
    </row>
    <row r="95" customFormat="false" ht="12.75" hidden="false" customHeight="false" outlineLevel="0" collapsed="false">
      <c r="A95" s="0" t="s">
        <v>113</v>
      </c>
      <c r="B95" s="129" t="n">
        <v>37126</v>
      </c>
      <c r="C95" s="0" t="n">
        <v>3</v>
      </c>
      <c r="D95" s="0" t="n">
        <v>8</v>
      </c>
    </row>
    <row r="96" customFormat="false" ht="12.75" hidden="false" customHeight="false" outlineLevel="0" collapsed="false">
      <c r="A96" s="0" t="s">
        <v>113</v>
      </c>
      <c r="B96" s="129" t="n">
        <v>37127</v>
      </c>
      <c r="C96" s="0" t="n">
        <v>2</v>
      </c>
      <c r="D96" s="0" t="n">
        <v>2</v>
      </c>
    </row>
    <row r="97" customFormat="false" ht="12.75" hidden="false" customHeight="false" outlineLevel="0" collapsed="false">
      <c r="A97" s="0" t="s">
        <v>113</v>
      </c>
      <c r="B97" s="129" t="n">
        <v>37130</v>
      </c>
      <c r="C97" s="0" t="n">
        <v>1</v>
      </c>
      <c r="D97" s="0" t="n">
        <v>2</v>
      </c>
    </row>
    <row r="98" customFormat="false" ht="12.75" hidden="false" customHeight="false" outlineLevel="0" collapsed="false">
      <c r="A98" s="0" t="s">
        <v>113</v>
      </c>
      <c r="B98" s="129" t="n">
        <v>37131</v>
      </c>
      <c r="C98" s="0" t="n">
        <v>6</v>
      </c>
      <c r="D98" s="0" t="n">
        <v>7</v>
      </c>
    </row>
    <row r="99" customFormat="false" ht="12.75" hidden="false" customHeight="false" outlineLevel="0" collapsed="false">
      <c r="A99" s="0" t="s">
        <v>113</v>
      </c>
      <c r="B99" s="129" t="n">
        <v>37132</v>
      </c>
      <c r="C99" s="0" t="n">
        <v>1</v>
      </c>
      <c r="D99" s="0" t="n">
        <v>2</v>
      </c>
    </row>
    <row r="100" customFormat="false" ht="12.75" hidden="false" customHeight="false" outlineLevel="0" collapsed="false">
      <c r="A100" s="0" t="s">
        <v>113</v>
      </c>
      <c r="B100" s="129" t="n">
        <v>37133</v>
      </c>
      <c r="C100" s="0" t="n">
        <v>3</v>
      </c>
      <c r="D100" s="0" t="n">
        <v>4</v>
      </c>
    </row>
    <row r="101" customFormat="false" ht="12.75" hidden="false" customHeight="false" outlineLevel="0" collapsed="false">
      <c r="A101" s="0" t="s">
        <v>113</v>
      </c>
      <c r="B101" s="129" t="n">
        <v>37134</v>
      </c>
      <c r="C101" s="0" t="n">
        <v>2</v>
      </c>
      <c r="D101" s="0" t="n">
        <v>8</v>
      </c>
    </row>
    <row r="102" customFormat="false" ht="12.75" hidden="false" customHeight="false" outlineLevel="0" collapsed="false">
      <c r="A102" s="0" t="s">
        <v>113</v>
      </c>
      <c r="B102" s="129" t="n">
        <v>37135</v>
      </c>
      <c r="C102" s="0" t="n">
        <v>1</v>
      </c>
      <c r="D102" s="0" t="n">
        <v>1</v>
      </c>
    </row>
    <row r="103" customFormat="false" ht="12.75" hidden="false" customHeight="false" outlineLevel="0" collapsed="false">
      <c r="A103" s="0" t="s">
        <v>113</v>
      </c>
      <c r="B103" s="129" t="n">
        <v>37138</v>
      </c>
      <c r="C103" s="0" t="n">
        <v>2</v>
      </c>
      <c r="D103" s="0" t="n">
        <v>4</v>
      </c>
    </row>
    <row r="104" customFormat="false" ht="12.75" hidden="false" customHeight="false" outlineLevel="0" collapsed="false">
      <c r="A104" s="0" t="s">
        <v>113</v>
      </c>
      <c r="B104" s="129" t="n">
        <v>37139</v>
      </c>
      <c r="C104" s="0" t="n">
        <v>4</v>
      </c>
      <c r="D104" s="0" t="n">
        <v>10</v>
      </c>
    </row>
    <row r="105" customFormat="false" ht="12.75" hidden="false" customHeight="false" outlineLevel="0" collapsed="false">
      <c r="A105" s="0" t="s">
        <v>113</v>
      </c>
      <c r="B105" s="129" t="n">
        <v>37140</v>
      </c>
      <c r="C105" s="0" t="n">
        <v>1</v>
      </c>
      <c r="D105" s="0" t="n">
        <v>1</v>
      </c>
    </row>
    <row r="106" customFormat="false" ht="12.75" hidden="false" customHeight="false" outlineLevel="0" collapsed="false">
      <c r="A106" s="0" t="s">
        <v>113</v>
      </c>
      <c r="B106" s="129" t="n">
        <v>37141</v>
      </c>
      <c r="C106" s="0" t="n">
        <v>1</v>
      </c>
      <c r="D106" s="0" t="n">
        <v>1</v>
      </c>
    </row>
    <row r="107" customFormat="false" ht="12.75" hidden="false" customHeight="false" outlineLevel="0" collapsed="false">
      <c r="A107" s="0" t="s">
        <v>113</v>
      </c>
      <c r="B107" s="129" t="n">
        <v>37144</v>
      </c>
      <c r="C107" s="0" t="n">
        <v>3</v>
      </c>
      <c r="D107" s="0" t="n">
        <v>3</v>
      </c>
    </row>
    <row r="108" customFormat="false" ht="12.75" hidden="false" customHeight="false" outlineLevel="0" collapsed="false">
      <c r="A108" s="0" t="s">
        <v>113</v>
      </c>
      <c r="B108" s="129" t="n">
        <v>37147</v>
      </c>
      <c r="C108" s="0" t="n">
        <v>1</v>
      </c>
      <c r="D108" s="0" t="n">
        <v>1</v>
      </c>
    </row>
    <row r="109" customFormat="false" ht="12.75" hidden="false" customHeight="false" outlineLevel="0" collapsed="false">
      <c r="A109" s="0" t="s">
        <v>113</v>
      </c>
      <c r="B109" s="129" t="n">
        <v>37148</v>
      </c>
      <c r="C109" s="0" t="n">
        <v>1</v>
      </c>
      <c r="D109" s="0" t="n">
        <v>3</v>
      </c>
    </row>
    <row r="110" customFormat="false" ht="12.75" hidden="false" customHeight="false" outlineLevel="0" collapsed="false">
      <c r="A110" s="0" t="s">
        <v>113</v>
      </c>
      <c r="B110" s="129" t="n">
        <v>37151</v>
      </c>
      <c r="C110" s="0" t="n">
        <v>1</v>
      </c>
      <c r="D110" s="0" t="n">
        <v>1</v>
      </c>
    </row>
    <row r="111" customFormat="false" ht="12.75" hidden="false" customHeight="false" outlineLevel="0" collapsed="false">
      <c r="A111" s="0" t="s">
        <v>113</v>
      </c>
      <c r="B111" s="129" t="n">
        <v>37152</v>
      </c>
      <c r="C111" s="0" t="n">
        <v>2</v>
      </c>
      <c r="D111" s="0" t="n">
        <v>4</v>
      </c>
    </row>
    <row r="112" customFormat="false" ht="12.75" hidden="false" customHeight="false" outlineLevel="0" collapsed="false">
      <c r="A112" s="0" t="s">
        <v>113</v>
      </c>
      <c r="B112" s="129" t="n">
        <v>37153</v>
      </c>
      <c r="C112" s="0" t="n">
        <v>1</v>
      </c>
      <c r="D112" s="0" t="n">
        <v>1</v>
      </c>
    </row>
    <row r="113" customFormat="false" ht="12.75" hidden="false" customHeight="false" outlineLevel="0" collapsed="false">
      <c r="A113" s="0" t="s">
        <v>120</v>
      </c>
      <c r="B113" s="129" t="n">
        <v>37111</v>
      </c>
      <c r="C113" s="0" t="n">
        <v>3</v>
      </c>
      <c r="D113" s="0" t="n">
        <v>6</v>
      </c>
    </row>
    <row r="114" customFormat="false" ht="12.75" hidden="false" customHeight="false" outlineLevel="0" collapsed="false">
      <c r="A114" s="0" t="s">
        <v>120</v>
      </c>
      <c r="B114" s="129" t="n">
        <v>37113</v>
      </c>
      <c r="C114" s="0" t="n">
        <v>2</v>
      </c>
      <c r="D114" s="0" t="n">
        <v>2</v>
      </c>
    </row>
    <row r="115" customFormat="false" ht="12.75" hidden="false" customHeight="false" outlineLevel="0" collapsed="false">
      <c r="A115" s="0" t="s">
        <v>120</v>
      </c>
      <c r="B115" s="129" t="n">
        <v>37116</v>
      </c>
      <c r="C115" s="0" t="n">
        <v>1</v>
      </c>
      <c r="D115" s="0" t="n">
        <v>1</v>
      </c>
    </row>
    <row r="116" customFormat="false" ht="12.75" hidden="false" customHeight="false" outlineLevel="0" collapsed="false">
      <c r="A116" s="0" t="s">
        <v>120</v>
      </c>
      <c r="B116" s="129" t="n">
        <v>37119</v>
      </c>
      <c r="C116" s="0" t="n">
        <v>2</v>
      </c>
      <c r="D116" s="0" t="n">
        <v>2</v>
      </c>
    </row>
    <row r="117" customFormat="false" ht="12.75" hidden="false" customHeight="false" outlineLevel="0" collapsed="false">
      <c r="A117" s="0" t="s">
        <v>120</v>
      </c>
      <c r="B117" s="129" t="n">
        <v>37124</v>
      </c>
      <c r="C117" s="0" t="n">
        <v>3</v>
      </c>
      <c r="D117" s="0" t="n">
        <v>7</v>
      </c>
    </row>
    <row r="118" customFormat="false" ht="12.75" hidden="false" customHeight="false" outlineLevel="0" collapsed="false">
      <c r="A118" s="0" t="s">
        <v>120</v>
      </c>
      <c r="B118" s="129" t="n">
        <v>37125</v>
      </c>
      <c r="C118" s="0" t="n">
        <v>1</v>
      </c>
      <c r="D118" s="0" t="n">
        <v>2</v>
      </c>
    </row>
    <row r="119" customFormat="false" ht="12.75" hidden="false" customHeight="false" outlineLevel="0" collapsed="false">
      <c r="A119" s="0" t="s">
        <v>120</v>
      </c>
      <c r="B119" s="129" t="n">
        <v>37139</v>
      </c>
      <c r="C119" s="0" t="n">
        <v>1</v>
      </c>
      <c r="D119" s="0" t="n">
        <v>1</v>
      </c>
    </row>
    <row r="120" customFormat="false" ht="12.75" hidden="false" customHeight="false" outlineLevel="0" collapsed="false">
      <c r="A120" s="0" t="s">
        <v>145</v>
      </c>
      <c r="B120" s="129" t="n">
        <v>37148</v>
      </c>
      <c r="C120" s="0" t="n">
        <v>1</v>
      </c>
      <c r="D120" s="0" t="n">
        <v>2</v>
      </c>
    </row>
    <row r="121" customFormat="false" ht="12.75" hidden="false" customHeight="false" outlineLevel="0" collapsed="false">
      <c r="A121" s="0" t="s">
        <v>16</v>
      </c>
      <c r="B121" s="129" t="n">
        <v>37110</v>
      </c>
      <c r="C121" s="0" t="n">
        <v>1</v>
      </c>
      <c r="D121" s="0" t="n">
        <v>2</v>
      </c>
    </row>
    <row r="122" customFormat="false" ht="12.75" hidden="false" customHeight="false" outlineLevel="0" collapsed="false">
      <c r="A122" s="0" t="s">
        <v>16</v>
      </c>
      <c r="B122" s="129" t="n">
        <v>37112</v>
      </c>
      <c r="C122" s="0" t="n">
        <v>1</v>
      </c>
      <c r="D122" s="0" t="n">
        <v>1</v>
      </c>
    </row>
    <row r="123" customFormat="false" ht="12.75" hidden="false" customHeight="false" outlineLevel="0" collapsed="false">
      <c r="A123" s="0" t="s">
        <v>16</v>
      </c>
      <c r="B123" s="129" t="n">
        <v>37118</v>
      </c>
      <c r="C123" s="0" t="n">
        <v>1</v>
      </c>
      <c r="D123" s="0" t="n">
        <v>1</v>
      </c>
    </row>
    <row r="124" customFormat="false" ht="12.75" hidden="false" customHeight="false" outlineLevel="0" collapsed="false">
      <c r="A124" s="0" t="s">
        <v>16</v>
      </c>
      <c r="B124" s="129" t="n">
        <v>37130</v>
      </c>
      <c r="C124" s="0" t="n">
        <v>1</v>
      </c>
      <c r="D124" s="0" t="n">
        <v>4</v>
      </c>
    </row>
    <row r="125" customFormat="false" ht="12.75" hidden="false" customHeight="false" outlineLevel="0" collapsed="false">
      <c r="A125" s="0" t="s">
        <v>16</v>
      </c>
      <c r="B125" s="129" t="n">
        <v>37131</v>
      </c>
      <c r="C125" s="0" t="n">
        <v>1</v>
      </c>
      <c r="D125" s="0" t="n">
        <v>4</v>
      </c>
    </row>
    <row r="126" customFormat="false" ht="12.75" hidden="false" customHeight="false" outlineLevel="0" collapsed="false">
      <c r="A126" s="0" t="s">
        <v>16</v>
      </c>
      <c r="B126" s="129" t="n">
        <v>37148</v>
      </c>
      <c r="C126" s="0" t="n">
        <v>1</v>
      </c>
      <c r="D126" s="0" t="n">
        <v>1</v>
      </c>
    </row>
    <row r="127" customFormat="false" ht="12.75" hidden="false" customHeight="false" outlineLevel="0" collapsed="false">
      <c r="A127" s="0" t="s">
        <v>146</v>
      </c>
      <c r="B127" s="129" t="n">
        <v>37153</v>
      </c>
      <c r="C127" s="0" t="n">
        <v>2</v>
      </c>
      <c r="D127" s="0" t="n">
        <v>2</v>
      </c>
    </row>
    <row r="128" customFormat="false" ht="12.75" hidden="false" customHeight="false" outlineLevel="0" collapsed="false">
      <c r="A128" s="0" t="s">
        <v>146</v>
      </c>
      <c r="B128" s="129" t="n">
        <v>37154</v>
      </c>
      <c r="C128" s="0" t="n">
        <v>2</v>
      </c>
      <c r="D128" s="0" t="n">
        <v>4</v>
      </c>
    </row>
    <row r="129" customFormat="false" ht="12.75" hidden="false" customHeight="false" outlineLevel="0" collapsed="false">
      <c r="A129" s="0" t="s">
        <v>146</v>
      </c>
      <c r="B129" s="129" t="n">
        <v>37155</v>
      </c>
      <c r="C129" s="0" t="n">
        <v>1</v>
      </c>
      <c r="D129" s="0" t="n">
        <v>3</v>
      </c>
    </row>
    <row r="130" customFormat="false" ht="12.75" hidden="false" customHeight="false" outlineLevel="0" collapsed="false">
      <c r="A130" s="0" t="s">
        <v>147</v>
      </c>
      <c r="B130" s="129" t="n">
        <v>37109</v>
      </c>
      <c r="C130" s="0" t="n">
        <v>1</v>
      </c>
      <c r="D130" s="0" t="n">
        <v>1</v>
      </c>
    </row>
    <row r="131" customFormat="false" ht="12.75" hidden="false" customHeight="false" outlineLevel="0" collapsed="false">
      <c r="A131" s="0" t="s">
        <v>147</v>
      </c>
      <c r="B131" s="129" t="n">
        <v>37110</v>
      </c>
      <c r="C131" s="0" t="n">
        <v>3</v>
      </c>
      <c r="D131" s="0" t="n">
        <v>10</v>
      </c>
    </row>
    <row r="132" customFormat="false" ht="12.75" hidden="false" customHeight="false" outlineLevel="0" collapsed="false">
      <c r="A132" s="0" t="s">
        <v>147</v>
      </c>
      <c r="B132" s="129" t="n">
        <v>37111</v>
      </c>
      <c r="C132" s="0" t="n">
        <v>1</v>
      </c>
      <c r="D132" s="0" t="n">
        <v>6</v>
      </c>
    </row>
    <row r="133" customFormat="false" ht="12.75" hidden="false" customHeight="false" outlineLevel="0" collapsed="false">
      <c r="A133" s="0" t="s">
        <v>147</v>
      </c>
      <c r="B133" s="129" t="n">
        <v>37112</v>
      </c>
      <c r="C133" s="0" t="n">
        <v>2</v>
      </c>
      <c r="D133" s="0" t="n">
        <v>3</v>
      </c>
    </row>
    <row r="134" customFormat="false" ht="12.75" hidden="false" customHeight="false" outlineLevel="0" collapsed="false">
      <c r="A134" s="0" t="s">
        <v>147</v>
      </c>
      <c r="B134" s="129" t="n">
        <v>37113</v>
      </c>
      <c r="C134" s="0" t="n">
        <v>1</v>
      </c>
      <c r="D134" s="0" t="n">
        <v>1</v>
      </c>
    </row>
    <row r="135" customFormat="false" ht="12.75" hidden="false" customHeight="false" outlineLevel="0" collapsed="false">
      <c r="A135" s="0" t="s">
        <v>15</v>
      </c>
      <c r="B135" s="129" t="n">
        <v>37132</v>
      </c>
      <c r="C135" s="0" t="n">
        <v>2</v>
      </c>
      <c r="D135" s="0" t="n">
        <v>2</v>
      </c>
    </row>
    <row r="136" customFormat="false" ht="12.75" hidden="false" customHeight="false" outlineLevel="0" collapsed="false">
      <c r="A136" s="0" t="s">
        <v>15</v>
      </c>
      <c r="B136" s="129" t="n">
        <v>37147</v>
      </c>
      <c r="C136" s="0" t="n">
        <v>1</v>
      </c>
      <c r="D136" s="0" t="n">
        <v>1</v>
      </c>
    </row>
    <row r="137" customFormat="false" ht="12.75" hidden="false" customHeight="false" outlineLevel="0" collapsed="false">
      <c r="A137" s="0" t="s">
        <v>148</v>
      </c>
      <c r="B137" s="129" t="n">
        <v>37109</v>
      </c>
      <c r="C137" s="0" t="n">
        <v>1</v>
      </c>
      <c r="D137" s="0" t="n">
        <v>1</v>
      </c>
    </row>
    <row r="138" customFormat="false" ht="12.75" hidden="false" customHeight="false" outlineLevel="0" collapsed="false">
      <c r="A138" s="0" t="s">
        <v>148</v>
      </c>
      <c r="B138" s="129" t="n">
        <v>37110</v>
      </c>
      <c r="C138" s="0" t="n">
        <v>1</v>
      </c>
      <c r="D138" s="0" t="n">
        <v>1</v>
      </c>
    </row>
    <row r="139" customFormat="false" ht="12.75" hidden="false" customHeight="false" outlineLevel="0" collapsed="false">
      <c r="A139" s="0" t="s">
        <v>148</v>
      </c>
      <c r="B139" s="129" t="n">
        <v>37111</v>
      </c>
      <c r="C139" s="0" t="n">
        <v>1</v>
      </c>
      <c r="D139" s="0" t="n">
        <v>2</v>
      </c>
    </row>
    <row r="140" customFormat="false" ht="12.75" hidden="false" customHeight="false" outlineLevel="0" collapsed="false">
      <c r="A140" s="0" t="s">
        <v>148</v>
      </c>
      <c r="B140" s="129" t="n">
        <v>37112</v>
      </c>
      <c r="C140" s="0" t="n">
        <v>2</v>
      </c>
      <c r="D140" s="0" t="n">
        <v>2</v>
      </c>
    </row>
    <row r="141" customFormat="false" ht="12.75" hidden="false" customHeight="false" outlineLevel="0" collapsed="false">
      <c r="A141" s="0" t="s">
        <v>149</v>
      </c>
      <c r="B141" s="129" t="n">
        <v>37134</v>
      </c>
      <c r="C141" s="0" t="n">
        <v>1</v>
      </c>
      <c r="D141" s="0" t="n">
        <v>4</v>
      </c>
    </row>
    <row r="142" customFormat="false" ht="12.75" hidden="false" customHeight="false" outlineLevel="0" collapsed="false">
      <c r="A142" s="0" t="s">
        <v>121</v>
      </c>
      <c r="B142" s="129" t="n">
        <v>37140</v>
      </c>
      <c r="C142" s="0" t="n">
        <v>1</v>
      </c>
      <c r="D142" s="0" t="n">
        <v>1</v>
      </c>
    </row>
    <row r="143" customFormat="false" ht="12.75" hidden="false" customHeight="false" outlineLevel="0" collapsed="false">
      <c r="A143" s="0" t="s">
        <v>150</v>
      </c>
      <c r="B143" s="129" t="n">
        <v>37133</v>
      </c>
      <c r="C143" s="0" t="n">
        <v>1</v>
      </c>
      <c r="D143" s="0" t="n">
        <v>1</v>
      </c>
    </row>
    <row r="144" customFormat="false" ht="12.75" hidden="false" customHeight="false" outlineLevel="0" collapsed="false">
      <c r="A144" s="0" t="s">
        <v>109</v>
      </c>
      <c r="B144" s="129" t="n">
        <v>37109</v>
      </c>
      <c r="C144" s="0" t="n">
        <v>3</v>
      </c>
      <c r="D144" s="0" t="n">
        <v>5</v>
      </c>
    </row>
    <row r="145" customFormat="false" ht="12.75" hidden="false" customHeight="false" outlineLevel="0" collapsed="false">
      <c r="A145" s="0" t="s">
        <v>109</v>
      </c>
      <c r="B145" s="129" t="n">
        <v>37110</v>
      </c>
      <c r="C145" s="0" t="n">
        <v>2</v>
      </c>
      <c r="D145" s="0" t="n">
        <v>3</v>
      </c>
    </row>
    <row r="146" customFormat="false" ht="12.75" hidden="false" customHeight="false" outlineLevel="0" collapsed="false">
      <c r="A146" s="0" t="s">
        <v>122</v>
      </c>
      <c r="B146" s="129" t="n">
        <v>37138</v>
      </c>
      <c r="C146" s="0" t="n">
        <v>1</v>
      </c>
      <c r="D146" s="0" t="n">
        <v>1</v>
      </c>
    </row>
    <row r="147" customFormat="false" ht="12.75" hidden="false" customHeight="false" outlineLevel="0" collapsed="false">
      <c r="A147" s="0" t="s">
        <v>151</v>
      </c>
      <c r="B147" s="129" t="n">
        <v>37125</v>
      </c>
      <c r="C147" s="0" t="n">
        <v>1</v>
      </c>
      <c r="D147" s="0" t="n">
        <v>1</v>
      </c>
    </row>
    <row r="148" customFormat="false" ht="12.75" hidden="false" customHeight="false" outlineLevel="0" collapsed="false">
      <c r="A148" s="0" t="s">
        <v>152</v>
      </c>
      <c r="B148" s="129" t="n">
        <v>37125</v>
      </c>
      <c r="C148" s="0" t="n">
        <v>1</v>
      </c>
      <c r="D148" s="0" t="n">
        <v>3</v>
      </c>
    </row>
    <row r="149" customFormat="false" ht="12.75" hidden="false" customHeight="false" outlineLevel="0" collapsed="false">
      <c r="A149" s="0" t="s">
        <v>152</v>
      </c>
      <c r="B149" s="129" t="n">
        <v>37126</v>
      </c>
      <c r="C149" s="0" t="n">
        <v>1</v>
      </c>
      <c r="D149" s="0" t="n">
        <v>1</v>
      </c>
    </row>
    <row r="150" customFormat="false" ht="12.75" hidden="false" customHeight="false" outlineLevel="0" collapsed="false">
      <c r="A150" s="0" t="s">
        <v>153</v>
      </c>
      <c r="B150" s="129" t="n">
        <v>37123</v>
      </c>
      <c r="C150" s="0" t="n">
        <v>1</v>
      </c>
      <c r="D150" s="0" t="n">
        <v>2</v>
      </c>
    </row>
    <row r="151" customFormat="false" ht="12.75" hidden="false" customHeight="false" outlineLevel="0" collapsed="false">
      <c r="A151" s="0" t="s">
        <v>153</v>
      </c>
      <c r="B151" s="129" t="n">
        <v>37124</v>
      </c>
      <c r="C151" s="0" t="n">
        <v>1</v>
      </c>
      <c r="D151" s="0" t="n">
        <v>1</v>
      </c>
    </row>
    <row r="152" customFormat="false" ht="12.75" hidden="false" customHeight="false" outlineLevel="0" collapsed="false">
      <c r="A152" s="0" t="s">
        <v>135</v>
      </c>
      <c r="B152" s="129" t="n">
        <v>37138</v>
      </c>
      <c r="C152" s="0" t="n">
        <v>1</v>
      </c>
      <c r="D152" s="0" t="n">
        <v>2</v>
      </c>
    </row>
    <row r="153" customFormat="false" ht="12.75" hidden="false" customHeight="false" outlineLevel="0" collapsed="false">
      <c r="A153" s="0" t="s">
        <v>135</v>
      </c>
      <c r="B153" s="129" t="n">
        <v>37139</v>
      </c>
      <c r="C153" s="0" t="n">
        <v>1</v>
      </c>
      <c r="D153" s="0" t="n">
        <v>1</v>
      </c>
    </row>
    <row r="154" customFormat="false" ht="12.75" hidden="false" customHeight="false" outlineLevel="0" collapsed="false">
      <c r="A154" s="0" t="s">
        <v>135</v>
      </c>
      <c r="B154" s="129" t="n">
        <v>37144</v>
      </c>
      <c r="C154" s="0" t="n">
        <v>1</v>
      </c>
      <c r="D154" s="0" t="n">
        <v>6</v>
      </c>
    </row>
    <row r="155" customFormat="false" ht="12.75" hidden="false" customHeight="false" outlineLevel="0" collapsed="false">
      <c r="A155" s="0" t="s">
        <v>136</v>
      </c>
      <c r="B155" s="129" t="n">
        <v>37144</v>
      </c>
      <c r="C155" s="0" t="n">
        <v>1</v>
      </c>
      <c r="D155" s="0" t="n">
        <v>1</v>
      </c>
    </row>
    <row r="156" customFormat="false" ht="12.75" hidden="false" customHeight="false" outlineLevel="0" collapsed="false">
      <c r="A156" s="0" t="s">
        <v>124</v>
      </c>
      <c r="B156" s="129" t="n">
        <v>37111</v>
      </c>
      <c r="C156" s="0" t="n">
        <v>1</v>
      </c>
      <c r="D156" s="0" t="n">
        <v>1</v>
      </c>
    </row>
    <row r="157" customFormat="false" ht="12.75" hidden="false" customHeight="false" outlineLevel="0" collapsed="false">
      <c r="A157" s="0" t="s">
        <v>124</v>
      </c>
      <c r="B157" s="129" t="n">
        <v>37118</v>
      </c>
      <c r="C157" s="0" t="n">
        <v>1</v>
      </c>
      <c r="D157" s="0" t="n">
        <v>2</v>
      </c>
    </row>
    <row r="158" customFormat="false" ht="12.75" hidden="false" customHeight="false" outlineLevel="0" collapsed="false">
      <c r="A158" s="0" t="s">
        <v>124</v>
      </c>
      <c r="B158" s="129" t="n">
        <v>37123</v>
      </c>
      <c r="C158" s="0" t="n">
        <v>1</v>
      </c>
      <c r="D158" s="0" t="n">
        <v>2</v>
      </c>
    </row>
    <row r="159" customFormat="false" ht="12.75" hidden="false" customHeight="false" outlineLevel="0" collapsed="false">
      <c r="A159" s="0" t="s">
        <v>124</v>
      </c>
      <c r="B159" s="129" t="n">
        <v>37125</v>
      </c>
      <c r="C159" s="0" t="n">
        <v>1</v>
      </c>
      <c r="D159" s="0" t="n">
        <v>1</v>
      </c>
    </row>
    <row r="160" customFormat="false" ht="12.75" hidden="false" customHeight="false" outlineLevel="0" collapsed="false">
      <c r="A160" s="0" t="s">
        <v>124</v>
      </c>
      <c r="B160" s="129" t="n">
        <v>37126</v>
      </c>
      <c r="C160" s="0" t="n">
        <v>1</v>
      </c>
      <c r="D160" s="0" t="n">
        <v>1</v>
      </c>
    </row>
    <row r="161" customFormat="false" ht="12.75" hidden="false" customHeight="false" outlineLevel="0" collapsed="false">
      <c r="A161" s="0" t="s">
        <v>124</v>
      </c>
      <c r="B161" s="129" t="n">
        <v>37127</v>
      </c>
      <c r="C161" s="0" t="n">
        <v>1</v>
      </c>
      <c r="D161" s="0" t="n">
        <v>1</v>
      </c>
    </row>
    <row r="162" customFormat="false" ht="12.75" hidden="false" customHeight="false" outlineLevel="0" collapsed="false">
      <c r="A162" s="0" t="s">
        <v>124</v>
      </c>
      <c r="B162" s="129" t="n">
        <v>37131</v>
      </c>
      <c r="C162" s="0" t="n">
        <v>1</v>
      </c>
      <c r="D162" s="0" t="n">
        <v>2</v>
      </c>
    </row>
    <row r="163" customFormat="false" ht="12.75" hidden="false" customHeight="false" outlineLevel="0" collapsed="false">
      <c r="A163" s="0" t="s">
        <v>124</v>
      </c>
      <c r="B163" s="129" t="n">
        <v>37138</v>
      </c>
      <c r="C163" s="0" t="n">
        <v>1</v>
      </c>
      <c r="D163" s="0" t="n">
        <v>1</v>
      </c>
    </row>
    <row r="164" customFormat="false" ht="12.75" hidden="false" customHeight="false" outlineLevel="0" collapsed="false">
      <c r="A164" s="0" t="s">
        <v>124</v>
      </c>
      <c r="B164" s="129" t="n">
        <v>37139</v>
      </c>
      <c r="C164" s="0" t="n">
        <v>1</v>
      </c>
      <c r="D164" s="0" t="n">
        <v>1</v>
      </c>
    </row>
    <row r="165" customFormat="false" ht="12.75" hidden="false" customHeight="false" outlineLevel="0" collapsed="false">
      <c r="A165" s="0" t="s">
        <v>124</v>
      </c>
      <c r="B165" s="129" t="n">
        <v>37148</v>
      </c>
      <c r="C165" s="0" t="n">
        <v>1</v>
      </c>
      <c r="D165" s="0" t="n">
        <v>2</v>
      </c>
    </row>
    <row r="166" customFormat="false" ht="12.75" hidden="false" customHeight="false" outlineLevel="0" collapsed="false">
      <c r="A166" s="0" t="s">
        <v>124</v>
      </c>
      <c r="B166" s="129" t="n">
        <v>37152</v>
      </c>
      <c r="C166" s="0" t="n">
        <v>1</v>
      </c>
      <c r="D166" s="0" t="n">
        <v>1</v>
      </c>
    </row>
    <row r="167" customFormat="false" ht="12.75" hidden="false" customHeight="false" outlineLevel="0" collapsed="false">
      <c r="A167" s="0" t="s">
        <v>124</v>
      </c>
      <c r="B167" s="129" t="n">
        <v>37153</v>
      </c>
      <c r="C167" s="0" t="n">
        <v>1</v>
      </c>
      <c r="D167" s="0" t="n">
        <v>11</v>
      </c>
    </row>
    <row r="168" customFormat="false" ht="12.75" hidden="false" customHeight="false" outlineLevel="0" collapsed="false">
      <c r="A168" s="0" t="s">
        <v>137</v>
      </c>
      <c r="B168" s="129" t="n">
        <v>37123</v>
      </c>
      <c r="C168" s="0" t="n">
        <v>3</v>
      </c>
      <c r="D168" s="0" t="n">
        <v>10</v>
      </c>
    </row>
    <row r="169" customFormat="false" ht="12.75" hidden="false" customHeight="false" outlineLevel="0" collapsed="false">
      <c r="A169" s="0" t="s">
        <v>137</v>
      </c>
      <c r="B169" s="129" t="n">
        <v>37124</v>
      </c>
      <c r="C169" s="0" t="n">
        <v>3</v>
      </c>
      <c r="D169" s="0" t="n">
        <v>11</v>
      </c>
    </row>
    <row r="170" customFormat="false" ht="12.75" hidden="false" customHeight="false" outlineLevel="0" collapsed="false">
      <c r="A170" s="0" t="s">
        <v>137</v>
      </c>
      <c r="B170" s="129" t="n">
        <v>37125</v>
      </c>
      <c r="C170" s="0" t="n">
        <v>1</v>
      </c>
      <c r="D170" s="0" t="n">
        <v>4</v>
      </c>
    </row>
    <row r="171" customFormat="false" ht="12.75" hidden="false" customHeight="false" outlineLevel="0" collapsed="false">
      <c r="A171" s="0" t="s">
        <v>137</v>
      </c>
      <c r="B171" s="129" t="n">
        <v>37126</v>
      </c>
      <c r="C171" s="0" t="n">
        <v>1</v>
      </c>
      <c r="D171" s="0" t="n">
        <v>2</v>
      </c>
    </row>
    <row r="172" customFormat="false" ht="12.75" hidden="false" customHeight="false" outlineLevel="0" collapsed="false">
      <c r="A172" s="0" t="s">
        <v>154</v>
      </c>
      <c r="B172" s="129" t="n">
        <v>37113</v>
      </c>
      <c r="C172" s="0" t="n">
        <v>3</v>
      </c>
      <c r="D172" s="0" t="n">
        <v>3</v>
      </c>
    </row>
    <row r="173" customFormat="false" ht="12.75" hidden="false" customHeight="false" outlineLevel="0" collapsed="false">
      <c r="A173" s="0" t="s">
        <v>140</v>
      </c>
      <c r="B173" s="129" t="n">
        <v>37118</v>
      </c>
      <c r="C173" s="0" t="n">
        <v>1</v>
      </c>
      <c r="D173" s="0" t="n">
        <v>6</v>
      </c>
    </row>
    <row r="174" customFormat="false" ht="12.75" hidden="false" customHeight="false" outlineLevel="0" collapsed="false">
      <c r="A174" s="0" t="s">
        <v>140</v>
      </c>
      <c r="B174" s="129" t="n">
        <v>37126</v>
      </c>
      <c r="C174" s="0" t="n">
        <v>5</v>
      </c>
      <c r="D174" s="0" t="n">
        <v>14</v>
      </c>
    </row>
    <row r="175" customFormat="false" ht="12.75" hidden="false" customHeight="false" outlineLevel="0" collapsed="false">
      <c r="A175" s="0" t="s">
        <v>140</v>
      </c>
      <c r="B175" s="129" t="n">
        <v>37130</v>
      </c>
      <c r="C175" s="0" t="n">
        <v>1</v>
      </c>
      <c r="D175" s="0" t="n">
        <v>1</v>
      </c>
    </row>
    <row r="176" customFormat="false" ht="12.75" hidden="false" customHeight="false" outlineLevel="0" collapsed="false">
      <c r="A176" s="0" t="s">
        <v>111</v>
      </c>
      <c r="B176" s="129" t="n">
        <v>37109</v>
      </c>
      <c r="C176" s="0" t="n">
        <v>2</v>
      </c>
      <c r="D176" s="0" t="n">
        <v>2</v>
      </c>
    </row>
    <row r="177" customFormat="false" ht="12.75" hidden="false" customHeight="false" outlineLevel="0" collapsed="false">
      <c r="A177" s="0" t="s">
        <v>111</v>
      </c>
      <c r="B177" s="129" t="n">
        <v>37112</v>
      </c>
      <c r="C177" s="0" t="n">
        <v>3</v>
      </c>
      <c r="D177" s="0" t="n">
        <v>3</v>
      </c>
    </row>
    <row r="178" customFormat="false" ht="12.75" hidden="false" customHeight="false" outlineLevel="0" collapsed="false">
      <c r="A178" s="0" t="s">
        <v>111</v>
      </c>
      <c r="B178" s="129" t="n">
        <v>37113</v>
      </c>
      <c r="C178" s="0" t="n">
        <v>5</v>
      </c>
      <c r="D178" s="0" t="n">
        <v>9</v>
      </c>
    </row>
    <row r="179" customFormat="false" ht="12.75" hidden="false" customHeight="false" outlineLevel="0" collapsed="false">
      <c r="A179" s="0" t="s">
        <v>111</v>
      </c>
      <c r="B179" s="129" t="n">
        <v>37124</v>
      </c>
      <c r="C179" s="0" t="n">
        <v>1</v>
      </c>
      <c r="D179" s="0" t="n">
        <v>1</v>
      </c>
    </row>
    <row r="180" customFormat="false" ht="12.75" hidden="false" customHeight="false" outlineLevel="0" collapsed="false">
      <c r="A180" s="0" t="s">
        <v>111</v>
      </c>
      <c r="B180" s="129" t="n">
        <v>37125</v>
      </c>
      <c r="C180" s="0" t="n">
        <v>3</v>
      </c>
      <c r="D180" s="0" t="n">
        <v>7</v>
      </c>
    </row>
    <row r="181" customFormat="false" ht="12.75" hidden="false" customHeight="false" outlineLevel="0" collapsed="false">
      <c r="A181" s="0" t="s">
        <v>111</v>
      </c>
      <c r="B181" s="129" t="n">
        <v>37130</v>
      </c>
      <c r="C181" s="0" t="n">
        <v>1</v>
      </c>
      <c r="D181" s="0" t="n">
        <v>6</v>
      </c>
    </row>
    <row r="182" customFormat="false" ht="12.75" hidden="false" customHeight="false" outlineLevel="0" collapsed="false">
      <c r="A182" s="0" t="s">
        <v>111</v>
      </c>
      <c r="B182" s="129" t="n">
        <v>37134</v>
      </c>
      <c r="C182" s="0" t="n">
        <v>1</v>
      </c>
      <c r="D182" s="0" t="n">
        <v>1</v>
      </c>
    </row>
    <row r="183" customFormat="false" ht="12.75" hidden="false" customHeight="false" outlineLevel="0" collapsed="false">
      <c r="A183" s="0" t="s">
        <v>111</v>
      </c>
      <c r="B183" s="129" t="n">
        <v>37135</v>
      </c>
      <c r="C183" s="0" t="n">
        <v>1</v>
      </c>
      <c r="D183" s="0" t="n">
        <v>1</v>
      </c>
    </row>
    <row r="184" customFormat="false" ht="12.75" hidden="false" customHeight="false" outlineLevel="0" collapsed="false">
      <c r="A184" s="0" t="s">
        <v>155</v>
      </c>
      <c r="B184" s="129" t="n">
        <v>37148</v>
      </c>
      <c r="C184" s="0" t="n">
        <v>1</v>
      </c>
      <c r="D184" s="0" t="n">
        <v>20</v>
      </c>
    </row>
    <row r="185" customFormat="false" ht="12.75" hidden="false" customHeight="false" outlineLevel="0" collapsed="false">
      <c r="A185" s="0" t="s">
        <v>155</v>
      </c>
      <c r="B185" s="129" t="n">
        <v>37149</v>
      </c>
      <c r="C185" s="0" t="n">
        <v>1</v>
      </c>
      <c r="D185" s="0" t="n">
        <v>1</v>
      </c>
    </row>
    <row r="186" customFormat="false" ht="12.75" hidden="false" customHeight="false" outlineLevel="0" collapsed="false">
      <c r="A186" s="0" t="s">
        <v>155</v>
      </c>
      <c r="B186" s="129" t="n">
        <v>37151</v>
      </c>
      <c r="C186" s="0" t="n">
        <v>1</v>
      </c>
      <c r="D186" s="0" t="n">
        <v>8</v>
      </c>
    </row>
    <row r="187" customFormat="false" ht="12.75" hidden="false" customHeight="false" outlineLevel="0" collapsed="false">
      <c r="A187" s="0" t="s">
        <v>155</v>
      </c>
      <c r="B187" s="129" t="n">
        <v>37153</v>
      </c>
      <c r="C187" s="0" t="n">
        <v>1</v>
      </c>
      <c r="D187" s="0" t="n">
        <v>4</v>
      </c>
    </row>
    <row r="188" customFormat="false" ht="12.75" hidden="false" customHeight="false" outlineLevel="0" collapsed="false">
      <c r="A188" s="0" t="s">
        <v>20</v>
      </c>
      <c r="B188" s="129" t="n">
        <v>37125</v>
      </c>
      <c r="C188" s="0" t="n">
        <v>1</v>
      </c>
      <c r="D188" s="0" t="n">
        <v>2</v>
      </c>
    </row>
    <row r="189" customFormat="false" ht="12.75" hidden="false" customHeight="false" outlineLevel="0" collapsed="false">
      <c r="A189" s="0" t="s">
        <v>20</v>
      </c>
      <c r="B189" s="129" t="n">
        <v>37129</v>
      </c>
      <c r="C189" s="0" t="n">
        <v>1</v>
      </c>
      <c r="D189" s="0" t="n">
        <v>1</v>
      </c>
    </row>
    <row r="190" customFormat="false" ht="12.75" hidden="false" customHeight="false" outlineLevel="0" collapsed="false">
      <c r="A190" s="0" t="s">
        <v>20</v>
      </c>
      <c r="B190" s="129" t="n">
        <v>37130</v>
      </c>
      <c r="C190" s="0" t="n">
        <v>1</v>
      </c>
      <c r="D190" s="0" t="n">
        <v>3</v>
      </c>
    </row>
    <row r="191" customFormat="false" ht="12.75" hidden="false" customHeight="false" outlineLevel="0" collapsed="false">
      <c r="A191" s="0" t="s">
        <v>156</v>
      </c>
      <c r="B191" s="129" t="n">
        <v>37124</v>
      </c>
      <c r="C191" s="0" t="n">
        <v>1</v>
      </c>
      <c r="D191" s="0" t="n">
        <v>1</v>
      </c>
    </row>
    <row r="192" customFormat="false" ht="12.75" hidden="false" customHeight="false" outlineLevel="0" collapsed="false">
      <c r="A192" s="0" t="s">
        <v>157</v>
      </c>
      <c r="B192" s="129" t="n">
        <v>37146</v>
      </c>
      <c r="C192" s="0" t="n">
        <v>2</v>
      </c>
      <c r="D192" s="0" t="n">
        <v>6</v>
      </c>
    </row>
    <row r="193" customFormat="false" ht="12.75" hidden="false" customHeight="false" outlineLevel="0" collapsed="false">
      <c r="A193" s="0" t="s">
        <v>141</v>
      </c>
      <c r="B193" s="129" t="n">
        <v>37111</v>
      </c>
      <c r="C193" s="0" t="n">
        <v>6</v>
      </c>
      <c r="D193" s="0" t="n">
        <v>6</v>
      </c>
    </row>
    <row r="194" customFormat="false" ht="12.75" hidden="false" customHeight="false" outlineLevel="0" collapsed="false">
      <c r="A194" s="0" t="s">
        <v>141</v>
      </c>
      <c r="B194" s="129" t="n">
        <v>37112</v>
      </c>
      <c r="C194" s="0" t="n">
        <v>6</v>
      </c>
      <c r="D194" s="0" t="n">
        <v>10</v>
      </c>
    </row>
    <row r="195" customFormat="false" ht="12.75" hidden="false" customHeight="false" outlineLevel="0" collapsed="false">
      <c r="A195" s="0" t="s">
        <v>141</v>
      </c>
      <c r="B195" s="129" t="n">
        <v>37120</v>
      </c>
      <c r="C195" s="0" t="n">
        <v>1</v>
      </c>
      <c r="D195" s="0" t="n">
        <v>1</v>
      </c>
    </row>
    <row r="196" customFormat="false" ht="12.75" hidden="false" customHeight="false" outlineLevel="0" collapsed="false">
      <c r="A196" s="0" t="s">
        <v>141</v>
      </c>
      <c r="B196" s="129" t="n">
        <v>37125</v>
      </c>
      <c r="C196" s="0" t="n">
        <v>1</v>
      </c>
      <c r="D196" s="0" t="n">
        <v>1</v>
      </c>
    </row>
    <row r="197" customFormat="false" ht="12.75" hidden="false" customHeight="false" outlineLevel="0" collapsed="false">
      <c r="A197" s="0" t="s">
        <v>125</v>
      </c>
      <c r="B197" s="129" t="n">
        <v>37140</v>
      </c>
      <c r="C197" s="0" t="n">
        <v>1</v>
      </c>
      <c r="D197" s="0" t="n">
        <v>2</v>
      </c>
    </row>
    <row r="198" customFormat="false" ht="12.75" hidden="false" customHeight="false" outlineLevel="0" collapsed="false">
      <c r="A198" s="0" t="s">
        <v>125</v>
      </c>
      <c r="B198" s="129" t="n">
        <v>37141</v>
      </c>
      <c r="C198" s="0" t="n">
        <v>1</v>
      </c>
      <c r="D198" s="0" t="n">
        <v>1</v>
      </c>
    </row>
    <row r="199" customFormat="false" ht="12.75" hidden="false" customHeight="false" outlineLevel="0" collapsed="false">
      <c r="A199" s="0" t="s">
        <v>158</v>
      </c>
      <c r="B199" s="129" t="n">
        <v>37130</v>
      </c>
      <c r="C199" s="0" t="n">
        <v>1</v>
      </c>
      <c r="D199" s="0" t="n">
        <v>1</v>
      </c>
    </row>
    <row r="200" customFormat="false" ht="12.75" hidden="false" customHeight="false" outlineLevel="0" collapsed="false">
      <c r="A200" s="0" t="s">
        <v>22</v>
      </c>
      <c r="B200" s="129" t="n">
        <v>37110</v>
      </c>
      <c r="C200" s="0" t="n">
        <v>8</v>
      </c>
      <c r="D200" s="0" t="n">
        <v>9</v>
      </c>
    </row>
    <row r="201" customFormat="false" ht="12.75" hidden="false" customHeight="false" outlineLevel="0" collapsed="false">
      <c r="A201" s="0" t="s">
        <v>22</v>
      </c>
      <c r="B201" s="129" t="n">
        <v>37111</v>
      </c>
      <c r="C201" s="0" t="n">
        <v>9</v>
      </c>
      <c r="D201" s="0" t="n">
        <v>12</v>
      </c>
    </row>
    <row r="202" customFormat="false" ht="12.75" hidden="false" customHeight="false" outlineLevel="0" collapsed="false">
      <c r="A202" s="0" t="s">
        <v>22</v>
      </c>
      <c r="B202" s="129" t="n">
        <v>37116</v>
      </c>
      <c r="C202" s="0" t="n">
        <v>1</v>
      </c>
      <c r="D202" s="0" t="n">
        <v>2</v>
      </c>
    </row>
    <row r="203" customFormat="false" ht="12.75" hidden="false" customHeight="false" outlineLevel="0" collapsed="false">
      <c r="A203" s="0" t="s">
        <v>22</v>
      </c>
      <c r="B203" s="129" t="n">
        <v>37124</v>
      </c>
      <c r="C203" s="0" t="n">
        <v>1</v>
      </c>
      <c r="D203" s="0" t="n">
        <v>4</v>
      </c>
    </row>
    <row r="204" customFormat="false" ht="12.75" hidden="false" customHeight="false" outlineLevel="0" collapsed="false">
      <c r="A204" s="0" t="s">
        <v>22</v>
      </c>
      <c r="B204" s="129" t="n">
        <v>37125</v>
      </c>
      <c r="C204" s="0" t="n">
        <v>4</v>
      </c>
      <c r="D204" s="0" t="n">
        <v>5</v>
      </c>
    </row>
    <row r="205" customFormat="false" ht="12.75" hidden="false" customHeight="false" outlineLevel="0" collapsed="false">
      <c r="C205" s="0" t="n">
        <f aca="false">SUM(C30:C204)</f>
        <v>311</v>
      </c>
      <c r="D205" s="0" t="n">
        <f aca="false">SUM(D30:D204)</f>
        <v>643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3:D2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27" activeCellId="0" sqref="F27"/>
    </sheetView>
  </sheetViews>
  <sheetFormatPr defaultColWidth="9.0546875" defaultRowHeight="12.75" customHeight="true" zeroHeight="false" outlineLevelRow="0" outlineLevelCol="0"/>
  <sheetData>
    <row r="23" customFormat="false" ht="12.75" hidden="false" customHeight="false" outlineLevel="0" collapsed="false">
      <c r="A23" s="0" t="s">
        <v>17</v>
      </c>
      <c r="B23" s="129" t="n">
        <v>37162</v>
      </c>
      <c r="C23" s="0" t="n">
        <v>1</v>
      </c>
      <c r="D23" s="0" t="n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2001-09-04T12:12:39Z</dcterms:created>
  <dc:creator>flane</dc:creator>
  <dc:description/>
  <dc:language>en-US</dc:language>
  <cp:lastModifiedBy>kcordes</cp:lastModifiedBy>
  <cp:lastPrinted>2001-10-01T12:00:40Z</cp:lastPrinted>
  <dcterms:modified xsi:type="dcterms:W3CDTF">2001-10-03T19:56:59Z</dcterms:modified>
  <cp:revision>0</cp:revision>
  <dc:subject/>
  <dc:title/>
</cp:coreProperties>
</file>