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<sst xmlns="http://schemas.openxmlformats.org/spreadsheetml/2006/main" count="1770" uniqueCount="805">
  <si>
    <t xml:space="preserve">East Power Group Done Deals/ Hot List</t>
  </si>
  <si>
    <t xml:space="preserve">Origination, Mid Market, Development, Generation Investments</t>
  </si>
  <si>
    <t xml:space="preserve">5/31/01 - 6/6/01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</si>
  <si>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</si>
  <si>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</si>
  <si>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</si>
  <si>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</si>
  <si>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</si>
  <si>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</si>
  <si>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</si>
  <si>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</si>
  <si>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</si>
  <si>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</si>
  <si>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</si>
  <si>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</si>
  <si>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</si>
  <si>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</si>
  <si>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</si>
  <si>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Valdes*</t>
  </si>
  <si>
    <t xml:space="preserve">Williams</t>
  </si>
  <si>
    <t xml:space="preserve">ECAR</t>
  </si>
  <si>
    <t xml:space="preserve">Done</t>
  </si>
  <si>
    <t xml:space="preserve">Sell 100 MW, 5x8, 2x24</t>
  </si>
  <si>
    <t xml:space="preserve">Jul - Aug '01 </t>
  </si>
  <si>
    <t xml:space="preserve">100 MW</t>
  </si>
  <si>
    <t xml:space="preserve">Completed</t>
  </si>
  <si>
    <t xml:space="preserve">Valderrama/ Sewell</t>
  </si>
  <si>
    <t xml:space="preserve">CILCO</t>
  </si>
  <si>
    <t xml:space="preserve">MAIN</t>
  </si>
  <si>
    <t xml:space="preserve">Sell 50 MW, 5x16 into CE</t>
  </si>
  <si>
    <t xml:space="preserve">Jan - Dec '03</t>
  </si>
  <si>
    <t xml:space="preserve">Jun '02  </t>
  </si>
  <si>
    <t xml:space="preserve">50 MW</t>
  </si>
  <si>
    <t xml:space="preserve">Jul - Sept '02</t>
  </si>
  <si>
    <t xml:space="preserve">Jul-Aug '02: $68.25        Sept '02:$34.00</t>
  </si>
  <si>
    <t xml:space="preserve">Oct - Dec '02</t>
  </si>
  <si>
    <t xml:space="preserve">Oct -Dec '01</t>
  </si>
  <si>
    <t xml:space="preserve">Sep. '01</t>
  </si>
  <si>
    <t xml:space="preserve">Valderrama</t>
  </si>
  <si>
    <t xml:space="preserve">TEA</t>
  </si>
  <si>
    <t xml:space="preserve">Sell 50 MW into Cinergy</t>
  </si>
  <si>
    <t xml:space="preserve">Jul - Aug '01</t>
  </si>
  <si>
    <t xml:space="preserve">Wheeler</t>
  </si>
  <si>
    <t xml:space="preserve">GE Treasury</t>
  </si>
  <si>
    <t xml:space="preserve">NY</t>
  </si>
  <si>
    <t xml:space="preserve">Sell Zone F financial swap 7x24</t>
  </si>
  <si>
    <t xml:space="preserve">11MW</t>
  </si>
  <si>
    <t xml:space="preserve">$50/mw</t>
  </si>
  <si>
    <t xml:space="preserve">Wood</t>
  </si>
  <si>
    <t xml:space="preserve">Green Mountain Power</t>
  </si>
  <si>
    <t xml:space="preserve">NEPOOL</t>
  </si>
  <si>
    <t xml:space="preserve">Sell ICAP</t>
  </si>
  <si>
    <t xml:space="preserve">Jul/Aug 2002</t>
  </si>
  <si>
    <t xml:space="preserve">35 MW</t>
  </si>
  <si>
    <t xml:space="preserve">$2.50/kwmo</t>
  </si>
  <si>
    <t xml:space="preserve">Podurgiel</t>
  </si>
  <si>
    <t xml:space="preserve">Axia</t>
  </si>
  <si>
    <t xml:space="preserve">SERC</t>
  </si>
  <si>
    <t xml:space="preserve">Sell 50 MW, 5x8 2x24 </t>
  </si>
  <si>
    <t xml:space="preserve">6/6/01-8/31-01</t>
  </si>
  <si>
    <t xml:space="preserve">50MW</t>
  </si>
  <si>
    <t xml:space="preserve">Q2</t>
  </si>
  <si>
    <t xml:space="preserve">Week Total</t>
  </si>
  <si>
    <t xml:space="preserve">Pending:</t>
  </si>
  <si>
    <t xml:space="preserve">Midwest</t>
  </si>
  <si>
    <t xml:space="preserve">Sewell</t>
  </si>
  <si>
    <t xml:space="preserve">Sell off-peak wrap</t>
  </si>
  <si>
    <t xml:space="preserve">Sep 01 - Dec 03</t>
  </si>
  <si>
    <t xml:space="preserve">Counterparty reviewing EEI agreement</t>
  </si>
  <si>
    <t xml:space="preserve">Kelly</t>
  </si>
  <si>
    <t xml:space="preserve">Allegheny Energy</t>
  </si>
  <si>
    <t xml:space="preserve">Summer unit outage protection</t>
  </si>
  <si>
    <t xml:space="preserve">Jun-Aug '01-'03</t>
  </si>
  <si>
    <t xml:space="preserve">800 MW</t>
  </si>
  <si>
    <t xml:space="preserve">Negotiating firm pricing on several scenarios for both coal units and Enron peakers; contract language being reviewed</t>
  </si>
  <si>
    <t xml:space="preserve">~$300,000</t>
  </si>
  <si>
    <t xml:space="preserve">Dalton</t>
  </si>
  <si>
    <t xml:space="preserve">DTE Trading</t>
  </si>
  <si>
    <t xml:space="preserve">Cover MSCPA position with DTE for Cal 02.</t>
  </si>
  <si>
    <t xml:space="preserve">1/1/02-12/31/02</t>
  </si>
  <si>
    <t xml:space="preserve">27 Mw RTC</t>
  </si>
  <si>
    <t xml:space="preserve">TBD</t>
  </si>
  <si>
    <t xml:space="preserve">Awaiting DTE's offer.  Enron has submitted bid.</t>
  </si>
  <si>
    <t xml:space="preserve">Hutchinson Utilities</t>
  </si>
  <si>
    <t xml:space="preserve">MAPP</t>
  </si>
  <si>
    <t xml:space="preserve">Jun-Sep '01</t>
  </si>
  <si>
    <t xml:space="preserve">25 MW</t>
  </si>
  <si>
    <t xml:space="preserve">Indicative pricing given</t>
  </si>
  <si>
    <t xml:space="preserve">MEGA</t>
  </si>
  <si>
    <t xml:space="preserve">WSCC</t>
  </si>
  <si>
    <t xml:space="preserve">Sep '01-Sep '02</t>
  </si>
  <si>
    <t xml:space="preserve">154 MW</t>
  </si>
  <si>
    <t xml:space="preserve">Firm pricing given; contract language provided 5/21</t>
  </si>
  <si>
    <t xml:space="preserve">Clynes</t>
  </si>
  <si>
    <t xml:space="preserve">MPEX</t>
  </si>
  <si>
    <t xml:space="preserve">Buy call options off of Lakefield Junction unit-2 part deal</t>
  </si>
  <si>
    <t xml:space="preserve">11/01-4/02</t>
  </si>
  <si>
    <t xml:space="preserve">embedded</t>
  </si>
  <si>
    <t xml:space="preserve">In discussions with counterpart</t>
  </si>
  <si>
    <t xml:space="preserve">Sell winter energy-2 part deal</t>
  </si>
  <si>
    <t xml:space="preserve">$41.00 - $50 call; $43.50-$75 call</t>
  </si>
  <si>
    <t xml:space="preserve">Kelly/Dalton</t>
  </si>
  <si>
    <t xml:space="preserve">Orion</t>
  </si>
  <si>
    <t xml:space="preserve">600 MW</t>
  </si>
  <si>
    <t xml:space="preserve">Firm pricing given; discussing contract language</t>
  </si>
  <si>
    <t xml:space="preserve">Origination</t>
  </si>
  <si>
    <t xml:space="preserve">Alcoa </t>
  </si>
  <si>
    <t xml:space="preserve">Unit Contingent Product at Warrick Plant </t>
  </si>
  <si>
    <t xml:space="preserve">Summer '01</t>
  </si>
  <si>
    <t xml:space="preserve">500 mw</t>
  </si>
  <si>
    <t xml:space="preserve">Opportunity on hold due to Enron internal issues</t>
  </si>
  <si>
    <t xml:space="preserve">A.K. Steel</t>
  </si>
  <si>
    <t xml:space="preserve">Standard Product 7 x 24 Into AEP with imbedded Call</t>
  </si>
  <si>
    <t xml:space="preserve">1/1/02-12/31/04</t>
  </si>
  <si>
    <t xml:space="preserve">50 Mw</t>
  </si>
  <si>
    <t xml:space="preserve">Sumbitted new proposal on 5/21/01.  Customer to review on 5/30/01</t>
  </si>
  <si>
    <t xml:space="preserve">Ameren</t>
  </si>
  <si>
    <t xml:space="preserve">11000 MW</t>
  </si>
  <si>
    <t xml:space="preserve">Indicative prices given</t>
  </si>
  <si>
    <t xml:space="preserve">Central Illinois Light Co</t>
  </si>
  <si>
    <t xml:space="preserve">Jun-Sep '02</t>
  </si>
  <si>
    <t xml:space="preserve">1200 MW</t>
  </si>
  <si>
    <t xml:space="preserve">Firm pricing given; progressing through CILCO approval review</t>
  </si>
  <si>
    <t xml:space="preserve">Conectiv</t>
  </si>
  <si>
    <t xml:space="preserve">PJM</t>
  </si>
  <si>
    <t xml:space="preserve">Jun-Aug '01</t>
  </si>
  <si>
    <t xml:space="preserve">2000 MW</t>
  </si>
  <si>
    <t xml:space="preserve">~1000000</t>
  </si>
  <si>
    <t xml:space="preserve">Revised firm pricing given 5/21</t>
  </si>
  <si>
    <t xml:space="preserve">Jun 15-Sep '01</t>
  </si>
  <si>
    <t xml:space="preserve">2080 MW</t>
  </si>
  <si>
    <t xml:space="preserve">2.5-7M</t>
  </si>
  <si>
    <t xml:space="preserve">Counterparty discussing with risk managers</t>
  </si>
  <si>
    <t xml:space="preserve">$100-400k</t>
  </si>
  <si>
    <t xml:space="preserve">Owensboro</t>
  </si>
  <si>
    <t xml:space="preserve">150-250k</t>
  </si>
  <si>
    <t xml:space="preserve">Firm pricing given; visiting customer 5/30</t>
  </si>
  <si>
    <t xml:space="preserve">$15-25,000</t>
  </si>
  <si>
    <t xml:space="preserve">PSEG</t>
  </si>
  <si>
    <t xml:space="preserve">500 MW</t>
  </si>
  <si>
    <t xml:space="preserve">Wisconsin Public Service</t>
  </si>
  <si>
    <t xml:space="preserve">David Hoog preparing pricing</t>
  </si>
  <si>
    <t xml:space="preserve">Clynes/Sewell</t>
  </si>
  <si>
    <t xml:space="preserve">City of Chicago</t>
  </si>
  <si>
    <t xml:space="preserve">50 MW Cap with Energy call, 10 years</t>
  </si>
  <si>
    <t xml:space="preserve">Reviewing contract</t>
  </si>
  <si>
    <t xml:space="preserve">Compressor Services</t>
  </si>
  <si>
    <t xml:space="preserve">Sale of energy </t>
  </si>
  <si>
    <t xml:space="preserve">20 mw</t>
  </si>
  <si>
    <t xml:space="preserve">Counterparty to contact within a few weeks</t>
  </si>
  <si>
    <t xml:space="preserve">Intergen</t>
  </si>
  <si>
    <t xml:space="preserve">Basis swap for SPP power</t>
  </si>
  <si>
    <t xml:space="preserve">?????</t>
  </si>
  <si>
    <t xml:space="preserve">Omaha Public Power District</t>
  </si>
  <si>
    <t xml:space="preserve">Buyout of 2002 portion of the contract</t>
  </si>
  <si>
    <t xml:space="preserve">Sum 2002</t>
  </si>
  <si>
    <t xml:space="preserve">150 MW</t>
  </si>
  <si>
    <t xml:space="preserve">$4,000,000-$5,000,000</t>
  </si>
  <si>
    <t xml:space="preserve">Counterparty to give # by the end of the week</t>
  </si>
  <si>
    <t xml:space="preserve">Ottertail Power </t>
  </si>
  <si>
    <t xml:space="preserve">50 MW summer energy sale</t>
  </si>
  <si>
    <t xml:space="preserve">Jul-Aug 01</t>
  </si>
  <si>
    <t xml:space="preserve">Xcel Energy</t>
  </si>
  <si>
    <t xml:space="preserve">Capacity and Energy Sale</t>
  </si>
  <si>
    <t xml:space="preserve">11/01-10/02</t>
  </si>
  <si>
    <t xml:space="preserve">Alliant East</t>
  </si>
  <si>
    <t xml:space="preserve">Costless call spread</t>
  </si>
  <si>
    <t xml:space="preserve">Sep 01</t>
  </si>
  <si>
    <t xml:space="preserve">Counterparty reviewing offer</t>
  </si>
  <si>
    <t xml:space="preserve">AMPO</t>
  </si>
  <si>
    <t xml:space="preserve">Possible Counterparty in Merchant Coal Facility at Ormet</t>
  </si>
  <si>
    <t xml:space="preserve">Call placed to AMPO President to arrange meeting </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</si>
  <si>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</si>
  <si>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</si>
  <si>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</si>
  <si>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</si>
  <si>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</si>
  <si>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</si>
  <si>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</si>
  <si>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</si>
  <si>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</si>
  <si>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No action on this project expected until after 6/30/01 when EK determines if their underlying plant will be financed</t>
  </si>
  <si>
    <t xml:space="preserve">Q4</t>
  </si>
  <si>
    <t xml:space="preserve">Hastings</t>
  </si>
  <si>
    <t xml:space="preserve">77 MW</t>
  </si>
  <si>
    <t xml:space="preserve">Indicative pricing given; also looking at multiple year option</t>
  </si>
  <si>
    <t xml:space="preserve">Madison G&amp;E</t>
  </si>
  <si>
    <t xml:space="preserve">410 MW</t>
  </si>
  <si>
    <t xml:space="preserve">MEAN</t>
  </si>
  <si>
    <t xml:space="preserve">5/04-4/07</t>
  </si>
  <si>
    <t xml:space="preserve">RFP response due 6/1/01</t>
  </si>
  <si>
    <t xml:space="preserve">MidAmerican</t>
  </si>
  <si>
    <t xml:space="preserve">Capacity or Call option Summer '02, '03</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</si>
  <si>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</si>
  <si>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</si>
  <si>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</si>
  <si>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</si>
  <si>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</si>
  <si>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</si>
  <si>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01</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</si>
  <si>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</si>
  <si>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</si>
  <si>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</si>
  <si>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</si>
  <si>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</si>
  <si>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</si>
  <si>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</si>
  <si>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</si>
  <si>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</si>
  <si>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</si>
  <si>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</si>
  <si>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</si>
  <si>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</si>
  <si>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</si>
  <si>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Enron submitted proposal on 3/27/01 and customer advised they will put this under a RFP during June 01.</t>
  </si>
  <si>
    <t xml:space="preserve">Various</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</si>
  <si>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</si>
  <si>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</si>
  <si>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</si>
  <si>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</si>
  <si>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</si>
  <si>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</si>
  <si>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</si>
  <si>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</si>
  <si>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WPS Energy Services</t>
  </si>
  <si>
    <t xml:space="preserve">Financial Call spread</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</si>
  <si>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</si>
  <si>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</si>
  <si>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</si>
  <si>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</si>
  <si>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</si>
  <si>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Cleveland Public Power</t>
  </si>
  <si>
    <t xml:space="preserve">Shaped Block to First Energy Border f/b/o Cleveland Public Power</t>
  </si>
  <si>
    <t xml:space="preserve">9/1/01-2/01/04</t>
  </si>
  <si>
    <t xml:space="preserve">20 Mw to 50 Mw</t>
  </si>
  <si>
    <t xml:space="preserve">35/Mwh</t>
  </si>
  <si>
    <t xml:space="preserve">Revised proposal submitted 6/6/01</t>
  </si>
  <si>
    <t xml:space="preserve">Q3</t>
  </si>
  <si>
    <t xml:space="preserve">Kiowa Wind</t>
  </si>
  <si>
    <t xml:space="preserve">SPP</t>
  </si>
  <si>
    <t xml:space="preserve">Wind Prospect</t>
  </si>
  <si>
    <t xml:space="preserve">15 year</t>
  </si>
  <si>
    <t xml:space="preserve">Customer will provide us with wind data for further evaluation.  Representatives were in Houston on 5/7/01</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</si>
  <si>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</si>
  <si>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</si>
  <si>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</si>
  <si>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</si>
  <si>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</si>
  <si>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</si>
  <si>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</si>
  <si>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</si>
  <si>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</si>
  <si>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</si>
  <si>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</si>
  <si>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Revised indicative pricing given</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</si>
  <si>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</si>
  <si>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</si>
  <si>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</si>
  <si>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Williams Energy</t>
  </si>
  <si>
    <t xml:space="preserve">Sell put option for into ComEd 5x16</t>
  </si>
  <si>
    <t xml:space="preserve">ERCOT</t>
  </si>
  <si>
    <t xml:space="preserve">Curry</t>
  </si>
  <si>
    <t xml:space="preserve">Enron Wind</t>
  </si>
  <si>
    <t xml:space="preserve">QSE--Indian Mesa I</t>
  </si>
  <si>
    <t xml:space="preserve">$.10/mwh</t>
  </si>
  <si>
    <t xml:space="preserve">EWDC reviewing documents</t>
  </si>
  <si>
    <t xml:space="preserve">QSE--Indian Mesa II</t>
  </si>
  <si>
    <t xml:space="preserve">135 MW</t>
  </si>
  <si>
    <t xml:space="preserve">Brownsville</t>
  </si>
  <si>
    <t xml:space="preserve">Swap S. TX for N. TX</t>
  </si>
  <si>
    <t xml:space="preserve">Jul01-Jun02</t>
  </si>
  <si>
    <t xml:space="preserve">Preparing Proposal</t>
  </si>
  <si>
    <t xml:space="preserve">EES</t>
  </si>
  <si>
    <t xml:space="preserve">QSE</t>
  </si>
  <si>
    <t xml:space="preserve">3 years</t>
  </si>
  <si>
    <t xml:space="preserve">$35,000/ month fee</t>
  </si>
  <si>
    <t xml:space="preserve">EES will not need services in 2001 so will delay until Q4</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</si>
  <si>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</si>
  <si>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</si>
  <si>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</si>
  <si>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</si>
  <si>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</si>
  <si>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</si>
  <si>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</si>
  <si>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</si>
  <si>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</si>
  <si>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</si>
  <si>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</si>
  <si>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</si>
  <si>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</si>
  <si>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Air Products</t>
  </si>
  <si>
    <t xml:space="preserve">Power Supply</t>
  </si>
  <si>
    <t xml:space="preserve">Cal02</t>
  </si>
  <si>
    <t xml:space="preserve">84 MW</t>
  </si>
  <si>
    <t xml:space="preserve">BP Energy (Green Mountain Power)</t>
  </si>
  <si>
    <t xml:space="preserve">Assign Wind PPA </t>
  </si>
  <si>
    <t xml:space="preserve">20 yr</t>
  </si>
  <si>
    <t xml:space="preserve">Waiting for short-term deal to close and then will start documents</t>
  </si>
  <si>
    <t xml:space="preserve">Ahn</t>
  </si>
  <si>
    <t xml:space="preserve">Dow</t>
  </si>
  <si>
    <t xml:space="preserve">1400 MW Gen- 1800MW Load</t>
  </si>
  <si>
    <t xml:space="preserve">Met w/Dow June 4; Preparing Data Request and will prepare proposal based on data.  </t>
  </si>
  <si>
    <t xml:space="preserve">Full-Requirement Power Supply</t>
  </si>
  <si>
    <t xml:space="preserve">Oxychem</t>
  </si>
  <si>
    <t xml:space="preserve">Purchase Daily 11 Heat Rate Call Option</t>
  </si>
  <si>
    <t xml:space="preserve">July-Aug '01</t>
  </si>
  <si>
    <t xml:space="preserve">11 Heat Rate Strike; 22.50/MWh premium; HSC flat;</t>
  </si>
  <si>
    <t xml:space="preserve">Preparing documents</t>
  </si>
  <si>
    <t xml:space="preserve">XERS (aka Eprime)</t>
  </si>
  <si>
    <t xml:space="preserve">QSE Services</t>
  </si>
  <si>
    <t xml:space="preserve">Met June 5th; Discussed QSE services and power supply</t>
  </si>
  <si>
    <t xml:space="preserve">Parks/Jester</t>
  </si>
  <si>
    <t xml:space="preserve">AES Deepwater</t>
  </si>
  <si>
    <t xml:space="preserve">PPA in conjunction w/Financing</t>
  </si>
  <si>
    <t xml:space="preserve">Meeting with Michelle Parks re: Financing.  Will discuss with power desk to coordinate possible PPA</t>
  </si>
  <si>
    <t xml:space="preserve">Air Liquide</t>
  </si>
  <si>
    <t xml:space="preserve">QSE/Power Supply</t>
  </si>
  <si>
    <t xml:space="preserve">Air Liquide reviewing CA</t>
  </si>
  <si>
    <t xml:space="preserve">Unit Protection</t>
  </si>
  <si>
    <t xml:space="preserve">In discussions</t>
  </si>
  <si>
    <t xml:space="preserve">City of Bryan</t>
  </si>
  <si>
    <t xml:space="preserve">In discussions.  Met w/COB 4/5/01</t>
  </si>
  <si>
    <t xml:space="preserve">Dallas County Urban District</t>
  </si>
  <si>
    <t xml:space="preserve">Power Plant</t>
  </si>
  <si>
    <t xml:space="preserve">Helping them write an RFQ.  Will go out within next month</t>
  </si>
  <si>
    <t xml:space="preserve">El Paso</t>
  </si>
  <si>
    <t xml:space="preserve">June 1, 01-May 31,02</t>
  </si>
  <si>
    <t xml:space="preserve">Waiting for El Paso to review CA</t>
  </si>
  <si>
    <t xml:space="preserve">ExxonMobil</t>
  </si>
  <si>
    <t xml:space="preserve">2 years starting Jan '01</t>
  </si>
  <si>
    <t xml:space="preserve">400 MW peak load/ 250 MW of gen</t>
  </si>
  <si>
    <t xml:space="preserve">ExxonMobil received signed CA and will send executed.</t>
  </si>
  <si>
    <t xml:space="preserve">General Motors</t>
  </si>
  <si>
    <t xml:space="preserve">Sell power at border for Mexico facilities</t>
  </si>
  <si>
    <t xml:space="preserve">10-20 years</t>
  </si>
  <si>
    <t xml:space="preserve">&gt;100 MW</t>
  </si>
  <si>
    <t xml:space="preserve">CA sent.  Follow-up on CA</t>
  </si>
  <si>
    <t xml:space="preserve">Guadalupe Valley Electric Cooperative</t>
  </si>
  <si>
    <t xml:space="preserve">Set up meeting for June 6 to discuss aggregation of LCRA load option and pilot program for industrials</t>
  </si>
  <si>
    <t xml:space="preserve">Wang</t>
  </si>
  <si>
    <t xml:space="preserve">LCRA</t>
  </si>
  <si>
    <t xml:space="preserve">6/15/01-9/15/01</t>
  </si>
  <si>
    <t xml:space="preserve">1025 MW</t>
  </si>
  <si>
    <t xml:space="preserve">LCRA sent draft term sheet; working on CA</t>
  </si>
  <si>
    <t xml:space="preserve">Morgan Stanley</t>
  </si>
  <si>
    <t xml:space="preserve">QSE </t>
  </si>
  <si>
    <t xml:space="preserve">1 Year starting July 6, 2001</t>
  </si>
  <si>
    <t xml:space="preserve">$0.105/MWhMin Monthly $5,000</t>
  </si>
  <si>
    <t xml:space="preserve">Sent Draft Term Sheet</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</si>
  <si>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</si>
  <si>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</si>
  <si>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</si>
  <si>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</si>
  <si>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</si>
  <si>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</si>
  <si>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</si>
  <si>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Praxair industrial load now in the hands of local plant manager;  RFP will come out this summer.  Trying to arrange meeting with local rep.</t>
  </si>
  <si>
    <t xml:space="preserve">San Antonio</t>
  </si>
  <si>
    <t xml:space="preserve">03-'07</t>
  </si>
  <si>
    <t xml:space="preserve">200 MW</t>
  </si>
  <si>
    <t xml:space="preserve">Q3 </t>
  </si>
  <si>
    <t xml:space="preserve">Wallis/Ahn</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</si>
  <si>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</si>
  <si>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</si>
  <si>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</si>
  <si>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</si>
  <si>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</si>
  <si>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</si>
  <si>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</si>
  <si>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</si>
  <si>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TECO/Frontera</t>
  </si>
  <si>
    <t xml:space="preserve">Unit Outage Protection</t>
  </si>
  <si>
    <t xml:space="preserve">Sent Draft Term Sheet and Template Contract</t>
  </si>
  <si>
    <t xml:space="preserve">UT Austin</t>
  </si>
  <si>
    <t xml:space="preserve">All-Req. Power;Gas supply; </t>
  </si>
  <si>
    <t xml:space="preserve">Jester</t>
  </si>
  <si>
    <t xml:space="preserve">Valero</t>
  </si>
  <si>
    <t xml:space="preserve">Arranging a face to face meeting</t>
  </si>
  <si>
    <t xml:space="preserve">Full-Req. Power Supply</t>
  </si>
  <si>
    <t xml:space="preserve">Cal '02 Swaption</t>
  </si>
  <si>
    <t xml:space="preserve">$1.75/MWh; $35 Strike</t>
  </si>
  <si>
    <t xml:space="preserve">New Power</t>
  </si>
  <si>
    <t xml:space="preserve">Full Req. Power Supply</t>
  </si>
  <si>
    <t xml:space="preserve">45 MW (7x24)</t>
  </si>
  <si>
    <t xml:space="preserve">$48.75 MWh</t>
  </si>
  <si>
    <t xml:space="preserve">Sending Term Sheet</t>
  </si>
  <si>
    <t xml:space="preserve">NUCOR</t>
  </si>
  <si>
    <t xml:space="preserve">95 MW</t>
  </si>
  <si>
    <t xml:space="preserve">Setting up initial meeting for week of June 11</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</si>
  <si>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</si>
  <si>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</si>
  <si>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</si>
  <si>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</si>
  <si>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</si>
  <si>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</si>
  <si>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</si>
  <si>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</si>
  <si>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</si>
  <si>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</si>
  <si>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</si>
  <si>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</si>
  <si>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</si>
  <si>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</si>
  <si>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</si>
  <si>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</si>
  <si>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Braddock</t>
  </si>
  <si>
    <t xml:space="preserve">Oglethorpe</t>
  </si>
  <si>
    <t xml:space="preserve">OPC buys $100 cap, sells 50 floor for the collar.  50MW, 5x16, into Entergy.</t>
  </si>
  <si>
    <t xml:space="preserve">June-Aug'01</t>
  </si>
  <si>
    <t xml:space="preserve">$5/MWh</t>
  </si>
  <si>
    <t xml:space="preserve">ENE proposed $9 for cap, $4 for floor</t>
  </si>
  <si>
    <t xml:space="preserve">OPC buys $50 cap, sells $35 floor for the collar.  50MW, 5x16, into Entergy.</t>
  </si>
  <si>
    <t xml:space="preserve">Dec'01-Feb'02</t>
  </si>
  <si>
    <t xml:space="preserve">ENE is pricing collar</t>
  </si>
  <si>
    <t xml:space="preserve">Sell/buyback.  ENA to sell 50MW into SOCO and buy 50MW @ Fla/Ga border.  Firm LD, 5x16</t>
  </si>
  <si>
    <t xml:space="preserve">July-Aug'01</t>
  </si>
  <si>
    <t xml:space="preserve">$15/MWh</t>
  </si>
  <si>
    <t xml:space="preserve">Counterparty is working on offer.</t>
  </si>
  <si>
    <t xml:space="preserve">Sell/buyback.  ENA to sell 50MW into SOCO and buy 50MW @ Fla/Ga border.  Frim LD, 5x16</t>
  </si>
  <si>
    <t xml:space="preserve">$10/MWh</t>
  </si>
  <si>
    <t xml:space="preserve">Alabama Electric</t>
  </si>
  <si>
    <t xml:space="preserve">AEC to buy 50MW, 5x16, firm LD, into SOCO, summer'01</t>
  </si>
  <si>
    <t xml:space="preserve">Summer'01</t>
  </si>
  <si>
    <t xml:space="preserve">$92/MWh</t>
  </si>
  <si>
    <t xml:space="preserve">Gave indicative quote.  AEC is evaluating its summer hedge position.</t>
  </si>
  <si>
    <t xml:space="preserve">IMC Phosphate</t>
  </si>
  <si>
    <t xml:space="preserve">ENE to buy $100 call, 5x16, firm LD, into TECO.  This deal is a one-off transaction referred by EES.  EES working on a larger energy outsourcing deal.</t>
  </si>
  <si>
    <t xml:space="preserve">July'01</t>
  </si>
  <si>
    <t xml:space="preserve">10MW</t>
  </si>
  <si>
    <t xml:space="preserve">$40/MWh</t>
  </si>
  <si>
    <t xml:space="preserve">Gave indicative quote on 5/22/01.  Working w/ legal and credit to get draft long form confirm so IMC can begin reviewing.</t>
  </si>
  <si>
    <t xml:space="preserve">ENE to buy 10MW, 7x24, firm LD, into TECO.  This deal is a one-off transaction referred by EES.  Either this or a call. EES working on a larger energy outsourcing deal.</t>
  </si>
  <si>
    <t xml:space="preserve">$77/MWh</t>
  </si>
  <si>
    <t xml:space="preserve">ENE sells Into SOCO, off-peak (5x8,2x24)</t>
  </si>
  <si>
    <t xml:space="preserve">7/1/01-12-31-01</t>
  </si>
  <si>
    <t xml:space="preserve">$28.5/MWh</t>
  </si>
  <si>
    <t xml:space="preserve">ENE offered $28.50/MWh.  Morgan is evaluating</t>
  </si>
  <si>
    <t xml:space="preserve">1/1/02-12-31-02</t>
  </si>
  <si>
    <t xml:space="preserve">$27/MWh</t>
  </si>
  <si>
    <t xml:space="preserve">ENE offered $27/MWh.  Morgan is evaluating</t>
  </si>
  <si>
    <t xml:space="preserve">ENE sells Into TVA, off-peak (5x8,2x24)</t>
  </si>
  <si>
    <t xml:space="preserve">$22.85/MWh</t>
  </si>
  <si>
    <t xml:space="preserve">ENE offered $22.85/MWh.  Morgan is evaluating</t>
  </si>
  <si>
    <t xml:space="preserve">Braddock/Fairley</t>
  </si>
  <si>
    <t xml:space="preserve">Orlando</t>
  </si>
  <si>
    <t xml:space="preserve">We have proposed a park/lend arrangement</t>
  </si>
  <si>
    <t xml:space="preserve">OUC is evaluating existing proposal and has expressed an interest.</t>
  </si>
  <si>
    <t xml:space="preserve">5/30.01</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</si>
  <si>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</si>
  <si>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</si>
  <si>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</si>
  <si>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</si>
  <si>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</si>
  <si>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</si>
  <si>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</si>
  <si>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</si>
  <si>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</si>
  <si>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</si>
  <si>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</si>
  <si>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</si>
  <si>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Fairley Braddock</t>
  </si>
  <si>
    <t xml:space="preserve">FMPA</t>
  </si>
  <si>
    <t xml:space="preserve">FMPA selling 50MW system firm call option for Summer 2001</t>
  </si>
  <si>
    <t xml:space="preserve">Jul-Aug'01</t>
  </si>
  <si>
    <t xml:space="preserve">FMPA proposed $120 strike;  ENA is evaluating terms and preparing a draft of legal docs.</t>
  </si>
  <si>
    <t xml:space="preserve">Johnston</t>
  </si>
  <si>
    <t xml:space="preserve">SPSA</t>
  </si>
  <si>
    <t xml:space="preserve">Interested in having Enron market all power off of a trash burning unit</t>
  </si>
  <si>
    <t xml:space="preserve">Confidentiality agreement in place - reviewing their current contracts</t>
  </si>
  <si>
    <t xml:space="preserve">Rorschach</t>
  </si>
  <si>
    <t xml:space="preserve">OneOK</t>
  </si>
  <si>
    <t xml:space="preserve">Buy firm LD call into Entergy </t>
  </si>
  <si>
    <t xml:space="preserve">summer '01</t>
  </si>
  <si>
    <t xml:space="preserve">comparing pricing</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</si>
  <si>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</si>
  <si>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</si>
  <si>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</si>
  <si>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</si>
  <si>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Rorschach/Johnston</t>
  </si>
  <si>
    <t xml:space="preserve">ETEC</t>
  </si>
  <si>
    <t xml:space="preserve">EPMI served ETEC Cal '01 for 9 MW into ETEC.  They would like to extend.  We are trying to increase to a 25MW block dleivered into Entergy.</t>
  </si>
  <si>
    <t xml:space="preserve">1 yr</t>
  </si>
  <si>
    <t xml:space="preserve">9-25MW</t>
  </si>
  <si>
    <t xml:space="preserve">Trying to negotiate a more lucrative dela for EPMI.</t>
  </si>
  <si>
    <t xml:space="preserve">Wagner/Braddock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</si>
  <si>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</si>
  <si>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</si>
  <si>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Continuing discussions</t>
  </si>
  <si>
    <t xml:space="preserve">FPL</t>
  </si>
  <si>
    <t xml:space="preserve">FPL to provide ENE w/ daily call, scheduled and tagged 1 business day ahead with hourly volume shaping.</t>
  </si>
  <si>
    <t xml:space="preserve">Jun-Aug'01</t>
  </si>
  <si>
    <t xml:space="preserve">"As-Available Energy Rate Index"; $0.25 - $1.00/KW-mon.</t>
  </si>
  <si>
    <t xml:space="preserve">Proposal sent to FPL on 5/9/01.  FPL indicated no interest, as mkt. capacity pmts. are closer to $20/kwm (according to FPL).  Discussions to take place b/t Presto and Steponovich.  </t>
  </si>
  <si>
    <t xml:space="preserve">Fairly Braddock</t>
  </si>
  <si>
    <t xml:space="preserve">JEA</t>
  </si>
  <si>
    <t xml:space="preserve">Contract Restructuring - 2 proposals:  1) ENA pays cash to terminate contract; 2) ENA pays to book out of 25MW</t>
  </si>
  <si>
    <t xml:space="preserve">June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</si>
  <si>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</si>
  <si>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</si>
  <si>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Enron Danada</t>
  </si>
  <si>
    <t xml:space="preserve">Enron Canada has a customer who is preparing to purchase a bankrupt paper mill in Louisana.  The customer is interested in a financial swap on 50MW for summer '01.</t>
  </si>
  <si>
    <t xml:space="preserve">50MW </t>
  </si>
  <si>
    <t xml:space="preserve">Jan Wilson in Toronto is the main customer interface.  We are trying to get the industrial's tariff to better understand the swap or energy cap structure to best suit the industrial's needs.</t>
  </si>
  <si>
    <t xml:space="preserve">Reedy not as interested in Park and Lend.</t>
  </si>
  <si>
    <t xml:space="preserve">Northeast</t>
  </si>
  <si>
    <t xml:space="preserve">Politis</t>
  </si>
  <si>
    <t xml:space="preserve">Exelon</t>
  </si>
  <si>
    <t xml:space="preserve">Load Shape(Similar to deal already closed)</t>
  </si>
  <si>
    <t xml:space="preserve">200MW</t>
  </si>
  <si>
    <t xml:space="preserve">mket</t>
  </si>
  <si>
    <t xml:space="preserve">Not priced yet.</t>
  </si>
  <si>
    <t xml:space="preserve">Q2 2001</t>
  </si>
  <si>
    <t xml:space="preserve">up to $2 million</t>
  </si>
  <si>
    <t xml:space="preserve">Outage call option</t>
  </si>
  <si>
    <t xml:space="preserve">6/01-12/01</t>
  </si>
  <si>
    <t xml:space="preserve">93 MW</t>
  </si>
  <si>
    <t xml:space="preserve">$200k+ total</t>
  </si>
  <si>
    <t xml:space="preserve">Checking on credit and mechanics of transaction</t>
  </si>
  <si>
    <t xml:space="preserve">Q1 2001</t>
  </si>
  <si>
    <t xml:space="preserve">Reliant Energy</t>
  </si>
  <si>
    <t xml:space="preserve">Capacity back-to-back to EES</t>
  </si>
  <si>
    <t xml:space="preserve">Jun 02-May 03</t>
  </si>
  <si>
    <t xml:space="preserve">100MW</t>
  </si>
  <si>
    <t xml:space="preserve">No offer yet</t>
  </si>
  <si>
    <t xml:space="preserve">Working with both parties to back-to-back deal</t>
  </si>
  <si>
    <t xml:space="preserve">CMP/NYSEG</t>
  </si>
  <si>
    <t xml:space="preserve">Sell capacity in NEPOOL</t>
  </si>
  <si>
    <t xml:space="preserve">monthly</t>
  </si>
  <si>
    <t xml:space="preserve">28.6MW</t>
  </si>
  <si>
    <t xml:space="preserve">28.6 MW for CMP load</t>
  </si>
  <si>
    <t xml:space="preserve">Q2/01</t>
  </si>
  <si>
    <t xml:space="preserve">Llodra/Wood</t>
  </si>
  <si>
    <t xml:space="preserve">FPL Energy</t>
  </si>
  <si>
    <t xml:space="preserve">Off-take or tolling structuires off of their CCGT plant in development in Rhode Island, unit entiltelment of wyman facility, outage protection for Wyman</t>
  </si>
  <si>
    <t xml:space="preserve">3-5 years</t>
  </si>
  <si>
    <t xml:space="preserve">Submitting more pricing on Wed.</t>
  </si>
  <si>
    <t xml:space="preserve">2Q '01</t>
  </si>
  <si>
    <t xml:space="preserve">NIMO (Reg.)</t>
  </si>
  <si>
    <t xml:space="preserve">Financial Swap</t>
  </si>
  <si>
    <t xml:space="preserve">summer</t>
  </si>
  <si>
    <t xml:space="preserve">Waiting more attractive prices</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</si>
  <si>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</si>
  <si>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</si>
  <si>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</si>
  <si>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</si>
  <si>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</si>
  <si>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</si>
  <si>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</si>
  <si>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</si>
  <si>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</si>
  <si>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</si>
  <si>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</si>
  <si>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</si>
  <si>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</si>
  <si>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</si>
  <si>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</si>
  <si>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</si>
  <si>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Llodra</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</si>
  <si>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</si>
  <si>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</si>
  <si>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</si>
  <si>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</si>
  <si>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Oct 01</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</si>
  <si>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</si>
  <si>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</si>
  <si>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</si>
  <si>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</si>
  <si>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</si>
  <si>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2Q02</t>
  </si>
  <si>
    <t xml:space="preserve">Select Energy</t>
  </si>
  <si>
    <t xml:space="preserve">Enron sell fixed hourly load shape</t>
  </si>
  <si>
    <t xml:space="preserve">5/01-12/03</t>
  </si>
  <si>
    <t xml:space="preserve">up to 200 MW</t>
  </si>
  <si>
    <t xml:space="preserve">in progress</t>
  </si>
  <si>
    <t xml:space="preserve">Resuming negotiations this week</t>
  </si>
  <si>
    <t xml:space="preserve">Scheuer</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</si>
  <si>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</si>
  <si>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</si>
  <si>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</si>
  <si>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</si>
  <si>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</si>
  <si>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</si>
  <si>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NYPA</t>
  </si>
  <si>
    <t xml:space="preserve">Outage insurance for 3 facilities</t>
  </si>
  <si>
    <t xml:space="preserve">wants to deal large size.  EGM cannot manage size w/o reinsurance</t>
  </si>
  <si>
    <t xml:space="preserve">WPS Energy</t>
  </si>
  <si>
    <t xml:space="preserve">ENA sell ICAP</t>
  </si>
  <si>
    <t xml:space="preserve">10/01-6/04</t>
  </si>
  <si>
    <t xml:space="preserve">ENA at 2.40; WPS bid 2.00</t>
  </si>
  <si>
    <t xml:space="preserve">WPS checking other CPs</t>
  </si>
  <si>
    <t xml:space="preserve">1st Rochdale</t>
  </si>
  <si>
    <t xml:space="preserve">Energy Mangement partnership of merchant plant under development in NYC</t>
  </si>
  <si>
    <t xml:space="preserve">10 yrs</t>
  </si>
  <si>
    <t xml:space="preserve">80mwhr</t>
  </si>
  <si>
    <t xml:space="preserve">Rick Whitaker meeting with him later this week.  </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</si>
  <si>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</si>
  <si>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</si>
  <si>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</si>
  <si>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</si>
  <si>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</si>
  <si>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Constellation</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</si>
  <si>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</si>
  <si>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</si>
  <si>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</si>
  <si>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</si>
  <si>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</si>
  <si>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</si>
  <si>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</si>
  <si>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</si>
  <si>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</si>
  <si>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</si>
  <si>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</si>
  <si>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</si>
  <si>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20 MW</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</si>
  <si>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</si>
  <si>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</si>
  <si>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</si>
  <si>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</si>
  <si>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</si>
  <si>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</si>
  <si>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q2 2001</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</si>
  <si>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</si>
  <si>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</si>
  <si>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</si>
  <si>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</si>
  <si>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</si>
  <si>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</si>
  <si>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</si>
  <si>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</si>
  <si>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</si>
  <si>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</si>
  <si>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Q3 2001</t>
  </si>
  <si>
    <t xml:space="preserve">ANP</t>
  </si>
  <si>
    <t xml:space="preserve">test power off of Blackstone</t>
  </si>
  <si>
    <t xml:space="preserve"> slice of output</t>
  </si>
  <si>
    <t xml:space="preserve">ENA value information</t>
  </si>
  <si>
    <t xml:space="preserve">Citizens (VT)</t>
  </si>
  <si>
    <t xml:space="preserve">ENA sell energy and ICAP</t>
  </si>
  <si>
    <t xml:space="preserve">bal 01</t>
  </si>
  <si>
    <t xml:space="preserve">up to 20 MW</t>
  </si>
  <si>
    <t xml:space="preserve">early stages</t>
  </si>
  <si>
    <t xml:space="preserve">ConEd Energy</t>
  </si>
  <si>
    <t xml:space="preserve">Buy off of Springfield expansion</t>
  </si>
  <si>
    <t xml:space="preserve">1/03 on</t>
  </si>
  <si>
    <t xml:space="preserve">Will award in first half of 01</t>
  </si>
  <si>
    <t xml:space="preserve">Engage EA</t>
  </si>
  <si>
    <t xml:space="preserve">ENA sell energy only - 7x24</t>
  </si>
  <si>
    <t xml:space="preserve">Sep-Oct 01</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</si>
  <si>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</si>
  <si>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</si>
  <si>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</si>
  <si>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</si>
  <si>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</si>
  <si>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</si>
  <si>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</si>
  <si>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</si>
  <si>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</si>
  <si>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</si>
  <si>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</si>
  <si>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</si>
  <si>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</si>
  <si>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</si>
  <si>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</si>
  <si>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</si>
  <si>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</si>
  <si>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</si>
  <si>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</si>
  <si>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</si>
  <si>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</si>
  <si>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</si>
  <si>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</si>
  <si>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</si>
  <si>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</si>
  <si>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</si>
  <si>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</si>
  <si>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</si>
  <si>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Wood/Llodra</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</si>
  <si>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</si>
  <si>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</si>
  <si>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</si>
  <si>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</si>
  <si>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</si>
  <si>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</si>
  <si>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</si>
  <si>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</si>
  <si>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</si>
  <si>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</si>
  <si>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FPL sell UE in Wyman</t>
  </si>
  <si>
    <t xml:space="preserve">Reviewing term sheet and indicative offer</t>
  </si>
  <si>
    <t xml:space="preserve">NRG</t>
  </si>
  <si>
    <t xml:space="preserve">Tolling off of Norwalk Harbor</t>
  </si>
  <si>
    <t xml:space="preserve">exchanging term sheets</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</si>
  <si>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</si>
  <si>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</si>
  <si>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</si>
  <si>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</si>
  <si>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</si>
  <si>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Calpine</t>
  </si>
  <si>
    <t xml:space="preserve">Buy daily heat rate options</t>
  </si>
  <si>
    <t xml:space="preserve">1-3 years</t>
  </si>
  <si>
    <t xml:space="preserve">50-100 MW</t>
  </si>
  <si>
    <t xml:space="preserve">Apart on price.  Will monitor.</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</si>
  <si>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</si>
  <si>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</si>
  <si>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</si>
  <si>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</si>
  <si>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Q4 '01</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</si>
  <si>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</si>
  <si>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</si>
  <si>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</si>
  <si>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</si>
  <si>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</si>
  <si>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</si>
  <si>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</si>
  <si>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</si>
  <si>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</si>
  <si>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</si>
  <si>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</si>
  <si>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</si>
  <si>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</si>
  <si>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</si>
  <si>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</si>
  <si>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</si>
  <si>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</si>
  <si>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</si>
  <si>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</si>
  <si>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</si>
  <si>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</si>
  <si>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</si>
  <si>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</si>
  <si>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</si>
  <si>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</si>
  <si>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</si>
  <si>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</si>
  <si>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</si>
  <si>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</si>
  <si>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</si>
  <si>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</si>
  <si>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</si>
  <si>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</si>
  <si>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</si>
  <si>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</si>
  <si>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</si>
  <si>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</si>
  <si>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Development~</t>
  </si>
  <si>
    <t xml:space="preserve">Development</t>
  </si>
  <si>
    <t xml:space="preserve">Mitro/Booth</t>
  </si>
  <si>
    <t xml:space="preserve">Northwestern</t>
  </si>
  <si>
    <t xml:space="preserve">Enron sells 2 7EA turbines ($7 MM split 50% with West Origination).</t>
  </si>
  <si>
    <t xml:space="preserve">156 MW</t>
  </si>
  <si>
    <t xml:space="preserve">Done - Income will be recognized upon receipt of a Consent &amp; Acknowledgement from GE which is expect to be received before the end of Q2.</t>
  </si>
  <si>
    <t xml:space="preserve">Booth/Virgo</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</si>
  <si>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</si>
  <si>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</si>
  <si>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</si>
  <si>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</si>
  <si>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</si>
  <si>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</si>
  <si>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</si>
  <si>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</si>
  <si>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</si>
  <si>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</si>
  <si>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</si>
  <si>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</si>
  <si>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</si>
  <si>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</si>
  <si>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</si>
  <si>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</si>
  <si>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</si>
  <si>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</si>
  <si>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</si>
  <si>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</si>
  <si>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</si>
  <si>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</si>
  <si>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</si>
  <si>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</si>
  <si>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</si>
  <si>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</si>
  <si>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</si>
  <si>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</si>
  <si>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</si>
  <si>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</si>
  <si>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</si>
  <si>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</si>
  <si>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</si>
  <si>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Clifford</t>
  </si>
  <si>
    <t xml:space="preserve">Delta Power</t>
  </si>
  <si>
    <t xml:space="preserve">Power Output syndication</t>
  </si>
  <si>
    <t xml:space="preserve">Tricoli</t>
  </si>
  <si>
    <t xml:space="preserve">Mezzanine Financing for Frontera project</t>
  </si>
  <si>
    <t xml:space="preserve">North American Geo Power</t>
  </si>
  <si>
    <t xml:space="preserve">Mezzanine Financing </t>
  </si>
  <si>
    <t xml:space="preserve">Edison Mission Energy</t>
  </si>
  <si>
    <t xml:space="preserve">Mezzanine Financing for Homer City Project</t>
  </si>
  <si>
    <t xml:space="preserve">Motown</t>
  </si>
  <si>
    <t xml:space="preserve">Negotiate restructuring plan with Consumers Energy</t>
  </si>
  <si>
    <t xml:space="preserve">Cogentrix</t>
  </si>
  <si>
    <t xml:space="preserve">Mezzanine Financing</t>
  </si>
  <si>
    <t xml:space="preserve">Tenaska</t>
  </si>
  <si>
    <t xml:space="preserve">Indeck</t>
  </si>
  <si>
    <t xml:space="preserve">Aquire QF asset</t>
  </si>
  <si>
    <t xml:space="preserve">Cornhusker</t>
  </si>
  <si>
    <t xml:space="preserve">Sell plant</t>
  </si>
  <si>
    <t xml:space="preserve">*Transacted by the cash desk</t>
  </si>
  <si>
    <t xml:space="preserve">~Values listed as estimated gross margin</t>
  </si>
</sst>
</file>

<file path=xl/styles.xml><?xml version="1.0" encoding="utf-8"?>
<styleSheet xmlns="http://schemas.openxmlformats.org/spreadsheetml/2006/main">
  <numFmts count="17">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00_);[RED]&quot;($&quot;#,##0.00\)"/>
    <numFmt numFmtId="172" formatCode="[$-409]m/d/yyyy"/>
    <numFmt numFmtId="173" formatCode="0%"/>
    <numFmt numFmtId="174" formatCode="[$-409]mmm\-yy"/>
    <numFmt numFmtId="175" formatCode="_(\$* #,##0_);_(\$* \(#,##0\);_(\$* \-_);_(@_)"/>
    <numFmt numFmtId="176" formatCode="\$#,##0"/>
    <numFmt numFmtId="177" formatCode="[$-409]d\-mmm"/>
    <numFmt numFmtId="178" formatCode="m/d/yy"/>
    <numFmt numFmtId="179" formatCode="\$#,##0_);[RED]&quot;($&quot;#,##0\)"/>
    <numFmt numFmtId="180" formatCode="m/d"/>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false" applyProtection="false"/>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3" fontId="4" fillId="3" borderId="7" xfId="19" applyFont="true" applyBorder="true" applyAlignment="true" applyProtection="true">
      <alignment horizontal="left" vertical="bottom" textRotation="0" wrapText="true" indent="0" shrinkToFit="false"/>
      <protection locked="true" hidden="false"/>
    </xf>
    <xf numFmtId="174" fontId="4" fillId="3" borderId="7" xfId="0" applyFont="true" applyBorder="true" applyAlignment="true" applyProtection="false">
      <alignment horizontal="left" vertical="bottom" textRotation="0" wrapText="tru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3" fontId="4" fillId="0" borderId="7" xfId="19" applyFont="true" applyBorder="true" applyAlignment="true" applyProtection="true">
      <alignment horizontal="left" vertical="bottom" textRotation="0" wrapText="true" indent="0" shrinkToFit="false"/>
      <protection locked="true" hidden="false"/>
    </xf>
    <xf numFmtId="174" fontId="4" fillId="0" borderId="7" xfId="0" applyFont="true" applyBorder="true" applyAlignment="true" applyProtection="false">
      <alignment horizontal="left"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70" fontId="4" fillId="3" borderId="9" xfId="17" applyFont="true" applyBorder="true" applyAlignment="true" applyProtection="true">
      <alignment horizontal="left" vertical="bottom" textRotation="0" wrapText="true" indent="0" shrinkToFit="false"/>
      <protection locked="true" hidden="false"/>
    </xf>
    <xf numFmtId="164" fontId="8" fillId="3" borderId="0"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75" fontId="11"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72" fontId="8" fillId="3" borderId="7" xfId="0" applyFont="true" applyBorder="true" applyAlignment="true" applyProtection="false">
      <alignment horizontal="left" vertical="bottom" textRotation="0" wrapText="true" indent="0" shrinkToFit="false"/>
      <protection locked="true" hidden="false"/>
    </xf>
    <xf numFmtId="175" fontId="10" fillId="3" borderId="9" xfId="17" applyFont="true" applyBorder="true" applyAlignment="true" applyProtection="true">
      <alignment horizontal="righ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2" fillId="2" borderId="8" xfId="0" applyFont="true" applyBorder="true" applyAlignment="true" applyProtection="fals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75" fontId="10" fillId="2" borderId="9" xfId="17" applyFont="true" applyBorder="true" applyAlignment="true" applyProtection="true">
      <alignment horizontal="right" vertical="bottom" textRotation="0" wrapText="tru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6" fontId="4" fillId="2" borderId="7"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77" fontId="4" fillId="3" borderId="7" xfId="0" applyFont="true" applyBorder="true" applyAlignment="true" applyProtection="false">
      <alignment horizontal="left"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76" fontId="4" fillId="3" borderId="7" xfId="0" applyFont="true" applyBorder="true" applyAlignment="true" applyProtection="false">
      <alignment horizontal="left" vertical="bottom" textRotation="0" wrapText="true" indent="0" shrinkToFit="false"/>
      <protection locked="true" hidden="false"/>
    </xf>
    <xf numFmtId="171" fontId="4" fillId="2" borderId="7" xfId="0" applyFont="true" applyBorder="true" applyAlignment="true" applyProtection="false">
      <alignment horizontal="left" vertical="bottom" textRotation="0" wrapText="true" indent="0" shrinkToFit="false"/>
      <protection locked="true" hidden="false"/>
    </xf>
    <xf numFmtId="178" fontId="4" fillId="2" borderId="7" xfId="0" applyFont="true" applyBorder="true" applyAlignment="true" applyProtection="false">
      <alignment horizontal="left" vertical="bottom" textRotation="0" wrapText="true" indent="0" shrinkToFit="false"/>
      <protection locked="true" hidden="false"/>
    </xf>
    <xf numFmtId="173" fontId="10" fillId="3" borderId="7" xfId="19" applyFont="true" applyBorder="true" applyAlignment="true" applyProtection="true">
      <alignment horizontal="left" vertical="bottom" textRotation="0" wrapText="true" indent="0" shrinkToFit="false"/>
      <protection locked="true" hidden="false"/>
    </xf>
    <xf numFmtId="174" fontId="10" fillId="3" borderId="7" xfId="0" applyFont="true" applyBorder="true" applyAlignment="true" applyProtection="false">
      <alignment horizontal="left" vertical="bottom" textRotation="0" wrapText="true" indent="0" shrinkToFit="false"/>
      <protection locked="true" hidden="false"/>
    </xf>
    <xf numFmtId="179" fontId="10" fillId="3" borderId="7" xfId="0" applyFont="true" applyBorder="true" applyAlignment="true" applyProtection="false">
      <alignment horizontal="left"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64" fontId="11" fillId="2" borderId="6" xfId="0" applyFont="tru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73" fontId="10" fillId="2" borderId="7" xfId="19" applyFont="true" applyBorder="true" applyAlignment="true" applyProtection="true">
      <alignment horizontal="left" vertical="bottom" textRotation="0" wrapText="true" indent="0" shrinkToFit="false"/>
      <protection locked="true" hidden="false"/>
    </xf>
    <xf numFmtId="174"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9" fontId="10" fillId="2" borderId="7" xfId="0" applyFont="true" applyBorder="true" applyAlignment="true" applyProtection="false">
      <alignment horizontal="left" vertical="bottom" textRotation="0" wrapText="true" indent="0" shrinkToFit="false"/>
      <protection locked="true" hidden="false"/>
    </xf>
    <xf numFmtId="178"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73"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68" fontId="10" fillId="3" borderId="7" xfId="0" applyFont="true" applyBorder="true" applyAlignment="true" applyProtection="false">
      <alignment horizontal="left" vertical="bottom" textRotation="0" wrapText="true" indent="0" shrinkToFit="false"/>
      <protection locked="true" hidden="false"/>
    </xf>
    <xf numFmtId="167" fontId="10" fillId="3"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7" fontId="10" fillId="0" borderId="7" xfId="0" applyFont="true" applyBorder="true" applyAlignment="true" applyProtection="false">
      <alignment horizontal="general" vertical="bottom" textRotation="0" wrapText="true" indent="0" shrinkToFit="false"/>
      <protection locked="true" hidden="false"/>
    </xf>
    <xf numFmtId="164" fontId="10" fillId="0" borderId="7" xfId="0" applyFont="true" applyBorder="true" applyAlignment="true" applyProtection="false">
      <alignment horizontal="general" vertical="bottom" textRotation="0" wrapText="true" indent="0" shrinkToFit="false"/>
      <protection locked="true" hidden="false"/>
    </xf>
    <xf numFmtId="173" fontId="10" fillId="0" borderId="7" xfId="0" applyFont="true" applyBorder="true" applyAlignment="true" applyProtection="false">
      <alignment horizontal="left" vertical="bottom" textRotation="0" wrapText="true" indent="0" shrinkToFit="false"/>
      <protection locked="true" hidden="false"/>
    </xf>
    <xf numFmtId="164" fontId="10" fillId="0" borderId="7" xfId="0" applyFont="true" applyBorder="true" applyAlignment="true" applyProtection="false">
      <alignment horizontal="left" vertical="bottom" textRotation="0" wrapText="true" indent="0" shrinkToFit="false"/>
      <protection locked="true" hidden="false"/>
    </xf>
    <xf numFmtId="168" fontId="10" fillId="0" borderId="7" xfId="0" applyFont="true" applyBorder="true" applyAlignment="true" applyProtection="false">
      <alignment horizontal="left" vertical="bottom" textRotation="0" wrapText="true" indent="0" shrinkToFit="false"/>
      <protection locked="true" hidden="false"/>
    </xf>
    <xf numFmtId="167" fontId="10" fillId="0" borderId="7" xfId="0" applyFont="true" applyBorder="true" applyAlignment="true" applyProtection="false">
      <alignment horizontal="left" vertical="bottom" textRotation="0" wrapText="true" indent="0" shrinkToFit="false"/>
      <protection locked="true" hidden="false"/>
    </xf>
    <xf numFmtId="164" fontId="10" fillId="3" borderId="8" xfId="0" applyFont="true" applyBorder="true" applyAlignment="tru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false" indent="0" shrinkToFit="false"/>
      <protection locked="true" hidden="false"/>
    </xf>
    <xf numFmtId="173" fontId="10" fillId="3" borderId="7" xfId="0" applyFont="true" applyBorder="true" applyAlignment="true" applyProtection="false">
      <alignment horizontal="left" vertical="bottom" textRotation="0" wrapText="false" indent="0" shrinkToFit="false"/>
      <protection locked="true" hidden="false"/>
    </xf>
    <xf numFmtId="164" fontId="10" fillId="3" borderId="7" xfId="0" applyFont="true" applyBorder="true" applyAlignment="true" applyProtection="false">
      <alignment horizontal="left" vertical="bottom" textRotation="0" wrapText="false" indent="0" shrinkToFit="false"/>
      <protection locked="true" hidden="false"/>
    </xf>
    <xf numFmtId="172" fontId="10" fillId="3" borderId="7" xfId="0" applyFont="true" applyBorder="true" applyAlignment="true" applyProtection="false">
      <alignment horizontal="left" vertical="bottom" textRotation="0" wrapText="fals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73" fontId="11" fillId="3" borderId="7" xfId="0" applyFont="true" applyBorder="true" applyAlignment="true" applyProtection="false">
      <alignment horizontal="left" vertical="bottom" textRotation="0" wrapText="false" indent="0" shrinkToFit="false"/>
      <protection locked="true" hidden="false"/>
    </xf>
    <xf numFmtId="164" fontId="11" fillId="3" borderId="7" xfId="0" applyFont="true" applyBorder="true" applyAlignment="true" applyProtection="false">
      <alignment horizontal="general" vertical="bottom" textRotation="0" wrapText="true" indent="0" shrinkToFit="false"/>
      <protection locked="true" hidden="false"/>
    </xf>
    <xf numFmtId="172" fontId="11" fillId="3" borderId="7" xfId="0" applyFont="true" applyBorder="true" applyAlignment="true" applyProtection="false">
      <alignment horizontal="left"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false" indent="0" shrinkToFit="false"/>
      <protection locked="true" hidden="false"/>
    </xf>
    <xf numFmtId="164" fontId="10" fillId="0" borderId="7" xfId="0" applyFont="true" applyBorder="true" applyAlignment="true" applyProtection="false">
      <alignment horizontal="general" vertical="bottom" textRotation="0" wrapText="false" indent="0" shrinkToFit="false"/>
      <protection locked="true" hidden="false"/>
    </xf>
    <xf numFmtId="173" fontId="11" fillId="0" borderId="7" xfId="0" applyFont="true" applyBorder="true" applyAlignment="true" applyProtection="false">
      <alignment horizontal="left" vertical="bottom" textRotation="0" wrapText="false" indent="0" shrinkToFit="false"/>
      <protection locked="true" hidden="false"/>
    </xf>
    <xf numFmtId="164" fontId="11" fillId="0" borderId="7" xfId="0" applyFont="true" applyBorder="true" applyAlignment="true" applyProtection="false">
      <alignment horizontal="general" vertical="bottom" textRotation="0" wrapText="false" indent="0" shrinkToFit="false"/>
      <protection locked="true" hidden="false"/>
    </xf>
    <xf numFmtId="164" fontId="11" fillId="0" borderId="7" xfId="0" applyFont="true" applyBorder="true" applyAlignment="true" applyProtection="false">
      <alignment horizontal="general" vertical="bottom" textRotation="0" wrapText="true" indent="0" shrinkToFit="false"/>
      <protection locked="true" hidden="false"/>
    </xf>
    <xf numFmtId="164" fontId="10" fillId="0" borderId="7" xfId="0" applyFont="true" applyBorder="true" applyAlignment="true" applyProtection="false">
      <alignment horizontal="left" vertical="bottom" textRotation="0" wrapText="false" indent="0" shrinkToFit="false"/>
      <protection locked="true" hidden="false"/>
    </xf>
    <xf numFmtId="172" fontId="11" fillId="0" borderId="7" xfId="0" applyFont="true" applyBorder="true" applyAlignment="true" applyProtection="false">
      <alignment horizontal="left" vertical="bottom" textRotation="0" wrapText="false" indent="0" shrinkToFit="false"/>
      <protection locked="true" hidden="false"/>
    </xf>
    <xf numFmtId="164" fontId="8" fillId="0" borderId="7" xfId="0" applyFont="true" applyBorder="true" applyAlignment="true" applyProtection="false">
      <alignment horizontal="left" vertical="bottom" textRotation="0" wrapText="false" indent="0" shrinkToFit="false"/>
      <protection locked="true" hidden="false"/>
    </xf>
    <xf numFmtId="173" fontId="8" fillId="0" borderId="7" xfId="0" applyFont="true" applyBorder="true" applyAlignment="true" applyProtection="false">
      <alignment horizontal="left" vertical="bottom" textRotation="0" wrapText="false" indent="0" shrinkToFit="false"/>
      <protection locked="true" hidden="false"/>
    </xf>
    <xf numFmtId="172" fontId="8" fillId="0" borderId="7" xfId="0" applyFont="true" applyBorder="true" applyAlignment="true" applyProtection="false">
      <alignment horizontal="left" vertical="bottom" textRotation="0" wrapText="false" indent="0" shrinkToFit="false"/>
      <protection locked="true" hidden="false"/>
    </xf>
    <xf numFmtId="174"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0" applyFont="true" applyBorder="true" applyAlignment="true" applyProtection="false">
      <alignment horizontal="general" vertical="bottom" textRotation="0" wrapText="true" indent="0" shrinkToFit="false"/>
      <protection locked="true" hidden="false"/>
    </xf>
    <xf numFmtId="165" fontId="10" fillId="3" borderId="7" xfId="0" applyFont="true" applyBorder="true" applyAlignment="true" applyProtection="false">
      <alignment horizontal="left" vertical="bottom" textRotation="0" wrapText="tru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73" fontId="10" fillId="0" borderId="7" xfId="0" applyFont="true" applyBorder="true" applyAlignment="true" applyProtection="false">
      <alignment horizontal="left" vertical="bottom" textRotation="0" wrapText="false" indent="0" shrinkToFit="false"/>
      <protection locked="true" hidden="false"/>
    </xf>
    <xf numFmtId="172" fontId="10" fillId="0" borderId="7" xfId="0" applyFont="true" applyBorder="true" applyAlignment="true" applyProtection="false">
      <alignment horizontal="left" vertical="bottom" textRotation="0" wrapText="false" indent="0" shrinkToFit="false"/>
      <protection locked="true" hidden="false"/>
    </xf>
    <xf numFmtId="167" fontId="11" fillId="3" borderId="7" xfId="0" applyFont="true" applyBorder="true" applyAlignment="true" applyProtection="false">
      <alignment horizontal="general" vertical="bottom" textRotation="0" wrapText="true" indent="0" shrinkToFit="false"/>
      <protection locked="true" hidden="false"/>
    </xf>
    <xf numFmtId="168" fontId="11" fillId="3" borderId="7" xfId="0" applyFont="true" applyBorder="true" applyAlignment="true" applyProtection="fals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false" indent="0" shrinkToFit="false"/>
      <protection locked="true" hidden="false"/>
    </xf>
    <xf numFmtId="172" fontId="4" fillId="3" borderId="7" xfId="0" applyFont="true" applyBorder="true" applyAlignment="true" applyProtection="false">
      <alignment horizontal="left" vertical="bottom" textRotation="0" wrapText="false" indent="0" shrinkToFit="false"/>
      <protection locked="true" hidden="false"/>
    </xf>
    <xf numFmtId="164" fontId="11" fillId="3" borderId="7" xfId="0" applyFont="true" applyBorder="true" applyAlignment="true" applyProtection="false">
      <alignment horizontal="general" vertical="bottom" textRotation="0" wrapText="false" indent="0" shrinkToFit="false"/>
      <protection locked="true" hidden="false"/>
    </xf>
    <xf numFmtId="173" fontId="4" fillId="0" borderId="7" xfId="0" applyFont="true" applyBorder="true" applyAlignment="true" applyProtection="false">
      <alignment horizontal="left" vertical="bottom" textRotation="0" wrapText="false" indent="0" shrinkToFit="false"/>
      <protection locked="true" hidden="false"/>
    </xf>
    <xf numFmtId="164" fontId="8" fillId="3" borderId="8" xfId="0" applyFont="true" applyBorder="true" applyAlignment="true" applyProtection="false">
      <alignment horizontal="left" vertical="bottom" textRotation="0" wrapText="false" indent="0" shrinkToFit="false"/>
      <protection locked="true" hidden="false"/>
    </xf>
    <xf numFmtId="164" fontId="8" fillId="3" borderId="7" xfId="0" applyFont="true" applyBorder="true" applyAlignment="true" applyProtection="false">
      <alignment horizontal="left" vertical="bottom" textRotation="0" wrapText="false" indent="0" shrinkToFit="false"/>
      <protection locked="true" hidden="false"/>
    </xf>
    <xf numFmtId="173" fontId="8" fillId="3" borderId="7" xfId="0" applyFont="true" applyBorder="true" applyAlignment="true" applyProtection="false">
      <alignment horizontal="left" vertical="bottom" textRotation="0" wrapText="false" indent="0" shrinkToFit="false"/>
      <protection locked="true" hidden="false"/>
    </xf>
    <xf numFmtId="172" fontId="8" fillId="3" borderId="7" xfId="0" applyFont="true" applyBorder="true" applyAlignment="true" applyProtection="false">
      <alignment horizontal="left" vertical="bottom" textRotation="0" wrapText="fals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top" textRotation="0" wrapText="true" indent="0" shrinkToFit="false"/>
      <protection locked="true" hidden="false"/>
    </xf>
    <xf numFmtId="167" fontId="4" fillId="3" borderId="7" xfId="0" applyFont="true" applyBorder="true" applyAlignment="true" applyProtection="false">
      <alignment horizontal="left" vertical="top" textRotation="0" wrapText="true" indent="0" shrinkToFit="false"/>
      <protection locked="true" hidden="false"/>
    </xf>
    <xf numFmtId="173" fontId="4" fillId="2" borderId="7" xfId="19" applyFont="true" applyBorder="true" applyAlignment="true" applyProtection="true">
      <alignment horizontal="left" vertical="bottom" textRotation="0" wrapText="true" indent="0" shrinkToFit="false"/>
      <protection locked="true" hidden="false"/>
    </xf>
    <xf numFmtId="180" fontId="4" fillId="3" borderId="7" xfId="0" applyFont="true" applyBorder="true" applyAlignment="true" applyProtection="false">
      <alignment horizontal="left" vertical="bottom" textRotation="0" wrapText="true" indent="0" shrinkToFit="false"/>
      <protection locked="true" hidden="false"/>
    </xf>
    <xf numFmtId="180" fontId="4" fillId="0"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6" fontId="4" fillId="0" borderId="7" xfId="0" applyFont="true" applyBorder="true" applyAlignment="true" applyProtection="false">
      <alignment horizontal="left" vertical="bottom" textRotation="0" wrapText="true" indent="0" shrinkToFit="false"/>
      <protection locked="true" hidden="false"/>
    </xf>
    <xf numFmtId="164" fontId="12" fillId="3" borderId="8" xfId="0" applyFont="true" applyBorder="true" applyAlignment="true" applyProtection="false">
      <alignment horizontal="left" vertical="bottom" textRotation="0" wrapText="true" indent="0" shrinkToFit="false"/>
      <protection locked="true" hidden="false"/>
    </xf>
    <xf numFmtId="172" fontId="10"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80" fontId="4" fillId="2" borderId="7" xfId="0" applyFont="true" applyBorder="true" applyAlignment="true" applyProtection="false">
      <alignment horizontal="general" vertical="bottom" textRotation="0" wrapText="true" indent="0" shrinkToFit="false"/>
      <protection locked="true" hidden="false"/>
    </xf>
    <xf numFmtId="180" fontId="4" fillId="2" borderId="7" xfId="0" applyFont="true" applyBorder="true" applyAlignment="true" applyProtection="false">
      <alignment horizontal="left" vertical="bottom" textRotation="0" wrapText="tru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80" fontId="4" fillId="3" borderId="7"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4" fontId="4" fillId="2" borderId="10"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tru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left" vertical="bottom" textRotation="0" wrapText="true" indent="0" shrinkToFit="false"/>
      <protection locked="true" hidden="false"/>
    </xf>
    <xf numFmtId="170" fontId="10" fillId="2"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3" fontId="4" fillId="2" borderId="0" xfId="0" applyFont="true" applyBorder="true" applyAlignment="true" applyProtection="false">
      <alignment horizontal="left" vertical="bottom" textRotation="0" wrapText="true" indent="0" shrinkToFit="false"/>
      <protection locked="true" hidden="false"/>
    </xf>
    <xf numFmtId="178"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3"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1.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3"/>
      <c r="E5" s="14"/>
      <c r="F5" s="13"/>
      <c r="G5" s="14"/>
      <c r="H5" s="14"/>
      <c r="I5" s="14"/>
      <c r="J5" s="13"/>
      <c r="K5" s="14"/>
      <c r="L5" s="15"/>
      <c r="M5" s="16"/>
      <c r="N5" s="1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2.75" hidden="false" customHeight="false" outlineLevel="0" collapsed="false">
      <c r="A6" s="19" t="s">
        <v>17</v>
      </c>
      <c r="B6" s="20" t="s">
        <v>18</v>
      </c>
      <c r="C6" s="20" t="s">
        <v>19</v>
      </c>
      <c r="D6" s="20" t="s">
        <v>20</v>
      </c>
      <c r="E6" s="21" t="s">
        <v>21</v>
      </c>
      <c r="F6" s="20" t="s">
        <v>22</v>
      </c>
      <c r="G6" s="22" t="s">
        <v>23</v>
      </c>
      <c r="H6" s="20" t="s">
        <v>24</v>
      </c>
      <c r="I6" s="23" t="n">
        <v>23.5</v>
      </c>
      <c r="J6" s="20" t="s">
        <v>25</v>
      </c>
      <c r="K6" s="21"/>
      <c r="L6" s="24" t="n">
        <v>37042</v>
      </c>
      <c r="M6" s="25" t="n">
        <v>0</v>
      </c>
      <c r="N6" s="26"/>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row>
    <row r="7" customFormat="false" ht="12.75" hidden="false" customHeight="false" outlineLevel="0" collapsed="false">
      <c r="A7" s="28" t="s">
        <v>17</v>
      </c>
      <c r="B7" s="29" t="s">
        <v>26</v>
      </c>
      <c r="C7" s="30" t="s">
        <v>27</v>
      </c>
      <c r="D7" s="30" t="s">
        <v>28</v>
      </c>
      <c r="E7" s="31" t="s">
        <v>21</v>
      </c>
      <c r="F7" s="30" t="s">
        <v>29</v>
      </c>
      <c r="G7" s="32" t="s">
        <v>30</v>
      </c>
      <c r="H7" s="30" t="s">
        <v>24</v>
      </c>
      <c r="I7" s="33" t="n">
        <v>38.25</v>
      </c>
      <c r="J7" s="30" t="s">
        <v>25</v>
      </c>
      <c r="K7" s="31"/>
      <c r="L7" s="34" t="n">
        <v>37043</v>
      </c>
      <c r="M7" s="35" t="n">
        <v>36868</v>
      </c>
      <c r="N7" s="36"/>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row>
    <row r="8" customFormat="false" ht="12.75" hidden="false" customHeight="false" outlineLevel="0" collapsed="false">
      <c r="A8" s="19" t="s">
        <v>17</v>
      </c>
      <c r="B8" s="22" t="s">
        <v>26</v>
      </c>
      <c r="C8" s="20" t="s">
        <v>27</v>
      </c>
      <c r="D8" s="20" t="s">
        <v>28</v>
      </c>
      <c r="E8" s="21" t="s">
        <v>21</v>
      </c>
      <c r="F8" s="20" t="s">
        <v>29</v>
      </c>
      <c r="G8" s="22" t="s">
        <v>31</v>
      </c>
      <c r="H8" s="20" t="s">
        <v>32</v>
      </c>
      <c r="I8" s="23" t="n">
        <v>47.75</v>
      </c>
      <c r="J8" s="20" t="s">
        <v>25</v>
      </c>
      <c r="K8" s="21"/>
      <c r="L8" s="24" t="n">
        <v>37043</v>
      </c>
      <c r="M8" s="25" t="n">
        <v>1528</v>
      </c>
      <c r="N8" s="38"/>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row>
    <row r="9" customFormat="false" ht="25.5" hidden="false" customHeight="false" outlineLevel="0" collapsed="false">
      <c r="A9" s="28" t="s">
        <v>17</v>
      </c>
      <c r="B9" s="29" t="s">
        <v>26</v>
      </c>
      <c r="C9" s="30" t="s">
        <v>27</v>
      </c>
      <c r="D9" s="30" t="s">
        <v>28</v>
      </c>
      <c r="E9" s="31" t="s">
        <v>21</v>
      </c>
      <c r="F9" s="30" t="s">
        <v>29</v>
      </c>
      <c r="G9" s="32" t="s">
        <v>33</v>
      </c>
      <c r="H9" s="30" t="s">
        <v>32</v>
      </c>
      <c r="I9" s="33" t="s">
        <v>34</v>
      </c>
      <c r="J9" s="30" t="s">
        <v>25</v>
      </c>
      <c r="K9" s="31"/>
      <c r="L9" s="34" t="n">
        <v>37043</v>
      </c>
      <c r="M9" s="35" t="n">
        <v>4850</v>
      </c>
      <c r="N9" s="36"/>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row>
    <row r="10" customFormat="false" ht="12.75" hidden="false" customHeight="false" outlineLevel="0" collapsed="false">
      <c r="A10" s="19" t="s">
        <v>17</v>
      </c>
      <c r="B10" s="22" t="s">
        <v>26</v>
      </c>
      <c r="C10" s="20" t="s">
        <v>27</v>
      </c>
      <c r="D10" s="20" t="s">
        <v>28</v>
      </c>
      <c r="E10" s="21" t="s">
        <v>21</v>
      </c>
      <c r="F10" s="20" t="s">
        <v>29</v>
      </c>
      <c r="G10" s="22" t="s">
        <v>35</v>
      </c>
      <c r="H10" s="20" t="s">
        <v>32</v>
      </c>
      <c r="I10" s="23" t="n">
        <v>32.5</v>
      </c>
      <c r="J10" s="20" t="s">
        <v>25</v>
      </c>
      <c r="K10" s="21"/>
      <c r="L10" s="24" t="n">
        <v>37043</v>
      </c>
      <c r="M10" s="25" t="n">
        <v>4790</v>
      </c>
      <c r="N10" s="38"/>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12.75" hidden="false" customHeight="false" outlineLevel="0" collapsed="false">
      <c r="A11" s="28" t="s">
        <v>17</v>
      </c>
      <c r="B11" s="29" t="s">
        <v>26</v>
      </c>
      <c r="C11" s="30" t="s">
        <v>27</v>
      </c>
      <c r="D11" s="30" t="s">
        <v>28</v>
      </c>
      <c r="E11" s="31" t="s">
        <v>21</v>
      </c>
      <c r="F11" s="30" t="s">
        <v>29</v>
      </c>
      <c r="G11" s="32" t="s">
        <v>36</v>
      </c>
      <c r="H11" s="30" t="s">
        <v>32</v>
      </c>
      <c r="I11" s="33" t="n">
        <v>34.25</v>
      </c>
      <c r="J11" s="30" t="s">
        <v>25</v>
      </c>
      <c r="K11" s="31"/>
      <c r="L11" s="34" t="n">
        <v>37046</v>
      </c>
      <c r="M11" s="35" t="n">
        <v>5010</v>
      </c>
      <c r="N11" s="36"/>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row>
    <row r="12" customFormat="false" ht="12.75" hidden="false" customHeight="false" outlineLevel="0" collapsed="false">
      <c r="A12" s="19" t="s">
        <v>17</v>
      </c>
      <c r="B12" s="22" t="s">
        <v>26</v>
      </c>
      <c r="C12" s="20" t="s">
        <v>27</v>
      </c>
      <c r="D12" s="20" t="s">
        <v>28</v>
      </c>
      <c r="E12" s="21" t="s">
        <v>21</v>
      </c>
      <c r="F12" s="20" t="s">
        <v>29</v>
      </c>
      <c r="G12" s="22" t="s">
        <v>37</v>
      </c>
      <c r="H12" s="20" t="s">
        <v>32</v>
      </c>
      <c r="I12" s="23" t="n">
        <v>35.75</v>
      </c>
      <c r="J12" s="20" t="s">
        <v>25</v>
      </c>
      <c r="K12" s="21"/>
      <c r="L12" s="24" t="n">
        <v>37046</v>
      </c>
      <c r="M12" s="25" t="n">
        <v>1497</v>
      </c>
      <c r="N12" s="38"/>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12.75" hidden="false" customHeight="false" outlineLevel="0" collapsed="false">
      <c r="A13" s="28" t="s">
        <v>17</v>
      </c>
      <c r="B13" s="30" t="s">
        <v>38</v>
      </c>
      <c r="C13" s="30" t="s">
        <v>39</v>
      </c>
      <c r="D13" s="30" t="s">
        <v>20</v>
      </c>
      <c r="E13" s="31" t="s">
        <v>21</v>
      </c>
      <c r="F13" s="30" t="s">
        <v>40</v>
      </c>
      <c r="G13" s="32" t="s">
        <v>41</v>
      </c>
      <c r="H13" s="30" t="s">
        <v>32</v>
      </c>
      <c r="I13" s="33" t="n">
        <v>71</v>
      </c>
      <c r="J13" s="30" t="s">
        <v>25</v>
      </c>
      <c r="K13" s="31"/>
      <c r="L13" s="34" t="n">
        <v>37047</v>
      </c>
      <c r="M13" s="35" t="n">
        <v>8800</v>
      </c>
      <c r="N13" s="36"/>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row>
    <row r="14" customFormat="false" ht="12.75" hidden="false" customHeight="false" outlineLevel="0" collapsed="false">
      <c r="A14" s="40" t="s">
        <v>17</v>
      </c>
      <c r="B14" s="41" t="s">
        <v>42</v>
      </c>
      <c r="C14" s="41" t="s">
        <v>43</v>
      </c>
      <c r="D14" s="41" t="s">
        <v>44</v>
      </c>
      <c r="E14" s="42" t="s">
        <v>21</v>
      </c>
      <c r="F14" s="41" t="s">
        <v>45</v>
      </c>
      <c r="G14" s="43" t="n">
        <v>37044</v>
      </c>
      <c r="H14" s="22" t="s">
        <v>46</v>
      </c>
      <c r="I14" s="44" t="s">
        <v>47</v>
      </c>
      <c r="J14" s="22" t="s">
        <v>25</v>
      </c>
      <c r="K14" s="45"/>
      <c r="L14" s="24" t="n">
        <v>37042</v>
      </c>
      <c r="M14" s="25" t="n">
        <v>6000</v>
      </c>
      <c r="N14" s="26"/>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row>
    <row r="15" customFormat="false" ht="12.75" hidden="false" customHeight="false" outlineLevel="0" collapsed="false">
      <c r="A15" s="46" t="s">
        <v>17</v>
      </c>
      <c r="B15" s="47" t="s">
        <v>48</v>
      </c>
      <c r="C15" s="47" t="s">
        <v>49</v>
      </c>
      <c r="D15" s="47" t="s">
        <v>50</v>
      </c>
      <c r="E15" s="48" t="s">
        <v>21</v>
      </c>
      <c r="F15" s="47" t="s">
        <v>51</v>
      </c>
      <c r="G15" s="49" t="s">
        <v>52</v>
      </c>
      <c r="H15" s="29" t="s">
        <v>53</v>
      </c>
      <c r="I15" s="50" t="s">
        <v>54</v>
      </c>
      <c r="J15" s="29" t="s">
        <v>25</v>
      </c>
      <c r="K15" s="51"/>
      <c r="L15" s="34" t="n">
        <v>37042</v>
      </c>
      <c r="M15" s="35" t="n">
        <v>10000</v>
      </c>
      <c r="N15" s="17"/>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row>
    <row r="16" customFormat="false" ht="12.75" hidden="false" customHeight="false" outlineLevel="0" collapsed="false">
      <c r="A16" s="52" t="s">
        <v>17</v>
      </c>
      <c r="B16" s="53" t="s">
        <v>55</v>
      </c>
      <c r="C16" s="53" t="s">
        <v>56</v>
      </c>
      <c r="D16" s="39" t="s">
        <v>57</v>
      </c>
      <c r="E16" s="54" t="s">
        <v>21</v>
      </c>
      <c r="F16" s="53" t="s">
        <v>58</v>
      </c>
      <c r="G16" s="39" t="s">
        <v>59</v>
      </c>
      <c r="H16" s="39" t="s">
        <v>60</v>
      </c>
      <c r="I16" s="23" t="n">
        <v>23.5</v>
      </c>
      <c r="J16" s="53" t="s">
        <v>25</v>
      </c>
      <c r="K16" s="45"/>
      <c r="L16" s="39" t="s">
        <v>61</v>
      </c>
      <c r="M16" s="55" t="n">
        <v>0</v>
      </c>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row>
    <row r="17" customFormat="false" ht="12.75" hidden="false" customHeight="false" outlineLevel="0" collapsed="false">
      <c r="A17" s="57"/>
      <c r="B17" s="58"/>
      <c r="C17" s="59"/>
      <c r="D17" s="37"/>
      <c r="E17" s="60"/>
      <c r="F17" s="59"/>
      <c r="G17" s="37"/>
      <c r="H17" s="37"/>
      <c r="I17" s="37"/>
      <c r="J17" s="59"/>
      <c r="K17" s="61"/>
      <c r="L17" s="62" t="s">
        <v>62</v>
      </c>
      <c r="M17" s="63" t="n">
        <f aca="false">SUM(M6:M16)</f>
        <v>79343</v>
      </c>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row>
    <row r="18" customFormat="false" ht="18" hidden="false" customHeight="false" outlineLevel="0" collapsed="false">
      <c r="A18" s="65" t="s">
        <v>63</v>
      </c>
      <c r="B18" s="22"/>
      <c r="C18" s="22"/>
      <c r="D18" s="22"/>
      <c r="E18" s="39"/>
      <c r="F18" s="22"/>
      <c r="G18" s="39"/>
      <c r="H18" s="39"/>
      <c r="I18" s="44"/>
      <c r="J18" s="22"/>
      <c r="K18" s="39"/>
      <c r="L18" s="66"/>
      <c r="M18" s="67"/>
      <c r="N18" s="68"/>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row>
    <row r="19" customFormat="false" ht="15.75" hidden="false" customHeight="false" outlineLevel="0" collapsed="false">
      <c r="A19" s="70" t="s">
        <v>64</v>
      </c>
      <c r="B19" s="32"/>
      <c r="C19" s="32"/>
      <c r="D19" s="32"/>
      <c r="E19" s="60"/>
      <c r="F19" s="32"/>
      <c r="G19" s="37"/>
      <c r="H19" s="37"/>
      <c r="I19" s="71"/>
      <c r="J19" s="32"/>
      <c r="K19" s="37"/>
      <c r="L19" s="61"/>
      <c r="M19" s="72"/>
      <c r="N19" s="73"/>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c r="IW19" s="74"/>
    </row>
    <row r="20" customFormat="false" ht="25.5" hidden="false" customHeight="false" outlineLevel="0" collapsed="false">
      <c r="A20" s="75" t="s">
        <v>17</v>
      </c>
      <c r="B20" s="76" t="s">
        <v>65</v>
      </c>
      <c r="C20" s="53" t="s">
        <v>27</v>
      </c>
      <c r="D20" s="39" t="s">
        <v>28</v>
      </c>
      <c r="E20" s="54" t="n">
        <v>0.75</v>
      </c>
      <c r="F20" s="53" t="s">
        <v>66</v>
      </c>
      <c r="G20" s="39" t="s">
        <v>67</v>
      </c>
      <c r="H20" s="39" t="s">
        <v>32</v>
      </c>
      <c r="I20" s="39"/>
      <c r="J20" s="53" t="s">
        <v>68</v>
      </c>
      <c r="K20" s="45" t="n">
        <v>37006</v>
      </c>
      <c r="L20" s="39" t="s">
        <v>61</v>
      </c>
      <c r="M20" s="25" t="n">
        <v>82000</v>
      </c>
      <c r="N20" s="68"/>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row>
    <row r="21" customFormat="false" ht="38.25" hidden="false" customHeight="false" outlineLevel="0" collapsed="false">
      <c r="A21" s="77" t="s">
        <v>17</v>
      </c>
      <c r="B21" s="32" t="s">
        <v>69</v>
      </c>
      <c r="C21" s="32" t="s">
        <v>70</v>
      </c>
      <c r="D21" s="32" t="s">
        <v>20</v>
      </c>
      <c r="E21" s="60" t="n">
        <v>0.5</v>
      </c>
      <c r="F21" s="32" t="s">
        <v>71</v>
      </c>
      <c r="G21" s="32" t="s">
        <v>72</v>
      </c>
      <c r="H21" s="32" t="s">
        <v>73</v>
      </c>
      <c r="I21" s="78" t="n">
        <v>3000000</v>
      </c>
      <c r="J21" s="32" t="s">
        <v>74</v>
      </c>
      <c r="K21" s="79" t="n">
        <v>37032</v>
      </c>
      <c r="L21" s="32" t="s">
        <v>61</v>
      </c>
      <c r="M21" s="35" t="s">
        <v>75</v>
      </c>
      <c r="N21" s="73"/>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c r="IT21" s="74"/>
      <c r="IU21" s="74"/>
      <c r="IV21" s="74"/>
      <c r="IW21" s="74"/>
    </row>
    <row r="22" customFormat="false" ht="25.5" hidden="false" customHeight="false" outlineLevel="0" collapsed="false">
      <c r="A22" s="52" t="s">
        <v>17</v>
      </c>
      <c r="B22" s="53" t="s">
        <v>76</v>
      </c>
      <c r="C22" s="53" t="s">
        <v>77</v>
      </c>
      <c r="D22" s="39" t="s">
        <v>20</v>
      </c>
      <c r="E22" s="54" t="n">
        <v>0.5</v>
      </c>
      <c r="F22" s="53" t="s">
        <v>78</v>
      </c>
      <c r="G22" s="80" t="s">
        <v>79</v>
      </c>
      <c r="H22" s="39" t="s">
        <v>80</v>
      </c>
      <c r="I22" s="39" t="s">
        <v>81</v>
      </c>
      <c r="J22" s="53" t="s">
        <v>82</v>
      </c>
      <c r="K22" s="81" t="n">
        <v>37048</v>
      </c>
      <c r="L22" s="39" t="s">
        <v>61</v>
      </c>
      <c r="M22" s="25" t="n">
        <v>200000</v>
      </c>
      <c r="N22" s="68"/>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row>
    <row r="23" customFormat="false" ht="12.75" hidden="false" customHeight="false" outlineLevel="0" collapsed="false">
      <c r="A23" s="77" t="s">
        <v>17</v>
      </c>
      <c r="B23" s="32" t="s">
        <v>69</v>
      </c>
      <c r="C23" s="32" t="s">
        <v>83</v>
      </c>
      <c r="D23" s="32" t="s">
        <v>84</v>
      </c>
      <c r="E23" s="60" t="n">
        <v>0.5</v>
      </c>
      <c r="F23" s="32" t="s">
        <v>71</v>
      </c>
      <c r="G23" s="32" t="s">
        <v>85</v>
      </c>
      <c r="H23" s="32" t="s">
        <v>86</v>
      </c>
      <c r="I23" s="78" t="n">
        <v>100000</v>
      </c>
      <c r="J23" s="32" t="s">
        <v>87</v>
      </c>
      <c r="K23" s="79" t="n">
        <v>37026</v>
      </c>
      <c r="L23" s="32" t="s">
        <v>61</v>
      </c>
      <c r="M23" s="35" t="n">
        <v>10000</v>
      </c>
      <c r="N23" s="73"/>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c r="IV23" s="74"/>
      <c r="IW23" s="74"/>
    </row>
    <row r="24" customFormat="false" ht="25.5" hidden="false" customHeight="false" outlineLevel="0" collapsed="false">
      <c r="A24" s="40" t="s">
        <v>17</v>
      </c>
      <c r="B24" s="22" t="s">
        <v>69</v>
      </c>
      <c r="C24" s="22" t="s">
        <v>88</v>
      </c>
      <c r="D24" s="22" t="s">
        <v>89</v>
      </c>
      <c r="E24" s="54" t="n">
        <v>0.5</v>
      </c>
      <c r="F24" s="22" t="s">
        <v>71</v>
      </c>
      <c r="G24" s="22" t="s">
        <v>90</v>
      </c>
      <c r="H24" s="22" t="s">
        <v>91</v>
      </c>
      <c r="I24" s="82" t="n">
        <v>3800000</v>
      </c>
      <c r="J24" s="22" t="s">
        <v>92</v>
      </c>
      <c r="K24" s="24" t="n">
        <v>37032</v>
      </c>
      <c r="L24" s="22" t="s">
        <v>61</v>
      </c>
      <c r="M24" s="25" t="n">
        <v>380000</v>
      </c>
      <c r="N24" s="68"/>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row>
    <row r="25" customFormat="false" ht="12.75" hidden="false" customHeight="false" outlineLevel="0" collapsed="false">
      <c r="A25" s="57" t="s">
        <v>17</v>
      </c>
      <c r="B25" s="59" t="s">
        <v>93</v>
      </c>
      <c r="C25" s="59" t="s">
        <v>94</v>
      </c>
      <c r="D25" s="37" t="s">
        <v>84</v>
      </c>
      <c r="E25" s="60" t="n">
        <v>0.5</v>
      </c>
      <c r="F25" s="59" t="s">
        <v>95</v>
      </c>
      <c r="G25" s="37" t="s">
        <v>96</v>
      </c>
      <c r="H25" s="37" t="s">
        <v>32</v>
      </c>
      <c r="I25" s="37" t="s">
        <v>97</v>
      </c>
      <c r="J25" s="59" t="s">
        <v>98</v>
      </c>
      <c r="K25" s="61" t="n">
        <v>37032</v>
      </c>
      <c r="L25" s="37" t="s">
        <v>61</v>
      </c>
      <c r="M25" s="35"/>
      <c r="N25" s="73"/>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c r="IV25" s="74"/>
      <c r="IW25" s="74"/>
    </row>
    <row r="26" customFormat="false" ht="25.5" hidden="false" customHeight="false" outlineLevel="0" collapsed="false">
      <c r="A26" s="52" t="s">
        <v>17</v>
      </c>
      <c r="B26" s="53" t="s">
        <v>93</v>
      </c>
      <c r="C26" s="53" t="s">
        <v>94</v>
      </c>
      <c r="D26" s="39" t="s">
        <v>84</v>
      </c>
      <c r="E26" s="54" t="n">
        <v>0.5</v>
      </c>
      <c r="F26" s="53" t="s">
        <v>99</v>
      </c>
      <c r="G26" s="39" t="s">
        <v>96</v>
      </c>
      <c r="H26" s="39" t="s">
        <v>32</v>
      </c>
      <c r="I26" s="39" t="s">
        <v>100</v>
      </c>
      <c r="J26" s="53" t="s">
        <v>98</v>
      </c>
      <c r="K26" s="45" t="n">
        <v>37032</v>
      </c>
      <c r="L26" s="39" t="s">
        <v>61</v>
      </c>
      <c r="M26" s="25" t="n">
        <v>100000</v>
      </c>
      <c r="N26" s="68"/>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row>
    <row r="27" customFormat="false" ht="25.5" hidden="false" customHeight="false" outlineLevel="0" collapsed="false">
      <c r="A27" s="77" t="s">
        <v>17</v>
      </c>
      <c r="B27" s="32" t="s">
        <v>101</v>
      </c>
      <c r="C27" s="32" t="s">
        <v>102</v>
      </c>
      <c r="D27" s="32" t="s">
        <v>20</v>
      </c>
      <c r="E27" s="60" t="n">
        <v>0.5</v>
      </c>
      <c r="F27" s="32" t="s">
        <v>71</v>
      </c>
      <c r="G27" s="32" t="s">
        <v>85</v>
      </c>
      <c r="H27" s="32" t="s">
        <v>103</v>
      </c>
      <c r="I27" s="78" t="n">
        <v>2500000</v>
      </c>
      <c r="J27" s="32" t="s">
        <v>104</v>
      </c>
      <c r="K27" s="79" t="n">
        <v>37032</v>
      </c>
      <c r="L27" s="32" t="s">
        <v>61</v>
      </c>
      <c r="M27" s="35" t="n">
        <v>250000</v>
      </c>
      <c r="N27" s="73"/>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c r="IV27" s="74"/>
      <c r="IW27" s="74"/>
    </row>
    <row r="28" customFormat="false" ht="25.5" hidden="false" customHeight="false" outlineLevel="0" collapsed="false">
      <c r="A28" s="52" t="s">
        <v>105</v>
      </c>
      <c r="B28" s="53" t="s">
        <v>76</v>
      </c>
      <c r="C28" s="53" t="s">
        <v>106</v>
      </c>
      <c r="D28" s="39" t="s">
        <v>20</v>
      </c>
      <c r="E28" s="54" t="n">
        <v>0.3</v>
      </c>
      <c r="F28" s="53" t="s">
        <v>107</v>
      </c>
      <c r="G28" s="39" t="s">
        <v>108</v>
      </c>
      <c r="H28" s="39" t="s">
        <v>109</v>
      </c>
      <c r="I28" s="39"/>
      <c r="J28" s="53" t="s">
        <v>110</v>
      </c>
      <c r="K28" s="45" t="n">
        <v>37048</v>
      </c>
      <c r="L28" s="39" t="s">
        <v>61</v>
      </c>
      <c r="M28" s="25" t="n">
        <v>100000</v>
      </c>
      <c r="N28" s="68"/>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row>
    <row r="29" customFormat="false" ht="25.5" hidden="false" customHeight="false" outlineLevel="0" collapsed="false">
      <c r="A29" s="57" t="s">
        <v>17</v>
      </c>
      <c r="B29" s="59" t="s">
        <v>76</v>
      </c>
      <c r="C29" s="59" t="s">
        <v>111</v>
      </c>
      <c r="D29" s="37" t="s">
        <v>20</v>
      </c>
      <c r="E29" s="60" t="n">
        <v>0.25</v>
      </c>
      <c r="F29" s="59" t="s">
        <v>112</v>
      </c>
      <c r="G29" s="37" t="s">
        <v>113</v>
      </c>
      <c r="H29" s="37" t="s">
        <v>114</v>
      </c>
      <c r="I29" s="83" t="n">
        <v>35.75</v>
      </c>
      <c r="J29" s="59" t="s">
        <v>115</v>
      </c>
      <c r="K29" s="84" t="n">
        <v>37033</v>
      </c>
      <c r="L29" s="37" t="s">
        <v>61</v>
      </c>
      <c r="M29" s="35" t="n">
        <v>250000</v>
      </c>
      <c r="N29" s="73"/>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c r="IV29" s="74"/>
      <c r="IW29" s="74"/>
    </row>
    <row r="30" customFormat="false" ht="12.75" hidden="false" customHeight="false" outlineLevel="0" collapsed="false">
      <c r="A30" s="40" t="s">
        <v>17</v>
      </c>
      <c r="B30" s="22" t="s">
        <v>69</v>
      </c>
      <c r="C30" s="22" t="s">
        <v>116</v>
      </c>
      <c r="D30" s="22" t="s">
        <v>28</v>
      </c>
      <c r="E30" s="54" t="n">
        <v>0.25</v>
      </c>
      <c r="F30" s="22" t="s">
        <v>71</v>
      </c>
      <c r="G30" s="22" t="s">
        <v>85</v>
      </c>
      <c r="H30" s="22" t="s">
        <v>117</v>
      </c>
      <c r="I30" s="39"/>
      <c r="J30" s="22" t="s">
        <v>118</v>
      </c>
      <c r="K30" s="24" t="n">
        <v>37026</v>
      </c>
      <c r="L30" s="22" t="s">
        <v>61</v>
      </c>
      <c r="M30" s="25"/>
      <c r="N30" s="68"/>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row>
    <row r="31" customFormat="false" ht="25.5" hidden="false" customHeight="false" outlineLevel="0" collapsed="false">
      <c r="A31" s="77" t="s">
        <v>17</v>
      </c>
      <c r="B31" s="32" t="s">
        <v>69</v>
      </c>
      <c r="C31" s="32" t="s">
        <v>119</v>
      </c>
      <c r="D31" s="32" t="s">
        <v>28</v>
      </c>
      <c r="E31" s="60" t="n">
        <v>0.25</v>
      </c>
      <c r="F31" s="32" t="s">
        <v>71</v>
      </c>
      <c r="G31" s="32" t="s">
        <v>120</v>
      </c>
      <c r="H31" s="32" t="s">
        <v>121</v>
      </c>
      <c r="I31" s="78" t="n">
        <v>900000</v>
      </c>
      <c r="J31" s="32" t="s">
        <v>122</v>
      </c>
      <c r="K31" s="79" t="n">
        <v>37025</v>
      </c>
      <c r="L31" s="32" t="s">
        <v>61</v>
      </c>
      <c r="M31" s="35" t="n">
        <v>100000</v>
      </c>
      <c r="N31" s="73"/>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c r="IW31" s="74"/>
    </row>
    <row r="32" customFormat="false" ht="12.75" hidden="false" customHeight="false" outlineLevel="0" collapsed="false">
      <c r="A32" s="40" t="s">
        <v>17</v>
      </c>
      <c r="B32" s="22" t="s">
        <v>69</v>
      </c>
      <c r="C32" s="22" t="s">
        <v>123</v>
      </c>
      <c r="D32" s="22" t="s">
        <v>124</v>
      </c>
      <c r="E32" s="54" t="n">
        <v>0.25</v>
      </c>
      <c r="F32" s="22" t="s">
        <v>71</v>
      </c>
      <c r="G32" s="22" t="s">
        <v>125</v>
      </c>
      <c r="H32" s="22" t="s">
        <v>126</v>
      </c>
      <c r="I32" s="39" t="s">
        <v>127</v>
      </c>
      <c r="J32" s="22" t="s">
        <v>128</v>
      </c>
      <c r="K32" s="24" t="n">
        <v>37032</v>
      </c>
      <c r="L32" s="22" t="s">
        <v>61</v>
      </c>
      <c r="M32" s="25"/>
      <c r="N32" s="68"/>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row>
    <row r="33" customFormat="false" ht="12.75" hidden="false" customHeight="false" outlineLevel="0" collapsed="false">
      <c r="A33" s="77" t="s">
        <v>17</v>
      </c>
      <c r="B33" s="32" t="s">
        <v>69</v>
      </c>
      <c r="C33" s="32" t="s">
        <v>94</v>
      </c>
      <c r="D33" s="32" t="s">
        <v>84</v>
      </c>
      <c r="E33" s="60" t="n">
        <v>0.25</v>
      </c>
      <c r="F33" s="32" t="s">
        <v>71</v>
      </c>
      <c r="G33" s="32" t="s">
        <v>129</v>
      </c>
      <c r="H33" s="32" t="s">
        <v>130</v>
      </c>
      <c r="I33" s="37" t="s">
        <v>131</v>
      </c>
      <c r="J33" s="32" t="s">
        <v>132</v>
      </c>
      <c r="K33" s="79" t="n">
        <v>37047</v>
      </c>
      <c r="L33" s="32" t="s">
        <v>61</v>
      </c>
      <c r="M33" s="35" t="s">
        <v>133</v>
      </c>
      <c r="N33" s="73"/>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row>
    <row r="34" customFormat="false" ht="12.75" hidden="false" customHeight="false" outlineLevel="0" collapsed="false">
      <c r="A34" s="40" t="s">
        <v>17</v>
      </c>
      <c r="B34" s="22" t="s">
        <v>101</v>
      </c>
      <c r="C34" s="22" t="s">
        <v>134</v>
      </c>
      <c r="D34" s="22" t="s">
        <v>20</v>
      </c>
      <c r="E34" s="54" t="n">
        <v>0.25</v>
      </c>
      <c r="F34" s="22" t="s">
        <v>71</v>
      </c>
      <c r="G34" s="22" t="s">
        <v>125</v>
      </c>
      <c r="H34" s="22" t="s">
        <v>32</v>
      </c>
      <c r="I34" s="39" t="s">
        <v>135</v>
      </c>
      <c r="J34" s="22" t="s">
        <v>136</v>
      </c>
      <c r="K34" s="24" t="n">
        <v>37029</v>
      </c>
      <c r="L34" s="22" t="s">
        <v>61</v>
      </c>
      <c r="M34" s="25" t="s">
        <v>137</v>
      </c>
      <c r="N34" s="68"/>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row>
    <row r="35" customFormat="false" ht="12.75" hidden="false" customHeight="false" outlineLevel="0" collapsed="false">
      <c r="A35" s="77" t="s">
        <v>17</v>
      </c>
      <c r="B35" s="32" t="s">
        <v>69</v>
      </c>
      <c r="C35" s="32" t="s">
        <v>138</v>
      </c>
      <c r="D35" s="32" t="s">
        <v>124</v>
      </c>
      <c r="E35" s="60" t="n">
        <v>0.25</v>
      </c>
      <c r="F35" s="32" t="s">
        <v>71</v>
      </c>
      <c r="G35" s="32" t="s">
        <v>125</v>
      </c>
      <c r="H35" s="32" t="s">
        <v>139</v>
      </c>
      <c r="I35" s="78" t="n">
        <v>3000000</v>
      </c>
      <c r="J35" s="32" t="s">
        <v>128</v>
      </c>
      <c r="K35" s="79" t="n">
        <v>37032</v>
      </c>
      <c r="L35" s="32" t="s">
        <v>61</v>
      </c>
      <c r="M35" s="35" t="n">
        <v>300000</v>
      </c>
      <c r="N35" s="73"/>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c r="IW35" s="74"/>
    </row>
    <row r="36" customFormat="false" ht="25.5" hidden="false" customHeight="false" outlineLevel="0" collapsed="false">
      <c r="A36" s="40" t="s">
        <v>17</v>
      </c>
      <c r="B36" s="22" t="s">
        <v>69</v>
      </c>
      <c r="C36" s="22" t="s">
        <v>140</v>
      </c>
      <c r="D36" s="22" t="s">
        <v>28</v>
      </c>
      <c r="E36" s="54" t="n">
        <v>0.25</v>
      </c>
      <c r="F36" s="22" t="s">
        <v>71</v>
      </c>
      <c r="G36" s="22" t="s">
        <v>129</v>
      </c>
      <c r="H36" s="22" t="s">
        <v>24</v>
      </c>
      <c r="I36" s="82" t="n">
        <v>300000</v>
      </c>
      <c r="J36" s="22" t="s">
        <v>141</v>
      </c>
      <c r="K36" s="24" t="n">
        <v>37046</v>
      </c>
      <c r="L36" s="22" t="s">
        <v>61</v>
      </c>
      <c r="M36" s="25" t="n">
        <v>50000</v>
      </c>
      <c r="N36" s="68"/>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row>
    <row r="37" customFormat="false" ht="12.75" hidden="false" customHeight="false" outlineLevel="0" collapsed="false">
      <c r="A37" s="57" t="s">
        <v>17</v>
      </c>
      <c r="B37" s="59" t="s">
        <v>142</v>
      </c>
      <c r="C37" s="59" t="s">
        <v>143</v>
      </c>
      <c r="D37" s="37" t="s">
        <v>28</v>
      </c>
      <c r="E37" s="60" t="n">
        <v>0.2</v>
      </c>
      <c r="F37" s="59" t="s">
        <v>144</v>
      </c>
      <c r="G37" s="37"/>
      <c r="H37" s="37"/>
      <c r="I37" s="37"/>
      <c r="J37" s="59" t="s">
        <v>145</v>
      </c>
      <c r="K37" s="61" t="n">
        <v>36893</v>
      </c>
      <c r="L37" s="37" t="s">
        <v>61</v>
      </c>
      <c r="M37" s="35"/>
      <c r="N37" s="73"/>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c r="IV37" s="74"/>
      <c r="IW37" s="74"/>
    </row>
    <row r="38" customFormat="false" ht="12.75" hidden="false" customHeight="false" outlineLevel="0" collapsed="false">
      <c r="A38" s="52" t="s">
        <v>17</v>
      </c>
      <c r="B38" s="53" t="s">
        <v>93</v>
      </c>
      <c r="C38" s="53" t="s">
        <v>146</v>
      </c>
      <c r="D38" s="39" t="s">
        <v>28</v>
      </c>
      <c r="E38" s="54" t="n">
        <v>0.2</v>
      </c>
      <c r="F38" s="53" t="s">
        <v>147</v>
      </c>
      <c r="G38" s="39" t="s">
        <v>81</v>
      </c>
      <c r="H38" s="39" t="s">
        <v>148</v>
      </c>
      <c r="I38" s="39" t="s">
        <v>81</v>
      </c>
      <c r="J38" s="53" t="s">
        <v>149</v>
      </c>
      <c r="K38" s="45" t="n">
        <v>37022</v>
      </c>
      <c r="L38" s="39" t="s">
        <v>61</v>
      </c>
      <c r="M38" s="25"/>
      <c r="N38" s="68"/>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row>
    <row r="39" customFormat="false" ht="12.75" hidden="false" customHeight="false" outlineLevel="0" collapsed="false">
      <c r="A39" s="57" t="s">
        <v>17</v>
      </c>
      <c r="B39" s="59" t="s">
        <v>93</v>
      </c>
      <c r="C39" s="59" t="s">
        <v>150</v>
      </c>
      <c r="D39" s="37" t="s">
        <v>84</v>
      </c>
      <c r="E39" s="60" t="n">
        <v>0.2</v>
      </c>
      <c r="F39" s="59" t="s">
        <v>151</v>
      </c>
      <c r="G39" s="37"/>
      <c r="H39" s="37"/>
      <c r="I39" s="37"/>
      <c r="J39" s="59" t="s">
        <v>98</v>
      </c>
      <c r="K39" s="61" t="n">
        <v>36880</v>
      </c>
      <c r="L39" s="37" t="s">
        <v>61</v>
      </c>
      <c r="M39" s="35" t="s">
        <v>152</v>
      </c>
      <c r="N39" s="73"/>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c r="IV39" s="74"/>
      <c r="IW39" s="74"/>
    </row>
    <row r="40" customFormat="false" ht="25.5" hidden="false" customHeight="false" outlineLevel="0" collapsed="false">
      <c r="A40" s="75" t="s">
        <v>105</v>
      </c>
      <c r="B40" s="76" t="s">
        <v>93</v>
      </c>
      <c r="C40" s="76" t="s">
        <v>153</v>
      </c>
      <c r="D40" s="76" t="s">
        <v>84</v>
      </c>
      <c r="E40" s="85" t="n">
        <v>0.2</v>
      </c>
      <c r="F40" s="76" t="s">
        <v>154</v>
      </c>
      <c r="G40" s="86" t="s">
        <v>155</v>
      </c>
      <c r="H40" s="76" t="s">
        <v>156</v>
      </c>
      <c r="I40" s="87" t="s">
        <v>157</v>
      </c>
      <c r="J40" s="76" t="s">
        <v>158</v>
      </c>
      <c r="K40" s="45" t="n">
        <v>37047</v>
      </c>
      <c r="L40" s="88" t="s">
        <v>61</v>
      </c>
      <c r="M40" s="25"/>
      <c r="N40" s="68"/>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row>
    <row r="41" customFormat="false" ht="12.75" hidden="false" customHeight="false" outlineLevel="0" collapsed="false">
      <c r="A41" s="57" t="s">
        <v>17</v>
      </c>
      <c r="B41" s="59" t="s">
        <v>65</v>
      </c>
      <c r="C41" s="59" t="s">
        <v>159</v>
      </c>
      <c r="D41" s="37" t="s">
        <v>84</v>
      </c>
      <c r="E41" s="60" t="n">
        <v>0.2</v>
      </c>
      <c r="F41" s="59" t="s">
        <v>160</v>
      </c>
      <c r="G41" s="37" t="s">
        <v>161</v>
      </c>
      <c r="H41" s="37" t="s">
        <v>32</v>
      </c>
      <c r="I41" s="37"/>
      <c r="J41" s="59" t="s">
        <v>98</v>
      </c>
      <c r="K41" s="61" t="n">
        <v>37005</v>
      </c>
      <c r="L41" s="37" t="s">
        <v>61</v>
      </c>
      <c r="M41" s="35"/>
      <c r="N41" s="73"/>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c r="IQ41" s="74"/>
      <c r="IR41" s="74"/>
      <c r="IS41" s="74"/>
      <c r="IT41" s="74"/>
      <c r="IU41" s="74"/>
      <c r="IV41" s="74"/>
      <c r="IW41" s="74"/>
    </row>
    <row r="42" customFormat="false" ht="12.75" hidden="false" customHeight="false" outlineLevel="0" collapsed="false">
      <c r="A42" s="52" t="s">
        <v>17</v>
      </c>
      <c r="B42" s="53" t="s">
        <v>93</v>
      </c>
      <c r="C42" s="53" t="s">
        <v>162</v>
      </c>
      <c r="D42" s="39" t="s">
        <v>84</v>
      </c>
      <c r="E42" s="54" t="n">
        <v>0.2</v>
      </c>
      <c r="F42" s="53" t="s">
        <v>163</v>
      </c>
      <c r="G42" s="39" t="s">
        <v>164</v>
      </c>
      <c r="H42" s="39" t="s">
        <v>86</v>
      </c>
      <c r="I42" s="39" t="s">
        <v>81</v>
      </c>
      <c r="J42" s="53" t="s">
        <v>98</v>
      </c>
      <c r="K42" s="45" t="n">
        <v>36880</v>
      </c>
      <c r="L42" s="39" t="s">
        <v>61</v>
      </c>
      <c r="M42" s="25"/>
      <c r="N42" s="68"/>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row>
    <row r="43" customFormat="false" ht="12.75" hidden="false" customHeight="false" outlineLevel="0" collapsed="false">
      <c r="A43" s="89" t="s">
        <v>17</v>
      </c>
      <c r="B43" s="90" t="s">
        <v>65</v>
      </c>
      <c r="C43" s="59" t="s">
        <v>165</v>
      </c>
      <c r="D43" s="37" t="s">
        <v>28</v>
      </c>
      <c r="E43" s="60" t="n">
        <v>0.1</v>
      </c>
      <c r="F43" s="59" t="s">
        <v>166</v>
      </c>
      <c r="G43" s="37" t="s">
        <v>167</v>
      </c>
      <c r="H43" s="37" t="s">
        <v>32</v>
      </c>
      <c r="I43" s="37"/>
      <c r="J43" s="59" t="s">
        <v>168</v>
      </c>
      <c r="K43" s="61" t="n">
        <v>37006</v>
      </c>
      <c r="L43" s="37" t="s">
        <v>61</v>
      </c>
      <c r="M43" s="35"/>
      <c r="N43" s="73"/>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c r="IV43" s="74"/>
      <c r="IW43" s="74"/>
    </row>
    <row r="44" customFormat="false" ht="25.5" hidden="false" customHeight="false" outlineLevel="0" collapsed="false">
      <c r="A44" s="52" t="s">
        <v>105</v>
      </c>
      <c r="B44" s="39" t="s">
        <v>76</v>
      </c>
      <c r="C44" s="39" t="s">
        <v>169</v>
      </c>
      <c r="D44" s="39" t="s">
        <v>20</v>
      </c>
      <c r="E44" s="54" t="n">
        <v>0.1</v>
      </c>
      <c r="F44" s="39" t="s">
        <v>170</v>
      </c>
      <c r="G44" s="80" t="s">
        <v>81</v>
      </c>
      <c r="H44" s="39" t="s">
        <v>81</v>
      </c>
      <c r="I44" s="39" t="s">
        <v>81</v>
      </c>
      <c r="J44" s="39" t="s">
        <v>171</v>
      </c>
      <c r="K44" s="81" t="n">
        <v>37021</v>
      </c>
      <c r="L44" s="39" t="s">
        <v>61</v>
      </c>
      <c r="M44" s="25" t="s">
        <v>81</v>
      </c>
      <c r="N44" s="68"/>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row>
    <row r="45" customFormat="false" ht="12.75" hidden="false" customHeight="false" outlineLevel="0" collapsed="false">
      <c r="A45" s="89" t="s">
        <v>17</v>
      </c>
      <c r="B45" s="90" t="s">
        <v>65</v>
      </c>
      <c r="C45" s="59" t="s">
        <v>172</v>
      </c>
      <c r="D45" s="37" t="s">
        <v>28</v>
      </c>
      <c r="E45" s="60" t="n">
        <v>0.1</v>
      </c>
      <c r="F45" s="59" t="s">
        <v>173</v>
      </c>
      <c r="G45" s="37" t="s">
        <v>174</v>
      </c>
      <c r="H45" s="37" t="s">
        <v>32</v>
      </c>
      <c r="I45" s="37"/>
      <c r="J45" s="59" t="s">
        <v>175</v>
      </c>
      <c r="K45" s="61" t="n">
        <v>36998</v>
      </c>
      <c r="L45" s="37" t="s">
        <v>61</v>
      </c>
      <c r="M45" s="35"/>
      <c r="N45" s="73"/>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c r="IV45" s="74"/>
      <c r="IW45" s="74"/>
    </row>
    <row r="46" customFormat="false" ht="38.25" hidden="false" customHeight="false" outlineLevel="0" collapsed="false">
      <c r="A46" s="52" t="s">
        <v>105</v>
      </c>
      <c r="B46" s="53" t="s">
        <v>76</v>
      </c>
      <c r="C46" s="53" t="s">
        <v>176</v>
      </c>
      <c r="D46" s="39" t="s">
        <v>20</v>
      </c>
      <c r="E46" s="54" t="n">
        <v>0.1</v>
      </c>
      <c r="F46" s="53" t="s">
        <v>177</v>
      </c>
      <c r="G46" s="39" t="s">
        <v>178</v>
      </c>
      <c r="H46" s="39" t="s">
        <v>179</v>
      </c>
      <c r="I46" s="39" t="s">
        <v>180</v>
      </c>
      <c r="J46" s="53" t="s">
        <v>181</v>
      </c>
      <c r="K46" s="45" t="n">
        <v>37043</v>
      </c>
      <c r="L46" s="39" t="s">
        <v>182</v>
      </c>
      <c r="M46" s="25" t="s">
        <v>81</v>
      </c>
      <c r="N46" s="68"/>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row>
    <row r="47" customFormat="false" ht="25.5" hidden="false" customHeight="false" outlineLevel="0" collapsed="false">
      <c r="A47" s="77" t="s">
        <v>17</v>
      </c>
      <c r="B47" s="32" t="s">
        <v>69</v>
      </c>
      <c r="C47" s="32" t="s">
        <v>183</v>
      </c>
      <c r="D47" s="32" t="s">
        <v>84</v>
      </c>
      <c r="E47" s="60" t="n">
        <v>0.1</v>
      </c>
      <c r="F47" s="32" t="s">
        <v>71</v>
      </c>
      <c r="G47" s="32" t="s">
        <v>85</v>
      </c>
      <c r="H47" s="32" t="s">
        <v>184</v>
      </c>
      <c r="I47" s="78" t="n">
        <v>120000</v>
      </c>
      <c r="J47" s="32" t="s">
        <v>185</v>
      </c>
      <c r="K47" s="79" t="n">
        <v>37026</v>
      </c>
      <c r="L47" s="32" t="s">
        <v>61</v>
      </c>
      <c r="M47" s="35" t="n">
        <v>25000</v>
      </c>
      <c r="N47" s="73"/>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c r="IW47" s="74"/>
    </row>
    <row r="48" customFormat="false" ht="12.75" hidden="false" customHeight="false" outlineLevel="0" collapsed="false">
      <c r="A48" s="40" t="s">
        <v>17</v>
      </c>
      <c r="B48" s="22" t="s">
        <v>69</v>
      </c>
      <c r="C48" s="22" t="s">
        <v>186</v>
      </c>
      <c r="D48" s="22" t="s">
        <v>28</v>
      </c>
      <c r="E48" s="54" t="n">
        <v>0.1</v>
      </c>
      <c r="F48" s="22" t="s">
        <v>71</v>
      </c>
      <c r="G48" s="22" t="s">
        <v>85</v>
      </c>
      <c r="H48" s="22" t="s">
        <v>187</v>
      </c>
      <c r="I48" s="82" t="n">
        <v>210000</v>
      </c>
      <c r="J48" s="22" t="s">
        <v>87</v>
      </c>
      <c r="K48" s="24" t="n">
        <v>37008</v>
      </c>
      <c r="L48" s="22" t="s">
        <v>61</v>
      </c>
      <c r="M48" s="25" t="n">
        <v>25000</v>
      </c>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row>
    <row r="49" customFormat="false" ht="12.75" hidden="false" customHeight="false" outlineLevel="0" collapsed="false">
      <c r="A49" s="57" t="s">
        <v>17</v>
      </c>
      <c r="B49" s="59" t="s">
        <v>93</v>
      </c>
      <c r="C49" s="59" t="s">
        <v>188</v>
      </c>
      <c r="D49" s="37" t="s">
        <v>84</v>
      </c>
      <c r="E49" s="60" t="n">
        <v>0.1</v>
      </c>
      <c r="F49" s="59" t="s">
        <v>163</v>
      </c>
      <c r="G49" s="37" t="s">
        <v>189</v>
      </c>
      <c r="H49" s="37" t="s">
        <v>32</v>
      </c>
      <c r="I49" s="37" t="s">
        <v>81</v>
      </c>
      <c r="J49" s="59" t="s">
        <v>190</v>
      </c>
      <c r="K49" s="61" t="n">
        <v>37032</v>
      </c>
      <c r="L49" s="37"/>
      <c r="M49" s="35"/>
      <c r="N49" s="73"/>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c r="IV49" s="74"/>
      <c r="IW49" s="74"/>
    </row>
    <row r="50" customFormat="false" ht="12.75" hidden="false" customHeight="false" outlineLevel="0" collapsed="false">
      <c r="A50" s="52" t="s">
        <v>17</v>
      </c>
      <c r="B50" s="53" t="s">
        <v>65</v>
      </c>
      <c r="C50" s="53" t="s">
        <v>191</v>
      </c>
      <c r="D50" s="39" t="s">
        <v>84</v>
      </c>
      <c r="E50" s="54" t="n">
        <v>0.1</v>
      </c>
      <c r="F50" s="53" t="s">
        <v>192</v>
      </c>
      <c r="G50" s="39" t="s">
        <v>108</v>
      </c>
      <c r="H50" s="39"/>
      <c r="I50" s="39"/>
      <c r="J50" s="53"/>
      <c r="K50" s="45"/>
      <c r="L50" s="39"/>
      <c r="M50" s="25"/>
      <c r="N50" s="68"/>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c r="IW50" s="69"/>
    </row>
    <row r="51" customFormat="false" ht="12.75" hidden="false" customHeight="false" outlineLevel="0" collapsed="false">
      <c r="A51" s="57" t="s">
        <v>17</v>
      </c>
      <c r="B51" s="59" t="s">
        <v>65</v>
      </c>
      <c r="C51" s="59" t="s">
        <v>193</v>
      </c>
      <c r="D51" s="37" t="s">
        <v>84</v>
      </c>
      <c r="E51" s="60" t="n">
        <v>0.1</v>
      </c>
      <c r="F51" s="59" t="s">
        <v>194</v>
      </c>
      <c r="G51" s="37" t="s">
        <v>167</v>
      </c>
      <c r="H51" s="37" t="s">
        <v>195</v>
      </c>
      <c r="I51" s="37"/>
      <c r="J51" s="59" t="s">
        <v>168</v>
      </c>
      <c r="K51" s="61" t="n">
        <v>37006</v>
      </c>
      <c r="L51" s="37" t="s">
        <v>61</v>
      </c>
      <c r="M51" s="35"/>
      <c r="N51" s="73"/>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c r="IV51" s="74"/>
      <c r="IW51" s="74"/>
    </row>
    <row r="52" customFormat="false" ht="12.75" hidden="false" customHeight="false" outlineLevel="0" collapsed="false">
      <c r="A52" s="75" t="s">
        <v>17</v>
      </c>
      <c r="B52" s="76" t="s">
        <v>65</v>
      </c>
      <c r="C52" s="76" t="s">
        <v>196</v>
      </c>
      <c r="D52" s="76" t="s">
        <v>84</v>
      </c>
      <c r="E52" s="54" t="n">
        <v>0.1</v>
      </c>
      <c r="F52" s="53" t="s">
        <v>194</v>
      </c>
      <c r="G52" s="39" t="s">
        <v>161</v>
      </c>
      <c r="H52" s="39" t="s">
        <v>86</v>
      </c>
      <c r="I52" s="39"/>
      <c r="J52" s="53" t="s">
        <v>168</v>
      </c>
      <c r="K52" s="45" t="n">
        <v>37004</v>
      </c>
      <c r="L52" s="39" t="s">
        <v>61</v>
      </c>
      <c r="M52" s="25"/>
      <c r="N52" s="68"/>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c r="IT52" s="69"/>
      <c r="IU52" s="69"/>
      <c r="IV52" s="69"/>
      <c r="IW52" s="69"/>
    </row>
    <row r="53" customFormat="false" ht="12.75" hidden="false" customHeight="false" outlineLevel="0" collapsed="false">
      <c r="A53" s="57" t="s">
        <v>17</v>
      </c>
      <c r="B53" s="59" t="s">
        <v>65</v>
      </c>
      <c r="C53" s="59" t="s">
        <v>196</v>
      </c>
      <c r="D53" s="37" t="s">
        <v>84</v>
      </c>
      <c r="E53" s="60" t="n">
        <v>0.1</v>
      </c>
      <c r="F53" s="59" t="s">
        <v>197</v>
      </c>
      <c r="G53" s="37" t="s">
        <v>161</v>
      </c>
      <c r="H53" s="37" t="s">
        <v>86</v>
      </c>
      <c r="I53" s="37"/>
      <c r="J53" s="59" t="s">
        <v>168</v>
      </c>
      <c r="K53" s="61" t="n">
        <v>37047</v>
      </c>
      <c r="L53" s="37" t="s">
        <v>61</v>
      </c>
      <c r="M53" s="35"/>
      <c r="N53" s="73"/>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row>
    <row r="54" customFormat="false" ht="12.75" hidden="false" customHeight="false" outlineLevel="0" collapsed="false">
      <c r="A54" s="75" t="s">
        <v>17</v>
      </c>
      <c r="B54" s="76" t="s">
        <v>65</v>
      </c>
      <c r="C54" s="53" t="s">
        <v>94</v>
      </c>
      <c r="D54" s="39" t="s">
        <v>28</v>
      </c>
      <c r="E54" s="54" t="n">
        <v>0.1</v>
      </c>
      <c r="F54" s="53" t="s">
        <v>197</v>
      </c>
      <c r="G54" s="39" t="s">
        <v>161</v>
      </c>
      <c r="H54" s="39" t="s">
        <v>32</v>
      </c>
      <c r="I54" s="39"/>
      <c r="J54" s="53" t="s">
        <v>168</v>
      </c>
      <c r="K54" s="45" t="n">
        <v>37006</v>
      </c>
      <c r="L54" s="39" t="s">
        <v>61</v>
      </c>
      <c r="M54" s="25"/>
      <c r="N54" s="68"/>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c r="IT54" s="69"/>
      <c r="IU54" s="69"/>
      <c r="IV54" s="69"/>
      <c r="IW54" s="69"/>
    </row>
    <row r="55" customFormat="false" ht="12.75" hidden="false" customHeight="false" outlineLevel="0" collapsed="false">
      <c r="A55" s="57" t="s">
        <v>17</v>
      </c>
      <c r="B55" s="59" t="s">
        <v>65</v>
      </c>
      <c r="C55" s="59" t="s">
        <v>198</v>
      </c>
      <c r="D55" s="37" t="s">
        <v>84</v>
      </c>
      <c r="E55" s="60" t="n">
        <v>0.1</v>
      </c>
      <c r="F55" s="59" t="s">
        <v>199</v>
      </c>
      <c r="G55" s="37" t="s">
        <v>161</v>
      </c>
      <c r="H55" s="37" t="s">
        <v>32</v>
      </c>
      <c r="I55" s="37"/>
      <c r="J55" s="59" t="s">
        <v>168</v>
      </c>
      <c r="K55" s="61" t="n">
        <v>37000</v>
      </c>
      <c r="L55" s="37" t="s">
        <v>61</v>
      </c>
      <c r="M55" s="35"/>
      <c r="N55" s="73"/>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row>
    <row r="56" customFormat="false" ht="63.75" hidden="false" customHeight="false" outlineLevel="0" collapsed="false">
      <c r="A56" s="52" t="s">
        <v>105</v>
      </c>
      <c r="B56" s="53" t="s">
        <v>200</v>
      </c>
      <c r="C56" s="53" t="s">
        <v>201</v>
      </c>
      <c r="D56" s="39" t="s">
        <v>20</v>
      </c>
      <c r="E56" s="54" t="n">
        <v>0.1</v>
      </c>
      <c r="F56" s="53" t="s">
        <v>202</v>
      </c>
      <c r="G56" s="39" t="s">
        <v>81</v>
      </c>
      <c r="H56" s="39" t="s">
        <v>203</v>
      </c>
      <c r="I56" s="39" t="s">
        <v>81</v>
      </c>
      <c r="J56" s="53" t="s">
        <v>204</v>
      </c>
      <c r="K56" s="81" t="n">
        <v>37012</v>
      </c>
      <c r="L56" s="39" t="s">
        <v>182</v>
      </c>
      <c r="M56" s="25" t="s">
        <v>81</v>
      </c>
      <c r="N56" s="68"/>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c r="IT56" s="69"/>
      <c r="IU56" s="69"/>
      <c r="IV56" s="69"/>
      <c r="IW56" s="69"/>
    </row>
    <row r="57" customFormat="false" ht="12.75" hidden="false" customHeight="false" outlineLevel="0" collapsed="false">
      <c r="A57" s="89" t="s">
        <v>17</v>
      </c>
      <c r="B57" s="90" t="s">
        <v>65</v>
      </c>
      <c r="C57" s="59" t="s">
        <v>205</v>
      </c>
      <c r="D57" s="37" t="s">
        <v>28</v>
      </c>
      <c r="E57" s="60" t="n">
        <v>0.1</v>
      </c>
      <c r="F57" s="59" t="s">
        <v>173</v>
      </c>
      <c r="G57" s="37" t="s">
        <v>206</v>
      </c>
      <c r="H57" s="37" t="s">
        <v>32</v>
      </c>
      <c r="I57" s="37"/>
      <c r="J57" s="59" t="s">
        <v>207</v>
      </c>
      <c r="K57" s="61" t="n">
        <v>36998</v>
      </c>
      <c r="L57" s="37" t="s">
        <v>61</v>
      </c>
      <c r="M57" s="35"/>
      <c r="N57" s="73"/>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row>
    <row r="58" customFormat="false" ht="12.75" hidden="false" customHeight="true" outlineLevel="0" collapsed="false">
      <c r="A58" s="75" t="s">
        <v>17</v>
      </c>
      <c r="B58" s="76" t="s">
        <v>65</v>
      </c>
      <c r="C58" s="53" t="s">
        <v>205</v>
      </c>
      <c r="D58" s="39" t="s">
        <v>28</v>
      </c>
      <c r="E58" s="54" t="n">
        <v>0.1</v>
      </c>
      <c r="F58" s="53" t="s">
        <v>208</v>
      </c>
      <c r="G58" s="39" t="s">
        <v>209</v>
      </c>
      <c r="H58" s="39" t="s">
        <v>86</v>
      </c>
      <c r="I58" s="39"/>
      <c r="J58" s="53" t="s">
        <v>168</v>
      </c>
      <c r="K58" s="45" t="n">
        <v>37004</v>
      </c>
      <c r="L58" s="39" t="s">
        <v>61</v>
      </c>
      <c r="M58" s="25"/>
      <c r="N58" s="68"/>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c r="IT58" s="69"/>
      <c r="IU58" s="69"/>
      <c r="IV58" s="69"/>
      <c r="IW58" s="69"/>
    </row>
    <row r="59" customFormat="false" ht="38.25" hidden="false" customHeight="false" outlineLevel="0" collapsed="false">
      <c r="A59" s="57" t="s">
        <v>105</v>
      </c>
      <c r="B59" s="59" t="s">
        <v>210</v>
      </c>
      <c r="C59" s="59" t="s">
        <v>211</v>
      </c>
      <c r="D59" s="37" t="s">
        <v>20</v>
      </c>
      <c r="E59" s="60" t="n">
        <v>0.1</v>
      </c>
      <c r="F59" s="59" t="s">
        <v>212</v>
      </c>
      <c r="G59" s="37" t="s">
        <v>213</v>
      </c>
      <c r="H59" s="37" t="s">
        <v>114</v>
      </c>
      <c r="I59" s="37" t="s">
        <v>81</v>
      </c>
      <c r="J59" s="59" t="s">
        <v>214</v>
      </c>
      <c r="K59" s="84" t="n">
        <v>37012</v>
      </c>
      <c r="L59" s="37" t="s">
        <v>182</v>
      </c>
      <c r="M59" s="35" t="s">
        <v>81</v>
      </c>
      <c r="N59" s="91"/>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row>
    <row r="60" customFormat="false" ht="12.75" hidden="false" customHeight="false" outlineLevel="0" collapsed="false">
      <c r="A60" s="52" t="s">
        <v>17</v>
      </c>
      <c r="B60" s="39" t="s">
        <v>76</v>
      </c>
      <c r="C60" s="39" t="s">
        <v>215</v>
      </c>
      <c r="D60" s="39" t="s">
        <v>20</v>
      </c>
      <c r="E60" s="54" t="n">
        <v>0.1</v>
      </c>
      <c r="F60" s="39" t="s">
        <v>216</v>
      </c>
      <c r="G60" s="39"/>
      <c r="H60" s="39"/>
      <c r="I60" s="39"/>
      <c r="J60" s="39" t="s">
        <v>217</v>
      </c>
      <c r="K60" s="81" t="n">
        <v>37050</v>
      </c>
      <c r="L60" s="39"/>
      <c r="M60" s="25"/>
      <c r="N60" s="68"/>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c r="IT60" s="69"/>
      <c r="IU60" s="69"/>
      <c r="IV60" s="69"/>
      <c r="IW60" s="69"/>
    </row>
    <row r="61" customFormat="false" ht="63.75" hidden="false" customHeight="true" outlineLevel="0" collapsed="false">
      <c r="A61" s="57" t="s">
        <v>105</v>
      </c>
      <c r="B61" s="59" t="s">
        <v>218</v>
      </c>
      <c r="C61" s="59" t="s">
        <v>219</v>
      </c>
      <c r="D61" s="37" t="s">
        <v>20</v>
      </c>
      <c r="E61" s="60" t="n">
        <v>0.1</v>
      </c>
      <c r="F61" s="59" t="s">
        <v>220</v>
      </c>
      <c r="G61" s="37" t="s">
        <v>221</v>
      </c>
      <c r="H61" s="37" t="s">
        <v>222</v>
      </c>
      <c r="I61" s="37" t="s">
        <v>81</v>
      </c>
      <c r="J61" s="59" t="s">
        <v>223</v>
      </c>
      <c r="K61" s="84" t="n">
        <v>37049</v>
      </c>
      <c r="L61" s="37" t="s">
        <v>182</v>
      </c>
      <c r="M61" s="35" t="s">
        <v>81</v>
      </c>
      <c r="N61" s="73"/>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row>
    <row r="62" customFormat="false" ht="12.75" hidden="false" customHeight="false" outlineLevel="0" collapsed="false">
      <c r="A62" s="75" t="s">
        <v>17</v>
      </c>
      <c r="B62" s="76" t="s">
        <v>65</v>
      </c>
      <c r="C62" s="53" t="s">
        <v>224</v>
      </c>
      <c r="D62" s="39" t="s">
        <v>28</v>
      </c>
      <c r="E62" s="54" t="n">
        <v>0.1</v>
      </c>
      <c r="F62" s="53" t="s">
        <v>225</v>
      </c>
      <c r="G62" s="39" t="s">
        <v>161</v>
      </c>
      <c r="H62" s="39" t="s">
        <v>32</v>
      </c>
      <c r="I62" s="39"/>
      <c r="J62" s="53" t="s">
        <v>168</v>
      </c>
      <c r="K62" s="45" t="n">
        <v>36999</v>
      </c>
      <c r="L62" s="39" t="s">
        <v>61</v>
      </c>
      <c r="M62" s="25"/>
      <c r="N62" s="68"/>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row>
    <row r="63" customFormat="false" ht="25.5" hidden="false" customHeight="false" outlineLevel="0" collapsed="false">
      <c r="A63" s="57" t="s">
        <v>17</v>
      </c>
      <c r="B63" s="59" t="s">
        <v>93</v>
      </c>
      <c r="C63" s="59" t="s">
        <v>116</v>
      </c>
      <c r="D63" s="37" t="s">
        <v>28</v>
      </c>
      <c r="E63" s="60" t="n">
        <v>0.1</v>
      </c>
      <c r="F63" s="59" t="s">
        <v>226</v>
      </c>
      <c r="G63" s="37" t="s">
        <v>227</v>
      </c>
      <c r="H63" s="37" t="s">
        <v>228</v>
      </c>
      <c r="I63" s="83" t="s">
        <v>229</v>
      </c>
      <c r="J63" s="59" t="s">
        <v>230</v>
      </c>
      <c r="K63" s="61" t="n">
        <v>37026</v>
      </c>
      <c r="L63" s="37" t="s">
        <v>61</v>
      </c>
      <c r="M63" s="35"/>
      <c r="N63" s="73"/>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row>
    <row r="64" customFormat="false" ht="12.75" hidden="false" customHeight="false" outlineLevel="0" collapsed="false">
      <c r="A64" s="52" t="s">
        <v>105</v>
      </c>
      <c r="B64" s="53" t="s">
        <v>76</v>
      </c>
      <c r="C64" s="53" t="s">
        <v>231</v>
      </c>
      <c r="D64" s="39" t="s">
        <v>20</v>
      </c>
      <c r="E64" s="54" t="n">
        <v>0.05</v>
      </c>
      <c r="F64" s="53" t="s">
        <v>232</v>
      </c>
      <c r="G64" s="39" t="s">
        <v>233</v>
      </c>
      <c r="H64" s="39" t="s">
        <v>234</v>
      </c>
      <c r="I64" s="23" t="s">
        <v>235</v>
      </c>
      <c r="J64" s="53" t="s">
        <v>236</v>
      </c>
      <c r="K64" s="45" t="n">
        <v>37048</v>
      </c>
      <c r="L64" s="39" t="s">
        <v>237</v>
      </c>
      <c r="M64" s="25" t="n">
        <v>400000</v>
      </c>
      <c r="N64" s="68"/>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row>
    <row r="65" customFormat="false" ht="38.25" hidden="false" customHeight="false" outlineLevel="0" collapsed="false">
      <c r="A65" s="57" t="s">
        <v>105</v>
      </c>
      <c r="B65" s="59" t="s">
        <v>76</v>
      </c>
      <c r="C65" s="59" t="s">
        <v>238</v>
      </c>
      <c r="D65" s="37" t="s">
        <v>239</v>
      </c>
      <c r="E65" s="60" t="n">
        <v>0.05</v>
      </c>
      <c r="F65" s="59" t="s">
        <v>240</v>
      </c>
      <c r="G65" s="37" t="s">
        <v>241</v>
      </c>
      <c r="H65" s="37" t="s">
        <v>114</v>
      </c>
      <c r="I65" s="37"/>
      <c r="J65" s="59" t="s">
        <v>242</v>
      </c>
      <c r="K65" s="61" t="n">
        <v>37018</v>
      </c>
      <c r="L65" s="37" t="s">
        <v>182</v>
      </c>
      <c r="M65" s="35" t="s">
        <v>81</v>
      </c>
      <c r="N65" s="73"/>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row>
    <row r="66" customFormat="false" ht="38.25" hidden="false" customHeight="false" outlineLevel="0" collapsed="false">
      <c r="A66" s="52" t="s">
        <v>105</v>
      </c>
      <c r="B66" s="53" t="s">
        <v>243</v>
      </c>
      <c r="C66" s="53" t="s">
        <v>244</v>
      </c>
      <c r="D66" s="39" t="s">
        <v>20</v>
      </c>
      <c r="E66" s="54" t="n">
        <v>0.05</v>
      </c>
      <c r="F66" s="53" t="s">
        <v>245</v>
      </c>
      <c r="G66" s="39" t="s">
        <v>81</v>
      </c>
      <c r="H66" s="39" t="s">
        <v>81</v>
      </c>
      <c r="I66" s="39" t="s">
        <v>81</v>
      </c>
      <c r="J66" s="53" t="s">
        <v>246</v>
      </c>
      <c r="K66" s="81" t="n">
        <v>37021</v>
      </c>
      <c r="L66" s="39" t="s">
        <v>182</v>
      </c>
      <c r="M66" s="25" t="s">
        <v>81</v>
      </c>
      <c r="N66" s="68"/>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c r="IT66" s="69"/>
      <c r="IU66" s="69"/>
      <c r="IV66" s="69"/>
      <c r="IW66" s="69"/>
    </row>
    <row r="67" customFormat="false" ht="12.75" hidden="false" customHeight="false" outlineLevel="0" collapsed="false">
      <c r="A67" s="57" t="s">
        <v>105</v>
      </c>
      <c r="B67" s="59" t="s">
        <v>247</v>
      </c>
      <c r="C67" s="59" t="s">
        <v>248</v>
      </c>
      <c r="D67" s="37" t="s">
        <v>84</v>
      </c>
      <c r="E67" s="60" t="n">
        <v>0.05</v>
      </c>
      <c r="F67" s="59" t="s">
        <v>249</v>
      </c>
      <c r="G67" s="37" t="s">
        <v>81</v>
      </c>
      <c r="H67" s="37" t="s">
        <v>250</v>
      </c>
      <c r="I67" s="37"/>
      <c r="J67" s="59" t="s">
        <v>251</v>
      </c>
      <c r="K67" s="61" t="n">
        <v>36993</v>
      </c>
      <c r="L67" s="37" t="s">
        <v>182</v>
      </c>
      <c r="M67" s="35"/>
      <c r="N67" s="73"/>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row>
    <row r="68" customFormat="false" ht="12.75" hidden="false" customHeight="false" outlineLevel="0" collapsed="false">
      <c r="A68" s="40" t="s">
        <v>17</v>
      </c>
      <c r="B68" s="22" t="s">
        <v>69</v>
      </c>
      <c r="C68" s="22" t="s">
        <v>252</v>
      </c>
      <c r="D68" s="22" t="s">
        <v>28</v>
      </c>
      <c r="E68" s="54" t="n">
        <v>0.05</v>
      </c>
      <c r="F68" s="22" t="s">
        <v>71</v>
      </c>
      <c r="G68" s="22" t="s">
        <v>85</v>
      </c>
      <c r="H68" s="22" t="s">
        <v>253</v>
      </c>
      <c r="I68" s="39" t="n">
        <v>2250000</v>
      </c>
      <c r="J68" s="22" t="s">
        <v>254</v>
      </c>
      <c r="K68" s="24" t="n">
        <v>37021</v>
      </c>
      <c r="L68" s="22" t="s">
        <v>61</v>
      </c>
      <c r="M68" s="25" t="n">
        <v>250000</v>
      </c>
      <c r="N68" s="68"/>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row>
    <row r="69" customFormat="false" ht="25.5" hidden="false" customHeight="false" outlineLevel="0" collapsed="false">
      <c r="A69" s="57" t="s">
        <v>105</v>
      </c>
      <c r="B69" s="59" t="s">
        <v>76</v>
      </c>
      <c r="C69" s="59" t="s">
        <v>255</v>
      </c>
      <c r="D69" s="37" t="s">
        <v>20</v>
      </c>
      <c r="E69" s="60" t="n">
        <v>0.05</v>
      </c>
      <c r="F69" s="59" t="s">
        <v>256</v>
      </c>
      <c r="G69" s="37" t="s">
        <v>81</v>
      </c>
      <c r="H69" s="37" t="s">
        <v>81</v>
      </c>
      <c r="I69" s="37" t="s">
        <v>81</v>
      </c>
      <c r="J69" s="59" t="s">
        <v>257</v>
      </c>
      <c r="K69" s="84" t="n">
        <v>37044</v>
      </c>
      <c r="L69" s="37" t="s">
        <v>182</v>
      </c>
      <c r="M69" s="35" t="s">
        <v>81</v>
      </c>
      <c r="N69" s="73"/>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row>
    <row r="70" customFormat="false" ht="12.75" hidden="false" customHeight="false" outlineLevel="0" collapsed="false">
      <c r="A70" s="75" t="s">
        <v>17</v>
      </c>
      <c r="B70" s="76" t="s">
        <v>65</v>
      </c>
      <c r="C70" s="53" t="s">
        <v>258</v>
      </c>
      <c r="D70" s="39" t="s">
        <v>28</v>
      </c>
      <c r="E70" s="54" t="n">
        <v>0.05</v>
      </c>
      <c r="F70" s="53" t="s">
        <v>259</v>
      </c>
      <c r="G70" s="80" t="s">
        <v>167</v>
      </c>
      <c r="H70" s="39" t="s">
        <v>32</v>
      </c>
      <c r="I70" s="39"/>
      <c r="J70" s="53" t="s">
        <v>168</v>
      </c>
      <c r="K70" s="45" t="n">
        <v>36999</v>
      </c>
      <c r="L70" s="39" t="s">
        <v>61</v>
      </c>
      <c r="M70" s="25"/>
      <c r="N70" s="68"/>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row>
    <row r="71" customFormat="false" ht="15.75" hidden="false" customHeight="false" outlineLevel="0" collapsed="false">
      <c r="A71" s="70" t="s">
        <v>260</v>
      </c>
      <c r="B71" s="90"/>
      <c r="C71" s="90"/>
      <c r="D71" s="90"/>
      <c r="E71" s="93"/>
      <c r="F71" s="90"/>
      <c r="G71" s="94"/>
      <c r="H71" s="95"/>
      <c r="I71" s="96"/>
      <c r="J71" s="90"/>
      <c r="K71" s="61"/>
      <c r="L71" s="97"/>
      <c r="M71" s="35"/>
      <c r="N71" s="98"/>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c r="EB71" s="99"/>
      <c r="EC71" s="99"/>
      <c r="ED71" s="99"/>
      <c r="EE71" s="99"/>
      <c r="EF71" s="99"/>
      <c r="EG71" s="99"/>
      <c r="EH71" s="99"/>
      <c r="EI71" s="99"/>
      <c r="EJ71" s="99"/>
      <c r="EK71" s="99"/>
      <c r="EL71" s="99"/>
      <c r="EM71" s="99"/>
      <c r="EN71" s="99"/>
      <c r="EO71" s="99"/>
      <c r="EP71" s="99"/>
      <c r="EQ71" s="99"/>
      <c r="ER71" s="99"/>
      <c r="ES71" s="99"/>
      <c r="ET71" s="99"/>
      <c r="EU71" s="99"/>
      <c r="EV71" s="99"/>
      <c r="EW71" s="99"/>
      <c r="EX71" s="99"/>
      <c r="EY71" s="99"/>
      <c r="EZ71" s="99"/>
      <c r="FA71" s="99"/>
      <c r="FB71" s="99"/>
      <c r="FC71" s="99"/>
      <c r="FD71" s="99"/>
      <c r="FE71" s="99"/>
      <c r="FF71" s="99"/>
      <c r="FG71" s="99"/>
      <c r="FH71" s="99"/>
      <c r="FI71" s="99"/>
      <c r="FJ71" s="99"/>
      <c r="FK71" s="99"/>
      <c r="FL71" s="99"/>
      <c r="FM71" s="99"/>
      <c r="FN71" s="99"/>
      <c r="FO71" s="99"/>
      <c r="FP71" s="99"/>
      <c r="FQ71" s="99"/>
      <c r="FR71" s="99"/>
      <c r="FS71" s="99"/>
      <c r="FT71" s="99"/>
      <c r="FU71" s="99"/>
      <c r="FV71" s="99"/>
      <c r="FW71" s="99"/>
      <c r="FX71" s="99"/>
      <c r="FY71" s="99"/>
      <c r="FZ71" s="99"/>
      <c r="GA71" s="99"/>
      <c r="GB71" s="99"/>
      <c r="GC71" s="99"/>
      <c r="GD71" s="99"/>
      <c r="GE71" s="99"/>
      <c r="GF71" s="99"/>
      <c r="GG71" s="99"/>
      <c r="GH71" s="99"/>
      <c r="GI71" s="99"/>
      <c r="GJ71" s="99"/>
      <c r="GK71" s="99"/>
      <c r="GL71" s="99"/>
      <c r="GM71" s="99"/>
      <c r="GN71" s="99"/>
      <c r="GO71" s="99"/>
      <c r="GP71" s="99"/>
      <c r="GQ71" s="99"/>
      <c r="GR71" s="99"/>
      <c r="GS71" s="99"/>
      <c r="GT71" s="99"/>
      <c r="GU71" s="99"/>
      <c r="GV71" s="99"/>
      <c r="GW71" s="99"/>
      <c r="GX71" s="99"/>
      <c r="GY71" s="99"/>
      <c r="GZ71" s="99"/>
      <c r="HA71" s="99"/>
      <c r="HB71" s="99"/>
      <c r="HC71" s="99"/>
      <c r="HD71" s="99"/>
      <c r="HE71" s="99"/>
      <c r="HF71" s="99"/>
      <c r="HG71" s="99"/>
      <c r="HH71" s="99"/>
      <c r="HI71" s="99"/>
      <c r="HJ71" s="99"/>
      <c r="HK71" s="99"/>
      <c r="HL71" s="99"/>
      <c r="HM71" s="99"/>
      <c r="HN71" s="99"/>
      <c r="HO71" s="99"/>
      <c r="HP71" s="99"/>
      <c r="HQ71" s="99"/>
      <c r="HR71" s="99"/>
      <c r="HS71" s="99"/>
      <c r="HT71" s="99"/>
      <c r="HU71" s="99"/>
      <c r="HV71" s="99"/>
      <c r="HW71" s="99"/>
      <c r="HX71" s="99"/>
      <c r="HY71" s="99"/>
      <c r="HZ71" s="99"/>
      <c r="IA71" s="99"/>
      <c r="IB71" s="99"/>
      <c r="IC71" s="99"/>
      <c r="ID71" s="99"/>
      <c r="IE71" s="99"/>
      <c r="IF71" s="99"/>
      <c r="IG71" s="99"/>
      <c r="IH71" s="99"/>
      <c r="II71" s="99"/>
      <c r="IJ71" s="99"/>
      <c r="IK71" s="99"/>
      <c r="IL71" s="99"/>
      <c r="IM71" s="99"/>
      <c r="IN71" s="99"/>
      <c r="IO71" s="99"/>
      <c r="IP71" s="99"/>
      <c r="IQ71" s="99"/>
      <c r="IR71" s="99"/>
      <c r="IS71" s="99"/>
      <c r="IT71" s="99"/>
      <c r="IU71" s="99"/>
      <c r="IV71" s="99"/>
      <c r="IW71" s="99"/>
    </row>
    <row r="72" customFormat="false" ht="12.75" hidden="false" customHeight="false" outlineLevel="0" collapsed="false">
      <c r="A72" s="75" t="s">
        <v>105</v>
      </c>
      <c r="B72" s="100" t="s">
        <v>261</v>
      </c>
      <c r="C72" s="100" t="s">
        <v>262</v>
      </c>
      <c r="D72" s="76" t="s">
        <v>260</v>
      </c>
      <c r="E72" s="101" t="n">
        <v>0.7</v>
      </c>
      <c r="F72" s="100" t="s">
        <v>263</v>
      </c>
      <c r="G72" s="76" t="s">
        <v>81</v>
      </c>
      <c r="H72" s="76" t="s">
        <v>86</v>
      </c>
      <c r="I72" s="102" t="s">
        <v>264</v>
      </c>
      <c r="J72" s="100" t="s">
        <v>265</v>
      </c>
      <c r="K72" s="103" t="n">
        <v>37005</v>
      </c>
      <c r="L72" s="104" t="s">
        <v>237</v>
      </c>
      <c r="M72" s="25" t="s">
        <v>81</v>
      </c>
      <c r="N72" s="105"/>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row>
    <row r="73" customFormat="false" ht="12.75" hidden="false" customHeight="false" outlineLevel="0" collapsed="false">
      <c r="A73" s="106" t="s">
        <v>105</v>
      </c>
      <c r="B73" s="107" t="s">
        <v>261</v>
      </c>
      <c r="C73" s="107" t="s">
        <v>262</v>
      </c>
      <c r="D73" s="108" t="s">
        <v>260</v>
      </c>
      <c r="E73" s="109" t="n">
        <v>0.7</v>
      </c>
      <c r="F73" s="107" t="s">
        <v>266</v>
      </c>
      <c r="G73" s="108" t="s">
        <v>81</v>
      </c>
      <c r="H73" s="108" t="s">
        <v>267</v>
      </c>
      <c r="I73" s="110" t="s">
        <v>264</v>
      </c>
      <c r="J73" s="107" t="s">
        <v>265</v>
      </c>
      <c r="K73" s="111" t="n">
        <v>37005</v>
      </c>
      <c r="L73" s="112" t="s">
        <v>237</v>
      </c>
      <c r="M73" s="35" t="s">
        <v>81</v>
      </c>
      <c r="N73" s="98"/>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X73" s="99"/>
      <c r="FY73" s="99"/>
      <c r="FZ73" s="99"/>
      <c r="GA73" s="99"/>
      <c r="GB73" s="99"/>
      <c r="GC73" s="99"/>
      <c r="GD73" s="99"/>
      <c r="GE73" s="99"/>
      <c r="GF73" s="99"/>
      <c r="GG73" s="99"/>
      <c r="GH73" s="99"/>
      <c r="GI73" s="99"/>
      <c r="GJ73" s="99"/>
      <c r="GK73" s="99"/>
      <c r="GL73" s="99"/>
      <c r="GM73" s="99"/>
      <c r="GN73" s="99"/>
      <c r="GO73" s="99"/>
      <c r="GP73" s="99"/>
      <c r="GQ73" s="99"/>
      <c r="GR73" s="99"/>
      <c r="GS73" s="99"/>
      <c r="GT73" s="99"/>
      <c r="GU73" s="99"/>
      <c r="GV73" s="99"/>
      <c r="GW73" s="99"/>
      <c r="GX73" s="99"/>
      <c r="GY73" s="99"/>
      <c r="GZ73" s="99"/>
      <c r="HA73" s="99"/>
      <c r="HB73" s="99"/>
      <c r="HC73" s="99"/>
      <c r="HD73" s="99"/>
      <c r="HE73" s="99"/>
      <c r="HF73" s="99"/>
      <c r="HG73" s="99"/>
      <c r="HH73" s="99"/>
      <c r="HI73" s="99"/>
      <c r="HJ73" s="99"/>
      <c r="HK73" s="99"/>
      <c r="HL73" s="99"/>
      <c r="HM73" s="99"/>
      <c r="HN73" s="99"/>
      <c r="HO73" s="99"/>
      <c r="HP73" s="99"/>
      <c r="HQ73" s="99"/>
      <c r="HR73" s="99"/>
      <c r="HS73" s="99"/>
      <c r="HT73" s="99"/>
      <c r="HU73" s="99"/>
      <c r="HV73" s="99"/>
      <c r="HW73" s="99"/>
      <c r="HX73" s="99"/>
      <c r="HY73" s="99"/>
      <c r="HZ73" s="99"/>
      <c r="IA73" s="99"/>
      <c r="IB73" s="99"/>
      <c r="IC73" s="99"/>
      <c r="ID73" s="99"/>
      <c r="IE73" s="99"/>
      <c r="IF73" s="99"/>
      <c r="IG73" s="99"/>
      <c r="IH73" s="99"/>
      <c r="II73" s="99"/>
      <c r="IJ73" s="99"/>
      <c r="IK73" s="99"/>
      <c r="IL73" s="99"/>
      <c r="IM73" s="99"/>
      <c r="IN73" s="99"/>
      <c r="IO73" s="99"/>
      <c r="IP73" s="99"/>
      <c r="IQ73" s="99"/>
      <c r="IR73" s="99"/>
      <c r="IS73" s="99"/>
      <c r="IT73" s="99"/>
      <c r="IU73" s="99"/>
      <c r="IV73" s="99"/>
      <c r="IW73" s="99"/>
    </row>
    <row r="74" customFormat="false" ht="12.75" hidden="false" customHeight="false" outlineLevel="0" collapsed="false">
      <c r="A74" s="113" t="s">
        <v>105</v>
      </c>
      <c r="B74" s="114" t="s">
        <v>261</v>
      </c>
      <c r="C74" s="114" t="s">
        <v>268</v>
      </c>
      <c r="D74" s="114" t="s">
        <v>260</v>
      </c>
      <c r="E74" s="115" t="n">
        <v>0.5</v>
      </c>
      <c r="F74" s="114" t="s">
        <v>269</v>
      </c>
      <c r="G74" s="114" t="s">
        <v>270</v>
      </c>
      <c r="H74" s="114" t="s">
        <v>24</v>
      </c>
      <c r="I74" s="116" t="s">
        <v>81</v>
      </c>
      <c r="J74" s="114" t="s">
        <v>271</v>
      </c>
      <c r="K74" s="117" t="n">
        <v>37041</v>
      </c>
      <c r="L74" s="116" t="s">
        <v>61</v>
      </c>
      <c r="M74" s="25" t="s">
        <v>81</v>
      </c>
      <c r="N74" s="105"/>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row>
    <row r="75" customFormat="false" ht="25.5" hidden="false" customHeight="false" outlineLevel="0" collapsed="false">
      <c r="A75" s="118" t="s">
        <v>105</v>
      </c>
      <c r="B75" s="119" t="s">
        <v>261</v>
      </c>
      <c r="C75" s="119" t="s">
        <v>272</v>
      </c>
      <c r="D75" s="119" t="s">
        <v>260</v>
      </c>
      <c r="E75" s="120" t="n">
        <v>0.5</v>
      </c>
      <c r="F75" s="119" t="s">
        <v>273</v>
      </c>
      <c r="G75" s="119" t="s">
        <v>274</v>
      </c>
      <c r="H75" s="119"/>
      <c r="I75" s="119" t="s">
        <v>275</v>
      </c>
      <c r="J75" s="119" t="s">
        <v>276</v>
      </c>
      <c r="K75" s="121" t="n">
        <v>37024</v>
      </c>
      <c r="L75" s="119" t="s">
        <v>182</v>
      </c>
      <c r="M75" s="35" t="s">
        <v>81</v>
      </c>
      <c r="N75" s="98"/>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X75" s="99"/>
      <c r="FY75" s="99"/>
      <c r="FZ75" s="99"/>
      <c r="GA75" s="99"/>
      <c r="GB75" s="99"/>
      <c r="GC75" s="99"/>
      <c r="GD75" s="99"/>
      <c r="GE75" s="99"/>
      <c r="GF75" s="99"/>
      <c r="GG75" s="99"/>
      <c r="GH75" s="99"/>
      <c r="GI75" s="99"/>
      <c r="GJ75" s="99"/>
      <c r="GK75" s="99"/>
      <c r="GL75" s="99"/>
      <c r="GM75" s="99"/>
      <c r="GN75" s="99"/>
      <c r="GO75" s="99"/>
      <c r="GP75" s="99"/>
      <c r="GQ75" s="99"/>
      <c r="GR75" s="99"/>
      <c r="GS75" s="99"/>
      <c r="GT75" s="99"/>
      <c r="GU75" s="99"/>
      <c r="GV75" s="99"/>
      <c r="GW75" s="99"/>
      <c r="GX75" s="99"/>
      <c r="GY75" s="99"/>
      <c r="GZ75" s="99"/>
      <c r="HA75" s="99"/>
      <c r="HB75" s="99"/>
      <c r="HC75" s="99"/>
      <c r="HD75" s="99"/>
      <c r="HE75" s="99"/>
      <c r="HF75" s="99"/>
      <c r="HG75" s="99"/>
      <c r="HH75" s="99"/>
      <c r="HI75" s="99"/>
      <c r="HJ75" s="99"/>
      <c r="HK75" s="99"/>
      <c r="HL75" s="99"/>
      <c r="HM75" s="99"/>
      <c r="HN75" s="99"/>
      <c r="HO75" s="99"/>
      <c r="HP75" s="99"/>
      <c r="HQ75" s="99"/>
      <c r="HR75" s="99"/>
      <c r="HS75" s="99"/>
      <c r="HT75" s="99"/>
      <c r="HU75" s="99"/>
      <c r="HV75" s="99"/>
      <c r="HW75" s="99"/>
      <c r="HX75" s="99"/>
      <c r="HY75" s="99"/>
      <c r="HZ75" s="99"/>
      <c r="IA75" s="99"/>
      <c r="IB75" s="99"/>
      <c r="IC75" s="99"/>
      <c r="ID75" s="99"/>
      <c r="IE75" s="99"/>
      <c r="IF75" s="99"/>
      <c r="IG75" s="99"/>
      <c r="IH75" s="99"/>
      <c r="II75" s="99"/>
      <c r="IJ75" s="99"/>
      <c r="IK75" s="99"/>
      <c r="IL75" s="99"/>
      <c r="IM75" s="99"/>
      <c r="IN75" s="99"/>
      <c r="IO75" s="99"/>
      <c r="IP75" s="99"/>
      <c r="IQ75" s="99"/>
      <c r="IR75" s="99"/>
      <c r="IS75" s="99"/>
      <c r="IT75" s="99"/>
      <c r="IU75" s="99"/>
      <c r="IV75" s="99"/>
      <c r="IW75" s="99"/>
    </row>
    <row r="76" customFormat="false" ht="63.75" hidden="false" customHeight="false" outlineLevel="0" collapsed="false">
      <c r="A76" s="75" t="s">
        <v>105</v>
      </c>
      <c r="B76" s="100" t="s">
        <v>277</v>
      </c>
      <c r="C76" s="100" t="s">
        <v>278</v>
      </c>
      <c r="D76" s="76" t="s">
        <v>260</v>
      </c>
      <c r="E76" s="101" t="n">
        <v>0.5</v>
      </c>
      <c r="F76" s="100" t="s">
        <v>279</v>
      </c>
      <c r="G76" s="76" t="s">
        <v>280</v>
      </c>
      <c r="H76" s="76" t="s">
        <v>281</v>
      </c>
      <c r="I76" s="102" t="s">
        <v>282</v>
      </c>
      <c r="J76" s="76" t="s">
        <v>283</v>
      </c>
      <c r="K76" s="103" t="n">
        <v>36992</v>
      </c>
      <c r="L76" s="104" t="s">
        <v>61</v>
      </c>
      <c r="M76" s="25" t="n">
        <v>0</v>
      </c>
      <c r="N76" s="105"/>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row>
    <row r="77" customFormat="false" ht="25.5" hidden="false" customHeight="false" outlineLevel="0" collapsed="false">
      <c r="A77" s="106" t="s">
        <v>105</v>
      </c>
      <c r="B77" s="107" t="s">
        <v>284</v>
      </c>
      <c r="C77" s="107" t="s">
        <v>285</v>
      </c>
      <c r="D77" s="108" t="s">
        <v>260</v>
      </c>
      <c r="E77" s="109" t="n">
        <v>0.3</v>
      </c>
      <c r="F77" s="107" t="s">
        <v>286</v>
      </c>
      <c r="G77" s="108" t="s">
        <v>287</v>
      </c>
      <c r="H77" s="108" t="s">
        <v>267</v>
      </c>
      <c r="I77" s="110" t="s">
        <v>288</v>
      </c>
      <c r="J77" s="107" t="s">
        <v>289</v>
      </c>
      <c r="K77" s="111" t="n">
        <v>36997</v>
      </c>
      <c r="L77" s="112" t="s">
        <v>237</v>
      </c>
      <c r="M77" s="35" t="n">
        <v>500000</v>
      </c>
      <c r="N77" s="98"/>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99"/>
      <c r="GD77" s="99"/>
      <c r="GE77" s="99"/>
      <c r="GF77" s="99"/>
      <c r="GG77" s="99"/>
      <c r="GH77" s="99"/>
      <c r="GI77" s="99"/>
      <c r="GJ77" s="99"/>
      <c r="GK77" s="99"/>
      <c r="GL77" s="99"/>
      <c r="GM77" s="99"/>
      <c r="GN77" s="99"/>
      <c r="GO77" s="99"/>
      <c r="GP77" s="99"/>
      <c r="GQ77" s="99"/>
      <c r="GR77" s="99"/>
      <c r="GS77" s="99"/>
      <c r="GT77" s="99"/>
      <c r="GU77" s="99"/>
      <c r="GV77" s="99"/>
      <c r="GW77" s="99"/>
      <c r="GX77" s="99"/>
      <c r="GY77" s="99"/>
      <c r="GZ77" s="99"/>
      <c r="HA77" s="99"/>
      <c r="HB77" s="99"/>
      <c r="HC77" s="99"/>
      <c r="HD77" s="99"/>
      <c r="HE77" s="99"/>
      <c r="HF77" s="99"/>
      <c r="HG77" s="99"/>
      <c r="HH77" s="99"/>
      <c r="HI77" s="99"/>
      <c r="HJ77" s="99"/>
      <c r="HK77" s="99"/>
      <c r="HL77" s="99"/>
      <c r="HM77" s="99"/>
      <c r="HN77" s="99"/>
      <c r="HO77" s="99"/>
      <c r="HP77" s="99"/>
      <c r="HQ77" s="99"/>
      <c r="HR77" s="99"/>
      <c r="HS77" s="99"/>
      <c r="HT77" s="99"/>
      <c r="HU77" s="99"/>
      <c r="HV77" s="99"/>
      <c r="HW77" s="99"/>
      <c r="HX77" s="99"/>
      <c r="HY77" s="99"/>
      <c r="HZ77" s="99"/>
      <c r="IA77" s="99"/>
      <c r="IB77" s="99"/>
      <c r="IC77" s="99"/>
      <c r="ID77" s="99"/>
      <c r="IE77" s="99"/>
      <c r="IF77" s="99"/>
      <c r="IG77" s="99"/>
      <c r="IH77" s="99"/>
      <c r="II77" s="99"/>
      <c r="IJ77" s="99"/>
      <c r="IK77" s="99"/>
      <c r="IL77" s="99"/>
      <c r="IM77" s="99"/>
      <c r="IN77" s="99"/>
      <c r="IO77" s="99"/>
      <c r="IP77" s="99"/>
      <c r="IQ77" s="99"/>
      <c r="IR77" s="99"/>
      <c r="IS77" s="99"/>
      <c r="IT77" s="99"/>
      <c r="IU77" s="99"/>
      <c r="IV77" s="99"/>
      <c r="IW77" s="99"/>
    </row>
    <row r="78" customFormat="false" ht="12.75" hidden="false" customHeight="false" outlineLevel="0" collapsed="false">
      <c r="A78" s="75" t="s">
        <v>105</v>
      </c>
      <c r="B78" s="100" t="s">
        <v>261</v>
      </c>
      <c r="C78" s="100" t="s">
        <v>290</v>
      </c>
      <c r="D78" s="76" t="s">
        <v>260</v>
      </c>
      <c r="E78" s="101" t="n">
        <v>0.2</v>
      </c>
      <c r="F78" s="100" t="s">
        <v>291</v>
      </c>
      <c r="G78" s="76" t="s">
        <v>292</v>
      </c>
      <c r="H78" s="76" t="s">
        <v>293</v>
      </c>
      <c r="I78" s="102" t="s">
        <v>81</v>
      </c>
      <c r="J78" s="100" t="s">
        <v>271</v>
      </c>
      <c r="K78" s="103" t="n">
        <v>37041</v>
      </c>
      <c r="L78" s="104" t="s">
        <v>237</v>
      </c>
      <c r="M78" s="25" t="s">
        <v>81</v>
      </c>
      <c r="N78" s="105"/>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row>
    <row r="79" customFormat="false" ht="63.75" hidden="false" customHeight="true" outlineLevel="0" collapsed="false">
      <c r="A79" s="106" t="s">
        <v>105</v>
      </c>
      <c r="B79" s="107" t="s">
        <v>261</v>
      </c>
      <c r="C79" s="107" t="s">
        <v>294</v>
      </c>
      <c r="D79" s="108" t="s">
        <v>260</v>
      </c>
      <c r="E79" s="109" t="n">
        <v>0.2</v>
      </c>
      <c r="F79" s="107" t="s">
        <v>295</v>
      </c>
      <c r="G79" s="108" t="s">
        <v>296</v>
      </c>
      <c r="H79" s="108" t="s">
        <v>267</v>
      </c>
      <c r="I79" s="110" t="s">
        <v>81</v>
      </c>
      <c r="J79" s="107" t="s">
        <v>297</v>
      </c>
      <c r="K79" s="111" t="n">
        <v>37004</v>
      </c>
      <c r="L79" s="112" t="s">
        <v>237</v>
      </c>
      <c r="M79" s="35" t="s">
        <v>81</v>
      </c>
      <c r="N79" s="122"/>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123"/>
      <c r="FZ79" s="123"/>
      <c r="GA79" s="123"/>
      <c r="GB79" s="123"/>
      <c r="GC79" s="123"/>
      <c r="GD79" s="123"/>
      <c r="GE79" s="123"/>
      <c r="GF79" s="123"/>
      <c r="GG79" s="123"/>
      <c r="GH79" s="123"/>
      <c r="GI79" s="123"/>
      <c r="GJ79" s="123"/>
      <c r="GK79" s="123"/>
      <c r="GL79" s="123"/>
      <c r="GM79" s="123"/>
      <c r="GN79" s="123"/>
      <c r="GO79" s="123"/>
      <c r="GP79" s="123"/>
      <c r="GQ79" s="123"/>
      <c r="GR79" s="123"/>
      <c r="GS79" s="123"/>
      <c r="GT79" s="123"/>
      <c r="GU79" s="123"/>
      <c r="GV79" s="123"/>
      <c r="GW79" s="123"/>
      <c r="GX79" s="123"/>
      <c r="GY79" s="123"/>
      <c r="GZ79" s="123"/>
      <c r="HA79" s="123"/>
      <c r="HB79" s="123"/>
      <c r="HC79" s="123"/>
      <c r="HD79" s="123"/>
      <c r="HE79" s="123"/>
      <c r="HF79" s="123"/>
      <c r="HG79" s="123"/>
      <c r="HH79" s="123"/>
      <c r="HI79" s="123"/>
      <c r="HJ79" s="123"/>
      <c r="HK79" s="123"/>
      <c r="HL79" s="123"/>
      <c r="HM79" s="123"/>
      <c r="HN79" s="123"/>
      <c r="HO79" s="123"/>
      <c r="HP79" s="123"/>
      <c r="HQ79" s="123"/>
      <c r="HR79" s="123"/>
      <c r="HS79" s="123"/>
      <c r="HT79" s="123"/>
      <c r="HU79" s="123"/>
      <c r="HV79" s="123"/>
      <c r="HW79" s="123"/>
      <c r="HX79" s="123"/>
      <c r="HY79" s="123"/>
      <c r="HZ79" s="123"/>
      <c r="IA79" s="123"/>
      <c r="IB79" s="123"/>
      <c r="IC79" s="123"/>
      <c r="ID79" s="123"/>
      <c r="IE79" s="123"/>
      <c r="IF79" s="123"/>
      <c r="IG79" s="123"/>
      <c r="IH79" s="123"/>
      <c r="II79" s="123"/>
      <c r="IJ79" s="123"/>
      <c r="IK79" s="123"/>
      <c r="IL79" s="123"/>
      <c r="IM79" s="123"/>
      <c r="IN79" s="123"/>
      <c r="IO79" s="123"/>
      <c r="IP79" s="123"/>
      <c r="IQ79" s="123"/>
      <c r="IR79" s="123"/>
      <c r="IS79" s="123"/>
      <c r="IT79" s="123"/>
      <c r="IU79" s="123"/>
      <c r="IV79" s="123"/>
      <c r="IW79" s="123"/>
    </row>
    <row r="80" customFormat="false" ht="38.25" hidden="false" customHeight="false" outlineLevel="0" collapsed="false">
      <c r="A80" s="113" t="s">
        <v>105</v>
      </c>
      <c r="B80" s="114" t="s">
        <v>298</v>
      </c>
      <c r="C80" s="114" t="s">
        <v>299</v>
      </c>
      <c r="D80" s="114" t="s">
        <v>260</v>
      </c>
      <c r="E80" s="124" t="n">
        <v>0.2</v>
      </c>
      <c r="F80" s="114" t="s">
        <v>273</v>
      </c>
      <c r="G80" s="114"/>
      <c r="H80" s="125" t="s">
        <v>300</v>
      </c>
      <c r="I80" s="116"/>
      <c r="J80" s="125" t="s">
        <v>301</v>
      </c>
      <c r="K80" s="126" t="n">
        <v>37047</v>
      </c>
      <c r="L80" s="116" t="s">
        <v>237</v>
      </c>
      <c r="M80" s="25"/>
      <c r="N80" s="105"/>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row>
    <row r="81" customFormat="false" ht="38.25" hidden="false" customHeight="false" outlineLevel="0" collapsed="false">
      <c r="A81" s="127" t="s">
        <v>105</v>
      </c>
      <c r="B81" s="128" t="s">
        <v>298</v>
      </c>
      <c r="C81" s="128" t="s">
        <v>299</v>
      </c>
      <c r="D81" s="128" t="s">
        <v>260</v>
      </c>
      <c r="E81" s="129" t="n">
        <v>0.2</v>
      </c>
      <c r="F81" s="130" t="s">
        <v>302</v>
      </c>
      <c r="G81" s="130"/>
      <c r="H81" s="131" t="s">
        <v>300</v>
      </c>
      <c r="I81" s="132"/>
      <c r="J81" s="131" t="s">
        <v>301</v>
      </c>
      <c r="K81" s="133" t="n">
        <v>37048</v>
      </c>
      <c r="L81" s="132" t="s">
        <v>237</v>
      </c>
      <c r="M81" s="35"/>
      <c r="N81" s="98"/>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c r="DE81" s="99"/>
      <c r="DF81" s="99"/>
      <c r="DG81" s="99"/>
      <c r="DH81" s="99"/>
      <c r="DI81" s="99"/>
      <c r="DJ81" s="99"/>
      <c r="DK81" s="99"/>
      <c r="DL81" s="99"/>
      <c r="DM81" s="99"/>
      <c r="DN81" s="99"/>
      <c r="DO81" s="99"/>
      <c r="DP81" s="99"/>
      <c r="DQ81" s="99"/>
      <c r="DR81" s="99"/>
      <c r="DS81" s="99"/>
      <c r="DT81" s="99"/>
      <c r="DU81" s="99"/>
      <c r="DV81" s="99"/>
      <c r="DW81" s="99"/>
      <c r="DX81" s="99"/>
      <c r="DY81" s="99"/>
      <c r="DZ81" s="99"/>
      <c r="EA81" s="99"/>
      <c r="EB81" s="99"/>
      <c r="EC81" s="99"/>
      <c r="ED81" s="99"/>
      <c r="EE81" s="99"/>
      <c r="EF81" s="99"/>
      <c r="EG81" s="99"/>
      <c r="EH81" s="99"/>
      <c r="EI81" s="99"/>
      <c r="EJ81" s="99"/>
      <c r="EK81" s="99"/>
      <c r="EL81" s="99"/>
      <c r="EM81" s="99"/>
      <c r="EN81" s="99"/>
      <c r="EO81" s="99"/>
      <c r="EP81" s="99"/>
      <c r="EQ81" s="99"/>
      <c r="ER81" s="99"/>
      <c r="ES81" s="99"/>
      <c r="ET81" s="99"/>
      <c r="EU81" s="99"/>
      <c r="EV81" s="99"/>
      <c r="EW81" s="99"/>
      <c r="EX81" s="99"/>
      <c r="EY81" s="99"/>
      <c r="EZ81" s="99"/>
      <c r="FA81" s="99"/>
      <c r="FB81" s="99"/>
      <c r="FC81" s="99"/>
      <c r="FD81" s="99"/>
      <c r="FE81" s="99"/>
      <c r="FF81" s="99"/>
      <c r="FG81" s="99"/>
      <c r="FH81" s="99"/>
      <c r="FI81" s="99"/>
      <c r="FJ81" s="99"/>
      <c r="FK81" s="99"/>
      <c r="FL81" s="99"/>
      <c r="FM81" s="99"/>
      <c r="FN81" s="99"/>
      <c r="FO81" s="99"/>
      <c r="FP81" s="99"/>
      <c r="FQ81" s="99"/>
      <c r="FR81" s="99"/>
      <c r="FS81" s="99"/>
      <c r="FT81" s="99"/>
      <c r="FU81" s="99"/>
      <c r="FV81" s="99"/>
      <c r="FW81" s="99"/>
      <c r="FX81" s="99"/>
      <c r="FY81" s="99"/>
      <c r="FZ81" s="99"/>
      <c r="GA81" s="99"/>
      <c r="GB81" s="99"/>
      <c r="GC81" s="99"/>
      <c r="GD81" s="99"/>
      <c r="GE81" s="99"/>
      <c r="GF81" s="99"/>
      <c r="GG81" s="99"/>
      <c r="GH81" s="99"/>
      <c r="GI81" s="99"/>
      <c r="GJ81" s="99"/>
      <c r="GK81" s="99"/>
      <c r="GL81" s="99"/>
      <c r="GM81" s="99"/>
      <c r="GN81" s="99"/>
      <c r="GO81" s="99"/>
      <c r="GP81" s="99"/>
      <c r="GQ81" s="99"/>
      <c r="GR81" s="99"/>
      <c r="GS81" s="99"/>
      <c r="GT81" s="99"/>
      <c r="GU81" s="99"/>
      <c r="GV81" s="99"/>
      <c r="GW81" s="99"/>
      <c r="GX81" s="99"/>
      <c r="GY81" s="99"/>
      <c r="GZ81" s="99"/>
      <c r="HA81" s="99"/>
      <c r="HB81" s="99"/>
      <c r="HC81" s="99"/>
      <c r="HD81" s="99"/>
      <c r="HE81" s="99"/>
      <c r="HF81" s="99"/>
      <c r="HG81" s="99"/>
      <c r="HH81" s="99"/>
      <c r="HI81" s="99"/>
      <c r="HJ81" s="99"/>
      <c r="HK81" s="99"/>
      <c r="HL81" s="99"/>
      <c r="HM81" s="99"/>
      <c r="HN81" s="99"/>
      <c r="HO81" s="99"/>
      <c r="HP81" s="99"/>
      <c r="HQ81" s="99"/>
      <c r="HR81" s="99"/>
      <c r="HS81" s="99"/>
      <c r="HT81" s="99"/>
      <c r="HU81" s="99"/>
      <c r="HV81" s="99"/>
      <c r="HW81" s="99"/>
      <c r="HX81" s="99"/>
      <c r="HY81" s="99"/>
      <c r="HZ81" s="99"/>
      <c r="IA81" s="99"/>
      <c r="IB81" s="99"/>
      <c r="IC81" s="99"/>
      <c r="ID81" s="99"/>
      <c r="IE81" s="99"/>
      <c r="IF81" s="99"/>
      <c r="IG81" s="99"/>
      <c r="IH81" s="99"/>
      <c r="II81" s="99"/>
      <c r="IJ81" s="99"/>
      <c r="IK81" s="99"/>
      <c r="IL81" s="99"/>
      <c r="IM81" s="99"/>
      <c r="IN81" s="99"/>
      <c r="IO81" s="99"/>
      <c r="IP81" s="99"/>
      <c r="IQ81" s="99"/>
      <c r="IR81" s="99"/>
      <c r="IS81" s="99"/>
      <c r="IT81" s="99"/>
      <c r="IU81" s="99"/>
      <c r="IV81" s="99"/>
      <c r="IW81" s="99"/>
    </row>
    <row r="82" customFormat="false" ht="38.25" hidden="false" customHeight="false" outlineLevel="0" collapsed="false">
      <c r="A82" s="75" t="s">
        <v>17</v>
      </c>
      <c r="B82" s="100" t="s">
        <v>261</v>
      </c>
      <c r="C82" s="100" t="s">
        <v>303</v>
      </c>
      <c r="D82" s="76" t="s">
        <v>260</v>
      </c>
      <c r="E82" s="101" t="n">
        <v>0.2</v>
      </c>
      <c r="F82" s="100" t="s">
        <v>304</v>
      </c>
      <c r="G82" s="76" t="s">
        <v>305</v>
      </c>
      <c r="H82" s="76" t="s">
        <v>32</v>
      </c>
      <c r="I82" s="102" t="s">
        <v>306</v>
      </c>
      <c r="J82" s="100" t="s">
        <v>307</v>
      </c>
      <c r="K82" s="103" t="n">
        <v>37005</v>
      </c>
      <c r="L82" s="104" t="s">
        <v>237</v>
      </c>
      <c r="M82" s="25" t="s">
        <v>81</v>
      </c>
      <c r="N82" s="105"/>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row>
    <row r="83" customFormat="false" ht="12.75" hidden="false" customHeight="false" outlineLevel="0" collapsed="false">
      <c r="A83" s="28" t="s">
        <v>105</v>
      </c>
      <c r="B83" s="31" t="s">
        <v>298</v>
      </c>
      <c r="C83" s="134" t="s">
        <v>308</v>
      </c>
      <c r="D83" s="31" t="s">
        <v>260</v>
      </c>
      <c r="E83" s="135" t="n">
        <v>0.2</v>
      </c>
      <c r="F83" s="134" t="s">
        <v>309</v>
      </c>
      <c r="G83" s="31" t="s">
        <v>81</v>
      </c>
      <c r="H83" s="31" t="s">
        <v>81</v>
      </c>
      <c r="I83" s="31" t="s">
        <v>81</v>
      </c>
      <c r="J83" s="134" t="s">
        <v>310</v>
      </c>
      <c r="K83" s="136" t="n">
        <v>37047</v>
      </c>
      <c r="L83" s="31" t="s">
        <v>237</v>
      </c>
      <c r="M83" s="35" t="s">
        <v>81</v>
      </c>
      <c r="N83" s="98"/>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c r="FE83" s="99"/>
      <c r="FF83" s="99"/>
      <c r="FG83" s="99"/>
      <c r="FH83" s="99"/>
      <c r="FI83" s="99"/>
      <c r="FJ83" s="99"/>
      <c r="FK83" s="99"/>
      <c r="FL83" s="99"/>
      <c r="FM83" s="99"/>
      <c r="FN83" s="99"/>
      <c r="FO83" s="99"/>
      <c r="FP83" s="99"/>
      <c r="FQ83" s="99"/>
      <c r="FR83" s="99"/>
      <c r="FS83" s="99"/>
      <c r="FT83" s="99"/>
      <c r="FU83" s="99"/>
      <c r="FV83" s="99"/>
      <c r="FW83" s="99"/>
      <c r="FX83" s="99"/>
      <c r="FY83" s="99"/>
      <c r="FZ83" s="99"/>
      <c r="GA83" s="99"/>
      <c r="GB83" s="99"/>
      <c r="GC83" s="99"/>
      <c r="GD83" s="99"/>
      <c r="GE83" s="99"/>
      <c r="GF83" s="99"/>
      <c r="GG83" s="99"/>
      <c r="GH83" s="99"/>
      <c r="GI83" s="99"/>
      <c r="GJ83" s="99"/>
      <c r="GK83" s="99"/>
      <c r="GL83" s="99"/>
      <c r="GM83" s="99"/>
      <c r="GN83" s="99"/>
      <c r="GO83" s="99"/>
      <c r="GP83" s="99"/>
      <c r="GQ83" s="99"/>
      <c r="GR83" s="99"/>
      <c r="GS83" s="99"/>
      <c r="GT83" s="99"/>
      <c r="GU83" s="99"/>
      <c r="GV83" s="99"/>
      <c r="GW83" s="99"/>
      <c r="GX83" s="99"/>
      <c r="GY83" s="99"/>
      <c r="GZ83" s="99"/>
      <c r="HA83" s="99"/>
      <c r="HB83" s="99"/>
      <c r="HC83" s="99"/>
      <c r="HD83" s="99"/>
      <c r="HE83" s="99"/>
      <c r="HF83" s="99"/>
      <c r="HG83" s="99"/>
      <c r="HH83" s="99"/>
      <c r="HI83" s="99"/>
      <c r="HJ83" s="99"/>
      <c r="HK83" s="99"/>
      <c r="HL83" s="99"/>
      <c r="HM83" s="99"/>
      <c r="HN83" s="99"/>
      <c r="HO83" s="99"/>
      <c r="HP83" s="99"/>
      <c r="HQ83" s="99"/>
      <c r="HR83" s="99"/>
      <c r="HS83" s="99"/>
      <c r="HT83" s="99"/>
      <c r="HU83" s="99"/>
      <c r="HV83" s="99"/>
      <c r="HW83" s="99"/>
      <c r="HX83" s="99"/>
      <c r="HY83" s="99"/>
      <c r="HZ83" s="99"/>
      <c r="IA83" s="99"/>
      <c r="IB83" s="99"/>
      <c r="IC83" s="99"/>
      <c r="ID83" s="99"/>
      <c r="IE83" s="99"/>
      <c r="IF83" s="99"/>
      <c r="IG83" s="99"/>
      <c r="IH83" s="99"/>
      <c r="II83" s="99"/>
      <c r="IJ83" s="99"/>
      <c r="IK83" s="99"/>
      <c r="IL83" s="99"/>
      <c r="IM83" s="99"/>
      <c r="IN83" s="99"/>
      <c r="IO83" s="99"/>
      <c r="IP83" s="99"/>
      <c r="IQ83" s="99"/>
      <c r="IR83" s="99"/>
      <c r="IS83" s="99"/>
      <c r="IT83" s="99"/>
      <c r="IU83" s="99"/>
      <c r="IV83" s="99"/>
      <c r="IW83" s="99"/>
    </row>
    <row r="84" customFormat="false" ht="38.25" hidden="false" customHeight="true" outlineLevel="0" collapsed="false">
      <c r="A84" s="75" t="s">
        <v>105</v>
      </c>
      <c r="B84" s="100" t="s">
        <v>311</v>
      </c>
      <c r="C84" s="100" t="s">
        <v>312</v>
      </c>
      <c r="D84" s="76" t="s">
        <v>260</v>
      </c>
      <c r="E84" s="101" t="n">
        <v>0.1</v>
      </c>
      <c r="F84" s="100" t="s">
        <v>313</v>
      </c>
      <c r="G84" s="137"/>
      <c r="H84" s="138"/>
      <c r="I84" s="139"/>
      <c r="J84" s="100" t="s">
        <v>314</v>
      </c>
      <c r="K84" s="103" t="n">
        <v>37035</v>
      </c>
      <c r="L84" s="104" t="s">
        <v>237</v>
      </c>
      <c r="M84" s="25" t="s">
        <v>81</v>
      </c>
      <c r="N84" s="105"/>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row>
    <row r="85" customFormat="false" ht="12.75" hidden="false" customHeight="false" outlineLevel="0" collapsed="false">
      <c r="A85" s="106" t="s">
        <v>105</v>
      </c>
      <c r="B85" s="107" t="s">
        <v>298</v>
      </c>
      <c r="C85" s="107" t="s">
        <v>315</v>
      </c>
      <c r="D85" s="108" t="s">
        <v>260</v>
      </c>
      <c r="E85" s="109" t="n">
        <v>0.1</v>
      </c>
      <c r="F85" s="107" t="s">
        <v>316</v>
      </c>
      <c r="G85" s="108"/>
      <c r="H85" s="108"/>
      <c r="I85" s="110"/>
      <c r="J85" s="107" t="s">
        <v>317</v>
      </c>
      <c r="K85" s="111" t="n">
        <v>37004</v>
      </c>
      <c r="L85" s="112"/>
      <c r="M85" s="35"/>
      <c r="N85" s="122"/>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c r="DA85" s="123"/>
      <c r="DB85" s="123"/>
      <c r="DC85" s="123"/>
      <c r="DD85" s="123"/>
      <c r="DE85" s="123"/>
      <c r="DF85" s="123"/>
      <c r="DG85" s="123"/>
      <c r="DH85" s="123"/>
      <c r="DI85" s="123"/>
      <c r="DJ85" s="123"/>
      <c r="DK85" s="123"/>
      <c r="DL85" s="123"/>
      <c r="DM85" s="123"/>
      <c r="DN85" s="123"/>
      <c r="DO85" s="123"/>
      <c r="DP85" s="123"/>
      <c r="DQ85" s="123"/>
      <c r="DR85" s="123"/>
      <c r="DS85" s="123"/>
      <c r="DT85" s="123"/>
      <c r="DU85" s="123"/>
      <c r="DV85" s="123"/>
      <c r="DW85" s="123"/>
      <c r="DX85" s="123"/>
      <c r="DY85" s="123"/>
      <c r="DZ85" s="123"/>
      <c r="EA85" s="123"/>
      <c r="EB85" s="123"/>
      <c r="EC85" s="123"/>
      <c r="ED85" s="123"/>
      <c r="EE85" s="123"/>
      <c r="EF85" s="123"/>
      <c r="EG85" s="123"/>
      <c r="EH85" s="123"/>
      <c r="EI85" s="123"/>
      <c r="EJ85" s="123"/>
      <c r="EK85" s="123"/>
      <c r="EL85" s="123"/>
      <c r="EM85" s="123"/>
      <c r="EN85" s="123"/>
      <c r="EO85" s="123"/>
      <c r="EP85" s="123"/>
      <c r="EQ85" s="123"/>
      <c r="ER85" s="123"/>
      <c r="ES85" s="123"/>
      <c r="ET85" s="123"/>
      <c r="EU85" s="123"/>
      <c r="EV85" s="123"/>
      <c r="EW85" s="123"/>
      <c r="EX85" s="123"/>
      <c r="EY85" s="123"/>
      <c r="EZ85" s="123"/>
      <c r="FA85" s="123"/>
      <c r="FB85" s="123"/>
      <c r="FC85" s="123"/>
      <c r="FD85" s="123"/>
      <c r="FE85" s="123"/>
      <c r="FF85" s="123"/>
      <c r="FG85" s="123"/>
      <c r="FH85" s="123"/>
      <c r="FI85" s="123"/>
      <c r="FJ85" s="123"/>
      <c r="FK85" s="123"/>
      <c r="FL85" s="123"/>
      <c r="FM85" s="123"/>
      <c r="FN85" s="123"/>
      <c r="FO85" s="123"/>
      <c r="FP85" s="123"/>
      <c r="FQ85" s="123"/>
      <c r="FR85" s="123"/>
      <c r="FS85" s="123"/>
      <c r="FT85" s="123"/>
      <c r="FU85" s="123"/>
      <c r="FV85" s="123"/>
      <c r="FW85" s="123"/>
      <c r="FX85" s="123"/>
      <c r="FY85" s="123"/>
      <c r="FZ85" s="123"/>
      <c r="GA85" s="123"/>
      <c r="GB85" s="123"/>
      <c r="GC85" s="123"/>
      <c r="GD85" s="123"/>
      <c r="GE85" s="123"/>
      <c r="GF85" s="123"/>
      <c r="GG85" s="123"/>
      <c r="GH85" s="123"/>
      <c r="GI85" s="123"/>
      <c r="GJ85" s="123"/>
      <c r="GK85" s="123"/>
      <c r="GL85" s="123"/>
      <c r="GM85" s="123"/>
      <c r="GN85" s="123"/>
      <c r="GO85" s="123"/>
      <c r="GP85" s="123"/>
      <c r="GQ85" s="123"/>
      <c r="GR85" s="123"/>
      <c r="GS85" s="123"/>
      <c r="GT85" s="123"/>
      <c r="GU85" s="123"/>
      <c r="GV85" s="123"/>
      <c r="GW85" s="123"/>
      <c r="GX85" s="123"/>
      <c r="GY85" s="123"/>
      <c r="GZ85" s="123"/>
      <c r="HA85" s="123"/>
      <c r="HB85" s="123"/>
      <c r="HC85" s="123"/>
      <c r="HD85" s="123"/>
      <c r="HE85" s="123"/>
      <c r="HF85" s="123"/>
      <c r="HG85" s="123"/>
      <c r="HH85" s="123"/>
      <c r="HI85" s="123"/>
      <c r="HJ85" s="123"/>
      <c r="HK85" s="123"/>
      <c r="HL85" s="123"/>
      <c r="HM85" s="123"/>
      <c r="HN85" s="123"/>
      <c r="HO85" s="123"/>
      <c r="HP85" s="123"/>
      <c r="HQ85" s="123"/>
      <c r="HR85" s="123"/>
      <c r="HS85" s="123"/>
      <c r="HT85" s="123"/>
      <c r="HU85" s="123"/>
      <c r="HV85" s="123"/>
      <c r="HW85" s="123"/>
      <c r="HX85" s="123"/>
      <c r="HY85" s="123"/>
      <c r="HZ85" s="123"/>
      <c r="IA85" s="123"/>
      <c r="IB85" s="123"/>
      <c r="IC85" s="123"/>
      <c r="ID85" s="123"/>
      <c r="IE85" s="123"/>
      <c r="IF85" s="123"/>
      <c r="IG85" s="123"/>
      <c r="IH85" s="123"/>
      <c r="II85" s="123"/>
      <c r="IJ85" s="123"/>
      <c r="IK85" s="123"/>
      <c r="IL85" s="123"/>
      <c r="IM85" s="123"/>
      <c r="IN85" s="123"/>
      <c r="IO85" s="123"/>
      <c r="IP85" s="123"/>
      <c r="IQ85" s="123"/>
      <c r="IR85" s="123"/>
      <c r="IS85" s="123"/>
      <c r="IT85" s="123"/>
      <c r="IU85" s="123"/>
      <c r="IV85" s="123"/>
      <c r="IW85" s="123"/>
    </row>
    <row r="86" customFormat="false" ht="12.75" hidden="false" customHeight="false" outlineLevel="0" collapsed="false">
      <c r="A86" s="113" t="s">
        <v>17</v>
      </c>
      <c r="B86" s="114" t="s">
        <v>298</v>
      </c>
      <c r="C86" s="114" t="s">
        <v>285</v>
      </c>
      <c r="D86" s="114" t="s">
        <v>260</v>
      </c>
      <c r="E86" s="115" t="n">
        <v>0.1</v>
      </c>
      <c r="F86" s="114" t="s">
        <v>318</v>
      </c>
      <c r="G86" s="114" t="s">
        <v>108</v>
      </c>
      <c r="H86" s="114" t="s">
        <v>24</v>
      </c>
      <c r="I86" s="116"/>
      <c r="J86" s="114" t="s">
        <v>319</v>
      </c>
      <c r="K86" s="117" t="n">
        <v>37013</v>
      </c>
      <c r="L86" s="116" t="s">
        <v>61</v>
      </c>
      <c r="M86" s="25"/>
      <c r="N86" s="140"/>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c r="GJ86" s="141"/>
      <c r="GK86" s="141"/>
      <c r="GL86" s="141"/>
      <c r="GM86" s="141"/>
      <c r="GN86" s="141"/>
      <c r="GO86" s="141"/>
      <c r="GP86" s="141"/>
      <c r="GQ86" s="141"/>
      <c r="GR86" s="141"/>
      <c r="GS86" s="141"/>
      <c r="GT86" s="141"/>
      <c r="GU86" s="141"/>
      <c r="GV86" s="141"/>
      <c r="GW86" s="141"/>
      <c r="GX86" s="141"/>
      <c r="GY86" s="141"/>
      <c r="GZ86" s="141"/>
      <c r="HA86" s="141"/>
      <c r="HB86" s="141"/>
      <c r="HC86" s="141"/>
      <c r="HD86" s="141"/>
      <c r="HE86" s="141"/>
      <c r="HF86" s="141"/>
      <c r="HG86" s="141"/>
      <c r="HH86" s="141"/>
      <c r="HI86" s="141"/>
      <c r="HJ86" s="141"/>
      <c r="HK86" s="141"/>
      <c r="HL86" s="141"/>
      <c r="HM86" s="141"/>
      <c r="HN86" s="141"/>
      <c r="HO86" s="141"/>
      <c r="HP86" s="141"/>
      <c r="HQ86" s="141"/>
      <c r="HR86" s="141"/>
      <c r="HS86" s="141"/>
      <c r="HT86" s="141"/>
      <c r="HU86" s="141"/>
      <c r="HV86" s="141"/>
      <c r="HW86" s="141"/>
      <c r="HX86" s="141"/>
      <c r="HY86" s="141"/>
      <c r="HZ86" s="141"/>
      <c r="IA86" s="141"/>
      <c r="IB86" s="141"/>
      <c r="IC86" s="141"/>
      <c r="ID86" s="141"/>
      <c r="IE86" s="141"/>
      <c r="IF86" s="141"/>
      <c r="IG86" s="141"/>
      <c r="IH86" s="141"/>
      <c r="II86" s="141"/>
      <c r="IJ86" s="141"/>
      <c r="IK86" s="141"/>
      <c r="IL86" s="141"/>
      <c r="IM86" s="141"/>
      <c r="IN86" s="141"/>
      <c r="IO86" s="141"/>
      <c r="IP86" s="141"/>
      <c r="IQ86" s="141"/>
      <c r="IR86" s="141"/>
      <c r="IS86" s="141"/>
      <c r="IT86" s="141"/>
      <c r="IU86" s="141"/>
      <c r="IV86" s="141"/>
      <c r="IW86" s="141"/>
    </row>
    <row r="87" customFormat="false" ht="12.75" hidden="false" customHeight="false" outlineLevel="0" collapsed="false">
      <c r="A87" s="127" t="s">
        <v>17</v>
      </c>
      <c r="B87" s="128" t="s">
        <v>298</v>
      </c>
      <c r="C87" s="128" t="s">
        <v>320</v>
      </c>
      <c r="D87" s="128" t="s">
        <v>260</v>
      </c>
      <c r="E87" s="142" t="n">
        <v>0.1</v>
      </c>
      <c r="F87" s="128" t="s">
        <v>318</v>
      </c>
      <c r="G87" s="128" t="s">
        <v>108</v>
      </c>
      <c r="H87" s="128" t="s">
        <v>24</v>
      </c>
      <c r="I87" s="132"/>
      <c r="J87" s="128" t="s">
        <v>321</v>
      </c>
      <c r="K87" s="143" t="n">
        <v>37013</v>
      </c>
      <c r="L87" s="132" t="s">
        <v>61</v>
      </c>
      <c r="M87" s="35"/>
      <c r="N87" s="98"/>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c r="DE87" s="99"/>
      <c r="DF87" s="99"/>
      <c r="DG87" s="99"/>
      <c r="DH87" s="99"/>
      <c r="DI87" s="99"/>
      <c r="DJ87" s="99"/>
      <c r="DK87" s="99"/>
      <c r="DL87" s="99"/>
      <c r="DM87" s="99"/>
      <c r="DN87" s="99"/>
      <c r="DO87" s="99"/>
      <c r="DP87" s="99"/>
      <c r="DQ87" s="99"/>
      <c r="DR87" s="99"/>
      <c r="DS87" s="99"/>
      <c r="DT87" s="99"/>
      <c r="DU87" s="99"/>
      <c r="DV87" s="99"/>
      <c r="DW87" s="99"/>
      <c r="DX87" s="99"/>
      <c r="DY87" s="99"/>
      <c r="DZ87" s="99"/>
      <c r="EA87" s="99"/>
      <c r="EB87" s="99"/>
      <c r="EC87" s="99"/>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c r="FE87" s="99"/>
      <c r="FF87" s="99"/>
      <c r="FG87" s="99"/>
      <c r="FH87" s="99"/>
      <c r="FI87" s="99"/>
      <c r="FJ87" s="99"/>
      <c r="FK87" s="99"/>
      <c r="FL87" s="99"/>
      <c r="FM87" s="99"/>
      <c r="FN87" s="99"/>
      <c r="FO87" s="99"/>
      <c r="FP87" s="99"/>
      <c r="FQ87" s="99"/>
      <c r="FR87" s="99"/>
      <c r="FS87" s="99"/>
      <c r="FT87" s="99"/>
      <c r="FU87" s="99"/>
      <c r="FV87" s="99"/>
      <c r="FW87" s="99"/>
      <c r="FX87" s="99"/>
      <c r="FY87" s="99"/>
      <c r="FZ87" s="99"/>
      <c r="GA87" s="99"/>
      <c r="GB87" s="99"/>
      <c r="GC87" s="99"/>
      <c r="GD87" s="99"/>
      <c r="GE87" s="99"/>
      <c r="GF87" s="99"/>
      <c r="GG87" s="99"/>
      <c r="GH87" s="99"/>
      <c r="GI87" s="99"/>
      <c r="GJ87" s="99"/>
      <c r="GK87" s="99"/>
      <c r="GL87" s="99"/>
      <c r="GM87" s="99"/>
      <c r="GN87" s="99"/>
      <c r="GO87" s="99"/>
      <c r="GP87" s="99"/>
      <c r="GQ87" s="99"/>
      <c r="GR87" s="99"/>
      <c r="GS87" s="99"/>
      <c r="GT87" s="99"/>
      <c r="GU87" s="99"/>
      <c r="GV87" s="99"/>
      <c r="GW87" s="99"/>
      <c r="GX87" s="99"/>
      <c r="GY87" s="99"/>
      <c r="GZ87" s="99"/>
      <c r="HA87" s="99"/>
      <c r="HB87" s="99"/>
      <c r="HC87" s="99"/>
      <c r="HD87" s="99"/>
      <c r="HE87" s="99"/>
      <c r="HF87" s="99"/>
      <c r="HG87" s="99"/>
      <c r="HH87" s="99"/>
      <c r="HI87" s="99"/>
      <c r="HJ87" s="99"/>
      <c r="HK87" s="99"/>
      <c r="HL87" s="99"/>
      <c r="HM87" s="99"/>
      <c r="HN87" s="99"/>
      <c r="HO87" s="99"/>
      <c r="HP87" s="99"/>
      <c r="HQ87" s="99"/>
      <c r="HR87" s="99"/>
      <c r="HS87" s="99"/>
      <c r="HT87" s="99"/>
      <c r="HU87" s="99"/>
      <c r="HV87" s="99"/>
      <c r="HW87" s="99"/>
      <c r="HX87" s="99"/>
      <c r="HY87" s="99"/>
      <c r="HZ87" s="99"/>
      <c r="IA87" s="99"/>
      <c r="IB87" s="99"/>
      <c r="IC87" s="99"/>
      <c r="ID87" s="99"/>
      <c r="IE87" s="99"/>
      <c r="IF87" s="99"/>
      <c r="IG87" s="99"/>
      <c r="IH87" s="99"/>
      <c r="II87" s="99"/>
      <c r="IJ87" s="99"/>
      <c r="IK87" s="99"/>
      <c r="IL87" s="99"/>
      <c r="IM87" s="99"/>
      <c r="IN87" s="99"/>
      <c r="IO87" s="99"/>
      <c r="IP87" s="99"/>
      <c r="IQ87" s="99"/>
      <c r="IR87" s="99"/>
      <c r="IS87" s="99"/>
      <c r="IT87" s="99"/>
      <c r="IU87" s="99"/>
      <c r="IV87" s="99"/>
      <c r="IW87" s="99"/>
    </row>
    <row r="88" customFormat="false" ht="25.5" hidden="false" customHeight="false" outlineLevel="0" collapsed="false">
      <c r="A88" s="75" t="s">
        <v>105</v>
      </c>
      <c r="B88" s="100" t="s">
        <v>277</v>
      </c>
      <c r="C88" s="100" t="s">
        <v>322</v>
      </c>
      <c r="D88" s="76" t="s">
        <v>260</v>
      </c>
      <c r="E88" s="101" t="n">
        <v>0.1</v>
      </c>
      <c r="F88" s="100" t="s">
        <v>323</v>
      </c>
      <c r="G88" s="76"/>
      <c r="H88" s="76"/>
      <c r="I88" s="102"/>
      <c r="J88" s="100" t="s">
        <v>324</v>
      </c>
      <c r="K88" s="103" t="n">
        <v>36997</v>
      </c>
      <c r="L88" s="104" t="s">
        <v>61</v>
      </c>
      <c r="M88" s="25"/>
      <c r="N88" s="140"/>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c r="FD88" s="141"/>
      <c r="FE88" s="141"/>
      <c r="FF88" s="141"/>
      <c r="FG88" s="141"/>
      <c r="FH88" s="141"/>
      <c r="FI88" s="141"/>
      <c r="FJ88" s="141"/>
      <c r="FK88" s="141"/>
      <c r="FL88" s="141"/>
      <c r="FM88" s="141"/>
      <c r="FN88" s="141"/>
      <c r="FO88" s="141"/>
      <c r="FP88" s="141"/>
      <c r="FQ88" s="141"/>
      <c r="FR88" s="141"/>
      <c r="FS88" s="141"/>
      <c r="FT88" s="141"/>
      <c r="FU88" s="141"/>
      <c r="FV88" s="141"/>
      <c r="FW88" s="141"/>
      <c r="FX88" s="141"/>
      <c r="FY88" s="141"/>
      <c r="FZ88" s="141"/>
      <c r="GA88" s="141"/>
      <c r="GB88" s="141"/>
      <c r="GC88" s="141"/>
      <c r="GD88" s="141"/>
      <c r="GE88" s="141"/>
      <c r="GF88" s="141"/>
      <c r="GG88" s="141"/>
      <c r="GH88" s="141"/>
      <c r="GI88" s="141"/>
      <c r="GJ88" s="141"/>
      <c r="GK88" s="141"/>
      <c r="GL88" s="141"/>
      <c r="GM88" s="141"/>
      <c r="GN88" s="141"/>
      <c r="GO88" s="141"/>
      <c r="GP88" s="141"/>
      <c r="GQ88" s="141"/>
      <c r="GR88" s="141"/>
      <c r="GS88" s="141"/>
      <c r="GT88" s="141"/>
      <c r="GU88" s="141"/>
      <c r="GV88" s="141"/>
      <c r="GW88" s="141"/>
      <c r="GX88" s="141"/>
      <c r="GY88" s="141"/>
      <c r="GZ88" s="141"/>
      <c r="HA88" s="141"/>
      <c r="HB88" s="141"/>
      <c r="HC88" s="141"/>
      <c r="HD88" s="141"/>
      <c r="HE88" s="141"/>
      <c r="HF88" s="141"/>
      <c r="HG88" s="141"/>
      <c r="HH88" s="141"/>
      <c r="HI88" s="141"/>
      <c r="HJ88" s="141"/>
      <c r="HK88" s="141"/>
      <c r="HL88" s="141"/>
      <c r="HM88" s="141"/>
      <c r="HN88" s="141"/>
      <c r="HO88" s="141"/>
      <c r="HP88" s="141"/>
      <c r="HQ88" s="141"/>
      <c r="HR88" s="141"/>
      <c r="HS88" s="141"/>
      <c r="HT88" s="141"/>
      <c r="HU88" s="141"/>
      <c r="HV88" s="141"/>
      <c r="HW88" s="141"/>
      <c r="HX88" s="141"/>
      <c r="HY88" s="141"/>
      <c r="HZ88" s="141"/>
      <c r="IA88" s="141"/>
      <c r="IB88" s="141"/>
      <c r="IC88" s="141"/>
      <c r="ID88" s="141"/>
      <c r="IE88" s="141"/>
      <c r="IF88" s="141"/>
      <c r="IG88" s="141"/>
      <c r="IH88" s="141"/>
      <c r="II88" s="141"/>
      <c r="IJ88" s="141"/>
      <c r="IK88" s="141"/>
      <c r="IL88" s="141"/>
      <c r="IM88" s="141"/>
      <c r="IN88" s="141"/>
      <c r="IO88" s="141"/>
      <c r="IP88" s="141"/>
      <c r="IQ88" s="141"/>
      <c r="IR88" s="141"/>
      <c r="IS88" s="141"/>
      <c r="IT88" s="141"/>
      <c r="IU88" s="141"/>
      <c r="IV88" s="141"/>
      <c r="IW88" s="141"/>
    </row>
    <row r="89" customFormat="false" ht="25.5" hidden="false" customHeight="false" outlineLevel="0" collapsed="false">
      <c r="A89" s="127" t="s">
        <v>105</v>
      </c>
      <c r="B89" s="128" t="s">
        <v>298</v>
      </c>
      <c r="C89" s="128" t="s">
        <v>325</v>
      </c>
      <c r="D89" s="128" t="s">
        <v>260</v>
      </c>
      <c r="E89" s="142" t="n">
        <v>0.1</v>
      </c>
      <c r="F89" s="128" t="s">
        <v>273</v>
      </c>
      <c r="G89" s="108" t="s">
        <v>326</v>
      </c>
      <c r="H89" s="128"/>
      <c r="I89" s="132"/>
      <c r="J89" s="131" t="s">
        <v>327</v>
      </c>
      <c r="K89" s="133" t="n">
        <v>37043</v>
      </c>
      <c r="L89" s="132" t="s">
        <v>61</v>
      </c>
      <c r="M89" s="35"/>
      <c r="N89" s="98"/>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c r="DE89" s="99"/>
      <c r="DF89" s="99"/>
      <c r="DG89" s="99"/>
      <c r="DH89" s="99"/>
      <c r="DI89" s="99"/>
      <c r="DJ89" s="99"/>
      <c r="DK89" s="99"/>
      <c r="DL89" s="99"/>
      <c r="DM89" s="99"/>
      <c r="DN89" s="99"/>
      <c r="DO89" s="99"/>
      <c r="DP89" s="99"/>
      <c r="DQ89" s="99"/>
      <c r="DR89" s="99"/>
      <c r="DS89" s="99"/>
      <c r="DT89" s="99"/>
      <c r="DU89" s="99"/>
      <c r="DV89" s="99"/>
      <c r="DW89" s="99"/>
      <c r="DX89" s="99"/>
      <c r="DY89" s="99"/>
      <c r="DZ89" s="99"/>
      <c r="EA89" s="99"/>
      <c r="EB89" s="99"/>
      <c r="EC89" s="99"/>
      <c r="ED89" s="99"/>
      <c r="EE89" s="99"/>
      <c r="EF89" s="99"/>
      <c r="EG89" s="99"/>
      <c r="EH89" s="99"/>
      <c r="EI89" s="99"/>
      <c r="EJ89" s="99"/>
      <c r="EK89" s="99"/>
      <c r="EL89" s="99"/>
      <c r="EM89" s="99"/>
      <c r="EN89" s="99"/>
      <c r="EO89" s="99"/>
      <c r="EP89" s="99"/>
      <c r="EQ89" s="99"/>
      <c r="ER89" s="99"/>
      <c r="ES89" s="99"/>
      <c r="ET89" s="99"/>
      <c r="EU89" s="99"/>
      <c r="EV89" s="99"/>
      <c r="EW89" s="99"/>
      <c r="EX89" s="99"/>
      <c r="EY89" s="99"/>
      <c r="EZ89" s="99"/>
      <c r="FA89" s="99"/>
      <c r="FB89" s="99"/>
      <c r="FC89" s="99"/>
      <c r="FD89" s="99"/>
      <c r="FE89" s="99"/>
      <c r="FF89" s="99"/>
      <c r="FG89" s="99"/>
      <c r="FH89" s="99"/>
      <c r="FI89" s="99"/>
      <c r="FJ89" s="99"/>
      <c r="FK89" s="99"/>
      <c r="FL89" s="99"/>
      <c r="FM89" s="99"/>
      <c r="FN89" s="99"/>
      <c r="FO89" s="99"/>
      <c r="FP89" s="99"/>
      <c r="FQ89" s="99"/>
      <c r="FR89" s="99"/>
      <c r="FS89" s="99"/>
      <c r="FT89" s="99"/>
      <c r="FU89" s="99"/>
      <c r="FV89" s="99"/>
      <c r="FW89" s="99"/>
      <c r="FX89" s="99"/>
      <c r="FY89" s="99"/>
      <c r="FZ89" s="99"/>
      <c r="GA89" s="99"/>
      <c r="GB89" s="99"/>
      <c r="GC89" s="99"/>
      <c r="GD89" s="99"/>
      <c r="GE89" s="99"/>
      <c r="GF89" s="99"/>
      <c r="GG89" s="99"/>
      <c r="GH89" s="99"/>
      <c r="GI89" s="99"/>
      <c r="GJ89" s="99"/>
      <c r="GK89" s="99"/>
      <c r="GL89" s="99"/>
      <c r="GM89" s="99"/>
      <c r="GN89" s="99"/>
      <c r="GO89" s="99"/>
      <c r="GP89" s="99"/>
      <c r="GQ89" s="99"/>
      <c r="GR89" s="99"/>
      <c r="GS89" s="99"/>
      <c r="GT89" s="99"/>
      <c r="GU89" s="99"/>
      <c r="GV89" s="99"/>
      <c r="GW89" s="99"/>
      <c r="GX89" s="99"/>
      <c r="GY89" s="99"/>
      <c r="GZ89" s="99"/>
      <c r="HA89" s="99"/>
      <c r="HB89" s="99"/>
      <c r="HC89" s="99"/>
      <c r="HD89" s="99"/>
      <c r="HE89" s="99"/>
      <c r="HF89" s="99"/>
      <c r="HG89" s="99"/>
      <c r="HH89" s="99"/>
      <c r="HI89" s="99"/>
      <c r="HJ89" s="99"/>
      <c r="HK89" s="99"/>
      <c r="HL89" s="99"/>
      <c r="HM89" s="99"/>
      <c r="HN89" s="99"/>
      <c r="HO89" s="99"/>
      <c r="HP89" s="99"/>
      <c r="HQ89" s="99"/>
      <c r="HR89" s="99"/>
      <c r="HS89" s="99"/>
      <c r="HT89" s="99"/>
      <c r="HU89" s="99"/>
      <c r="HV89" s="99"/>
      <c r="HW89" s="99"/>
      <c r="HX89" s="99"/>
      <c r="HY89" s="99"/>
      <c r="HZ89" s="99"/>
      <c r="IA89" s="99"/>
      <c r="IB89" s="99"/>
      <c r="IC89" s="99"/>
      <c r="ID89" s="99"/>
      <c r="IE89" s="99"/>
      <c r="IF89" s="99"/>
      <c r="IG89" s="99"/>
      <c r="IH89" s="99"/>
      <c r="II89" s="99"/>
      <c r="IJ89" s="99"/>
      <c r="IK89" s="99"/>
      <c r="IL89" s="99"/>
      <c r="IM89" s="99"/>
      <c r="IN89" s="99"/>
      <c r="IO89" s="99"/>
      <c r="IP89" s="99"/>
      <c r="IQ89" s="99"/>
      <c r="IR89" s="99"/>
      <c r="IS89" s="99"/>
      <c r="IT89" s="99"/>
      <c r="IU89" s="99"/>
      <c r="IV89" s="99"/>
      <c r="IW89" s="99"/>
    </row>
    <row r="90" customFormat="false" ht="25.5" hidden="false" customHeight="false" outlineLevel="0" collapsed="false">
      <c r="A90" s="75" t="s">
        <v>105</v>
      </c>
      <c r="B90" s="100" t="s">
        <v>298</v>
      </c>
      <c r="C90" s="100" t="s">
        <v>328</v>
      </c>
      <c r="D90" s="76" t="s">
        <v>260</v>
      </c>
      <c r="E90" s="101" t="n">
        <v>0.1</v>
      </c>
      <c r="F90" s="100" t="s">
        <v>316</v>
      </c>
      <c r="G90" s="76" t="s">
        <v>329</v>
      </c>
      <c r="H90" s="76" t="s">
        <v>330</v>
      </c>
      <c r="I90" s="102"/>
      <c r="J90" s="144" t="s">
        <v>331</v>
      </c>
      <c r="K90" s="145" t="n">
        <v>37043</v>
      </c>
      <c r="L90" s="104" t="s">
        <v>182</v>
      </c>
      <c r="M90" s="25"/>
      <c r="N90" s="105"/>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row>
    <row r="91" customFormat="false" ht="12.75" hidden="false" customHeight="false" outlineLevel="0" collapsed="false">
      <c r="A91" s="127" t="s">
        <v>105</v>
      </c>
      <c r="B91" s="128" t="s">
        <v>261</v>
      </c>
      <c r="C91" s="128" t="s">
        <v>332</v>
      </c>
      <c r="D91" s="128" t="s">
        <v>260</v>
      </c>
      <c r="E91" s="142" t="n">
        <v>0.1</v>
      </c>
      <c r="F91" s="108" t="s">
        <v>333</v>
      </c>
      <c r="G91" s="128" t="s">
        <v>334</v>
      </c>
      <c r="H91" s="128" t="s">
        <v>335</v>
      </c>
      <c r="I91" s="132" t="s">
        <v>81</v>
      </c>
      <c r="J91" s="128" t="s">
        <v>336</v>
      </c>
      <c r="K91" s="143" t="n">
        <v>37041</v>
      </c>
      <c r="L91" s="132" t="s">
        <v>237</v>
      </c>
      <c r="M91" s="35" t="s">
        <v>81</v>
      </c>
      <c r="N91" s="98"/>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c r="FE91" s="99"/>
      <c r="FF91" s="99"/>
      <c r="FG91" s="99"/>
      <c r="FH91" s="99"/>
      <c r="FI91" s="99"/>
      <c r="FJ91" s="99"/>
      <c r="FK91" s="99"/>
      <c r="FL91" s="99"/>
      <c r="FM91" s="99"/>
      <c r="FN91" s="99"/>
      <c r="FO91" s="99"/>
      <c r="FP91" s="99"/>
      <c r="FQ91" s="99"/>
      <c r="FR91" s="99"/>
      <c r="FS91" s="99"/>
      <c r="FT91" s="99"/>
      <c r="FU91" s="99"/>
      <c r="FV91" s="99"/>
      <c r="FW91" s="99"/>
      <c r="FX91" s="99"/>
      <c r="FY91" s="99"/>
      <c r="FZ91" s="99"/>
      <c r="GA91" s="99"/>
      <c r="GB91" s="99"/>
      <c r="GC91" s="99"/>
      <c r="GD91" s="99"/>
      <c r="GE91" s="99"/>
      <c r="GF91" s="99"/>
      <c r="GG91" s="99"/>
      <c r="GH91" s="99"/>
      <c r="GI91" s="99"/>
      <c r="GJ91" s="99"/>
      <c r="GK91" s="99"/>
      <c r="GL91" s="99"/>
      <c r="GM91" s="99"/>
      <c r="GN91" s="99"/>
      <c r="GO91" s="99"/>
      <c r="GP91" s="99"/>
      <c r="GQ91" s="99"/>
      <c r="GR91" s="99"/>
      <c r="GS91" s="99"/>
      <c r="GT91" s="99"/>
      <c r="GU91" s="99"/>
      <c r="GV91" s="99"/>
      <c r="GW91" s="99"/>
      <c r="GX91" s="99"/>
      <c r="GY91" s="99"/>
      <c r="GZ91" s="99"/>
      <c r="HA91" s="99"/>
      <c r="HB91" s="99"/>
      <c r="HC91" s="99"/>
      <c r="HD91" s="99"/>
      <c r="HE91" s="99"/>
      <c r="HF91" s="99"/>
      <c r="HG91" s="99"/>
      <c r="HH91" s="99"/>
      <c r="HI91" s="99"/>
      <c r="HJ91" s="99"/>
      <c r="HK91" s="99"/>
      <c r="HL91" s="99"/>
      <c r="HM91" s="99"/>
      <c r="HN91" s="99"/>
      <c r="HO91" s="99"/>
      <c r="HP91" s="99"/>
      <c r="HQ91" s="99"/>
      <c r="HR91" s="99"/>
      <c r="HS91" s="99"/>
      <c r="HT91" s="99"/>
      <c r="HU91" s="99"/>
      <c r="HV91" s="99"/>
      <c r="HW91" s="99"/>
      <c r="HX91" s="99"/>
      <c r="HY91" s="99"/>
      <c r="HZ91" s="99"/>
      <c r="IA91" s="99"/>
      <c r="IB91" s="99"/>
      <c r="IC91" s="99"/>
      <c r="ID91" s="99"/>
      <c r="IE91" s="99"/>
      <c r="IF91" s="99"/>
      <c r="IG91" s="99"/>
      <c r="IH91" s="99"/>
      <c r="II91" s="99"/>
      <c r="IJ91" s="99"/>
      <c r="IK91" s="99"/>
      <c r="IL91" s="99"/>
      <c r="IM91" s="99"/>
      <c r="IN91" s="99"/>
      <c r="IO91" s="99"/>
      <c r="IP91" s="99"/>
      <c r="IQ91" s="99"/>
      <c r="IR91" s="99"/>
      <c r="IS91" s="99"/>
      <c r="IT91" s="99"/>
      <c r="IU91" s="99"/>
      <c r="IV91" s="99"/>
      <c r="IW91" s="99"/>
    </row>
    <row r="92" customFormat="false" ht="38.25" hidden="false" customHeight="false" outlineLevel="0" collapsed="false">
      <c r="A92" s="113" t="s">
        <v>105</v>
      </c>
      <c r="B92" s="114" t="s">
        <v>298</v>
      </c>
      <c r="C92" s="76" t="s">
        <v>337</v>
      </c>
      <c r="D92" s="114" t="s">
        <v>260</v>
      </c>
      <c r="E92" s="115" t="n">
        <v>0.1</v>
      </c>
      <c r="F92" s="114" t="s">
        <v>273</v>
      </c>
      <c r="G92" s="114"/>
      <c r="H92" s="114"/>
      <c r="I92" s="116"/>
      <c r="J92" s="125" t="s">
        <v>338</v>
      </c>
      <c r="K92" s="126" t="n">
        <v>37046</v>
      </c>
      <c r="L92" s="116" t="s">
        <v>182</v>
      </c>
      <c r="M92" s="25"/>
      <c r="N92" s="105"/>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row>
    <row r="93" customFormat="false" ht="12.75" hidden="false" customHeight="false" outlineLevel="0" collapsed="false">
      <c r="A93" s="106" t="s">
        <v>17</v>
      </c>
      <c r="B93" s="107" t="s">
        <v>339</v>
      </c>
      <c r="C93" s="107" t="s">
        <v>340</v>
      </c>
      <c r="D93" s="108" t="s">
        <v>260</v>
      </c>
      <c r="E93" s="109" t="n">
        <v>0.1</v>
      </c>
      <c r="F93" s="107" t="s">
        <v>318</v>
      </c>
      <c r="G93" s="108" t="s">
        <v>341</v>
      </c>
      <c r="H93" s="108" t="s">
        <v>342</v>
      </c>
      <c r="I93" s="110"/>
      <c r="J93" s="107" t="s">
        <v>343</v>
      </c>
      <c r="K93" s="111" t="n">
        <v>37005</v>
      </c>
      <c r="L93" s="112"/>
      <c r="M93" s="35"/>
      <c r="N93" s="98"/>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99"/>
      <c r="DQ93" s="99"/>
      <c r="DR93" s="99"/>
      <c r="DS93" s="99"/>
      <c r="DT93" s="99"/>
      <c r="DU93" s="99"/>
      <c r="DV93" s="99"/>
      <c r="DW93" s="99"/>
      <c r="DX93" s="99"/>
      <c r="DY93" s="99"/>
      <c r="DZ93" s="99"/>
      <c r="EA93" s="99"/>
      <c r="EB93" s="99"/>
      <c r="EC93" s="99"/>
      <c r="ED93" s="99"/>
      <c r="EE93" s="99"/>
      <c r="EF93" s="99"/>
      <c r="EG93" s="99"/>
      <c r="EH93" s="99"/>
      <c r="EI93" s="99"/>
      <c r="EJ93" s="99"/>
      <c r="EK93" s="99"/>
      <c r="EL93" s="99"/>
      <c r="EM93" s="99"/>
      <c r="EN93" s="99"/>
      <c r="EO93" s="99"/>
      <c r="EP93" s="99"/>
      <c r="EQ93" s="99"/>
      <c r="ER93" s="99"/>
      <c r="ES93" s="99"/>
      <c r="ET93" s="99"/>
      <c r="EU93" s="99"/>
      <c r="EV93" s="99"/>
      <c r="EW93" s="99"/>
      <c r="EX93" s="99"/>
      <c r="EY93" s="99"/>
      <c r="EZ93" s="99"/>
      <c r="FA93" s="99"/>
      <c r="FB93" s="99"/>
      <c r="FC93" s="99"/>
      <c r="FD93" s="99"/>
      <c r="FE93" s="99"/>
      <c r="FF93" s="99"/>
      <c r="FG93" s="99"/>
      <c r="FH93" s="99"/>
      <c r="FI93" s="99"/>
      <c r="FJ93" s="99"/>
      <c r="FK93" s="99"/>
      <c r="FL93" s="99"/>
      <c r="FM93" s="99"/>
      <c r="FN93" s="99"/>
      <c r="FO93" s="99"/>
      <c r="FP93" s="99"/>
      <c r="FQ93" s="99"/>
      <c r="FR93" s="99"/>
      <c r="FS93" s="99"/>
      <c r="FT93" s="99"/>
      <c r="FU93" s="99"/>
      <c r="FV93" s="99"/>
      <c r="FW93" s="99"/>
      <c r="FX93" s="99"/>
      <c r="FY93" s="99"/>
      <c r="FZ93" s="99"/>
      <c r="GA93" s="99"/>
      <c r="GB93" s="99"/>
      <c r="GC93" s="99"/>
      <c r="GD93" s="99"/>
      <c r="GE93" s="99"/>
      <c r="GF93" s="99"/>
      <c r="GG93" s="99"/>
      <c r="GH93" s="99"/>
      <c r="GI93" s="99"/>
      <c r="GJ93" s="99"/>
      <c r="GK93" s="99"/>
      <c r="GL93" s="99"/>
      <c r="GM93" s="99"/>
      <c r="GN93" s="99"/>
      <c r="GO93" s="99"/>
      <c r="GP93" s="99"/>
      <c r="GQ93" s="99"/>
      <c r="GR93" s="99"/>
      <c r="GS93" s="99"/>
      <c r="GT93" s="99"/>
      <c r="GU93" s="99"/>
      <c r="GV93" s="99"/>
      <c r="GW93" s="99"/>
      <c r="GX93" s="99"/>
      <c r="GY93" s="99"/>
      <c r="GZ93" s="99"/>
      <c r="HA93" s="99"/>
      <c r="HB93" s="99"/>
      <c r="HC93" s="99"/>
      <c r="HD93" s="99"/>
      <c r="HE93" s="99"/>
      <c r="HF93" s="99"/>
      <c r="HG93" s="99"/>
      <c r="HH93" s="99"/>
      <c r="HI93" s="99"/>
      <c r="HJ93" s="99"/>
      <c r="HK93" s="99"/>
      <c r="HL93" s="99"/>
      <c r="HM93" s="99"/>
      <c r="HN93" s="99"/>
      <c r="HO93" s="99"/>
      <c r="HP93" s="99"/>
      <c r="HQ93" s="99"/>
      <c r="HR93" s="99"/>
      <c r="HS93" s="99"/>
      <c r="HT93" s="99"/>
      <c r="HU93" s="99"/>
      <c r="HV93" s="99"/>
      <c r="HW93" s="99"/>
      <c r="HX93" s="99"/>
      <c r="HY93" s="99"/>
      <c r="HZ93" s="99"/>
      <c r="IA93" s="99"/>
      <c r="IB93" s="99"/>
      <c r="IC93" s="99"/>
      <c r="ID93" s="99"/>
      <c r="IE93" s="99"/>
      <c r="IF93" s="99"/>
      <c r="IG93" s="99"/>
      <c r="IH93" s="99"/>
      <c r="II93" s="99"/>
      <c r="IJ93" s="99"/>
      <c r="IK93" s="99"/>
      <c r="IL93" s="99"/>
      <c r="IM93" s="99"/>
      <c r="IN93" s="99"/>
      <c r="IO93" s="99"/>
      <c r="IP93" s="99"/>
      <c r="IQ93" s="99"/>
      <c r="IR93" s="99"/>
      <c r="IS93" s="99"/>
      <c r="IT93" s="99"/>
      <c r="IU93" s="99"/>
      <c r="IV93" s="99"/>
      <c r="IW93" s="99"/>
    </row>
    <row r="94" customFormat="false" ht="25.5" hidden="false" customHeight="false" outlineLevel="0" collapsed="false">
      <c r="A94" s="113" t="s">
        <v>105</v>
      </c>
      <c r="B94" s="114" t="s">
        <v>298</v>
      </c>
      <c r="C94" s="114" t="s">
        <v>344</v>
      </c>
      <c r="D94" s="114" t="s">
        <v>260</v>
      </c>
      <c r="E94" s="115" t="n">
        <v>0.1</v>
      </c>
      <c r="F94" s="114" t="s">
        <v>345</v>
      </c>
      <c r="G94" s="76" t="s">
        <v>346</v>
      </c>
      <c r="H94" s="114"/>
      <c r="I94" s="102" t="s">
        <v>347</v>
      </c>
      <c r="J94" s="76" t="s">
        <v>348</v>
      </c>
      <c r="K94" s="126" t="n">
        <v>37043</v>
      </c>
      <c r="L94" s="116" t="s">
        <v>61</v>
      </c>
      <c r="M94" s="25"/>
      <c r="N94" s="105"/>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row>
    <row r="95" customFormat="false" ht="51" hidden="false" customHeight="false" outlineLevel="0" collapsed="false">
      <c r="A95" s="106" t="s">
        <v>105</v>
      </c>
      <c r="B95" s="107" t="s">
        <v>261</v>
      </c>
      <c r="C95" s="107" t="s">
        <v>303</v>
      </c>
      <c r="D95" s="108" t="s">
        <v>260</v>
      </c>
      <c r="E95" s="109" t="n">
        <v>0.1</v>
      </c>
      <c r="F95" s="107" t="s">
        <v>349</v>
      </c>
      <c r="G95" s="108" t="s">
        <v>350</v>
      </c>
      <c r="H95" s="108" t="s">
        <v>351</v>
      </c>
      <c r="I95" s="110" t="s">
        <v>352</v>
      </c>
      <c r="J95" s="107" t="s">
        <v>353</v>
      </c>
      <c r="K95" s="111" t="n">
        <v>37041</v>
      </c>
      <c r="L95" s="112" t="s">
        <v>237</v>
      </c>
      <c r="M95" s="35" t="s">
        <v>81</v>
      </c>
      <c r="N95" s="98"/>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99"/>
      <c r="DQ95" s="99"/>
      <c r="DR95" s="99"/>
      <c r="DS95" s="99"/>
      <c r="DT95" s="99"/>
      <c r="DU95" s="99"/>
      <c r="DV95" s="99"/>
      <c r="DW95" s="99"/>
      <c r="DX95" s="99"/>
      <c r="DY95" s="99"/>
      <c r="DZ95" s="99"/>
      <c r="EA95" s="99"/>
      <c r="EB95" s="99"/>
      <c r="EC95" s="99"/>
      <c r="ED95" s="99"/>
      <c r="EE95" s="99"/>
      <c r="EF95" s="99"/>
      <c r="EG95" s="99"/>
      <c r="EH95" s="99"/>
      <c r="EI95" s="99"/>
      <c r="EJ95" s="99"/>
      <c r="EK95" s="99"/>
      <c r="EL95" s="99"/>
      <c r="EM95" s="99"/>
      <c r="EN95" s="99"/>
      <c r="EO95" s="99"/>
      <c r="EP95" s="99"/>
      <c r="EQ95" s="99"/>
      <c r="ER95" s="99"/>
      <c r="ES95" s="99"/>
      <c r="ET95" s="99"/>
      <c r="EU95" s="99"/>
      <c r="EV95" s="99"/>
      <c r="EW95" s="99"/>
      <c r="EX95" s="99"/>
      <c r="EY95" s="99"/>
      <c r="EZ95" s="99"/>
      <c r="FA95" s="99"/>
      <c r="FB95" s="99"/>
      <c r="FC95" s="99"/>
      <c r="FD95" s="99"/>
      <c r="FE95" s="99"/>
      <c r="FF95" s="99"/>
      <c r="FG95" s="99"/>
      <c r="FH95" s="99"/>
      <c r="FI95" s="99"/>
      <c r="FJ95" s="99"/>
      <c r="FK95" s="99"/>
      <c r="FL95" s="99"/>
      <c r="FM95" s="99"/>
      <c r="FN95" s="99"/>
      <c r="FO95" s="99"/>
      <c r="FP95" s="99"/>
      <c r="FQ95" s="99"/>
      <c r="FR95" s="99"/>
      <c r="FS95" s="99"/>
      <c r="FT95" s="99"/>
      <c r="FU95" s="99"/>
      <c r="FV95" s="99"/>
      <c r="FW95" s="99"/>
      <c r="FX95" s="99"/>
      <c r="FY95" s="99"/>
      <c r="FZ95" s="99"/>
      <c r="GA95" s="99"/>
      <c r="GB95" s="99"/>
      <c r="GC95" s="99"/>
      <c r="GD95" s="99"/>
      <c r="GE95" s="99"/>
      <c r="GF95" s="99"/>
      <c r="GG95" s="99"/>
      <c r="GH95" s="99"/>
      <c r="GI95" s="99"/>
      <c r="GJ95" s="99"/>
      <c r="GK95" s="99"/>
      <c r="GL95" s="99"/>
      <c r="GM95" s="99"/>
      <c r="GN95" s="99"/>
      <c r="GO95" s="99"/>
      <c r="GP95" s="99"/>
      <c r="GQ95" s="99"/>
      <c r="GR95" s="99"/>
      <c r="GS95" s="99"/>
      <c r="GT95" s="99"/>
      <c r="GU95" s="99"/>
      <c r="GV95" s="99"/>
      <c r="GW95" s="99"/>
      <c r="GX95" s="99"/>
      <c r="GY95" s="99"/>
      <c r="GZ95" s="99"/>
      <c r="HA95" s="99"/>
      <c r="HB95" s="99"/>
      <c r="HC95" s="99"/>
      <c r="HD95" s="99"/>
      <c r="HE95" s="99"/>
      <c r="HF95" s="99"/>
      <c r="HG95" s="99"/>
      <c r="HH95" s="99"/>
      <c r="HI95" s="99"/>
      <c r="HJ95" s="99"/>
      <c r="HK95" s="99"/>
      <c r="HL95" s="99"/>
      <c r="HM95" s="99"/>
      <c r="HN95" s="99"/>
      <c r="HO95" s="99"/>
      <c r="HP95" s="99"/>
      <c r="HQ95" s="99"/>
      <c r="HR95" s="99"/>
      <c r="HS95" s="99"/>
      <c r="HT95" s="99"/>
      <c r="HU95" s="99"/>
      <c r="HV95" s="99"/>
      <c r="HW95" s="99"/>
      <c r="HX95" s="99"/>
      <c r="HY95" s="99"/>
      <c r="HZ95" s="99"/>
      <c r="IA95" s="99"/>
      <c r="IB95" s="99"/>
      <c r="IC95" s="99"/>
      <c r="ID95" s="99"/>
      <c r="IE95" s="99"/>
      <c r="IF95" s="99"/>
      <c r="IG95" s="99"/>
      <c r="IH95" s="99"/>
      <c r="II95" s="99"/>
      <c r="IJ95" s="99"/>
      <c r="IK95" s="99"/>
      <c r="IL95" s="99"/>
      <c r="IM95" s="99"/>
      <c r="IN95" s="99"/>
      <c r="IO95" s="99"/>
      <c r="IP95" s="99"/>
      <c r="IQ95" s="99"/>
      <c r="IR95" s="99"/>
      <c r="IS95" s="99"/>
      <c r="IT95" s="99"/>
      <c r="IU95" s="99"/>
      <c r="IV95" s="99"/>
      <c r="IW95" s="99"/>
    </row>
    <row r="96" customFormat="false" ht="51" hidden="false" customHeight="false" outlineLevel="0" collapsed="false">
      <c r="A96" s="75" t="s">
        <v>105</v>
      </c>
      <c r="B96" s="100" t="s">
        <v>298</v>
      </c>
      <c r="C96" s="100" t="s">
        <v>354</v>
      </c>
      <c r="D96" s="76" t="s">
        <v>260</v>
      </c>
      <c r="E96" s="101" t="n">
        <v>0.1</v>
      </c>
      <c r="F96" s="100" t="s">
        <v>316</v>
      </c>
      <c r="G96" s="76"/>
      <c r="H96" s="76" t="s">
        <v>355</v>
      </c>
      <c r="I96" s="102"/>
      <c r="J96" s="144" t="s">
        <v>356</v>
      </c>
      <c r="K96" s="145" t="n">
        <v>37045</v>
      </c>
      <c r="L96" s="104" t="s">
        <v>237</v>
      </c>
      <c r="M96" s="25"/>
      <c r="N96" s="105"/>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row>
    <row r="97" customFormat="false" ht="12.75" hidden="false" customHeight="false" outlineLevel="0" collapsed="false">
      <c r="A97" s="106" t="s">
        <v>105</v>
      </c>
      <c r="B97" s="107" t="s">
        <v>261</v>
      </c>
      <c r="C97" s="107" t="s">
        <v>357</v>
      </c>
      <c r="D97" s="108" t="s">
        <v>260</v>
      </c>
      <c r="E97" s="109" t="n">
        <v>0.1</v>
      </c>
      <c r="F97" s="107" t="s">
        <v>291</v>
      </c>
      <c r="G97" s="108" t="s">
        <v>358</v>
      </c>
      <c r="H97" s="108" t="s">
        <v>359</v>
      </c>
      <c r="I97" s="110" t="s">
        <v>81</v>
      </c>
      <c r="J97" s="107" t="s">
        <v>271</v>
      </c>
      <c r="K97" s="111" t="n">
        <v>37041</v>
      </c>
      <c r="L97" s="112" t="s">
        <v>360</v>
      </c>
      <c r="M97" s="35" t="s">
        <v>81</v>
      </c>
      <c r="N97" s="98"/>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c r="GH97" s="99"/>
      <c r="GI97" s="99"/>
      <c r="GJ97" s="99"/>
      <c r="GK97" s="99"/>
      <c r="GL97" s="99"/>
      <c r="GM97" s="99"/>
      <c r="GN97" s="99"/>
      <c r="GO97" s="99"/>
      <c r="GP97" s="99"/>
      <c r="GQ97" s="99"/>
      <c r="GR97" s="99"/>
      <c r="GS97" s="99"/>
      <c r="GT97" s="99"/>
      <c r="GU97" s="99"/>
      <c r="GV97" s="99"/>
      <c r="GW97" s="99"/>
      <c r="GX97" s="99"/>
      <c r="GY97" s="99"/>
      <c r="GZ97" s="99"/>
      <c r="HA97" s="99"/>
      <c r="HB97" s="99"/>
      <c r="HC97" s="99"/>
      <c r="HD97" s="99"/>
      <c r="HE97" s="99"/>
      <c r="HF97" s="99"/>
      <c r="HG97" s="99"/>
      <c r="HH97" s="99"/>
      <c r="HI97" s="99"/>
      <c r="HJ97" s="99"/>
      <c r="HK97" s="99"/>
      <c r="HL97" s="99"/>
      <c r="HM97" s="99"/>
      <c r="HN97" s="99"/>
      <c r="HO97" s="99"/>
      <c r="HP97" s="99"/>
      <c r="HQ97" s="99"/>
      <c r="HR97" s="99"/>
      <c r="HS97" s="99"/>
      <c r="HT97" s="99"/>
      <c r="HU97" s="99"/>
      <c r="HV97" s="99"/>
      <c r="HW97" s="99"/>
      <c r="HX97" s="99"/>
      <c r="HY97" s="99"/>
      <c r="HZ97" s="99"/>
      <c r="IA97" s="99"/>
      <c r="IB97" s="99"/>
      <c r="IC97" s="99"/>
      <c r="ID97" s="99"/>
      <c r="IE97" s="99"/>
      <c r="IF97" s="99"/>
      <c r="IG97" s="99"/>
      <c r="IH97" s="99"/>
      <c r="II97" s="99"/>
      <c r="IJ97" s="99"/>
      <c r="IK97" s="99"/>
      <c r="IL97" s="99"/>
      <c r="IM97" s="99"/>
      <c r="IN97" s="99"/>
      <c r="IO97" s="99"/>
      <c r="IP97" s="99"/>
      <c r="IQ97" s="99"/>
      <c r="IR97" s="99"/>
      <c r="IS97" s="99"/>
      <c r="IT97" s="99"/>
      <c r="IU97" s="99"/>
      <c r="IV97" s="99"/>
      <c r="IW97" s="99"/>
    </row>
    <row r="98" customFormat="false" ht="12.75" hidden="false" customHeight="false" outlineLevel="0" collapsed="false">
      <c r="A98" s="113" t="s">
        <v>105</v>
      </c>
      <c r="B98" s="114" t="s">
        <v>361</v>
      </c>
      <c r="C98" s="114" t="s">
        <v>362</v>
      </c>
      <c r="D98" s="114" t="s">
        <v>260</v>
      </c>
      <c r="E98" s="115" t="n">
        <v>0.1</v>
      </c>
      <c r="F98" s="114" t="s">
        <v>363</v>
      </c>
      <c r="G98" s="114"/>
      <c r="H98" s="114" t="s">
        <v>364</v>
      </c>
      <c r="I98" s="116"/>
      <c r="J98" s="114" t="s">
        <v>365</v>
      </c>
      <c r="K98" s="117" t="n">
        <v>36987</v>
      </c>
      <c r="L98" s="116" t="s">
        <v>237</v>
      </c>
      <c r="M98" s="25"/>
      <c r="N98" s="105"/>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row>
    <row r="99" customFormat="false" ht="38.25" hidden="false" customHeight="false" outlineLevel="0" collapsed="false">
      <c r="A99" s="127" t="s">
        <v>105</v>
      </c>
      <c r="B99" s="128" t="s">
        <v>366</v>
      </c>
      <c r="C99" s="128" t="s">
        <v>367</v>
      </c>
      <c r="D99" s="128" t="s">
        <v>260</v>
      </c>
      <c r="E99" s="142" t="n">
        <v>0.1</v>
      </c>
      <c r="F99" s="128" t="s">
        <v>368</v>
      </c>
      <c r="G99" s="128"/>
      <c r="H99" s="128"/>
      <c r="I99" s="132"/>
      <c r="J99" s="108" t="s">
        <v>369</v>
      </c>
      <c r="K99" s="143" t="n">
        <v>36997</v>
      </c>
      <c r="L99" s="132" t="s">
        <v>182</v>
      </c>
      <c r="M99" s="35"/>
      <c r="N99" s="98"/>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99"/>
      <c r="DQ99" s="99"/>
      <c r="DR99" s="99"/>
      <c r="DS99" s="99"/>
      <c r="DT99" s="99"/>
      <c r="DU99" s="99"/>
      <c r="DV99" s="99"/>
      <c r="DW99" s="99"/>
      <c r="DX99" s="99"/>
      <c r="DY99" s="99"/>
      <c r="DZ99" s="99"/>
      <c r="EA99" s="99"/>
      <c r="EB99" s="99"/>
      <c r="EC99" s="99"/>
      <c r="ED99" s="99"/>
      <c r="EE99" s="99"/>
      <c r="EF99" s="99"/>
      <c r="EG99" s="99"/>
      <c r="EH99" s="99"/>
      <c r="EI99" s="99"/>
      <c r="EJ99" s="99"/>
      <c r="EK99" s="99"/>
      <c r="EL99" s="99"/>
      <c r="EM99" s="99"/>
      <c r="EN99" s="99"/>
      <c r="EO99" s="99"/>
      <c r="EP99" s="99"/>
      <c r="EQ99" s="99"/>
      <c r="ER99" s="99"/>
      <c r="ES99" s="99"/>
      <c r="ET99" s="99"/>
      <c r="EU99" s="99"/>
      <c r="EV99" s="99"/>
      <c r="EW99" s="99"/>
      <c r="EX99" s="99"/>
      <c r="EY99" s="99"/>
      <c r="EZ99" s="99"/>
      <c r="FA99" s="99"/>
      <c r="FB99" s="99"/>
      <c r="FC99" s="99"/>
      <c r="FD99" s="99"/>
      <c r="FE99" s="99"/>
      <c r="FF99" s="99"/>
      <c r="FG99" s="99"/>
      <c r="FH99" s="99"/>
      <c r="FI99" s="99"/>
      <c r="FJ99" s="99"/>
      <c r="FK99" s="99"/>
      <c r="FL99" s="99"/>
      <c r="FM99" s="99"/>
      <c r="FN99" s="99"/>
      <c r="FO99" s="99"/>
      <c r="FP99" s="99"/>
      <c r="FQ99" s="99"/>
      <c r="FR99" s="99"/>
      <c r="FS99" s="99"/>
      <c r="FT99" s="99"/>
      <c r="FU99" s="99"/>
      <c r="FV99" s="99"/>
      <c r="FW99" s="99"/>
      <c r="FX99" s="99"/>
      <c r="FY99" s="99"/>
      <c r="FZ99" s="99"/>
      <c r="GA99" s="99"/>
      <c r="GB99" s="99"/>
      <c r="GC99" s="99"/>
      <c r="GD99" s="99"/>
      <c r="GE99" s="99"/>
      <c r="GF99" s="99"/>
      <c r="GG99" s="99"/>
      <c r="GH99" s="99"/>
      <c r="GI99" s="99"/>
      <c r="GJ99" s="99"/>
      <c r="GK99" s="99"/>
      <c r="GL99" s="99"/>
      <c r="GM99" s="99"/>
      <c r="GN99" s="99"/>
      <c r="GO99" s="99"/>
      <c r="GP99" s="99"/>
      <c r="GQ99" s="99"/>
      <c r="GR99" s="99"/>
      <c r="GS99" s="99"/>
      <c r="GT99" s="99"/>
      <c r="GU99" s="99"/>
      <c r="GV99" s="99"/>
      <c r="GW99" s="99"/>
      <c r="GX99" s="99"/>
      <c r="GY99" s="99"/>
      <c r="GZ99" s="99"/>
      <c r="HA99" s="99"/>
      <c r="HB99" s="99"/>
      <c r="HC99" s="99"/>
      <c r="HD99" s="99"/>
      <c r="HE99" s="99"/>
      <c r="HF99" s="99"/>
      <c r="HG99" s="99"/>
      <c r="HH99" s="99"/>
      <c r="HI99" s="99"/>
      <c r="HJ99" s="99"/>
      <c r="HK99" s="99"/>
      <c r="HL99" s="99"/>
      <c r="HM99" s="99"/>
      <c r="HN99" s="99"/>
      <c r="HO99" s="99"/>
      <c r="HP99" s="99"/>
      <c r="HQ99" s="99"/>
      <c r="HR99" s="99"/>
      <c r="HS99" s="99"/>
      <c r="HT99" s="99"/>
      <c r="HU99" s="99"/>
      <c r="HV99" s="99"/>
      <c r="HW99" s="99"/>
      <c r="HX99" s="99"/>
      <c r="HY99" s="99"/>
      <c r="HZ99" s="99"/>
      <c r="IA99" s="99"/>
      <c r="IB99" s="99"/>
      <c r="IC99" s="99"/>
      <c r="ID99" s="99"/>
      <c r="IE99" s="99"/>
      <c r="IF99" s="99"/>
      <c r="IG99" s="99"/>
      <c r="IH99" s="99"/>
      <c r="II99" s="99"/>
      <c r="IJ99" s="99"/>
      <c r="IK99" s="99"/>
      <c r="IL99" s="99"/>
      <c r="IM99" s="99"/>
      <c r="IN99" s="99"/>
      <c r="IO99" s="99"/>
      <c r="IP99" s="99"/>
      <c r="IQ99" s="99"/>
      <c r="IR99" s="99"/>
      <c r="IS99" s="99"/>
      <c r="IT99" s="99"/>
      <c r="IU99" s="99"/>
      <c r="IV99" s="99"/>
      <c r="IW99" s="99"/>
    </row>
    <row r="100" customFormat="false" ht="12.75" hidden="false" customHeight="false" outlineLevel="0" collapsed="false">
      <c r="A100" s="19" t="s">
        <v>105</v>
      </c>
      <c r="B100" s="21" t="s">
        <v>261</v>
      </c>
      <c r="C100" s="21" t="s">
        <v>370</v>
      </c>
      <c r="D100" s="21" t="s">
        <v>260</v>
      </c>
      <c r="E100" s="146" t="n">
        <v>0.1</v>
      </c>
      <c r="F100" s="21" t="s">
        <v>371</v>
      </c>
      <c r="G100" s="21" t="s">
        <v>81</v>
      </c>
      <c r="H100" s="21" t="s">
        <v>81</v>
      </c>
      <c r="I100" s="21" t="s">
        <v>81</v>
      </c>
      <c r="J100" s="21" t="s">
        <v>372</v>
      </c>
      <c r="K100" s="147" t="n">
        <v>37035</v>
      </c>
      <c r="L100" s="21" t="s">
        <v>237</v>
      </c>
      <c r="M100" s="25" t="s">
        <v>81</v>
      </c>
      <c r="N100" s="105"/>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row>
    <row r="101" customFormat="false" ht="12.75" hidden="false" customHeight="false" outlineLevel="0" collapsed="false">
      <c r="A101" s="127" t="s">
        <v>105</v>
      </c>
      <c r="B101" s="128" t="s">
        <v>277</v>
      </c>
      <c r="C101" s="128" t="s">
        <v>373</v>
      </c>
      <c r="D101" s="128" t="s">
        <v>260</v>
      </c>
      <c r="E101" s="142" t="n">
        <v>0.1</v>
      </c>
      <c r="F101" s="128" t="s">
        <v>374</v>
      </c>
      <c r="G101" s="108"/>
      <c r="H101" s="128" t="s">
        <v>32</v>
      </c>
      <c r="I101" s="132"/>
      <c r="J101" s="108"/>
      <c r="K101" s="143"/>
      <c r="L101" s="132"/>
      <c r="M101" s="35"/>
      <c r="N101" s="98"/>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c r="FE101" s="99"/>
      <c r="FF101" s="99"/>
      <c r="FG101" s="99"/>
      <c r="FH101" s="99"/>
      <c r="FI101" s="99"/>
      <c r="FJ101" s="99"/>
      <c r="FK101" s="99"/>
      <c r="FL101" s="99"/>
      <c r="FM101" s="99"/>
      <c r="FN101" s="99"/>
      <c r="FO101" s="99"/>
      <c r="FP101" s="99"/>
      <c r="FQ101" s="99"/>
      <c r="FR101" s="99"/>
      <c r="FS101" s="99"/>
      <c r="FT101" s="99"/>
      <c r="FU101" s="99"/>
      <c r="FV101" s="99"/>
      <c r="FW101" s="99"/>
      <c r="FX101" s="99"/>
      <c r="FY101" s="99"/>
      <c r="FZ101" s="99"/>
      <c r="GA101" s="99"/>
      <c r="GB101" s="99"/>
      <c r="GC101" s="99"/>
      <c r="GD101" s="99"/>
      <c r="GE101" s="99"/>
      <c r="GF101" s="99"/>
      <c r="GG101" s="99"/>
      <c r="GH101" s="99"/>
      <c r="GI101" s="99"/>
      <c r="GJ101" s="99"/>
      <c r="GK101" s="99"/>
      <c r="GL101" s="99"/>
      <c r="GM101" s="99"/>
      <c r="GN101" s="99"/>
      <c r="GO101" s="99"/>
      <c r="GP101" s="99"/>
      <c r="GQ101" s="99"/>
      <c r="GR101" s="99"/>
      <c r="GS101" s="99"/>
      <c r="GT101" s="99"/>
      <c r="GU101" s="99"/>
      <c r="GV101" s="99"/>
      <c r="GW101" s="99"/>
      <c r="GX101" s="99"/>
      <c r="GY101" s="99"/>
      <c r="GZ101" s="99"/>
      <c r="HA101" s="99"/>
      <c r="HB101" s="99"/>
      <c r="HC101" s="99"/>
      <c r="HD101" s="99"/>
      <c r="HE101" s="99"/>
      <c r="HF101" s="99"/>
      <c r="HG101" s="99"/>
      <c r="HH101" s="99"/>
      <c r="HI101" s="99"/>
      <c r="HJ101" s="99"/>
      <c r="HK101" s="99"/>
      <c r="HL101" s="99"/>
      <c r="HM101" s="99"/>
      <c r="HN101" s="99"/>
      <c r="HO101" s="99"/>
      <c r="HP101" s="99"/>
      <c r="HQ101" s="99"/>
      <c r="HR101" s="99"/>
      <c r="HS101" s="99"/>
      <c r="HT101" s="99"/>
      <c r="HU101" s="99"/>
      <c r="HV101" s="99"/>
      <c r="HW101" s="99"/>
      <c r="HX101" s="99"/>
      <c r="HY101" s="99"/>
      <c r="HZ101" s="99"/>
      <c r="IA101" s="99"/>
      <c r="IB101" s="99"/>
      <c r="IC101" s="99"/>
      <c r="ID101" s="99"/>
      <c r="IE101" s="99"/>
      <c r="IF101" s="99"/>
      <c r="IG101" s="99"/>
      <c r="IH101" s="99"/>
      <c r="II101" s="99"/>
      <c r="IJ101" s="99"/>
      <c r="IK101" s="99"/>
      <c r="IL101" s="99"/>
      <c r="IM101" s="99"/>
      <c r="IN101" s="99"/>
      <c r="IO101" s="99"/>
      <c r="IP101" s="99"/>
      <c r="IQ101" s="99"/>
      <c r="IR101" s="99"/>
      <c r="IS101" s="99"/>
      <c r="IT101" s="99"/>
      <c r="IU101" s="99"/>
      <c r="IV101" s="99"/>
      <c r="IW101" s="99"/>
    </row>
    <row r="102" customFormat="false" ht="12.75" hidden="false" customHeight="false" outlineLevel="0" collapsed="false">
      <c r="A102" s="113" t="s">
        <v>105</v>
      </c>
      <c r="B102" s="148" t="s">
        <v>375</v>
      </c>
      <c r="C102" s="114" t="s">
        <v>376</v>
      </c>
      <c r="D102" s="114" t="s">
        <v>260</v>
      </c>
      <c r="E102" s="115" t="n">
        <v>0.1</v>
      </c>
      <c r="F102" s="114" t="s">
        <v>316</v>
      </c>
      <c r="G102" s="114"/>
      <c r="H102" s="114" t="s">
        <v>355</v>
      </c>
      <c r="I102" s="116"/>
      <c r="J102" s="148" t="s">
        <v>377</v>
      </c>
      <c r="K102" s="116"/>
      <c r="L102" s="116"/>
      <c r="M102" s="25"/>
      <c r="N102" s="105"/>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row>
    <row r="103" customFormat="false" ht="12.75" hidden="false" customHeight="false" outlineLevel="0" collapsed="false">
      <c r="A103" s="28" t="s">
        <v>105</v>
      </c>
      <c r="B103" s="31" t="s">
        <v>298</v>
      </c>
      <c r="C103" s="134" t="s">
        <v>308</v>
      </c>
      <c r="D103" s="31" t="s">
        <v>260</v>
      </c>
      <c r="E103" s="149" t="n">
        <v>0.1</v>
      </c>
      <c r="F103" s="31" t="s">
        <v>378</v>
      </c>
      <c r="G103" s="31" t="s">
        <v>81</v>
      </c>
      <c r="H103" s="31" t="s">
        <v>81</v>
      </c>
      <c r="I103" s="31" t="s">
        <v>81</v>
      </c>
      <c r="J103" s="134" t="s">
        <v>310</v>
      </c>
      <c r="K103" s="136" t="n">
        <v>37047</v>
      </c>
      <c r="L103" s="31" t="s">
        <v>237</v>
      </c>
      <c r="M103" s="35" t="s">
        <v>81</v>
      </c>
      <c r="N103" s="98"/>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c r="FE103" s="99"/>
      <c r="FF103" s="99"/>
      <c r="FG103" s="99"/>
      <c r="FH103" s="99"/>
      <c r="FI103" s="99"/>
      <c r="FJ103" s="99"/>
      <c r="FK103" s="99"/>
      <c r="FL103" s="99"/>
      <c r="FM103" s="99"/>
      <c r="FN103" s="99"/>
      <c r="FO103" s="99"/>
      <c r="FP103" s="99"/>
      <c r="FQ103" s="99"/>
      <c r="FR103" s="99"/>
      <c r="FS103" s="99"/>
      <c r="FT103" s="99"/>
      <c r="FU103" s="99"/>
      <c r="FV103" s="99"/>
      <c r="FW103" s="99"/>
      <c r="FX103" s="99"/>
      <c r="FY103" s="99"/>
      <c r="FZ103" s="99"/>
      <c r="GA103" s="99"/>
      <c r="GB103" s="99"/>
      <c r="GC103" s="99"/>
      <c r="GD103" s="99"/>
      <c r="GE103" s="99"/>
      <c r="GF103" s="99"/>
      <c r="GG103" s="99"/>
      <c r="GH103" s="99"/>
      <c r="GI103" s="99"/>
      <c r="GJ103" s="99"/>
      <c r="GK103" s="99"/>
      <c r="GL103" s="99"/>
      <c r="GM103" s="99"/>
      <c r="GN103" s="99"/>
      <c r="GO103" s="99"/>
      <c r="GP103" s="99"/>
      <c r="GQ103" s="99"/>
      <c r="GR103" s="99"/>
      <c r="GS103" s="99"/>
      <c r="GT103" s="99"/>
      <c r="GU103" s="99"/>
      <c r="GV103" s="99"/>
      <c r="GW103" s="99"/>
      <c r="GX103" s="99"/>
      <c r="GY103" s="99"/>
      <c r="GZ103" s="99"/>
      <c r="HA103" s="99"/>
      <c r="HB103" s="99"/>
      <c r="HC103" s="99"/>
      <c r="HD103" s="99"/>
      <c r="HE103" s="99"/>
      <c r="HF103" s="99"/>
      <c r="HG103" s="99"/>
      <c r="HH103" s="99"/>
      <c r="HI103" s="99"/>
      <c r="HJ103" s="99"/>
      <c r="HK103" s="99"/>
      <c r="HL103" s="99"/>
      <c r="HM103" s="99"/>
      <c r="HN103" s="99"/>
      <c r="HO103" s="99"/>
      <c r="HP103" s="99"/>
      <c r="HQ103" s="99"/>
      <c r="HR103" s="99"/>
      <c r="HS103" s="99"/>
      <c r="HT103" s="99"/>
      <c r="HU103" s="99"/>
      <c r="HV103" s="99"/>
      <c r="HW103" s="99"/>
      <c r="HX103" s="99"/>
      <c r="HY103" s="99"/>
      <c r="HZ103" s="99"/>
      <c r="IA103" s="99"/>
      <c r="IB103" s="99"/>
      <c r="IC103" s="99"/>
      <c r="ID103" s="99"/>
      <c r="IE103" s="99"/>
      <c r="IF103" s="99"/>
      <c r="IG103" s="99"/>
      <c r="IH103" s="99"/>
      <c r="II103" s="99"/>
      <c r="IJ103" s="99"/>
      <c r="IK103" s="99"/>
      <c r="IL103" s="99"/>
      <c r="IM103" s="99"/>
      <c r="IN103" s="99"/>
      <c r="IO103" s="99"/>
      <c r="IP103" s="99"/>
      <c r="IQ103" s="99"/>
      <c r="IR103" s="99"/>
      <c r="IS103" s="99"/>
      <c r="IT103" s="99"/>
      <c r="IU103" s="99"/>
      <c r="IV103" s="99"/>
      <c r="IW103" s="99"/>
    </row>
    <row r="104" customFormat="false" ht="12.75" hidden="false" customHeight="false" outlineLevel="0" collapsed="false">
      <c r="A104" s="150" t="s">
        <v>105</v>
      </c>
      <c r="B104" s="151" t="s">
        <v>298</v>
      </c>
      <c r="C104" s="151" t="s">
        <v>308</v>
      </c>
      <c r="D104" s="151" t="s">
        <v>260</v>
      </c>
      <c r="E104" s="152" t="n">
        <v>0.1</v>
      </c>
      <c r="F104" s="151" t="s">
        <v>379</v>
      </c>
      <c r="G104" s="151" t="s">
        <v>292</v>
      </c>
      <c r="H104" s="151" t="s">
        <v>32</v>
      </c>
      <c r="I104" s="27" t="s">
        <v>380</v>
      </c>
      <c r="J104" s="151" t="s">
        <v>310</v>
      </c>
      <c r="K104" s="153" t="n">
        <v>37047</v>
      </c>
      <c r="L104" s="151"/>
      <c r="M104" s="25"/>
      <c r="N104" s="105"/>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row>
    <row r="105" customFormat="false" ht="12.75" hidden="false" customHeight="false" outlineLevel="0" collapsed="false">
      <c r="A105" s="127" t="s">
        <v>105</v>
      </c>
      <c r="B105" s="128" t="s">
        <v>375</v>
      </c>
      <c r="C105" s="128" t="s">
        <v>381</v>
      </c>
      <c r="D105" s="128" t="s">
        <v>260</v>
      </c>
      <c r="E105" s="142" t="n">
        <v>0.05</v>
      </c>
      <c r="F105" s="128" t="s">
        <v>382</v>
      </c>
      <c r="G105" s="128" t="s">
        <v>292</v>
      </c>
      <c r="H105" s="128" t="s">
        <v>383</v>
      </c>
      <c r="I105" s="132" t="s">
        <v>384</v>
      </c>
      <c r="J105" s="128" t="s">
        <v>385</v>
      </c>
      <c r="K105" s="143" t="n">
        <v>37041</v>
      </c>
      <c r="L105" s="132" t="s">
        <v>61</v>
      </c>
      <c r="M105" s="35" t="s">
        <v>81</v>
      </c>
      <c r="N105" s="98"/>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c r="DG105" s="99"/>
      <c r="DH105" s="99"/>
      <c r="DI105" s="99"/>
      <c r="DJ105" s="99"/>
      <c r="DK105" s="99"/>
      <c r="DL105" s="99"/>
      <c r="DM105" s="99"/>
      <c r="DN105" s="99"/>
      <c r="DO105" s="99"/>
      <c r="DP105" s="99"/>
      <c r="DQ105" s="99"/>
      <c r="DR105" s="99"/>
      <c r="DS105" s="99"/>
      <c r="DT105" s="99"/>
      <c r="DU105" s="99"/>
      <c r="DV105" s="99"/>
      <c r="DW105" s="99"/>
      <c r="DX105" s="99"/>
      <c r="DY105" s="99"/>
      <c r="DZ105" s="99"/>
      <c r="EA105" s="99"/>
      <c r="EB105" s="99"/>
      <c r="EC105" s="99"/>
      <c r="ED105" s="99"/>
      <c r="EE105" s="99"/>
      <c r="EF105" s="99"/>
      <c r="EG105" s="99"/>
      <c r="EH105" s="99"/>
      <c r="EI105" s="99"/>
      <c r="EJ105" s="99"/>
      <c r="EK105" s="99"/>
      <c r="EL105" s="99"/>
      <c r="EM105" s="99"/>
      <c r="EN105" s="99"/>
      <c r="EO105" s="99"/>
      <c r="EP105" s="99"/>
      <c r="EQ105" s="99"/>
      <c r="ER105" s="99"/>
      <c r="ES105" s="99"/>
      <c r="ET105" s="99"/>
      <c r="EU105" s="99"/>
      <c r="EV105" s="99"/>
      <c r="EW105" s="99"/>
      <c r="EX105" s="99"/>
      <c r="EY105" s="99"/>
      <c r="EZ105" s="99"/>
      <c r="FA105" s="99"/>
      <c r="FB105" s="99"/>
      <c r="FC105" s="99"/>
      <c r="FD105" s="99"/>
      <c r="FE105" s="99"/>
      <c r="FF105" s="99"/>
      <c r="FG105" s="99"/>
      <c r="FH105" s="99"/>
      <c r="FI105" s="99"/>
      <c r="FJ105" s="99"/>
      <c r="FK105" s="99"/>
      <c r="FL105" s="99"/>
      <c r="FM105" s="99"/>
      <c r="FN105" s="99"/>
      <c r="FO105" s="99"/>
      <c r="FP105" s="99"/>
      <c r="FQ105" s="99"/>
      <c r="FR105" s="99"/>
      <c r="FS105" s="99"/>
      <c r="FT105" s="99"/>
      <c r="FU105" s="99"/>
      <c r="FV105" s="99"/>
      <c r="FW105" s="99"/>
      <c r="FX105" s="99"/>
      <c r="FY105" s="99"/>
      <c r="FZ105" s="99"/>
      <c r="GA105" s="99"/>
      <c r="GB105" s="99"/>
      <c r="GC105" s="99"/>
      <c r="GD105" s="99"/>
      <c r="GE105" s="99"/>
      <c r="GF105" s="99"/>
      <c r="GG105" s="99"/>
      <c r="GH105" s="99"/>
      <c r="GI105" s="99"/>
      <c r="GJ105" s="99"/>
      <c r="GK105" s="99"/>
      <c r="GL105" s="99"/>
      <c r="GM105" s="99"/>
      <c r="GN105" s="99"/>
      <c r="GO105" s="99"/>
      <c r="GP105" s="99"/>
      <c r="GQ105" s="99"/>
      <c r="GR105" s="99"/>
      <c r="GS105" s="99"/>
      <c r="GT105" s="99"/>
      <c r="GU105" s="99"/>
      <c r="GV105" s="99"/>
      <c r="GW105" s="99"/>
      <c r="GX105" s="99"/>
      <c r="GY105" s="99"/>
      <c r="GZ105" s="99"/>
      <c r="HA105" s="99"/>
      <c r="HB105" s="99"/>
      <c r="HC105" s="99"/>
      <c r="HD105" s="99"/>
      <c r="HE105" s="99"/>
      <c r="HF105" s="99"/>
      <c r="HG105" s="99"/>
      <c r="HH105" s="99"/>
      <c r="HI105" s="99"/>
      <c r="HJ105" s="99"/>
      <c r="HK105" s="99"/>
      <c r="HL105" s="99"/>
      <c r="HM105" s="99"/>
      <c r="HN105" s="99"/>
      <c r="HO105" s="99"/>
      <c r="HP105" s="99"/>
      <c r="HQ105" s="99"/>
      <c r="HR105" s="99"/>
      <c r="HS105" s="99"/>
      <c r="HT105" s="99"/>
      <c r="HU105" s="99"/>
      <c r="HV105" s="99"/>
      <c r="HW105" s="99"/>
      <c r="HX105" s="99"/>
      <c r="HY105" s="99"/>
      <c r="HZ105" s="99"/>
      <c r="IA105" s="99"/>
      <c r="IB105" s="99"/>
      <c r="IC105" s="99"/>
      <c r="ID105" s="99"/>
      <c r="IE105" s="99"/>
      <c r="IF105" s="99"/>
      <c r="IG105" s="99"/>
      <c r="IH105" s="99"/>
      <c r="II105" s="99"/>
      <c r="IJ105" s="99"/>
      <c r="IK105" s="99"/>
      <c r="IL105" s="99"/>
      <c r="IM105" s="99"/>
      <c r="IN105" s="99"/>
      <c r="IO105" s="99"/>
      <c r="IP105" s="99"/>
      <c r="IQ105" s="99"/>
      <c r="IR105" s="99"/>
      <c r="IS105" s="99"/>
      <c r="IT105" s="99"/>
      <c r="IU105" s="99"/>
      <c r="IV105" s="99"/>
      <c r="IW105" s="99"/>
    </row>
    <row r="106" customFormat="false" ht="12.75" hidden="false" customHeight="false" outlineLevel="0" collapsed="false">
      <c r="A106" s="113" t="s">
        <v>105</v>
      </c>
      <c r="B106" s="114" t="s">
        <v>375</v>
      </c>
      <c r="C106" s="114" t="s">
        <v>386</v>
      </c>
      <c r="D106" s="114" t="s">
        <v>260</v>
      </c>
      <c r="E106" s="115" t="n">
        <v>0.05</v>
      </c>
      <c r="F106" s="114" t="s">
        <v>382</v>
      </c>
      <c r="G106" s="114" t="s">
        <v>292</v>
      </c>
      <c r="H106" s="114" t="s">
        <v>387</v>
      </c>
      <c r="I106" s="116"/>
      <c r="J106" s="114" t="s">
        <v>388</v>
      </c>
      <c r="K106" s="117" t="n">
        <v>37041</v>
      </c>
      <c r="L106" s="116" t="s">
        <v>61</v>
      </c>
      <c r="M106" s="25" t="s">
        <v>81</v>
      </c>
      <c r="N106" s="105"/>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row>
    <row r="107" customFormat="false" ht="15.75" hidden="false" customHeight="false" outlineLevel="0" collapsed="false">
      <c r="A107" s="70" t="s">
        <v>389</v>
      </c>
      <c r="B107" s="58"/>
      <c r="C107" s="59"/>
      <c r="D107" s="37"/>
      <c r="E107" s="60"/>
      <c r="F107" s="59"/>
      <c r="G107" s="154"/>
      <c r="H107" s="79"/>
      <c r="I107" s="71"/>
      <c r="J107" s="59"/>
      <c r="K107" s="61"/>
      <c r="L107" s="59"/>
      <c r="M107" s="35"/>
      <c r="N107" s="98"/>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c r="DG107" s="99"/>
      <c r="DH107" s="99"/>
      <c r="DI107" s="99"/>
      <c r="DJ107" s="99"/>
      <c r="DK107" s="99"/>
      <c r="DL107" s="99"/>
      <c r="DM107" s="99"/>
      <c r="DN107" s="99"/>
      <c r="DO107" s="99"/>
      <c r="DP107" s="99"/>
      <c r="DQ107" s="99"/>
      <c r="DR107" s="99"/>
      <c r="DS107" s="99"/>
      <c r="DT107" s="99"/>
      <c r="DU107" s="99"/>
      <c r="DV107" s="99"/>
      <c r="DW107" s="99"/>
      <c r="DX107" s="99"/>
      <c r="DY107" s="99"/>
      <c r="DZ107" s="99"/>
      <c r="EA107" s="99"/>
      <c r="EB107" s="99"/>
      <c r="EC107" s="99"/>
      <c r="ED107" s="99"/>
      <c r="EE107" s="99"/>
      <c r="EF107" s="99"/>
      <c r="EG107" s="99"/>
      <c r="EH107" s="99"/>
      <c r="EI107" s="99"/>
      <c r="EJ107" s="99"/>
      <c r="EK107" s="99"/>
      <c r="EL107" s="99"/>
      <c r="EM107" s="99"/>
      <c r="EN107" s="99"/>
      <c r="EO107" s="99"/>
      <c r="EP107" s="99"/>
      <c r="EQ107" s="99"/>
      <c r="ER107" s="99"/>
      <c r="ES107" s="99"/>
      <c r="ET107" s="99"/>
      <c r="EU107" s="99"/>
      <c r="EV107" s="99"/>
      <c r="EW107" s="99"/>
      <c r="EX107" s="99"/>
      <c r="EY107" s="99"/>
      <c r="EZ107" s="99"/>
      <c r="FA107" s="99"/>
      <c r="FB107" s="99"/>
      <c r="FC107" s="99"/>
      <c r="FD107" s="99"/>
      <c r="FE107" s="99"/>
      <c r="FF107" s="99"/>
      <c r="FG107" s="99"/>
      <c r="FH107" s="99"/>
      <c r="FI107" s="99"/>
      <c r="FJ107" s="99"/>
      <c r="FK107" s="99"/>
      <c r="FL107" s="99"/>
      <c r="FM107" s="99"/>
      <c r="FN107" s="99"/>
      <c r="FO107" s="99"/>
      <c r="FP107" s="99"/>
      <c r="FQ107" s="99"/>
      <c r="FR107" s="99"/>
      <c r="FS107" s="99"/>
      <c r="FT107" s="99"/>
      <c r="FU107" s="99"/>
      <c r="FV107" s="99"/>
      <c r="FW107" s="99"/>
      <c r="FX107" s="99"/>
      <c r="FY107" s="99"/>
      <c r="FZ107" s="99"/>
      <c r="GA107" s="99"/>
      <c r="GB107" s="99"/>
      <c r="GC107" s="99"/>
      <c r="GD107" s="99"/>
      <c r="GE107" s="99"/>
      <c r="GF107" s="99"/>
      <c r="GG107" s="99"/>
      <c r="GH107" s="99"/>
      <c r="GI107" s="99"/>
      <c r="GJ107" s="99"/>
      <c r="GK107" s="99"/>
      <c r="GL107" s="99"/>
      <c r="GM107" s="99"/>
      <c r="GN107" s="99"/>
      <c r="GO107" s="99"/>
      <c r="GP107" s="99"/>
      <c r="GQ107" s="99"/>
      <c r="GR107" s="99"/>
      <c r="GS107" s="99"/>
      <c r="GT107" s="99"/>
      <c r="GU107" s="99"/>
      <c r="GV107" s="99"/>
      <c r="GW107" s="99"/>
      <c r="GX107" s="99"/>
      <c r="GY107" s="99"/>
      <c r="GZ107" s="99"/>
      <c r="HA107" s="99"/>
      <c r="HB107" s="99"/>
      <c r="HC107" s="99"/>
      <c r="HD107" s="99"/>
      <c r="HE107" s="99"/>
      <c r="HF107" s="99"/>
      <c r="HG107" s="99"/>
      <c r="HH107" s="99"/>
      <c r="HI107" s="99"/>
      <c r="HJ107" s="99"/>
      <c r="HK107" s="99"/>
      <c r="HL107" s="99"/>
      <c r="HM107" s="99"/>
      <c r="HN107" s="99"/>
      <c r="HO107" s="99"/>
      <c r="HP107" s="99"/>
      <c r="HQ107" s="99"/>
      <c r="HR107" s="99"/>
      <c r="HS107" s="99"/>
      <c r="HT107" s="99"/>
      <c r="HU107" s="99"/>
      <c r="HV107" s="99"/>
      <c r="HW107" s="99"/>
      <c r="HX107" s="99"/>
      <c r="HY107" s="99"/>
      <c r="HZ107" s="99"/>
      <c r="IA107" s="99"/>
      <c r="IB107" s="99"/>
      <c r="IC107" s="99"/>
      <c r="ID107" s="99"/>
      <c r="IE107" s="99"/>
      <c r="IF107" s="99"/>
      <c r="IG107" s="99"/>
      <c r="IH107" s="99"/>
      <c r="II107" s="99"/>
      <c r="IJ107" s="99"/>
      <c r="IK107" s="99"/>
      <c r="IL107" s="99"/>
      <c r="IM107" s="99"/>
      <c r="IN107" s="99"/>
      <c r="IO107" s="99"/>
      <c r="IP107" s="99"/>
      <c r="IQ107" s="99"/>
      <c r="IR107" s="99"/>
      <c r="IS107" s="99"/>
      <c r="IT107" s="99"/>
      <c r="IU107" s="99"/>
      <c r="IV107" s="99"/>
      <c r="IW107" s="99"/>
    </row>
    <row r="108" customFormat="false" ht="38.25" hidden="false" customHeight="false" outlineLevel="0" collapsed="false">
      <c r="A108" s="52" t="s">
        <v>105</v>
      </c>
      <c r="B108" s="53" t="s">
        <v>390</v>
      </c>
      <c r="C108" s="53" t="s">
        <v>391</v>
      </c>
      <c r="D108" s="39" t="s">
        <v>392</v>
      </c>
      <c r="E108" s="54" t="n">
        <v>0.5</v>
      </c>
      <c r="F108" s="53" t="s">
        <v>393</v>
      </c>
      <c r="G108" s="39" t="s">
        <v>394</v>
      </c>
      <c r="H108" s="39" t="s">
        <v>395</v>
      </c>
      <c r="I108" s="39"/>
      <c r="J108" s="53" t="s">
        <v>396</v>
      </c>
      <c r="K108" s="45" t="n">
        <v>36971</v>
      </c>
      <c r="L108" s="39" t="s">
        <v>61</v>
      </c>
      <c r="M108" s="25"/>
      <c r="N108" s="105"/>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row>
    <row r="109" customFormat="false" ht="140.25" hidden="false" customHeight="false" outlineLevel="0" collapsed="false">
      <c r="A109" s="118" t="s">
        <v>17</v>
      </c>
      <c r="B109" s="155" t="s">
        <v>397</v>
      </c>
      <c r="C109" s="155" t="s">
        <v>398</v>
      </c>
      <c r="D109" s="119" t="s">
        <v>239</v>
      </c>
      <c r="E109" s="120" t="n">
        <v>0.5</v>
      </c>
      <c r="F109" s="155" t="s">
        <v>399</v>
      </c>
      <c r="G109" s="119" t="s">
        <v>400</v>
      </c>
      <c r="H109" s="119" t="s">
        <v>401</v>
      </c>
      <c r="I109" s="156" t="s">
        <v>402</v>
      </c>
      <c r="J109" s="155" t="s">
        <v>403</v>
      </c>
      <c r="K109" s="157" t="n">
        <v>37012</v>
      </c>
      <c r="L109" s="119" t="s">
        <v>61</v>
      </c>
      <c r="M109" s="35" t="s">
        <v>404</v>
      </c>
      <c r="N109" s="98"/>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c r="DG109" s="99"/>
      <c r="DH109" s="99"/>
      <c r="DI109" s="99"/>
      <c r="DJ109" s="99"/>
      <c r="DK109" s="99"/>
      <c r="DL109" s="99"/>
      <c r="DM109" s="99"/>
      <c r="DN109" s="99"/>
      <c r="DO109" s="99"/>
      <c r="DP109" s="99"/>
      <c r="DQ109" s="99"/>
      <c r="DR109" s="99"/>
      <c r="DS109" s="99"/>
      <c r="DT109" s="99"/>
      <c r="DU109" s="99"/>
      <c r="DV109" s="99"/>
      <c r="DW109" s="99"/>
      <c r="DX109" s="99"/>
      <c r="DY109" s="99"/>
      <c r="DZ109" s="99"/>
      <c r="EA109" s="99"/>
      <c r="EB109" s="99"/>
      <c r="EC109" s="99"/>
      <c r="ED109" s="99"/>
      <c r="EE109" s="99"/>
      <c r="EF109" s="99"/>
      <c r="EG109" s="99"/>
      <c r="EH109" s="99"/>
      <c r="EI109" s="99"/>
      <c r="EJ109" s="99"/>
      <c r="EK109" s="99"/>
      <c r="EL109" s="99"/>
      <c r="EM109" s="99"/>
      <c r="EN109" s="99"/>
      <c r="EO109" s="99"/>
      <c r="EP109" s="99"/>
      <c r="EQ109" s="99"/>
      <c r="ER109" s="99"/>
      <c r="ES109" s="99"/>
      <c r="ET109" s="99"/>
      <c r="EU109" s="99"/>
      <c r="EV109" s="99"/>
      <c r="EW109" s="99"/>
      <c r="EX109" s="99"/>
      <c r="EY109" s="99"/>
      <c r="EZ109" s="99"/>
      <c r="FA109" s="99"/>
      <c r="FB109" s="99"/>
      <c r="FC109" s="99"/>
      <c r="FD109" s="99"/>
      <c r="FE109" s="99"/>
      <c r="FF109" s="99"/>
      <c r="FG109" s="99"/>
      <c r="FH109" s="99"/>
      <c r="FI109" s="99"/>
      <c r="FJ109" s="99"/>
      <c r="FK109" s="99"/>
      <c r="FL109" s="99"/>
      <c r="FM109" s="99"/>
      <c r="FN109" s="99"/>
      <c r="FO109" s="99"/>
      <c r="FP109" s="99"/>
      <c r="FQ109" s="99"/>
      <c r="FR109" s="99"/>
      <c r="FS109" s="99"/>
      <c r="FT109" s="99"/>
      <c r="FU109" s="99"/>
      <c r="FV109" s="99"/>
      <c r="FW109" s="99"/>
      <c r="FX109" s="99"/>
      <c r="FY109" s="99"/>
      <c r="FZ109" s="99"/>
      <c r="GA109" s="99"/>
      <c r="GB109" s="99"/>
      <c r="GC109" s="99"/>
      <c r="GD109" s="99"/>
      <c r="GE109" s="99"/>
      <c r="GF109" s="99"/>
      <c r="GG109" s="99"/>
      <c r="GH109" s="99"/>
      <c r="GI109" s="99"/>
      <c r="GJ109" s="99"/>
      <c r="GK109" s="99"/>
      <c r="GL109" s="99"/>
      <c r="GM109" s="99"/>
      <c r="GN109" s="99"/>
      <c r="GO109" s="99"/>
      <c r="GP109" s="99"/>
      <c r="GQ109" s="99"/>
      <c r="GR109" s="99"/>
      <c r="GS109" s="99"/>
      <c r="GT109" s="99"/>
      <c r="GU109" s="99"/>
      <c r="GV109" s="99"/>
      <c r="GW109" s="99"/>
      <c r="GX109" s="99"/>
      <c r="GY109" s="99"/>
      <c r="GZ109" s="99"/>
      <c r="HA109" s="99"/>
      <c r="HB109" s="99"/>
      <c r="HC109" s="99"/>
      <c r="HD109" s="99"/>
      <c r="HE109" s="99"/>
      <c r="HF109" s="99"/>
      <c r="HG109" s="99"/>
      <c r="HH109" s="99"/>
      <c r="HI109" s="99"/>
      <c r="HJ109" s="99"/>
      <c r="HK109" s="99"/>
      <c r="HL109" s="99"/>
      <c r="HM109" s="99"/>
      <c r="HN109" s="99"/>
      <c r="HO109" s="99"/>
      <c r="HP109" s="99"/>
      <c r="HQ109" s="99"/>
      <c r="HR109" s="99"/>
      <c r="HS109" s="99"/>
      <c r="HT109" s="99"/>
      <c r="HU109" s="99"/>
      <c r="HV109" s="99"/>
      <c r="HW109" s="99"/>
      <c r="HX109" s="99"/>
      <c r="HY109" s="99"/>
      <c r="HZ109" s="99"/>
      <c r="IA109" s="99"/>
      <c r="IB109" s="99"/>
      <c r="IC109" s="99"/>
      <c r="ID109" s="99"/>
      <c r="IE109" s="99"/>
      <c r="IF109" s="99"/>
      <c r="IG109" s="99"/>
      <c r="IH109" s="99"/>
      <c r="II109" s="99"/>
      <c r="IJ109" s="99"/>
      <c r="IK109" s="99"/>
      <c r="IL109" s="99"/>
      <c r="IM109" s="99"/>
      <c r="IN109" s="99"/>
      <c r="IO109" s="99"/>
      <c r="IP109" s="99"/>
      <c r="IQ109" s="99"/>
      <c r="IR109" s="99"/>
      <c r="IS109" s="99"/>
      <c r="IT109" s="99"/>
      <c r="IU109" s="99"/>
      <c r="IV109" s="99"/>
      <c r="IW109" s="99"/>
    </row>
    <row r="110" customFormat="false" ht="25.5" hidden="false" customHeight="false" outlineLevel="0" collapsed="false">
      <c r="A110" s="52" t="s">
        <v>17</v>
      </c>
      <c r="B110" s="53" t="s">
        <v>405</v>
      </c>
      <c r="C110" s="53" t="s">
        <v>406</v>
      </c>
      <c r="D110" s="39" t="s">
        <v>57</v>
      </c>
      <c r="E110" s="54" t="n">
        <v>0.1</v>
      </c>
      <c r="F110" s="53" t="s">
        <v>407</v>
      </c>
      <c r="G110" s="39" t="s">
        <v>408</v>
      </c>
      <c r="H110" s="39" t="s">
        <v>60</v>
      </c>
      <c r="I110" s="39" t="s">
        <v>409</v>
      </c>
      <c r="J110" s="53" t="s">
        <v>410</v>
      </c>
      <c r="K110" s="45" t="n">
        <v>37036</v>
      </c>
      <c r="L110" s="39" t="s">
        <v>61</v>
      </c>
      <c r="M110" s="25"/>
      <c r="N110" s="105"/>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row>
    <row r="111" customFormat="false" ht="25.5" hidden="false" customHeight="false" outlineLevel="0" collapsed="false">
      <c r="A111" s="118" t="s">
        <v>17</v>
      </c>
      <c r="B111" s="155" t="s">
        <v>405</v>
      </c>
      <c r="C111" s="158" t="s">
        <v>406</v>
      </c>
      <c r="D111" s="159" t="s">
        <v>57</v>
      </c>
      <c r="E111" s="160" t="n">
        <v>0.1</v>
      </c>
      <c r="F111" s="158" t="s">
        <v>411</v>
      </c>
      <c r="G111" s="159" t="s">
        <v>412</v>
      </c>
      <c r="H111" s="159" t="s">
        <v>60</v>
      </c>
      <c r="I111" s="159"/>
      <c r="J111" s="158" t="s">
        <v>413</v>
      </c>
      <c r="K111" s="51" t="n">
        <v>37036</v>
      </c>
      <c r="L111" s="159" t="s">
        <v>61</v>
      </c>
      <c r="M111" s="35"/>
      <c r="N111" s="98"/>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c r="DG111" s="99"/>
      <c r="DH111" s="99"/>
      <c r="DI111" s="99"/>
      <c r="DJ111" s="99"/>
      <c r="DK111" s="99"/>
      <c r="DL111" s="99"/>
      <c r="DM111" s="99"/>
      <c r="DN111" s="99"/>
      <c r="DO111" s="99"/>
      <c r="DP111" s="99"/>
      <c r="DQ111" s="99"/>
      <c r="DR111" s="99"/>
      <c r="DS111" s="99"/>
      <c r="DT111" s="99"/>
      <c r="DU111" s="99"/>
      <c r="DV111" s="99"/>
      <c r="DW111" s="99"/>
      <c r="DX111" s="99"/>
      <c r="DY111" s="99"/>
      <c r="DZ111" s="99"/>
      <c r="EA111" s="99"/>
      <c r="EB111" s="99"/>
      <c r="EC111" s="99"/>
      <c r="ED111" s="99"/>
      <c r="EE111" s="99"/>
      <c r="EF111" s="99"/>
      <c r="EG111" s="99"/>
      <c r="EH111" s="99"/>
      <c r="EI111" s="99"/>
      <c r="EJ111" s="99"/>
      <c r="EK111" s="99"/>
      <c r="EL111" s="99"/>
      <c r="EM111" s="99"/>
      <c r="EN111" s="99"/>
      <c r="EO111" s="99"/>
      <c r="EP111" s="99"/>
      <c r="EQ111" s="99"/>
      <c r="ER111" s="99"/>
      <c r="ES111" s="99"/>
      <c r="ET111" s="99"/>
      <c r="EU111" s="99"/>
      <c r="EV111" s="99"/>
      <c r="EW111" s="99"/>
      <c r="EX111" s="99"/>
      <c r="EY111" s="99"/>
      <c r="EZ111" s="99"/>
      <c r="FA111" s="99"/>
      <c r="FB111" s="99"/>
      <c r="FC111" s="99"/>
      <c r="FD111" s="99"/>
      <c r="FE111" s="99"/>
      <c r="FF111" s="99"/>
      <c r="FG111" s="99"/>
      <c r="FH111" s="99"/>
      <c r="FI111" s="99"/>
      <c r="FJ111" s="99"/>
      <c r="FK111" s="99"/>
      <c r="FL111" s="99"/>
      <c r="FM111" s="99"/>
      <c r="FN111" s="99"/>
      <c r="FO111" s="99"/>
      <c r="FP111" s="99"/>
      <c r="FQ111" s="99"/>
      <c r="FR111" s="99"/>
      <c r="FS111" s="99"/>
      <c r="FT111" s="99"/>
      <c r="FU111" s="99"/>
      <c r="FV111" s="99"/>
      <c r="FW111" s="99"/>
      <c r="FX111" s="99"/>
      <c r="FY111" s="99"/>
      <c r="FZ111" s="99"/>
      <c r="GA111" s="99"/>
      <c r="GB111" s="99"/>
      <c r="GC111" s="99"/>
      <c r="GD111" s="99"/>
      <c r="GE111" s="99"/>
      <c r="GF111" s="99"/>
      <c r="GG111" s="99"/>
      <c r="GH111" s="99"/>
      <c r="GI111" s="99"/>
      <c r="GJ111" s="99"/>
      <c r="GK111" s="99"/>
      <c r="GL111" s="99"/>
      <c r="GM111" s="99"/>
      <c r="GN111" s="99"/>
      <c r="GO111" s="99"/>
      <c r="GP111" s="99"/>
      <c r="GQ111" s="99"/>
      <c r="GR111" s="99"/>
      <c r="GS111" s="99"/>
      <c r="GT111" s="99"/>
      <c r="GU111" s="99"/>
      <c r="GV111" s="99"/>
      <c r="GW111" s="99"/>
      <c r="GX111" s="99"/>
      <c r="GY111" s="99"/>
      <c r="GZ111" s="99"/>
      <c r="HA111" s="99"/>
      <c r="HB111" s="99"/>
      <c r="HC111" s="99"/>
      <c r="HD111" s="99"/>
      <c r="HE111" s="99"/>
      <c r="HF111" s="99"/>
      <c r="HG111" s="99"/>
      <c r="HH111" s="99"/>
      <c r="HI111" s="99"/>
      <c r="HJ111" s="99"/>
      <c r="HK111" s="99"/>
      <c r="HL111" s="99"/>
      <c r="HM111" s="99"/>
      <c r="HN111" s="99"/>
      <c r="HO111" s="99"/>
      <c r="HP111" s="99"/>
      <c r="HQ111" s="99"/>
      <c r="HR111" s="99"/>
      <c r="HS111" s="99"/>
      <c r="HT111" s="99"/>
      <c r="HU111" s="99"/>
      <c r="HV111" s="99"/>
      <c r="HW111" s="99"/>
      <c r="HX111" s="99"/>
      <c r="HY111" s="99"/>
      <c r="HZ111" s="99"/>
      <c r="IA111" s="99"/>
      <c r="IB111" s="99"/>
      <c r="IC111" s="99"/>
      <c r="ID111" s="99"/>
      <c r="IE111" s="99"/>
      <c r="IF111" s="99"/>
      <c r="IG111" s="99"/>
      <c r="IH111" s="99"/>
      <c r="II111" s="99"/>
      <c r="IJ111" s="99"/>
      <c r="IK111" s="99"/>
      <c r="IL111" s="99"/>
      <c r="IM111" s="99"/>
      <c r="IN111" s="99"/>
      <c r="IO111" s="99"/>
      <c r="IP111" s="99"/>
      <c r="IQ111" s="99"/>
      <c r="IR111" s="99"/>
      <c r="IS111" s="99"/>
      <c r="IT111" s="99"/>
      <c r="IU111" s="99"/>
      <c r="IV111" s="99"/>
      <c r="IW111" s="99"/>
    </row>
    <row r="112" customFormat="false" ht="25.5" hidden="false" customHeight="false" outlineLevel="0" collapsed="false">
      <c r="A112" s="52" t="s">
        <v>17</v>
      </c>
      <c r="B112" s="53" t="s">
        <v>405</v>
      </c>
      <c r="C112" s="53" t="s">
        <v>19</v>
      </c>
      <c r="D112" s="39" t="s">
        <v>57</v>
      </c>
      <c r="E112" s="54" t="n">
        <v>0.1</v>
      </c>
      <c r="F112" s="53" t="s">
        <v>414</v>
      </c>
      <c r="G112" s="39" t="s">
        <v>415</v>
      </c>
      <c r="H112" s="39" t="s">
        <v>60</v>
      </c>
      <c r="I112" s="23" t="s">
        <v>416</v>
      </c>
      <c r="J112" s="53" t="s">
        <v>417</v>
      </c>
      <c r="K112" s="45" t="n">
        <v>37040</v>
      </c>
      <c r="L112" s="39" t="s">
        <v>61</v>
      </c>
      <c r="M112" s="25" t="n">
        <v>50000</v>
      </c>
      <c r="N112" s="105"/>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row>
    <row r="113" customFormat="false" ht="25.5" hidden="false" customHeight="false" outlineLevel="0" collapsed="false">
      <c r="A113" s="118" t="s">
        <v>17</v>
      </c>
      <c r="B113" s="155" t="s">
        <v>405</v>
      </c>
      <c r="C113" s="155" t="s">
        <v>344</v>
      </c>
      <c r="D113" s="119" t="s">
        <v>57</v>
      </c>
      <c r="E113" s="120" t="n">
        <v>0.1</v>
      </c>
      <c r="F113" s="155" t="s">
        <v>418</v>
      </c>
      <c r="G113" s="119" t="s">
        <v>415</v>
      </c>
      <c r="H113" s="119" t="s">
        <v>60</v>
      </c>
      <c r="I113" s="156" t="s">
        <v>419</v>
      </c>
      <c r="J113" s="155" t="s">
        <v>417</v>
      </c>
      <c r="K113" s="157" t="n">
        <v>37040</v>
      </c>
      <c r="L113" s="119" t="s">
        <v>61</v>
      </c>
      <c r="M113" s="35" t="n">
        <v>50000</v>
      </c>
      <c r="N113" s="98"/>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c r="DG113" s="99"/>
      <c r="DH113" s="99"/>
      <c r="DI113" s="99"/>
      <c r="DJ113" s="99"/>
      <c r="DK113" s="99"/>
      <c r="DL113" s="99"/>
      <c r="DM113" s="99"/>
      <c r="DN113" s="99"/>
      <c r="DO113" s="99"/>
      <c r="DP113" s="99"/>
      <c r="DQ113" s="99"/>
      <c r="DR113" s="99"/>
      <c r="DS113" s="99"/>
      <c r="DT113" s="99"/>
      <c r="DU113" s="99"/>
      <c r="DV113" s="99"/>
      <c r="DW113" s="99"/>
      <c r="DX113" s="99"/>
      <c r="DY113" s="99"/>
      <c r="DZ113" s="99"/>
      <c r="EA113" s="99"/>
      <c r="EB113" s="99"/>
      <c r="EC113" s="99"/>
      <c r="ED113" s="99"/>
      <c r="EE113" s="99"/>
      <c r="EF113" s="99"/>
      <c r="EG113" s="99"/>
      <c r="EH113" s="99"/>
      <c r="EI113" s="99"/>
      <c r="EJ113" s="99"/>
      <c r="EK113" s="99"/>
      <c r="EL113" s="99"/>
      <c r="EM113" s="99"/>
      <c r="EN113" s="99"/>
      <c r="EO113" s="99"/>
      <c r="EP113" s="99"/>
      <c r="EQ113" s="99"/>
      <c r="ER113" s="99"/>
      <c r="ES113" s="99"/>
      <c r="ET113" s="99"/>
      <c r="EU113" s="99"/>
      <c r="EV113" s="99"/>
      <c r="EW113" s="99"/>
      <c r="EX113" s="99"/>
      <c r="EY113" s="99"/>
      <c r="EZ113" s="99"/>
      <c r="FA113" s="99"/>
      <c r="FB113" s="99"/>
      <c r="FC113" s="99"/>
      <c r="FD113" s="99"/>
      <c r="FE113" s="99"/>
      <c r="FF113" s="99"/>
      <c r="FG113" s="99"/>
      <c r="FH113" s="99"/>
      <c r="FI113" s="99"/>
      <c r="FJ113" s="99"/>
      <c r="FK113" s="99"/>
      <c r="FL113" s="99"/>
      <c r="FM113" s="99"/>
      <c r="FN113" s="99"/>
      <c r="FO113" s="99"/>
      <c r="FP113" s="99"/>
      <c r="FQ113" s="99"/>
      <c r="FR113" s="99"/>
      <c r="FS113" s="99"/>
      <c r="FT113" s="99"/>
      <c r="FU113" s="99"/>
      <c r="FV113" s="99"/>
      <c r="FW113" s="99"/>
      <c r="FX113" s="99"/>
      <c r="FY113" s="99"/>
      <c r="FZ113" s="99"/>
      <c r="GA113" s="99"/>
      <c r="GB113" s="99"/>
      <c r="GC113" s="99"/>
      <c r="GD113" s="99"/>
      <c r="GE113" s="99"/>
      <c r="GF113" s="99"/>
      <c r="GG113" s="99"/>
      <c r="GH113" s="99"/>
      <c r="GI113" s="99"/>
      <c r="GJ113" s="99"/>
      <c r="GK113" s="99"/>
      <c r="GL113" s="99"/>
      <c r="GM113" s="99"/>
      <c r="GN113" s="99"/>
      <c r="GO113" s="99"/>
      <c r="GP113" s="99"/>
      <c r="GQ113" s="99"/>
      <c r="GR113" s="99"/>
      <c r="GS113" s="99"/>
      <c r="GT113" s="99"/>
      <c r="GU113" s="99"/>
      <c r="GV113" s="99"/>
      <c r="GW113" s="99"/>
      <c r="GX113" s="99"/>
      <c r="GY113" s="99"/>
      <c r="GZ113" s="99"/>
      <c r="HA113" s="99"/>
      <c r="HB113" s="99"/>
      <c r="HC113" s="99"/>
      <c r="HD113" s="99"/>
      <c r="HE113" s="99"/>
      <c r="HF113" s="99"/>
      <c r="HG113" s="99"/>
      <c r="HH113" s="99"/>
      <c r="HI113" s="99"/>
      <c r="HJ113" s="99"/>
      <c r="HK113" s="99"/>
      <c r="HL113" s="99"/>
      <c r="HM113" s="99"/>
      <c r="HN113" s="99"/>
      <c r="HO113" s="99"/>
      <c r="HP113" s="99"/>
      <c r="HQ113" s="99"/>
      <c r="HR113" s="99"/>
      <c r="HS113" s="99"/>
      <c r="HT113" s="99"/>
      <c r="HU113" s="99"/>
      <c r="HV113" s="99"/>
      <c r="HW113" s="99"/>
      <c r="HX113" s="99"/>
      <c r="HY113" s="99"/>
      <c r="HZ113" s="99"/>
      <c r="IA113" s="99"/>
      <c r="IB113" s="99"/>
      <c r="IC113" s="99"/>
      <c r="ID113" s="99"/>
      <c r="IE113" s="99"/>
      <c r="IF113" s="99"/>
      <c r="IG113" s="99"/>
      <c r="IH113" s="99"/>
      <c r="II113" s="99"/>
      <c r="IJ113" s="99"/>
      <c r="IK113" s="99"/>
      <c r="IL113" s="99"/>
      <c r="IM113" s="99"/>
      <c r="IN113" s="99"/>
      <c r="IO113" s="99"/>
      <c r="IP113" s="99"/>
      <c r="IQ113" s="99"/>
      <c r="IR113" s="99"/>
      <c r="IS113" s="99"/>
      <c r="IT113" s="99"/>
      <c r="IU113" s="99"/>
      <c r="IV113" s="99"/>
      <c r="IW113" s="99"/>
    </row>
    <row r="114" customFormat="false" ht="25.5" hidden="false" customHeight="false" outlineLevel="0" collapsed="false">
      <c r="A114" s="52" t="s">
        <v>17</v>
      </c>
      <c r="B114" s="53" t="s">
        <v>405</v>
      </c>
      <c r="C114" s="53" t="s">
        <v>420</v>
      </c>
      <c r="D114" s="39" t="s">
        <v>57</v>
      </c>
      <c r="E114" s="54" t="n">
        <v>0.1</v>
      </c>
      <c r="F114" s="53" t="s">
        <v>421</v>
      </c>
      <c r="G114" s="39" t="s">
        <v>422</v>
      </c>
      <c r="H114" s="39" t="s">
        <v>60</v>
      </c>
      <c r="I114" s="39" t="s">
        <v>423</v>
      </c>
      <c r="J114" s="53" t="s">
        <v>424</v>
      </c>
      <c r="K114" s="45" t="n">
        <v>37042</v>
      </c>
      <c r="L114" s="39" t="s">
        <v>61</v>
      </c>
      <c r="M114" s="25" t="n">
        <v>50000</v>
      </c>
      <c r="N114" s="105"/>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row>
    <row r="115" customFormat="false" ht="38.25" hidden="false" customHeight="false" outlineLevel="0" collapsed="false">
      <c r="A115" s="161" t="s">
        <v>17</v>
      </c>
      <c r="B115" s="155" t="s">
        <v>405</v>
      </c>
      <c r="C115" s="158" t="s">
        <v>425</v>
      </c>
      <c r="D115" s="159" t="s">
        <v>392</v>
      </c>
      <c r="E115" s="160" t="n">
        <v>0.1</v>
      </c>
      <c r="F115" s="158" t="s">
        <v>426</v>
      </c>
      <c r="G115" s="159" t="s">
        <v>427</v>
      </c>
      <c r="H115" s="159" t="s">
        <v>428</v>
      </c>
      <c r="I115" s="159" t="s">
        <v>429</v>
      </c>
      <c r="J115" s="158" t="s">
        <v>430</v>
      </c>
      <c r="K115" s="51" t="n">
        <v>37033</v>
      </c>
      <c r="L115" s="159" t="s">
        <v>61</v>
      </c>
      <c r="M115" s="35"/>
      <c r="N115" s="98"/>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c r="DG115" s="99"/>
      <c r="DH115" s="99"/>
      <c r="DI115" s="99"/>
      <c r="DJ115" s="99"/>
      <c r="DK115" s="99"/>
      <c r="DL115" s="99"/>
      <c r="DM115" s="99"/>
      <c r="DN115" s="99"/>
      <c r="DO115" s="99"/>
      <c r="DP115" s="99"/>
      <c r="DQ115" s="99"/>
      <c r="DR115" s="99"/>
      <c r="DS115" s="99"/>
      <c r="DT115" s="99"/>
      <c r="DU115" s="99"/>
      <c r="DV115" s="99"/>
      <c r="DW115" s="99"/>
      <c r="DX115" s="99"/>
      <c r="DY115" s="99"/>
      <c r="DZ115" s="99"/>
      <c r="EA115" s="99"/>
      <c r="EB115" s="99"/>
      <c r="EC115" s="99"/>
      <c r="ED115" s="99"/>
      <c r="EE115" s="99"/>
      <c r="EF115" s="99"/>
      <c r="EG115" s="99"/>
      <c r="EH115" s="99"/>
      <c r="EI115" s="99"/>
      <c r="EJ115" s="99"/>
      <c r="EK115" s="99"/>
      <c r="EL115" s="99"/>
      <c r="EM115" s="99"/>
      <c r="EN115" s="99"/>
      <c r="EO115" s="99"/>
      <c r="EP115" s="99"/>
      <c r="EQ115" s="99"/>
      <c r="ER115" s="99"/>
      <c r="ES115" s="99"/>
      <c r="ET115" s="99"/>
      <c r="EU115" s="99"/>
      <c r="EV115" s="99"/>
      <c r="EW115" s="99"/>
      <c r="EX115" s="99"/>
      <c r="EY115" s="99"/>
      <c r="EZ115" s="99"/>
      <c r="FA115" s="99"/>
      <c r="FB115" s="99"/>
      <c r="FC115" s="99"/>
      <c r="FD115" s="99"/>
      <c r="FE115" s="99"/>
      <c r="FF115" s="99"/>
      <c r="FG115" s="99"/>
      <c r="FH115" s="99"/>
      <c r="FI115" s="99"/>
      <c r="FJ115" s="99"/>
      <c r="FK115" s="99"/>
      <c r="FL115" s="99"/>
      <c r="FM115" s="99"/>
      <c r="FN115" s="99"/>
      <c r="FO115" s="99"/>
      <c r="FP115" s="99"/>
      <c r="FQ115" s="99"/>
      <c r="FR115" s="99"/>
      <c r="FS115" s="99"/>
      <c r="FT115" s="99"/>
      <c r="FU115" s="99"/>
      <c r="FV115" s="99"/>
      <c r="FW115" s="99"/>
      <c r="FX115" s="99"/>
      <c r="FY115" s="99"/>
      <c r="FZ115" s="99"/>
      <c r="GA115" s="99"/>
      <c r="GB115" s="99"/>
      <c r="GC115" s="99"/>
      <c r="GD115" s="99"/>
      <c r="GE115" s="99"/>
      <c r="GF115" s="99"/>
      <c r="GG115" s="99"/>
      <c r="GH115" s="99"/>
      <c r="GI115" s="99"/>
      <c r="GJ115" s="99"/>
      <c r="GK115" s="99"/>
      <c r="GL115" s="99"/>
      <c r="GM115" s="99"/>
      <c r="GN115" s="99"/>
      <c r="GO115" s="99"/>
      <c r="GP115" s="99"/>
      <c r="GQ115" s="99"/>
      <c r="GR115" s="99"/>
      <c r="GS115" s="99"/>
      <c r="GT115" s="99"/>
      <c r="GU115" s="99"/>
      <c r="GV115" s="99"/>
      <c r="GW115" s="99"/>
      <c r="GX115" s="99"/>
      <c r="GY115" s="99"/>
      <c r="GZ115" s="99"/>
      <c r="HA115" s="99"/>
      <c r="HB115" s="99"/>
      <c r="HC115" s="99"/>
      <c r="HD115" s="99"/>
      <c r="HE115" s="99"/>
      <c r="HF115" s="99"/>
      <c r="HG115" s="99"/>
      <c r="HH115" s="99"/>
      <c r="HI115" s="99"/>
      <c r="HJ115" s="99"/>
      <c r="HK115" s="99"/>
      <c r="HL115" s="99"/>
      <c r="HM115" s="99"/>
      <c r="HN115" s="99"/>
      <c r="HO115" s="99"/>
      <c r="HP115" s="99"/>
      <c r="HQ115" s="99"/>
      <c r="HR115" s="99"/>
      <c r="HS115" s="99"/>
      <c r="HT115" s="99"/>
      <c r="HU115" s="99"/>
      <c r="HV115" s="99"/>
      <c r="HW115" s="99"/>
      <c r="HX115" s="99"/>
      <c r="HY115" s="99"/>
      <c r="HZ115" s="99"/>
      <c r="IA115" s="99"/>
      <c r="IB115" s="99"/>
      <c r="IC115" s="99"/>
      <c r="ID115" s="99"/>
      <c r="IE115" s="99"/>
      <c r="IF115" s="99"/>
      <c r="IG115" s="99"/>
      <c r="IH115" s="99"/>
      <c r="II115" s="99"/>
      <c r="IJ115" s="99"/>
      <c r="IK115" s="99"/>
      <c r="IL115" s="99"/>
      <c r="IM115" s="99"/>
      <c r="IN115" s="99"/>
      <c r="IO115" s="99"/>
      <c r="IP115" s="99"/>
      <c r="IQ115" s="99"/>
      <c r="IR115" s="99"/>
      <c r="IS115" s="99"/>
      <c r="IT115" s="99"/>
      <c r="IU115" s="99"/>
      <c r="IV115" s="99"/>
      <c r="IW115" s="99"/>
    </row>
    <row r="116" customFormat="false" ht="38.25" hidden="false" customHeight="false" outlineLevel="0" collapsed="false">
      <c r="A116" s="52" t="s">
        <v>17</v>
      </c>
      <c r="B116" s="53" t="s">
        <v>405</v>
      </c>
      <c r="C116" s="53" t="s">
        <v>425</v>
      </c>
      <c r="D116" s="39" t="s">
        <v>392</v>
      </c>
      <c r="E116" s="54" t="n">
        <v>0.1</v>
      </c>
      <c r="F116" s="53" t="s">
        <v>431</v>
      </c>
      <c r="G116" s="39" t="s">
        <v>427</v>
      </c>
      <c r="H116" s="39" t="s">
        <v>428</v>
      </c>
      <c r="I116" s="39" t="s">
        <v>432</v>
      </c>
      <c r="J116" s="53" t="s">
        <v>430</v>
      </c>
      <c r="K116" s="45" t="n">
        <v>37033</v>
      </c>
      <c r="L116" s="39" t="s">
        <v>61</v>
      </c>
      <c r="M116" s="25"/>
      <c r="N116" s="105"/>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row>
    <row r="117" customFormat="false" ht="25.5" hidden="false" customHeight="false" outlineLevel="0" collapsed="false">
      <c r="A117" s="118" t="s">
        <v>17</v>
      </c>
      <c r="B117" s="155" t="s">
        <v>405</v>
      </c>
      <c r="C117" s="155" t="s">
        <v>344</v>
      </c>
      <c r="D117" s="119" t="s">
        <v>57</v>
      </c>
      <c r="E117" s="160" t="n">
        <v>0.1</v>
      </c>
      <c r="F117" s="162" t="s">
        <v>433</v>
      </c>
      <c r="G117" s="159" t="s">
        <v>434</v>
      </c>
      <c r="H117" s="159" t="s">
        <v>60</v>
      </c>
      <c r="I117" s="159" t="s">
        <v>435</v>
      </c>
      <c r="J117" s="158" t="s">
        <v>436</v>
      </c>
      <c r="K117" s="51" t="n">
        <v>37043</v>
      </c>
      <c r="L117" s="159" t="s">
        <v>61</v>
      </c>
      <c r="M117" s="35"/>
      <c r="N117" s="98"/>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c r="DG117" s="99"/>
      <c r="DH117" s="99"/>
      <c r="DI117" s="99"/>
      <c r="DJ117" s="99"/>
      <c r="DK117" s="99"/>
      <c r="DL117" s="99"/>
      <c r="DM117" s="99"/>
      <c r="DN117" s="99"/>
      <c r="DO117" s="99"/>
      <c r="DP117" s="99"/>
      <c r="DQ117" s="99"/>
      <c r="DR117" s="99"/>
      <c r="DS117" s="99"/>
      <c r="DT117" s="99"/>
      <c r="DU117" s="99"/>
      <c r="DV117" s="99"/>
      <c r="DW117" s="99"/>
      <c r="DX117" s="99"/>
      <c r="DY117" s="99"/>
      <c r="DZ117" s="99"/>
      <c r="EA117" s="99"/>
      <c r="EB117" s="99"/>
      <c r="EC117" s="99"/>
      <c r="ED117" s="99"/>
      <c r="EE117" s="99"/>
      <c r="EF117" s="99"/>
      <c r="EG117" s="99"/>
      <c r="EH117" s="99"/>
      <c r="EI117" s="99"/>
      <c r="EJ117" s="99"/>
      <c r="EK117" s="99"/>
      <c r="EL117" s="99"/>
      <c r="EM117" s="99"/>
      <c r="EN117" s="99"/>
      <c r="EO117" s="99"/>
      <c r="EP117" s="99"/>
      <c r="EQ117" s="99"/>
      <c r="ER117" s="99"/>
      <c r="ES117" s="99"/>
      <c r="ET117" s="99"/>
      <c r="EU117" s="99"/>
      <c r="EV117" s="99"/>
      <c r="EW117" s="99"/>
      <c r="EX117" s="99"/>
      <c r="EY117" s="99"/>
      <c r="EZ117" s="99"/>
      <c r="FA117" s="99"/>
      <c r="FB117" s="99"/>
      <c r="FC117" s="99"/>
      <c r="FD117" s="99"/>
      <c r="FE117" s="99"/>
      <c r="FF117" s="99"/>
      <c r="FG117" s="99"/>
      <c r="FH117" s="99"/>
      <c r="FI117" s="99"/>
      <c r="FJ117" s="99"/>
      <c r="FK117" s="99"/>
      <c r="FL117" s="99"/>
      <c r="FM117" s="99"/>
      <c r="FN117" s="99"/>
      <c r="FO117" s="99"/>
      <c r="FP117" s="99"/>
      <c r="FQ117" s="99"/>
      <c r="FR117" s="99"/>
      <c r="FS117" s="99"/>
      <c r="FT117" s="99"/>
      <c r="FU117" s="99"/>
      <c r="FV117" s="99"/>
      <c r="FW117" s="99"/>
      <c r="FX117" s="99"/>
      <c r="FY117" s="99"/>
      <c r="FZ117" s="99"/>
      <c r="GA117" s="99"/>
      <c r="GB117" s="99"/>
      <c r="GC117" s="99"/>
      <c r="GD117" s="99"/>
      <c r="GE117" s="99"/>
      <c r="GF117" s="99"/>
      <c r="GG117" s="99"/>
      <c r="GH117" s="99"/>
      <c r="GI117" s="99"/>
      <c r="GJ117" s="99"/>
      <c r="GK117" s="99"/>
      <c r="GL117" s="99"/>
      <c r="GM117" s="99"/>
      <c r="GN117" s="99"/>
      <c r="GO117" s="99"/>
      <c r="GP117" s="99"/>
      <c r="GQ117" s="99"/>
      <c r="GR117" s="99"/>
      <c r="GS117" s="99"/>
      <c r="GT117" s="99"/>
      <c r="GU117" s="99"/>
      <c r="GV117" s="99"/>
      <c r="GW117" s="99"/>
      <c r="GX117" s="99"/>
      <c r="GY117" s="99"/>
      <c r="GZ117" s="99"/>
      <c r="HA117" s="99"/>
      <c r="HB117" s="99"/>
      <c r="HC117" s="99"/>
      <c r="HD117" s="99"/>
      <c r="HE117" s="99"/>
      <c r="HF117" s="99"/>
      <c r="HG117" s="99"/>
      <c r="HH117" s="99"/>
      <c r="HI117" s="99"/>
      <c r="HJ117" s="99"/>
      <c r="HK117" s="99"/>
      <c r="HL117" s="99"/>
      <c r="HM117" s="99"/>
      <c r="HN117" s="99"/>
      <c r="HO117" s="99"/>
      <c r="HP117" s="99"/>
      <c r="HQ117" s="99"/>
      <c r="HR117" s="99"/>
      <c r="HS117" s="99"/>
      <c r="HT117" s="99"/>
      <c r="HU117" s="99"/>
      <c r="HV117" s="99"/>
      <c r="HW117" s="99"/>
      <c r="HX117" s="99"/>
      <c r="HY117" s="99"/>
      <c r="HZ117" s="99"/>
      <c r="IA117" s="99"/>
      <c r="IB117" s="99"/>
      <c r="IC117" s="99"/>
      <c r="ID117" s="99"/>
      <c r="IE117" s="99"/>
      <c r="IF117" s="99"/>
      <c r="IG117" s="99"/>
      <c r="IH117" s="99"/>
      <c r="II117" s="99"/>
      <c r="IJ117" s="99"/>
      <c r="IK117" s="99"/>
      <c r="IL117" s="99"/>
      <c r="IM117" s="99"/>
      <c r="IN117" s="99"/>
      <c r="IO117" s="99"/>
      <c r="IP117" s="99"/>
      <c r="IQ117" s="99"/>
      <c r="IR117" s="99"/>
      <c r="IS117" s="99"/>
      <c r="IT117" s="99"/>
      <c r="IU117" s="99"/>
      <c r="IV117" s="99"/>
      <c r="IW117" s="99"/>
    </row>
    <row r="118" customFormat="false" ht="12.75" hidden="false" customHeight="false" outlineLevel="0" collapsed="false">
      <c r="A118" s="52" t="s">
        <v>17</v>
      </c>
      <c r="B118" s="53" t="s">
        <v>405</v>
      </c>
      <c r="C118" s="53" t="s">
        <v>344</v>
      </c>
      <c r="D118" s="39" t="s">
        <v>57</v>
      </c>
      <c r="E118" s="54" t="n">
        <v>0.1</v>
      </c>
      <c r="F118" s="163" t="s">
        <v>433</v>
      </c>
      <c r="G118" s="39" t="s">
        <v>437</v>
      </c>
      <c r="H118" s="39" t="s">
        <v>60</v>
      </c>
      <c r="I118" s="39" t="s">
        <v>438</v>
      </c>
      <c r="J118" s="53" t="s">
        <v>439</v>
      </c>
      <c r="K118" s="45" t="n">
        <v>37043</v>
      </c>
      <c r="L118" s="39" t="s">
        <v>61</v>
      </c>
      <c r="M118" s="25"/>
      <c r="N118" s="105"/>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row>
    <row r="119" customFormat="false" ht="25.5" hidden="false" customHeight="false" outlineLevel="0" collapsed="false">
      <c r="A119" s="118" t="s">
        <v>17</v>
      </c>
      <c r="B119" s="155" t="s">
        <v>405</v>
      </c>
      <c r="C119" s="155" t="s">
        <v>344</v>
      </c>
      <c r="D119" s="119" t="s">
        <v>57</v>
      </c>
      <c r="E119" s="160" t="n">
        <v>0.1</v>
      </c>
      <c r="F119" s="162" t="s">
        <v>440</v>
      </c>
      <c r="G119" s="159" t="s">
        <v>437</v>
      </c>
      <c r="H119" s="159" t="s">
        <v>60</v>
      </c>
      <c r="I119" s="156" t="s">
        <v>441</v>
      </c>
      <c r="J119" s="158" t="s">
        <v>442</v>
      </c>
      <c r="K119" s="51" t="n">
        <v>37043</v>
      </c>
      <c r="L119" s="159" t="s">
        <v>61</v>
      </c>
      <c r="M119" s="35"/>
      <c r="N119" s="98"/>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c r="DG119" s="99"/>
      <c r="DH119" s="99"/>
      <c r="DI119" s="99"/>
      <c r="DJ119" s="99"/>
      <c r="DK119" s="99"/>
      <c r="DL119" s="99"/>
      <c r="DM119" s="99"/>
      <c r="DN119" s="99"/>
      <c r="DO119" s="99"/>
      <c r="DP119" s="99"/>
      <c r="DQ119" s="99"/>
      <c r="DR119" s="99"/>
      <c r="DS119" s="99"/>
      <c r="DT119" s="99"/>
      <c r="DU119" s="99"/>
      <c r="DV119" s="99"/>
      <c r="DW119" s="99"/>
      <c r="DX119" s="99"/>
      <c r="DY119" s="99"/>
      <c r="DZ119" s="99"/>
      <c r="EA119" s="99"/>
      <c r="EB119" s="99"/>
      <c r="EC119" s="99"/>
      <c r="ED119" s="99"/>
      <c r="EE119" s="99"/>
      <c r="EF119" s="99"/>
      <c r="EG119" s="99"/>
      <c r="EH119" s="99"/>
      <c r="EI119" s="99"/>
      <c r="EJ119" s="99"/>
      <c r="EK119" s="99"/>
      <c r="EL119" s="99"/>
      <c r="EM119" s="99"/>
      <c r="EN119" s="99"/>
      <c r="EO119" s="99"/>
      <c r="EP119" s="99"/>
      <c r="EQ119" s="99"/>
      <c r="ER119" s="99"/>
      <c r="ES119" s="99"/>
      <c r="ET119" s="99"/>
      <c r="EU119" s="99"/>
      <c r="EV119" s="99"/>
      <c r="EW119" s="99"/>
      <c r="EX119" s="99"/>
      <c r="EY119" s="99"/>
      <c r="EZ119" s="99"/>
      <c r="FA119" s="99"/>
      <c r="FB119" s="99"/>
      <c r="FC119" s="99"/>
      <c r="FD119" s="99"/>
      <c r="FE119" s="99"/>
      <c r="FF119" s="99"/>
      <c r="FG119" s="99"/>
      <c r="FH119" s="99"/>
      <c r="FI119" s="99"/>
      <c r="FJ119" s="99"/>
      <c r="FK119" s="99"/>
      <c r="FL119" s="99"/>
      <c r="FM119" s="99"/>
      <c r="FN119" s="99"/>
      <c r="FO119" s="99"/>
      <c r="FP119" s="99"/>
      <c r="FQ119" s="99"/>
      <c r="FR119" s="99"/>
      <c r="FS119" s="99"/>
      <c r="FT119" s="99"/>
      <c r="FU119" s="99"/>
      <c r="FV119" s="99"/>
      <c r="FW119" s="99"/>
      <c r="FX119" s="99"/>
      <c r="FY119" s="99"/>
      <c r="FZ119" s="99"/>
      <c r="GA119" s="99"/>
      <c r="GB119" s="99"/>
      <c r="GC119" s="99"/>
      <c r="GD119" s="99"/>
      <c r="GE119" s="99"/>
      <c r="GF119" s="99"/>
      <c r="GG119" s="99"/>
      <c r="GH119" s="99"/>
      <c r="GI119" s="99"/>
      <c r="GJ119" s="99"/>
      <c r="GK119" s="99"/>
      <c r="GL119" s="99"/>
      <c r="GM119" s="99"/>
      <c r="GN119" s="99"/>
      <c r="GO119" s="99"/>
      <c r="GP119" s="99"/>
      <c r="GQ119" s="99"/>
      <c r="GR119" s="99"/>
      <c r="GS119" s="99"/>
      <c r="GT119" s="99"/>
      <c r="GU119" s="99"/>
      <c r="GV119" s="99"/>
      <c r="GW119" s="99"/>
      <c r="GX119" s="99"/>
      <c r="GY119" s="99"/>
      <c r="GZ119" s="99"/>
      <c r="HA119" s="99"/>
      <c r="HB119" s="99"/>
      <c r="HC119" s="99"/>
      <c r="HD119" s="99"/>
      <c r="HE119" s="99"/>
      <c r="HF119" s="99"/>
      <c r="HG119" s="99"/>
      <c r="HH119" s="99"/>
      <c r="HI119" s="99"/>
      <c r="HJ119" s="99"/>
      <c r="HK119" s="99"/>
      <c r="HL119" s="99"/>
      <c r="HM119" s="99"/>
      <c r="HN119" s="99"/>
      <c r="HO119" s="99"/>
      <c r="HP119" s="99"/>
      <c r="HQ119" s="99"/>
      <c r="HR119" s="99"/>
      <c r="HS119" s="99"/>
      <c r="HT119" s="99"/>
      <c r="HU119" s="99"/>
      <c r="HV119" s="99"/>
      <c r="HW119" s="99"/>
      <c r="HX119" s="99"/>
      <c r="HY119" s="99"/>
      <c r="HZ119" s="99"/>
      <c r="IA119" s="99"/>
      <c r="IB119" s="99"/>
      <c r="IC119" s="99"/>
      <c r="ID119" s="99"/>
      <c r="IE119" s="99"/>
      <c r="IF119" s="99"/>
      <c r="IG119" s="99"/>
      <c r="IH119" s="99"/>
      <c r="II119" s="99"/>
      <c r="IJ119" s="99"/>
      <c r="IK119" s="99"/>
      <c r="IL119" s="99"/>
      <c r="IM119" s="99"/>
      <c r="IN119" s="99"/>
      <c r="IO119" s="99"/>
      <c r="IP119" s="99"/>
      <c r="IQ119" s="99"/>
      <c r="IR119" s="99"/>
      <c r="IS119" s="99"/>
      <c r="IT119" s="99"/>
      <c r="IU119" s="99"/>
      <c r="IV119" s="99"/>
      <c r="IW119" s="99"/>
    </row>
    <row r="120" customFormat="false" ht="25.5" hidden="false" customHeight="false" outlineLevel="0" collapsed="false">
      <c r="A120" s="52" t="s">
        <v>17</v>
      </c>
      <c r="B120" s="53" t="s">
        <v>443</v>
      </c>
      <c r="C120" s="53" t="s">
        <v>444</v>
      </c>
      <c r="D120" s="39" t="s">
        <v>392</v>
      </c>
      <c r="E120" s="54" t="n">
        <v>0.1</v>
      </c>
      <c r="F120" s="53" t="s">
        <v>445</v>
      </c>
      <c r="G120" s="39"/>
      <c r="H120" s="39"/>
      <c r="I120" s="23"/>
      <c r="J120" s="53" t="s">
        <v>446</v>
      </c>
      <c r="K120" s="45" t="s">
        <v>447</v>
      </c>
      <c r="L120" s="39" t="s">
        <v>237</v>
      </c>
      <c r="M120" s="25"/>
      <c r="N120" s="105"/>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row>
    <row r="121" customFormat="false" ht="63.75" hidden="false" customHeight="false" outlineLevel="0" collapsed="false">
      <c r="A121" s="161" t="s">
        <v>105</v>
      </c>
      <c r="B121" s="158" t="s">
        <v>448</v>
      </c>
      <c r="C121" s="158" t="s">
        <v>449</v>
      </c>
      <c r="D121" s="159" t="s">
        <v>392</v>
      </c>
      <c r="E121" s="160" t="n">
        <v>0.1</v>
      </c>
      <c r="F121" s="158" t="s">
        <v>450</v>
      </c>
      <c r="G121" s="159"/>
      <c r="H121" s="159"/>
      <c r="I121" s="159"/>
      <c r="J121" s="158" t="s">
        <v>451</v>
      </c>
      <c r="K121" s="51" t="n">
        <v>37004</v>
      </c>
      <c r="L121" s="159" t="s">
        <v>182</v>
      </c>
      <c r="M121" s="35"/>
      <c r="N121" s="98"/>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c r="DG121" s="99"/>
      <c r="DH121" s="99"/>
      <c r="DI121" s="99"/>
      <c r="DJ121" s="99"/>
      <c r="DK121" s="99"/>
      <c r="DL121" s="99"/>
      <c r="DM121" s="99"/>
      <c r="DN121" s="99"/>
      <c r="DO121" s="99"/>
      <c r="DP121" s="99"/>
      <c r="DQ121" s="99"/>
      <c r="DR121" s="99"/>
      <c r="DS121" s="99"/>
      <c r="DT121" s="99"/>
      <c r="DU121" s="99"/>
      <c r="DV121" s="99"/>
      <c r="DW121" s="99"/>
      <c r="DX121" s="99"/>
      <c r="DY121" s="99"/>
      <c r="DZ121" s="99"/>
      <c r="EA121" s="99"/>
      <c r="EB121" s="99"/>
      <c r="EC121" s="99"/>
      <c r="ED121" s="99"/>
      <c r="EE121" s="99"/>
      <c r="EF121" s="99"/>
      <c r="EG121" s="99"/>
      <c r="EH121" s="99"/>
      <c r="EI121" s="99"/>
      <c r="EJ121" s="99"/>
      <c r="EK121" s="99"/>
      <c r="EL121" s="99"/>
      <c r="EM121" s="99"/>
      <c r="EN121" s="99"/>
      <c r="EO121" s="99"/>
      <c r="EP121" s="99"/>
      <c r="EQ121" s="99"/>
      <c r="ER121" s="99"/>
      <c r="ES121" s="99"/>
      <c r="ET121" s="99"/>
      <c r="EU121" s="99"/>
      <c r="EV121" s="99"/>
      <c r="EW121" s="99"/>
      <c r="EX121" s="99"/>
      <c r="EY121" s="99"/>
      <c r="EZ121" s="99"/>
      <c r="FA121" s="99"/>
      <c r="FB121" s="99"/>
      <c r="FC121" s="99"/>
      <c r="FD121" s="99"/>
      <c r="FE121" s="99"/>
      <c r="FF121" s="99"/>
      <c r="FG121" s="99"/>
      <c r="FH121" s="99"/>
      <c r="FI121" s="99"/>
      <c r="FJ121" s="99"/>
      <c r="FK121" s="99"/>
      <c r="FL121" s="99"/>
      <c r="FM121" s="99"/>
      <c r="FN121" s="99"/>
      <c r="FO121" s="99"/>
      <c r="FP121" s="99"/>
      <c r="FQ121" s="99"/>
      <c r="FR121" s="99"/>
      <c r="FS121" s="99"/>
      <c r="FT121" s="99"/>
      <c r="FU121" s="99"/>
      <c r="FV121" s="99"/>
      <c r="FW121" s="99"/>
      <c r="FX121" s="99"/>
      <c r="FY121" s="99"/>
      <c r="FZ121" s="99"/>
      <c r="GA121" s="99"/>
      <c r="GB121" s="99"/>
      <c r="GC121" s="99"/>
      <c r="GD121" s="99"/>
      <c r="GE121" s="99"/>
      <c r="GF121" s="99"/>
      <c r="GG121" s="99"/>
      <c r="GH121" s="99"/>
      <c r="GI121" s="99"/>
      <c r="GJ121" s="99"/>
      <c r="GK121" s="99"/>
      <c r="GL121" s="99"/>
      <c r="GM121" s="99"/>
      <c r="GN121" s="99"/>
      <c r="GO121" s="99"/>
      <c r="GP121" s="99"/>
      <c r="GQ121" s="99"/>
      <c r="GR121" s="99"/>
      <c r="GS121" s="99"/>
      <c r="GT121" s="99"/>
      <c r="GU121" s="99"/>
      <c r="GV121" s="99"/>
      <c r="GW121" s="99"/>
      <c r="GX121" s="99"/>
      <c r="GY121" s="99"/>
      <c r="GZ121" s="99"/>
      <c r="HA121" s="99"/>
      <c r="HB121" s="99"/>
      <c r="HC121" s="99"/>
      <c r="HD121" s="99"/>
      <c r="HE121" s="99"/>
      <c r="HF121" s="99"/>
      <c r="HG121" s="99"/>
      <c r="HH121" s="99"/>
      <c r="HI121" s="99"/>
      <c r="HJ121" s="99"/>
      <c r="HK121" s="99"/>
      <c r="HL121" s="99"/>
      <c r="HM121" s="99"/>
      <c r="HN121" s="99"/>
      <c r="HO121" s="99"/>
      <c r="HP121" s="99"/>
      <c r="HQ121" s="99"/>
      <c r="HR121" s="99"/>
      <c r="HS121" s="99"/>
      <c r="HT121" s="99"/>
      <c r="HU121" s="99"/>
      <c r="HV121" s="99"/>
      <c r="HW121" s="99"/>
      <c r="HX121" s="99"/>
      <c r="HY121" s="99"/>
      <c r="HZ121" s="99"/>
      <c r="IA121" s="99"/>
      <c r="IB121" s="99"/>
      <c r="IC121" s="99"/>
      <c r="ID121" s="99"/>
      <c r="IE121" s="99"/>
      <c r="IF121" s="99"/>
      <c r="IG121" s="99"/>
      <c r="IH121" s="99"/>
      <c r="II121" s="99"/>
      <c r="IJ121" s="99"/>
      <c r="IK121" s="99"/>
      <c r="IL121" s="99"/>
      <c r="IM121" s="99"/>
      <c r="IN121" s="99"/>
      <c r="IO121" s="99"/>
      <c r="IP121" s="99"/>
      <c r="IQ121" s="99"/>
      <c r="IR121" s="99"/>
      <c r="IS121" s="99"/>
      <c r="IT121" s="99"/>
      <c r="IU121" s="99"/>
      <c r="IV121" s="99"/>
      <c r="IW121" s="99"/>
    </row>
    <row r="122" customFormat="false" ht="38.25" hidden="false" customHeight="false" outlineLevel="0" collapsed="false">
      <c r="A122" s="52" t="s">
        <v>105</v>
      </c>
      <c r="B122" s="53" t="s">
        <v>448</v>
      </c>
      <c r="C122" s="53" t="s">
        <v>452</v>
      </c>
      <c r="D122" s="39" t="s">
        <v>239</v>
      </c>
      <c r="E122" s="54" t="n">
        <v>0.1</v>
      </c>
      <c r="F122" s="53" t="s">
        <v>453</v>
      </c>
      <c r="G122" s="39" t="s">
        <v>454</v>
      </c>
      <c r="H122" s="39" t="s">
        <v>455</v>
      </c>
      <c r="I122" s="39"/>
      <c r="J122" s="53" t="s">
        <v>456</v>
      </c>
      <c r="K122" s="45" t="n">
        <v>37006</v>
      </c>
      <c r="L122" s="39" t="s">
        <v>237</v>
      </c>
      <c r="M122" s="25"/>
      <c r="N122" s="105"/>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row>
    <row r="123" customFormat="false" ht="25.5" hidden="false" customHeight="false" outlineLevel="0" collapsed="false">
      <c r="A123" s="161" t="s">
        <v>105</v>
      </c>
      <c r="B123" s="158" t="s">
        <v>448</v>
      </c>
      <c r="C123" s="158" t="s">
        <v>452</v>
      </c>
      <c r="D123" s="159" t="s">
        <v>392</v>
      </c>
      <c r="E123" s="160" t="n">
        <v>0.1</v>
      </c>
      <c r="F123" s="158" t="s">
        <v>457</v>
      </c>
      <c r="G123" s="159" t="s">
        <v>458</v>
      </c>
      <c r="H123" s="159" t="s">
        <v>359</v>
      </c>
      <c r="I123" s="159"/>
      <c r="J123" s="158" t="s">
        <v>459</v>
      </c>
      <c r="K123" s="51" t="n">
        <v>37005</v>
      </c>
      <c r="L123" s="159" t="s">
        <v>237</v>
      </c>
      <c r="M123" s="35"/>
      <c r="N123" s="98"/>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c r="CZ123" s="99"/>
      <c r="DA123" s="99"/>
      <c r="DB123" s="99"/>
      <c r="DC123" s="99"/>
      <c r="DD123" s="99"/>
      <c r="DE123" s="99"/>
      <c r="DF123" s="99"/>
      <c r="DG123" s="99"/>
      <c r="DH123" s="99"/>
      <c r="DI123" s="99"/>
      <c r="DJ123" s="99"/>
      <c r="DK123" s="99"/>
      <c r="DL123" s="99"/>
      <c r="DM123" s="99"/>
      <c r="DN123" s="99"/>
      <c r="DO123" s="99"/>
      <c r="DP123" s="99"/>
      <c r="DQ123" s="99"/>
      <c r="DR123" s="99"/>
      <c r="DS123" s="99"/>
      <c r="DT123" s="99"/>
      <c r="DU123" s="99"/>
      <c r="DV123" s="99"/>
      <c r="DW123" s="99"/>
      <c r="DX123" s="99"/>
      <c r="DY123" s="99"/>
      <c r="DZ123" s="99"/>
      <c r="EA123" s="99"/>
      <c r="EB123" s="99"/>
      <c r="EC123" s="99"/>
      <c r="ED123" s="99"/>
      <c r="EE123" s="99"/>
      <c r="EF123" s="99"/>
      <c r="EG123" s="99"/>
      <c r="EH123" s="99"/>
      <c r="EI123" s="99"/>
      <c r="EJ123" s="99"/>
      <c r="EK123" s="99"/>
      <c r="EL123" s="99"/>
      <c r="EM123" s="99"/>
      <c r="EN123" s="99"/>
      <c r="EO123" s="99"/>
      <c r="EP123" s="99"/>
      <c r="EQ123" s="99"/>
      <c r="ER123" s="99"/>
      <c r="ES123" s="99"/>
      <c r="ET123" s="99"/>
      <c r="EU123" s="99"/>
      <c r="EV123" s="99"/>
      <c r="EW123" s="99"/>
      <c r="EX123" s="99"/>
      <c r="EY123" s="99"/>
      <c r="EZ123" s="99"/>
      <c r="FA123" s="99"/>
      <c r="FB123" s="99"/>
      <c r="FC123" s="99"/>
      <c r="FD123" s="99"/>
      <c r="FE123" s="99"/>
      <c r="FF123" s="99"/>
      <c r="FG123" s="99"/>
      <c r="FH123" s="99"/>
      <c r="FI123" s="99"/>
      <c r="FJ123" s="99"/>
      <c r="FK123" s="99"/>
      <c r="FL123" s="99"/>
      <c r="FM123" s="99"/>
      <c r="FN123" s="99"/>
      <c r="FO123" s="99"/>
      <c r="FP123" s="99"/>
      <c r="FQ123" s="99"/>
      <c r="FR123" s="99"/>
      <c r="FS123" s="99"/>
      <c r="FT123" s="99"/>
      <c r="FU123" s="99"/>
      <c r="FV123" s="99"/>
      <c r="FW123" s="99"/>
      <c r="FX123" s="99"/>
      <c r="FY123" s="99"/>
      <c r="FZ123" s="99"/>
      <c r="GA123" s="99"/>
      <c r="GB123" s="99"/>
      <c r="GC123" s="99"/>
      <c r="GD123" s="99"/>
      <c r="GE123" s="99"/>
      <c r="GF123" s="99"/>
      <c r="GG123" s="99"/>
      <c r="GH123" s="99"/>
      <c r="GI123" s="99"/>
      <c r="GJ123" s="99"/>
      <c r="GK123" s="99"/>
      <c r="GL123" s="99"/>
      <c r="GM123" s="99"/>
      <c r="GN123" s="99"/>
      <c r="GO123" s="99"/>
      <c r="GP123" s="99"/>
      <c r="GQ123" s="99"/>
      <c r="GR123" s="99"/>
      <c r="GS123" s="99"/>
      <c r="GT123" s="99"/>
      <c r="GU123" s="99"/>
      <c r="GV123" s="99"/>
      <c r="GW123" s="99"/>
      <c r="GX123" s="99"/>
      <c r="GY123" s="99"/>
      <c r="GZ123" s="99"/>
      <c r="HA123" s="99"/>
      <c r="HB123" s="99"/>
      <c r="HC123" s="99"/>
      <c r="HD123" s="99"/>
      <c r="HE123" s="99"/>
      <c r="HF123" s="99"/>
      <c r="HG123" s="99"/>
      <c r="HH123" s="99"/>
      <c r="HI123" s="99"/>
      <c r="HJ123" s="99"/>
      <c r="HK123" s="99"/>
      <c r="HL123" s="99"/>
      <c r="HM123" s="99"/>
      <c r="HN123" s="99"/>
      <c r="HO123" s="99"/>
      <c r="HP123" s="99"/>
      <c r="HQ123" s="99"/>
      <c r="HR123" s="99"/>
      <c r="HS123" s="99"/>
      <c r="HT123" s="99"/>
      <c r="HU123" s="99"/>
      <c r="HV123" s="99"/>
      <c r="HW123" s="99"/>
      <c r="HX123" s="99"/>
      <c r="HY123" s="99"/>
      <c r="HZ123" s="99"/>
      <c r="IA123" s="99"/>
      <c r="IB123" s="99"/>
      <c r="IC123" s="99"/>
      <c r="ID123" s="99"/>
      <c r="IE123" s="99"/>
      <c r="IF123" s="99"/>
      <c r="IG123" s="99"/>
      <c r="IH123" s="99"/>
      <c r="II123" s="99"/>
      <c r="IJ123" s="99"/>
      <c r="IK123" s="99"/>
      <c r="IL123" s="99"/>
      <c r="IM123" s="99"/>
      <c r="IN123" s="99"/>
      <c r="IO123" s="99"/>
      <c r="IP123" s="99"/>
      <c r="IQ123" s="99"/>
      <c r="IR123" s="99"/>
      <c r="IS123" s="99"/>
      <c r="IT123" s="99"/>
      <c r="IU123" s="99"/>
      <c r="IV123" s="99"/>
      <c r="IW123" s="99"/>
    </row>
    <row r="124" customFormat="false" ht="38.25" hidden="false" customHeight="false" outlineLevel="0" collapsed="false">
      <c r="A124" s="52" t="s">
        <v>17</v>
      </c>
      <c r="B124" s="53" t="s">
        <v>460</v>
      </c>
      <c r="C124" s="53" t="s">
        <v>461</v>
      </c>
      <c r="D124" s="39" t="s">
        <v>392</v>
      </c>
      <c r="E124" s="54" t="n">
        <v>0.1</v>
      </c>
      <c r="F124" s="53" t="s">
        <v>462</v>
      </c>
      <c r="G124" s="39" t="s">
        <v>463</v>
      </c>
      <c r="H124" s="39" t="s">
        <v>60</v>
      </c>
      <c r="I124" s="39"/>
      <c r="J124" s="53" t="s">
        <v>464</v>
      </c>
      <c r="K124" s="45" t="n">
        <v>37013</v>
      </c>
      <c r="L124" s="39" t="s">
        <v>61</v>
      </c>
      <c r="M124" s="25" t="n">
        <v>250000</v>
      </c>
      <c r="N124" s="105"/>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row>
    <row r="125" customFormat="false" ht="25.5" hidden="false" customHeight="false" outlineLevel="0" collapsed="false">
      <c r="A125" s="161" t="s">
        <v>17</v>
      </c>
      <c r="B125" s="155" t="s">
        <v>465</v>
      </c>
      <c r="C125" s="155" t="s">
        <v>466</v>
      </c>
      <c r="D125" s="119" t="s">
        <v>57</v>
      </c>
      <c r="E125" s="120" t="n">
        <v>0.1</v>
      </c>
      <c r="F125" s="155" t="s">
        <v>467</v>
      </c>
      <c r="G125" s="119"/>
      <c r="H125" s="119"/>
      <c r="I125" s="156"/>
      <c r="J125" s="155" t="s">
        <v>468</v>
      </c>
      <c r="K125" s="157" t="n">
        <v>37019</v>
      </c>
      <c r="L125" s="119" t="s">
        <v>61</v>
      </c>
      <c r="M125" s="35"/>
      <c r="N125" s="98"/>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99"/>
      <c r="DJ125" s="99"/>
      <c r="DK125" s="99"/>
      <c r="DL125" s="99"/>
      <c r="DM125" s="99"/>
      <c r="DN125" s="99"/>
      <c r="DO125" s="99"/>
      <c r="DP125" s="99"/>
      <c r="DQ125" s="99"/>
      <c r="DR125" s="99"/>
      <c r="DS125" s="99"/>
      <c r="DT125" s="99"/>
      <c r="DU125" s="99"/>
      <c r="DV125" s="99"/>
      <c r="DW125" s="99"/>
      <c r="DX125" s="99"/>
      <c r="DY125" s="99"/>
      <c r="DZ125" s="99"/>
      <c r="EA125" s="99"/>
      <c r="EB125" s="99"/>
      <c r="EC125" s="99"/>
      <c r="ED125" s="99"/>
      <c r="EE125" s="99"/>
      <c r="EF125" s="99"/>
      <c r="EG125" s="99"/>
      <c r="EH125" s="99"/>
      <c r="EI125" s="99"/>
      <c r="EJ125" s="99"/>
      <c r="EK125" s="99"/>
      <c r="EL125" s="99"/>
      <c r="EM125" s="99"/>
      <c r="EN125" s="99"/>
      <c r="EO125" s="99"/>
      <c r="EP125" s="99"/>
      <c r="EQ125" s="99"/>
      <c r="ER125" s="99"/>
      <c r="ES125" s="99"/>
      <c r="ET125" s="99"/>
      <c r="EU125" s="99"/>
      <c r="EV125" s="99"/>
      <c r="EW125" s="99"/>
      <c r="EX125" s="99"/>
      <c r="EY125" s="99"/>
      <c r="EZ125" s="99"/>
      <c r="FA125" s="99"/>
      <c r="FB125" s="99"/>
      <c r="FC125" s="99"/>
      <c r="FD125" s="99"/>
      <c r="FE125" s="99"/>
      <c r="FF125" s="99"/>
      <c r="FG125" s="99"/>
      <c r="FH125" s="99"/>
      <c r="FI125" s="99"/>
      <c r="FJ125" s="99"/>
      <c r="FK125" s="99"/>
      <c r="FL125" s="99"/>
      <c r="FM125" s="99"/>
      <c r="FN125" s="99"/>
      <c r="FO125" s="99"/>
      <c r="FP125" s="99"/>
      <c r="FQ125" s="99"/>
      <c r="FR125" s="99"/>
      <c r="FS125" s="99"/>
      <c r="FT125" s="99"/>
      <c r="FU125" s="99"/>
      <c r="FV125" s="99"/>
      <c r="FW125" s="99"/>
      <c r="FX125" s="99"/>
      <c r="FY125" s="99"/>
      <c r="FZ125" s="99"/>
      <c r="GA125" s="99"/>
      <c r="GB125" s="99"/>
      <c r="GC125" s="99"/>
      <c r="GD125" s="99"/>
      <c r="GE125" s="99"/>
      <c r="GF125" s="99"/>
      <c r="GG125" s="99"/>
      <c r="GH125" s="99"/>
      <c r="GI125" s="99"/>
      <c r="GJ125" s="99"/>
      <c r="GK125" s="99"/>
      <c r="GL125" s="99"/>
      <c r="GM125" s="99"/>
      <c r="GN125" s="99"/>
      <c r="GO125" s="99"/>
      <c r="GP125" s="99"/>
      <c r="GQ125" s="99"/>
      <c r="GR125" s="99"/>
      <c r="GS125" s="99"/>
      <c r="GT125" s="99"/>
      <c r="GU125" s="99"/>
      <c r="GV125" s="99"/>
      <c r="GW125" s="99"/>
      <c r="GX125" s="99"/>
      <c r="GY125" s="99"/>
      <c r="GZ125" s="99"/>
      <c r="HA125" s="99"/>
      <c r="HB125" s="99"/>
      <c r="HC125" s="99"/>
      <c r="HD125" s="99"/>
      <c r="HE125" s="99"/>
      <c r="HF125" s="99"/>
      <c r="HG125" s="99"/>
      <c r="HH125" s="99"/>
      <c r="HI125" s="99"/>
      <c r="HJ125" s="99"/>
      <c r="HK125" s="99"/>
      <c r="HL125" s="99"/>
      <c r="HM125" s="99"/>
      <c r="HN125" s="99"/>
      <c r="HO125" s="99"/>
      <c r="HP125" s="99"/>
      <c r="HQ125" s="99"/>
      <c r="HR125" s="99"/>
      <c r="HS125" s="99"/>
      <c r="HT125" s="99"/>
      <c r="HU125" s="99"/>
      <c r="HV125" s="99"/>
      <c r="HW125" s="99"/>
      <c r="HX125" s="99"/>
      <c r="HY125" s="99"/>
      <c r="HZ125" s="99"/>
      <c r="IA125" s="99"/>
      <c r="IB125" s="99"/>
      <c r="IC125" s="99"/>
      <c r="ID125" s="99"/>
      <c r="IE125" s="99"/>
      <c r="IF125" s="99"/>
      <c r="IG125" s="99"/>
      <c r="IH125" s="99"/>
      <c r="II125" s="99"/>
      <c r="IJ125" s="99"/>
      <c r="IK125" s="99"/>
      <c r="IL125" s="99"/>
      <c r="IM125" s="99"/>
      <c r="IN125" s="99"/>
      <c r="IO125" s="99"/>
      <c r="IP125" s="99"/>
      <c r="IQ125" s="99"/>
      <c r="IR125" s="99"/>
      <c r="IS125" s="99"/>
      <c r="IT125" s="99"/>
      <c r="IU125" s="99"/>
      <c r="IV125" s="99"/>
      <c r="IW125" s="99"/>
    </row>
    <row r="126" customFormat="false" ht="12.75" hidden="false" customHeight="false" outlineLevel="0" collapsed="false">
      <c r="A126" s="52" t="s">
        <v>17</v>
      </c>
      <c r="B126" s="53" t="s">
        <v>469</v>
      </c>
      <c r="C126" s="53" t="s">
        <v>470</v>
      </c>
      <c r="D126" s="39" t="s">
        <v>239</v>
      </c>
      <c r="E126" s="54" t="n">
        <v>0.1</v>
      </c>
      <c r="F126" s="53" t="s">
        <v>471</v>
      </c>
      <c r="G126" s="39" t="s">
        <v>472</v>
      </c>
      <c r="H126" s="39" t="s">
        <v>60</v>
      </c>
      <c r="I126" s="23" t="s">
        <v>81</v>
      </c>
      <c r="J126" s="53" t="s">
        <v>473</v>
      </c>
      <c r="K126" s="45" t="n">
        <v>37041</v>
      </c>
      <c r="L126" s="39" t="s">
        <v>61</v>
      </c>
      <c r="M126" s="25"/>
      <c r="N126" s="105"/>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row>
    <row r="127" customFormat="false" ht="25.5" hidden="false" customHeight="false" outlineLevel="0" collapsed="false">
      <c r="A127" s="161" t="s">
        <v>17</v>
      </c>
      <c r="B127" s="158" t="s">
        <v>469</v>
      </c>
      <c r="C127" s="158" t="s">
        <v>150</v>
      </c>
      <c r="D127" s="159" t="s">
        <v>239</v>
      </c>
      <c r="E127" s="160" t="n">
        <v>0.1</v>
      </c>
      <c r="F127" s="158" t="s">
        <v>474</v>
      </c>
      <c r="G127" s="159" t="s">
        <v>475</v>
      </c>
      <c r="H127" s="159" t="s">
        <v>476</v>
      </c>
      <c r="I127" s="159"/>
      <c r="J127" s="158" t="s">
        <v>477</v>
      </c>
      <c r="K127" s="51" t="n">
        <v>37025</v>
      </c>
      <c r="L127" s="159" t="s">
        <v>237</v>
      </c>
      <c r="M127" s="35"/>
      <c r="N127" s="98"/>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c r="EK127" s="99"/>
      <c r="EL127" s="99"/>
      <c r="EM127" s="99"/>
      <c r="EN127" s="99"/>
      <c r="EO127" s="99"/>
      <c r="EP127" s="99"/>
      <c r="EQ127" s="99"/>
      <c r="ER127" s="99"/>
      <c r="ES127" s="99"/>
      <c r="ET127" s="99"/>
      <c r="EU127" s="99"/>
      <c r="EV127" s="99"/>
      <c r="EW127" s="99"/>
      <c r="EX127" s="99"/>
      <c r="EY127" s="99"/>
      <c r="EZ127" s="99"/>
      <c r="FA127" s="99"/>
      <c r="FB127" s="99"/>
      <c r="FC127" s="99"/>
      <c r="FD127" s="99"/>
      <c r="FE127" s="99"/>
      <c r="FF127" s="99"/>
      <c r="FG127" s="99"/>
      <c r="FH127" s="99"/>
      <c r="FI127" s="99"/>
      <c r="FJ127" s="99"/>
      <c r="FK127" s="99"/>
      <c r="FL127" s="99"/>
      <c r="FM127" s="99"/>
      <c r="FN127" s="99"/>
      <c r="FO127" s="99"/>
      <c r="FP127" s="99"/>
      <c r="FQ127" s="99"/>
      <c r="FR127" s="99"/>
      <c r="FS127" s="99"/>
      <c r="FT127" s="99"/>
      <c r="FU127" s="99"/>
      <c r="FV127" s="99"/>
      <c r="FW127" s="99"/>
      <c r="FX127" s="99"/>
      <c r="FY127" s="99"/>
      <c r="FZ127" s="99"/>
      <c r="GA127" s="99"/>
      <c r="GB127" s="99"/>
      <c r="GC127" s="99"/>
      <c r="GD127" s="99"/>
      <c r="GE127" s="99"/>
      <c r="GF127" s="99"/>
      <c r="GG127" s="99"/>
      <c r="GH127" s="99"/>
      <c r="GI127" s="99"/>
      <c r="GJ127" s="99"/>
      <c r="GK127" s="99"/>
      <c r="GL127" s="99"/>
      <c r="GM127" s="99"/>
      <c r="GN127" s="99"/>
      <c r="GO127" s="99"/>
      <c r="GP127" s="99"/>
      <c r="GQ127" s="99"/>
      <c r="GR127" s="99"/>
      <c r="GS127" s="99"/>
      <c r="GT127" s="99"/>
      <c r="GU127" s="99"/>
      <c r="GV127" s="99"/>
      <c r="GW127" s="99"/>
      <c r="GX127" s="99"/>
      <c r="GY127" s="99"/>
      <c r="GZ127" s="99"/>
      <c r="HA127" s="99"/>
      <c r="HB127" s="99"/>
      <c r="HC127" s="99"/>
      <c r="HD127" s="99"/>
      <c r="HE127" s="99"/>
      <c r="HF127" s="99"/>
      <c r="HG127" s="99"/>
      <c r="HH127" s="99"/>
      <c r="HI127" s="99"/>
      <c r="HJ127" s="99"/>
      <c r="HK127" s="99"/>
      <c r="HL127" s="99"/>
      <c r="HM127" s="99"/>
      <c r="HN127" s="99"/>
      <c r="HO127" s="99"/>
      <c r="HP127" s="99"/>
      <c r="HQ127" s="99"/>
      <c r="HR127" s="99"/>
      <c r="HS127" s="99"/>
      <c r="HT127" s="99"/>
      <c r="HU127" s="99"/>
      <c r="HV127" s="99"/>
      <c r="HW127" s="99"/>
      <c r="HX127" s="99"/>
      <c r="HY127" s="99"/>
      <c r="HZ127" s="99"/>
      <c r="IA127" s="99"/>
      <c r="IB127" s="99"/>
      <c r="IC127" s="99"/>
      <c r="ID127" s="99"/>
      <c r="IE127" s="99"/>
      <c r="IF127" s="99"/>
      <c r="IG127" s="99"/>
      <c r="IH127" s="99"/>
      <c r="II127" s="99"/>
      <c r="IJ127" s="99"/>
      <c r="IK127" s="99"/>
      <c r="IL127" s="99"/>
      <c r="IM127" s="99"/>
      <c r="IN127" s="99"/>
      <c r="IO127" s="99"/>
      <c r="IP127" s="99"/>
      <c r="IQ127" s="99"/>
      <c r="IR127" s="99"/>
      <c r="IS127" s="99"/>
      <c r="IT127" s="99"/>
      <c r="IU127" s="99"/>
      <c r="IV127" s="99"/>
      <c r="IW127" s="99"/>
    </row>
    <row r="128" customFormat="false" ht="38.25" hidden="false" customHeight="false" outlineLevel="0" collapsed="false">
      <c r="A128" s="52" t="s">
        <v>17</v>
      </c>
      <c r="B128" s="53" t="s">
        <v>478</v>
      </c>
      <c r="C128" s="53" t="s">
        <v>479</v>
      </c>
      <c r="D128" s="39" t="s">
        <v>239</v>
      </c>
      <c r="E128" s="54" t="n">
        <v>0.1</v>
      </c>
      <c r="F128" s="53" t="s">
        <v>480</v>
      </c>
      <c r="G128" s="39" t="s">
        <v>481</v>
      </c>
      <c r="H128" s="39" t="s">
        <v>482</v>
      </c>
      <c r="I128" s="39"/>
      <c r="J128" s="53" t="s">
        <v>483</v>
      </c>
      <c r="K128" s="45" t="n">
        <v>37026</v>
      </c>
      <c r="L128" s="39" t="s">
        <v>61</v>
      </c>
      <c r="M128" s="25"/>
      <c r="N128" s="105"/>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row>
    <row r="129" customFormat="false" ht="51" hidden="false" customHeight="false" outlineLevel="0" collapsed="false">
      <c r="A129" s="161" t="s">
        <v>17</v>
      </c>
      <c r="B129" s="158" t="s">
        <v>484</v>
      </c>
      <c r="C129" s="158" t="s">
        <v>485</v>
      </c>
      <c r="D129" s="159" t="s">
        <v>392</v>
      </c>
      <c r="E129" s="160" t="n">
        <v>0.1</v>
      </c>
      <c r="F129" s="158" t="s">
        <v>486</v>
      </c>
      <c r="G129" s="159"/>
      <c r="H129" s="159"/>
      <c r="I129" s="159"/>
      <c r="J129" s="158" t="s">
        <v>487</v>
      </c>
      <c r="K129" s="51" t="n">
        <v>37041</v>
      </c>
      <c r="L129" s="159" t="s">
        <v>61</v>
      </c>
      <c r="M129" s="35"/>
      <c r="N129" s="98"/>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99"/>
      <c r="DJ129" s="99"/>
      <c r="DK129" s="99"/>
      <c r="DL129" s="99"/>
      <c r="DM129" s="99"/>
      <c r="DN129" s="99"/>
      <c r="DO129" s="99"/>
      <c r="DP129" s="99"/>
      <c r="DQ129" s="99"/>
      <c r="DR129" s="99"/>
      <c r="DS129" s="99"/>
      <c r="DT129" s="99"/>
      <c r="DU129" s="99"/>
      <c r="DV129" s="99"/>
      <c r="DW129" s="99"/>
      <c r="DX129" s="99"/>
      <c r="DY129" s="99"/>
      <c r="DZ129" s="99"/>
      <c r="EA129" s="99"/>
      <c r="EB129" s="99"/>
      <c r="EC129" s="99"/>
      <c r="ED129" s="99"/>
      <c r="EE129" s="99"/>
      <c r="EF129" s="99"/>
      <c r="EG129" s="99"/>
      <c r="EH129" s="99"/>
      <c r="EI129" s="99"/>
      <c r="EJ129" s="99"/>
      <c r="EK129" s="99"/>
      <c r="EL129" s="99"/>
      <c r="EM129" s="99"/>
      <c r="EN129" s="99"/>
      <c r="EO129" s="99"/>
      <c r="EP129" s="99"/>
      <c r="EQ129" s="99"/>
      <c r="ER129" s="99"/>
      <c r="ES129" s="99"/>
      <c r="ET129" s="99"/>
      <c r="EU129" s="99"/>
      <c r="EV129" s="99"/>
      <c r="EW129" s="99"/>
      <c r="EX129" s="99"/>
      <c r="EY129" s="99"/>
      <c r="EZ129" s="99"/>
      <c r="FA129" s="99"/>
      <c r="FB129" s="99"/>
      <c r="FC129" s="99"/>
      <c r="FD129" s="99"/>
      <c r="FE129" s="99"/>
      <c r="FF129" s="99"/>
      <c r="FG129" s="99"/>
      <c r="FH129" s="99"/>
      <c r="FI129" s="99"/>
      <c r="FJ129" s="99"/>
      <c r="FK129" s="99"/>
      <c r="FL129" s="99"/>
      <c r="FM129" s="99"/>
      <c r="FN129" s="99"/>
      <c r="FO129" s="99"/>
      <c r="FP129" s="99"/>
      <c r="FQ129" s="99"/>
      <c r="FR129" s="99"/>
      <c r="FS129" s="99"/>
      <c r="FT129" s="99"/>
      <c r="FU129" s="99"/>
      <c r="FV129" s="99"/>
      <c r="FW129" s="99"/>
      <c r="FX129" s="99"/>
      <c r="FY129" s="99"/>
      <c r="FZ129" s="99"/>
      <c r="GA129" s="99"/>
      <c r="GB129" s="99"/>
      <c r="GC129" s="99"/>
      <c r="GD129" s="99"/>
      <c r="GE129" s="99"/>
      <c r="GF129" s="99"/>
      <c r="GG129" s="99"/>
      <c r="GH129" s="99"/>
      <c r="GI129" s="99"/>
      <c r="GJ129" s="99"/>
      <c r="GK129" s="99"/>
      <c r="GL129" s="99"/>
      <c r="GM129" s="99"/>
      <c r="GN129" s="99"/>
      <c r="GO129" s="99"/>
      <c r="GP129" s="99"/>
      <c r="GQ129" s="99"/>
      <c r="GR129" s="99"/>
      <c r="GS129" s="99"/>
      <c r="GT129" s="99"/>
      <c r="GU129" s="99"/>
      <c r="GV129" s="99"/>
      <c r="GW129" s="99"/>
      <c r="GX129" s="99"/>
      <c r="GY129" s="99"/>
      <c r="GZ129" s="99"/>
      <c r="HA129" s="99"/>
      <c r="HB129" s="99"/>
      <c r="HC129" s="99"/>
      <c r="HD129" s="99"/>
      <c r="HE129" s="99"/>
      <c r="HF129" s="99"/>
      <c r="HG129" s="99"/>
      <c r="HH129" s="99"/>
      <c r="HI129" s="99"/>
      <c r="HJ129" s="99"/>
      <c r="HK129" s="99"/>
      <c r="HL129" s="99"/>
      <c r="HM129" s="99"/>
      <c r="HN129" s="99"/>
      <c r="HO129" s="99"/>
      <c r="HP129" s="99"/>
      <c r="HQ129" s="99"/>
      <c r="HR129" s="99"/>
      <c r="HS129" s="99"/>
      <c r="HT129" s="99"/>
      <c r="HU129" s="99"/>
      <c r="HV129" s="99"/>
      <c r="HW129" s="99"/>
      <c r="HX129" s="99"/>
      <c r="HY129" s="99"/>
      <c r="HZ129" s="99"/>
      <c r="IA129" s="99"/>
      <c r="IB129" s="99"/>
      <c r="IC129" s="99"/>
      <c r="ID129" s="99"/>
      <c r="IE129" s="99"/>
      <c r="IF129" s="99"/>
      <c r="IG129" s="99"/>
      <c r="IH129" s="99"/>
      <c r="II129" s="99"/>
      <c r="IJ129" s="99"/>
      <c r="IK129" s="99"/>
      <c r="IL129" s="99"/>
      <c r="IM129" s="99"/>
      <c r="IN129" s="99"/>
      <c r="IO129" s="99"/>
      <c r="IP129" s="99"/>
      <c r="IQ129" s="99"/>
      <c r="IR129" s="99"/>
      <c r="IS129" s="99"/>
      <c r="IT129" s="99"/>
      <c r="IU129" s="99"/>
      <c r="IV129" s="99"/>
      <c r="IW129" s="99"/>
    </row>
    <row r="130" customFormat="false" ht="63.75" hidden="false" customHeight="false" outlineLevel="0" collapsed="false">
      <c r="A130" s="52" t="s">
        <v>17</v>
      </c>
      <c r="B130" s="53" t="s">
        <v>405</v>
      </c>
      <c r="C130" s="53" t="s">
        <v>488</v>
      </c>
      <c r="D130" s="39" t="s">
        <v>392</v>
      </c>
      <c r="E130" s="54" t="n">
        <v>0.05</v>
      </c>
      <c r="F130" s="53" t="s">
        <v>489</v>
      </c>
      <c r="G130" s="39" t="s">
        <v>490</v>
      </c>
      <c r="H130" s="39" t="s">
        <v>60</v>
      </c>
      <c r="I130" s="23" t="s">
        <v>491</v>
      </c>
      <c r="J130" s="53" t="s">
        <v>492</v>
      </c>
      <c r="K130" s="45" t="n">
        <v>37025</v>
      </c>
      <c r="L130" s="39" t="s">
        <v>61</v>
      </c>
      <c r="M130" s="25"/>
      <c r="N130" s="105"/>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row>
    <row r="131" customFormat="false" ht="76.5" hidden="false" customHeight="false" outlineLevel="0" collapsed="false">
      <c r="A131" s="161" t="s">
        <v>17</v>
      </c>
      <c r="B131" s="158" t="s">
        <v>493</v>
      </c>
      <c r="C131" s="158" t="s">
        <v>494</v>
      </c>
      <c r="D131" s="159" t="s">
        <v>392</v>
      </c>
      <c r="E131" s="160" t="n">
        <v>0.05</v>
      </c>
      <c r="F131" s="158" t="s">
        <v>495</v>
      </c>
      <c r="G131" s="159" t="s">
        <v>496</v>
      </c>
      <c r="H131" s="159" t="s">
        <v>497</v>
      </c>
      <c r="I131" s="159"/>
      <c r="J131" s="158" t="s">
        <v>498</v>
      </c>
      <c r="K131" s="51" t="n">
        <v>37019</v>
      </c>
      <c r="L131" s="159" t="s">
        <v>61</v>
      </c>
      <c r="M131" s="35"/>
      <c r="N131" s="98"/>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c r="DG131" s="99"/>
      <c r="DH131" s="99"/>
      <c r="DI131" s="99"/>
      <c r="DJ131" s="99"/>
      <c r="DK131" s="99"/>
      <c r="DL131" s="99"/>
      <c r="DM131" s="99"/>
      <c r="DN131" s="99"/>
      <c r="DO131" s="99"/>
      <c r="DP131" s="99"/>
      <c r="DQ131" s="99"/>
      <c r="DR131" s="99"/>
      <c r="DS131" s="99"/>
      <c r="DT131" s="99"/>
      <c r="DU131" s="99"/>
      <c r="DV131" s="99"/>
      <c r="DW131" s="99"/>
      <c r="DX131" s="99"/>
      <c r="DY131" s="99"/>
      <c r="DZ131" s="99"/>
      <c r="EA131" s="99"/>
      <c r="EB131" s="99"/>
      <c r="EC131" s="99"/>
      <c r="ED131" s="99"/>
      <c r="EE131" s="99"/>
      <c r="EF131" s="99"/>
      <c r="EG131" s="99"/>
      <c r="EH131" s="99"/>
      <c r="EI131" s="99"/>
      <c r="EJ131" s="99"/>
      <c r="EK131" s="99"/>
      <c r="EL131" s="99"/>
      <c r="EM131" s="99"/>
      <c r="EN131" s="99"/>
      <c r="EO131" s="99"/>
      <c r="EP131" s="99"/>
      <c r="EQ131" s="99"/>
      <c r="ER131" s="99"/>
      <c r="ES131" s="99"/>
      <c r="ET131" s="99"/>
      <c r="EU131" s="99"/>
      <c r="EV131" s="99"/>
      <c r="EW131" s="99"/>
      <c r="EX131" s="99"/>
      <c r="EY131" s="99"/>
      <c r="EZ131" s="99"/>
      <c r="FA131" s="99"/>
      <c r="FB131" s="99"/>
      <c r="FC131" s="99"/>
      <c r="FD131" s="99"/>
      <c r="FE131" s="99"/>
      <c r="FF131" s="99"/>
      <c r="FG131" s="99"/>
      <c r="FH131" s="99"/>
      <c r="FI131" s="99"/>
      <c r="FJ131" s="99"/>
      <c r="FK131" s="99"/>
      <c r="FL131" s="99"/>
      <c r="FM131" s="99"/>
      <c r="FN131" s="99"/>
      <c r="FO131" s="99"/>
      <c r="FP131" s="99"/>
      <c r="FQ131" s="99"/>
      <c r="FR131" s="99"/>
      <c r="FS131" s="99"/>
      <c r="FT131" s="99"/>
      <c r="FU131" s="99"/>
      <c r="FV131" s="99"/>
      <c r="FW131" s="99"/>
      <c r="FX131" s="99"/>
      <c r="FY131" s="99"/>
      <c r="FZ131" s="99"/>
      <c r="GA131" s="99"/>
      <c r="GB131" s="99"/>
      <c r="GC131" s="99"/>
      <c r="GD131" s="99"/>
      <c r="GE131" s="99"/>
      <c r="GF131" s="99"/>
      <c r="GG131" s="99"/>
      <c r="GH131" s="99"/>
      <c r="GI131" s="99"/>
      <c r="GJ131" s="99"/>
      <c r="GK131" s="99"/>
      <c r="GL131" s="99"/>
      <c r="GM131" s="99"/>
      <c r="GN131" s="99"/>
      <c r="GO131" s="99"/>
      <c r="GP131" s="99"/>
      <c r="GQ131" s="99"/>
      <c r="GR131" s="99"/>
      <c r="GS131" s="99"/>
      <c r="GT131" s="99"/>
      <c r="GU131" s="99"/>
      <c r="GV131" s="99"/>
      <c r="GW131" s="99"/>
      <c r="GX131" s="99"/>
      <c r="GY131" s="99"/>
      <c r="GZ131" s="99"/>
      <c r="HA131" s="99"/>
      <c r="HB131" s="99"/>
      <c r="HC131" s="99"/>
      <c r="HD131" s="99"/>
      <c r="HE131" s="99"/>
      <c r="HF131" s="99"/>
      <c r="HG131" s="99"/>
      <c r="HH131" s="99"/>
      <c r="HI131" s="99"/>
      <c r="HJ131" s="99"/>
      <c r="HK131" s="99"/>
      <c r="HL131" s="99"/>
      <c r="HM131" s="99"/>
      <c r="HN131" s="99"/>
      <c r="HO131" s="99"/>
      <c r="HP131" s="99"/>
      <c r="HQ131" s="99"/>
      <c r="HR131" s="99"/>
      <c r="HS131" s="99"/>
      <c r="HT131" s="99"/>
      <c r="HU131" s="99"/>
      <c r="HV131" s="99"/>
      <c r="HW131" s="99"/>
      <c r="HX131" s="99"/>
      <c r="HY131" s="99"/>
      <c r="HZ131" s="99"/>
      <c r="IA131" s="99"/>
      <c r="IB131" s="99"/>
      <c r="IC131" s="99"/>
      <c r="ID131" s="99"/>
      <c r="IE131" s="99"/>
      <c r="IF131" s="99"/>
      <c r="IG131" s="99"/>
      <c r="IH131" s="99"/>
      <c r="II131" s="99"/>
      <c r="IJ131" s="99"/>
      <c r="IK131" s="99"/>
      <c r="IL131" s="99"/>
      <c r="IM131" s="99"/>
      <c r="IN131" s="99"/>
      <c r="IO131" s="99"/>
      <c r="IP131" s="99"/>
      <c r="IQ131" s="99"/>
      <c r="IR131" s="99"/>
      <c r="IS131" s="99"/>
      <c r="IT131" s="99"/>
      <c r="IU131" s="99"/>
      <c r="IV131" s="99"/>
      <c r="IW131" s="99"/>
    </row>
    <row r="132" customFormat="false" ht="63.75" hidden="false" customHeight="false" outlineLevel="0" collapsed="false">
      <c r="A132" s="52" t="s">
        <v>17</v>
      </c>
      <c r="B132" s="53" t="s">
        <v>469</v>
      </c>
      <c r="C132" s="53" t="s">
        <v>499</v>
      </c>
      <c r="D132" s="39" t="s">
        <v>239</v>
      </c>
      <c r="E132" s="54" t="n">
        <v>0.05</v>
      </c>
      <c r="F132" s="53" t="s">
        <v>500</v>
      </c>
      <c r="G132" s="39" t="s">
        <v>472</v>
      </c>
      <c r="H132" s="39" t="s">
        <v>501</v>
      </c>
      <c r="I132" s="39"/>
      <c r="J132" s="53" t="s">
        <v>502</v>
      </c>
      <c r="K132" s="45" t="n">
        <v>37027</v>
      </c>
      <c r="L132" s="39" t="s">
        <v>61</v>
      </c>
      <c r="M132" s="25"/>
      <c r="N132" s="105"/>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row>
    <row r="133" customFormat="false" ht="12.75" hidden="false" customHeight="false" outlineLevel="0" collapsed="false">
      <c r="A133" s="161" t="s">
        <v>17</v>
      </c>
      <c r="B133" s="158" t="s">
        <v>484</v>
      </c>
      <c r="C133" s="158" t="s">
        <v>485</v>
      </c>
      <c r="D133" s="159" t="s">
        <v>392</v>
      </c>
      <c r="E133" s="160" t="n">
        <v>0.05</v>
      </c>
      <c r="F133" s="158" t="s">
        <v>445</v>
      </c>
      <c r="G133" s="159"/>
      <c r="H133" s="159"/>
      <c r="I133" s="159"/>
      <c r="J133" s="158" t="s">
        <v>503</v>
      </c>
      <c r="K133" s="51" t="n">
        <v>37041</v>
      </c>
      <c r="L133" s="159" t="s">
        <v>61</v>
      </c>
      <c r="M133" s="35"/>
      <c r="N133" s="98"/>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99"/>
      <c r="DJ133" s="99"/>
      <c r="DK133" s="99"/>
      <c r="DL133" s="99"/>
      <c r="DM133" s="99"/>
      <c r="DN133" s="99"/>
      <c r="DO133" s="99"/>
      <c r="DP133" s="99"/>
      <c r="DQ133" s="99"/>
      <c r="DR133" s="99"/>
      <c r="DS133" s="99"/>
      <c r="DT133" s="99"/>
      <c r="DU133" s="99"/>
      <c r="DV133" s="99"/>
      <c r="DW133" s="99"/>
      <c r="DX133" s="99"/>
      <c r="DY133" s="99"/>
      <c r="DZ133" s="99"/>
      <c r="EA133" s="99"/>
      <c r="EB133" s="99"/>
      <c r="EC133" s="99"/>
      <c r="ED133" s="99"/>
      <c r="EE133" s="99"/>
      <c r="EF133" s="99"/>
      <c r="EG133" s="99"/>
      <c r="EH133" s="99"/>
      <c r="EI133" s="99"/>
      <c r="EJ133" s="99"/>
      <c r="EK133" s="99"/>
      <c r="EL133" s="99"/>
      <c r="EM133" s="99"/>
      <c r="EN133" s="99"/>
      <c r="EO133" s="99"/>
      <c r="EP133" s="99"/>
      <c r="EQ133" s="99"/>
      <c r="ER133" s="99"/>
      <c r="ES133" s="99"/>
      <c r="ET133" s="99"/>
      <c r="EU133" s="99"/>
      <c r="EV133" s="99"/>
      <c r="EW133" s="99"/>
      <c r="EX133" s="99"/>
      <c r="EY133" s="99"/>
      <c r="EZ133" s="99"/>
      <c r="FA133" s="99"/>
      <c r="FB133" s="99"/>
      <c r="FC133" s="99"/>
      <c r="FD133" s="99"/>
      <c r="FE133" s="99"/>
      <c r="FF133" s="99"/>
      <c r="FG133" s="99"/>
      <c r="FH133" s="99"/>
      <c r="FI133" s="99"/>
      <c r="FJ133" s="99"/>
      <c r="FK133" s="99"/>
      <c r="FL133" s="99"/>
      <c r="FM133" s="99"/>
      <c r="FN133" s="99"/>
      <c r="FO133" s="99"/>
      <c r="FP133" s="99"/>
      <c r="FQ133" s="99"/>
      <c r="FR133" s="99"/>
      <c r="FS133" s="99"/>
      <c r="FT133" s="99"/>
      <c r="FU133" s="99"/>
      <c r="FV133" s="99"/>
      <c r="FW133" s="99"/>
      <c r="FX133" s="99"/>
      <c r="FY133" s="99"/>
      <c r="FZ133" s="99"/>
      <c r="GA133" s="99"/>
      <c r="GB133" s="99"/>
      <c r="GC133" s="99"/>
      <c r="GD133" s="99"/>
      <c r="GE133" s="99"/>
      <c r="GF133" s="99"/>
      <c r="GG133" s="99"/>
      <c r="GH133" s="99"/>
      <c r="GI133" s="99"/>
      <c r="GJ133" s="99"/>
      <c r="GK133" s="99"/>
      <c r="GL133" s="99"/>
      <c r="GM133" s="99"/>
      <c r="GN133" s="99"/>
      <c r="GO133" s="99"/>
      <c r="GP133" s="99"/>
      <c r="GQ133" s="99"/>
      <c r="GR133" s="99"/>
      <c r="GS133" s="99"/>
      <c r="GT133" s="99"/>
      <c r="GU133" s="99"/>
      <c r="GV133" s="99"/>
      <c r="GW133" s="99"/>
      <c r="GX133" s="99"/>
      <c r="GY133" s="99"/>
      <c r="GZ133" s="99"/>
      <c r="HA133" s="99"/>
      <c r="HB133" s="99"/>
      <c r="HC133" s="99"/>
      <c r="HD133" s="99"/>
      <c r="HE133" s="99"/>
      <c r="HF133" s="99"/>
      <c r="HG133" s="99"/>
      <c r="HH133" s="99"/>
      <c r="HI133" s="99"/>
      <c r="HJ133" s="99"/>
      <c r="HK133" s="99"/>
      <c r="HL133" s="99"/>
      <c r="HM133" s="99"/>
      <c r="HN133" s="99"/>
      <c r="HO133" s="99"/>
      <c r="HP133" s="99"/>
      <c r="HQ133" s="99"/>
      <c r="HR133" s="99"/>
      <c r="HS133" s="99"/>
      <c r="HT133" s="99"/>
      <c r="HU133" s="99"/>
      <c r="HV133" s="99"/>
      <c r="HW133" s="99"/>
      <c r="HX133" s="99"/>
      <c r="HY133" s="99"/>
      <c r="HZ133" s="99"/>
      <c r="IA133" s="99"/>
      <c r="IB133" s="99"/>
      <c r="IC133" s="99"/>
      <c r="ID133" s="99"/>
      <c r="IE133" s="99"/>
      <c r="IF133" s="99"/>
      <c r="IG133" s="99"/>
      <c r="IH133" s="99"/>
      <c r="II133" s="99"/>
      <c r="IJ133" s="99"/>
      <c r="IK133" s="99"/>
      <c r="IL133" s="99"/>
      <c r="IM133" s="99"/>
      <c r="IN133" s="99"/>
      <c r="IO133" s="99"/>
      <c r="IP133" s="99"/>
      <c r="IQ133" s="99"/>
      <c r="IR133" s="99"/>
      <c r="IS133" s="99"/>
      <c r="IT133" s="99"/>
      <c r="IU133" s="99"/>
      <c r="IV133" s="99"/>
      <c r="IW133" s="99"/>
    </row>
    <row r="134" customFormat="false" ht="15.75" hidden="false" customHeight="false" outlineLevel="0" collapsed="false">
      <c r="A134" s="70" t="s">
        <v>504</v>
      </c>
      <c r="B134" s="58"/>
      <c r="C134" s="58"/>
      <c r="D134" s="58"/>
      <c r="E134" s="164"/>
      <c r="F134" s="58"/>
      <c r="G134" s="37"/>
      <c r="H134" s="37"/>
      <c r="I134" s="71"/>
      <c r="J134" s="32"/>
      <c r="K134" s="61"/>
      <c r="L134" s="84"/>
      <c r="M134" s="35"/>
      <c r="N134" s="98"/>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99"/>
      <c r="DJ134" s="99"/>
      <c r="DK134" s="99"/>
      <c r="DL134" s="99"/>
      <c r="DM134" s="99"/>
      <c r="DN134" s="99"/>
      <c r="DO134" s="99"/>
      <c r="DP134" s="99"/>
      <c r="DQ134" s="99"/>
      <c r="DR134" s="99"/>
      <c r="DS134" s="99"/>
      <c r="DT134" s="99"/>
      <c r="DU134" s="99"/>
      <c r="DV134" s="99"/>
      <c r="DW134" s="99"/>
      <c r="DX134" s="99"/>
      <c r="DY134" s="99"/>
      <c r="DZ134" s="99"/>
      <c r="EA134" s="99"/>
      <c r="EB134" s="99"/>
      <c r="EC134" s="99"/>
      <c r="ED134" s="99"/>
      <c r="EE134" s="99"/>
      <c r="EF134" s="99"/>
      <c r="EG134" s="99"/>
      <c r="EH134" s="99"/>
      <c r="EI134" s="99"/>
      <c r="EJ134" s="99"/>
      <c r="EK134" s="99"/>
      <c r="EL134" s="99"/>
      <c r="EM134" s="99"/>
      <c r="EN134" s="99"/>
      <c r="EO134" s="99"/>
      <c r="EP134" s="99"/>
      <c r="EQ134" s="99"/>
      <c r="ER134" s="99"/>
      <c r="ES134" s="99"/>
      <c r="ET134" s="99"/>
      <c r="EU134" s="99"/>
      <c r="EV134" s="99"/>
      <c r="EW134" s="99"/>
      <c r="EX134" s="99"/>
      <c r="EY134" s="99"/>
      <c r="EZ134" s="99"/>
      <c r="FA134" s="99"/>
      <c r="FB134" s="99"/>
      <c r="FC134" s="99"/>
      <c r="FD134" s="99"/>
      <c r="FE134" s="99"/>
      <c r="FF134" s="99"/>
      <c r="FG134" s="99"/>
      <c r="FH134" s="99"/>
      <c r="FI134" s="99"/>
      <c r="FJ134" s="99"/>
      <c r="FK134" s="99"/>
      <c r="FL134" s="99"/>
      <c r="FM134" s="99"/>
      <c r="FN134" s="99"/>
      <c r="FO134" s="99"/>
      <c r="FP134" s="99"/>
      <c r="FQ134" s="99"/>
      <c r="FR134" s="99"/>
      <c r="FS134" s="99"/>
      <c r="FT134" s="99"/>
      <c r="FU134" s="99"/>
      <c r="FV134" s="99"/>
      <c r="FW134" s="99"/>
      <c r="FX134" s="99"/>
      <c r="FY134" s="99"/>
      <c r="FZ134" s="99"/>
      <c r="GA134" s="99"/>
      <c r="GB134" s="99"/>
      <c r="GC134" s="99"/>
      <c r="GD134" s="99"/>
      <c r="GE134" s="99"/>
      <c r="GF134" s="99"/>
      <c r="GG134" s="99"/>
      <c r="GH134" s="99"/>
      <c r="GI134" s="99"/>
      <c r="GJ134" s="99"/>
      <c r="GK134" s="99"/>
      <c r="GL134" s="99"/>
      <c r="GM134" s="99"/>
      <c r="GN134" s="99"/>
      <c r="GO134" s="99"/>
      <c r="GP134" s="99"/>
      <c r="GQ134" s="99"/>
      <c r="GR134" s="99"/>
      <c r="GS134" s="99"/>
      <c r="GT134" s="99"/>
      <c r="GU134" s="99"/>
      <c r="GV134" s="99"/>
      <c r="GW134" s="99"/>
      <c r="GX134" s="99"/>
      <c r="GY134" s="99"/>
      <c r="GZ134" s="99"/>
      <c r="HA134" s="99"/>
      <c r="HB134" s="99"/>
      <c r="HC134" s="99"/>
      <c r="HD134" s="99"/>
      <c r="HE134" s="99"/>
      <c r="HF134" s="99"/>
      <c r="HG134" s="99"/>
      <c r="HH134" s="99"/>
      <c r="HI134" s="99"/>
      <c r="HJ134" s="99"/>
      <c r="HK134" s="99"/>
      <c r="HL134" s="99"/>
      <c r="HM134" s="99"/>
      <c r="HN134" s="99"/>
      <c r="HO134" s="99"/>
      <c r="HP134" s="99"/>
      <c r="HQ134" s="99"/>
      <c r="HR134" s="99"/>
      <c r="HS134" s="99"/>
      <c r="HT134" s="99"/>
      <c r="HU134" s="99"/>
      <c r="HV134" s="99"/>
      <c r="HW134" s="99"/>
      <c r="HX134" s="99"/>
      <c r="HY134" s="99"/>
      <c r="HZ134" s="99"/>
      <c r="IA134" s="99"/>
      <c r="IB134" s="99"/>
      <c r="IC134" s="99"/>
      <c r="ID134" s="99"/>
      <c r="IE134" s="99"/>
      <c r="IF134" s="99"/>
      <c r="IG134" s="99"/>
      <c r="IH134" s="99"/>
      <c r="II134" s="99"/>
      <c r="IJ134" s="99"/>
      <c r="IK134" s="99"/>
      <c r="IL134" s="99"/>
      <c r="IM134" s="99"/>
      <c r="IN134" s="99"/>
      <c r="IO134" s="99"/>
      <c r="IP134" s="99"/>
      <c r="IQ134" s="99"/>
      <c r="IR134" s="99"/>
      <c r="IS134" s="99"/>
      <c r="IT134" s="99"/>
      <c r="IU134" s="99"/>
      <c r="IV134" s="99"/>
      <c r="IW134" s="99"/>
    </row>
    <row r="135" customFormat="false" ht="12.75" hidden="false" customHeight="false" outlineLevel="0" collapsed="false">
      <c r="A135" s="40" t="s">
        <v>17</v>
      </c>
      <c r="B135" s="41" t="s">
        <v>505</v>
      </c>
      <c r="C135" s="41" t="s">
        <v>506</v>
      </c>
      <c r="D135" s="41" t="s">
        <v>124</v>
      </c>
      <c r="E135" s="42" t="n">
        <v>0.75</v>
      </c>
      <c r="F135" s="41" t="s">
        <v>507</v>
      </c>
      <c r="G135" s="43" t="s">
        <v>81</v>
      </c>
      <c r="H135" s="22" t="s">
        <v>508</v>
      </c>
      <c r="I135" s="44" t="s">
        <v>509</v>
      </c>
      <c r="J135" s="22" t="s">
        <v>510</v>
      </c>
      <c r="K135" s="45" t="n">
        <v>36999</v>
      </c>
      <c r="L135" s="165" t="s">
        <v>511</v>
      </c>
      <c r="M135" s="25" t="s">
        <v>512</v>
      </c>
      <c r="N135" s="105"/>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row>
    <row r="136" customFormat="false" ht="25.5" hidden="false" customHeight="false" outlineLevel="0" collapsed="false">
      <c r="A136" s="46" t="s">
        <v>17</v>
      </c>
      <c r="B136" s="47" t="s">
        <v>48</v>
      </c>
      <c r="C136" s="47" t="s">
        <v>49</v>
      </c>
      <c r="D136" s="47" t="s">
        <v>50</v>
      </c>
      <c r="E136" s="48" t="n">
        <v>0.7</v>
      </c>
      <c r="F136" s="47" t="s">
        <v>513</v>
      </c>
      <c r="G136" s="49" t="s">
        <v>514</v>
      </c>
      <c r="H136" s="29" t="s">
        <v>515</v>
      </c>
      <c r="I136" s="50" t="s">
        <v>516</v>
      </c>
      <c r="J136" s="29" t="s">
        <v>517</v>
      </c>
      <c r="K136" s="51" t="n">
        <v>37012</v>
      </c>
      <c r="L136" s="166" t="s">
        <v>518</v>
      </c>
      <c r="M136" s="35" t="n">
        <v>50000</v>
      </c>
      <c r="N136" s="98"/>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c r="CZ136" s="99"/>
      <c r="DA136" s="99"/>
      <c r="DB136" s="99"/>
      <c r="DC136" s="99"/>
      <c r="DD136" s="99"/>
      <c r="DE136" s="99"/>
      <c r="DF136" s="99"/>
      <c r="DG136" s="99"/>
      <c r="DH136" s="99"/>
      <c r="DI136" s="99"/>
      <c r="DJ136" s="99"/>
      <c r="DK136" s="99"/>
      <c r="DL136" s="99"/>
      <c r="DM136" s="99"/>
      <c r="DN136" s="99"/>
      <c r="DO136" s="99"/>
      <c r="DP136" s="99"/>
      <c r="DQ136" s="99"/>
      <c r="DR136" s="99"/>
      <c r="DS136" s="99"/>
      <c r="DT136" s="99"/>
      <c r="DU136" s="99"/>
      <c r="DV136" s="99"/>
      <c r="DW136" s="99"/>
      <c r="DX136" s="99"/>
      <c r="DY136" s="99"/>
      <c r="DZ136" s="99"/>
      <c r="EA136" s="99"/>
      <c r="EB136" s="99"/>
      <c r="EC136" s="99"/>
      <c r="ED136" s="99"/>
      <c r="EE136" s="99"/>
      <c r="EF136" s="99"/>
      <c r="EG136" s="99"/>
      <c r="EH136" s="99"/>
      <c r="EI136" s="99"/>
      <c r="EJ136" s="99"/>
      <c r="EK136" s="99"/>
      <c r="EL136" s="99"/>
      <c r="EM136" s="99"/>
      <c r="EN136" s="99"/>
      <c r="EO136" s="99"/>
      <c r="EP136" s="99"/>
      <c r="EQ136" s="99"/>
      <c r="ER136" s="99"/>
      <c r="ES136" s="99"/>
      <c r="ET136" s="99"/>
      <c r="EU136" s="99"/>
      <c r="EV136" s="99"/>
      <c r="EW136" s="99"/>
      <c r="EX136" s="99"/>
      <c r="EY136" s="99"/>
      <c r="EZ136" s="99"/>
      <c r="FA136" s="99"/>
      <c r="FB136" s="99"/>
      <c r="FC136" s="99"/>
      <c r="FD136" s="99"/>
      <c r="FE136" s="99"/>
      <c r="FF136" s="99"/>
      <c r="FG136" s="99"/>
      <c r="FH136" s="99"/>
      <c r="FI136" s="99"/>
      <c r="FJ136" s="99"/>
      <c r="FK136" s="99"/>
      <c r="FL136" s="99"/>
      <c r="FM136" s="99"/>
      <c r="FN136" s="99"/>
      <c r="FO136" s="99"/>
      <c r="FP136" s="99"/>
      <c r="FQ136" s="99"/>
      <c r="FR136" s="99"/>
      <c r="FS136" s="99"/>
      <c r="FT136" s="99"/>
      <c r="FU136" s="99"/>
      <c r="FV136" s="99"/>
      <c r="FW136" s="99"/>
      <c r="FX136" s="99"/>
      <c r="FY136" s="99"/>
      <c r="FZ136" s="99"/>
      <c r="GA136" s="99"/>
      <c r="GB136" s="99"/>
      <c r="GC136" s="99"/>
      <c r="GD136" s="99"/>
      <c r="GE136" s="99"/>
      <c r="GF136" s="99"/>
      <c r="GG136" s="99"/>
      <c r="GH136" s="99"/>
      <c r="GI136" s="99"/>
      <c r="GJ136" s="99"/>
      <c r="GK136" s="99"/>
      <c r="GL136" s="99"/>
      <c r="GM136" s="99"/>
      <c r="GN136" s="99"/>
      <c r="GO136" s="99"/>
      <c r="GP136" s="99"/>
      <c r="GQ136" s="99"/>
      <c r="GR136" s="99"/>
      <c r="GS136" s="99"/>
      <c r="GT136" s="99"/>
      <c r="GU136" s="99"/>
      <c r="GV136" s="99"/>
      <c r="GW136" s="99"/>
      <c r="GX136" s="99"/>
      <c r="GY136" s="99"/>
      <c r="GZ136" s="99"/>
      <c r="HA136" s="99"/>
      <c r="HB136" s="99"/>
      <c r="HC136" s="99"/>
      <c r="HD136" s="99"/>
      <c r="HE136" s="99"/>
      <c r="HF136" s="99"/>
      <c r="HG136" s="99"/>
      <c r="HH136" s="99"/>
      <c r="HI136" s="99"/>
      <c r="HJ136" s="99"/>
      <c r="HK136" s="99"/>
      <c r="HL136" s="99"/>
      <c r="HM136" s="99"/>
      <c r="HN136" s="99"/>
      <c r="HO136" s="99"/>
      <c r="HP136" s="99"/>
      <c r="HQ136" s="99"/>
      <c r="HR136" s="99"/>
      <c r="HS136" s="99"/>
      <c r="HT136" s="99"/>
      <c r="HU136" s="99"/>
      <c r="HV136" s="99"/>
      <c r="HW136" s="99"/>
      <c r="HX136" s="99"/>
      <c r="HY136" s="99"/>
      <c r="HZ136" s="99"/>
      <c r="IA136" s="99"/>
      <c r="IB136" s="99"/>
      <c r="IC136" s="99"/>
      <c r="ID136" s="99"/>
      <c r="IE136" s="99"/>
      <c r="IF136" s="99"/>
      <c r="IG136" s="99"/>
      <c r="IH136" s="99"/>
      <c r="II136" s="99"/>
      <c r="IJ136" s="99"/>
      <c r="IK136" s="99"/>
      <c r="IL136" s="99"/>
      <c r="IM136" s="99"/>
      <c r="IN136" s="99"/>
      <c r="IO136" s="99"/>
      <c r="IP136" s="99"/>
      <c r="IQ136" s="99"/>
      <c r="IR136" s="99"/>
      <c r="IS136" s="99"/>
      <c r="IT136" s="99"/>
      <c r="IU136" s="99"/>
      <c r="IV136" s="99"/>
      <c r="IW136" s="99"/>
    </row>
    <row r="137" customFormat="false" ht="25.5" hidden="false" customHeight="false" outlineLevel="0" collapsed="false">
      <c r="A137" s="40" t="s">
        <v>17</v>
      </c>
      <c r="B137" s="41" t="s">
        <v>505</v>
      </c>
      <c r="C137" s="41" t="s">
        <v>519</v>
      </c>
      <c r="D137" s="41" t="s">
        <v>124</v>
      </c>
      <c r="E137" s="42" t="n">
        <v>0.5</v>
      </c>
      <c r="F137" s="41" t="s">
        <v>520</v>
      </c>
      <c r="G137" s="43" t="s">
        <v>521</v>
      </c>
      <c r="H137" s="22" t="s">
        <v>522</v>
      </c>
      <c r="I137" s="44" t="s">
        <v>523</v>
      </c>
      <c r="J137" s="22" t="s">
        <v>524</v>
      </c>
      <c r="K137" s="45" t="n">
        <v>36999</v>
      </c>
      <c r="L137" s="165" t="s">
        <v>511</v>
      </c>
      <c r="M137" s="25"/>
      <c r="N137" s="105"/>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row>
    <row r="138" customFormat="false" ht="12.75" hidden="false" customHeight="false" outlineLevel="0" collapsed="false">
      <c r="A138" s="46" t="s">
        <v>17</v>
      </c>
      <c r="B138" s="47" t="s">
        <v>48</v>
      </c>
      <c r="C138" s="47" t="s">
        <v>525</v>
      </c>
      <c r="D138" s="47" t="s">
        <v>50</v>
      </c>
      <c r="E138" s="48" t="n">
        <v>0.5</v>
      </c>
      <c r="F138" s="47" t="s">
        <v>526</v>
      </c>
      <c r="G138" s="49" t="s">
        <v>527</v>
      </c>
      <c r="H138" s="29" t="s">
        <v>528</v>
      </c>
      <c r="I138" s="50" t="s">
        <v>509</v>
      </c>
      <c r="J138" s="29" t="s">
        <v>529</v>
      </c>
      <c r="K138" s="51" t="n">
        <v>36973</v>
      </c>
      <c r="L138" s="166" t="s">
        <v>530</v>
      </c>
      <c r="M138" s="35" t="n">
        <v>75000</v>
      </c>
      <c r="N138" s="98"/>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c r="CZ138" s="99"/>
      <c r="DA138" s="99"/>
      <c r="DB138" s="99"/>
      <c r="DC138" s="99"/>
      <c r="DD138" s="99"/>
      <c r="DE138" s="99"/>
      <c r="DF138" s="99"/>
      <c r="DG138" s="99"/>
      <c r="DH138" s="99"/>
      <c r="DI138" s="99"/>
      <c r="DJ138" s="99"/>
      <c r="DK138" s="99"/>
      <c r="DL138" s="99"/>
      <c r="DM138" s="99"/>
      <c r="DN138" s="99"/>
      <c r="DO138" s="99"/>
      <c r="DP138" s="99"/>
      <c r="DQ138" s="99"/>
      <c r="DR138" s="99"/>
      <c r="DS138" s="99"/>
      <c r="DT138" s="99"/>
      <c r="DU138" s="99"/>
      <c r="DV138" s="99"/>
      <c r="DW138" s="99"/>
      <c r="DX138" s="99"/>
      <c r="DY138" s="99"/>
      <c r="DZ138" s="99"/>
      <c r="EA138" s="99"/>
      <c r="EB138" s="99"/>
      <c r="EC138" s="99"/>
      <c r="ED138" s="99"/>
      <c r="EE138" s="99"/>
      <c r="EF138" s="99"/>
      <c r="EG138" s="99"/>
      <c r="EH138" s="99"/>
      <c r="EI138" s="99"/>
      <c r="EJ138" s="99"/>
      <c r="EK138" s="99"/>
      <c r="EL138" s="99"/>
      <c r="EM138" s="99"/>
      <c r="EN138" s="99"/>
      <c r="EO138" s="99"/>
      <c r="EP138" s="99"/>
      <c r="EQ138" s="99"/>
      <c r="ER138" s="99"/>
      <c r="ES138" s="99"/>
      <c r="ET138" s="99"/>
      <c r="EU138" s="99"/>
      <c r="EV138" s="99"/>
      <c r="EW138" s="99"/>
      <c r="EX138" s="99"/>
      <c r="EY138" s="99"/>
      <c r="EZ138" s="99"/>
      <c r="FA138" s="99"/>
      <c r="FB138" s="99"/>
      <c r="FC138" s="99"/>
      <c r="FD138" s="99"/>
      <c r="FE138" s="99"/>
      <c r="FF138" s="99"/>
      <c r="FG138" s="99"/>
      <c r="FH138" s="99"/>
      <c r="FI138" s="99"/>
      <c r="FJ138" s="99"/>
      <c r="FK138" s="99"/>
      <c r="FL138" s="99"/>
      <c r="FM138" s="99"/>
      <c r="FN138" s="99"/>
      <c r="FO138" s="99"/>
      <c r="FP138" s="99"/>
      <c r="FQ138" s="99"/>
      <c r="FR138" s="99"/>
      <c r="FS138" s="99"/>
      <c r="FT138" s="99"/>
      <c r="FU138" s="99"/>
      <c r="FV138" s="99"/>
      <c r="FW138" s="99"/>
      <c r="FX138" s="99"/>
      <c r="FY138" s="99"/>
      <c r="FZ138" s="99"/>
      <c r="GA138" s="99"/>
      <c r="GB138" s="99"/>
      <c r="GC138" s="99"/>
      <c r="GD138" s="99"/>
      <c r="GE138" s="99"/>
      <c r="GF138" s="99"/>
      <c r="GG138" s="99"/>
      <c r="GH138" s="99"/>
      <c r="GI138" s="99"/>
      <c r="GJ138" s="99"/>
      <c r="GK138" s="99"/>
      <c r="GL138" s="99"/>
      <c r="GM138" s="99"/>
      <c r="GN138" s="99"/>
      <c r="GO138" s="99"/>
      <c r="GP138" s="99"/>
      <c r="GQ138" s="99"/>
      <c r="GR138" s="99"/>
      <c r="GS138" s="99"/>
      <c r="GT138" s="99"/>
      <c r="GU138" s="99"/>
      <c r="GV138" s="99"/>
      <c r="GW138" s="99"/>
      <c r="GX138" s="99"/>
      <c r="GY138" s="99"/>
      <c r="GZ138" s="99"/>
      <c r="HA138" s="99"/>
      <c r="HB138" s="99"/>
      <c r="HC138" s="99"/>
      <c r="HD138" s="99"/>
      <c r="HE138" s="99"/>
      <c r="HF138" s="99"/>
      <c r="HG138" s="99"/>
      <c r="HH138" s="99"/>
      <c r="HI138" s="99"/>
      <c r="HJ138" s="99"/>
      <c r="HK138" s="99"/>
      <c r="HL138" s="99"/>
      <c r="HM138" s="99"/>
      <c r="HN138" s="99"/>
      <c r="HO138" s="99"/>
      <c r="HP138" s="99"/>
      <c r="HQ138" s="99"/>
      <c r="HR138" s="99"/>
      <c r="HS138" s="99"/>
      <c r="HT138" s="99"/>
      <c r="HU138" s="99"/>
      <c r="HV138" s="99"/>
      <c r="HW138" s="99"/>
      <c r="HX138" s="99"/>
      <c r="HY138" s="99"/>
      <c r="HZ138" s="99"/>
      <c r="IA138" s="99"/>
      <c r="IB138" s="99"/>
      <c r="IC138" s="99"/>
      <c r="ID138" s="99"/>
      <c r="IE138" s="99"/>
      <c r="IF138" s="99"/>
      <c r="IG138" s="99"/>
      <c r="IH138" s="99"/>
      <c r="II138" s="99"/>
      <c r="IJ138" s="99"/>
      <c r="IK138" s="99"/>
      <c r="IL138" s="99"/>
      <c r="IM138" s="99"/>
      <c r="IN138" s="99"/>
      <c r="IO138" s="99"/>
      <c r="IP138" s="99"/>
      <c r="IQ138" s="99"/>
      <c r="IR138" s="99"/>
      <c r="IS138" s="99"/>
      <c r="IT138" s="99"/>
      <c r="IU138" s="99"/>
      <c r="IV138" s="99"/>
      <c r="IW138" s="99"/>
    </row>
    <row r="139" customFormat="false" ht="38.25" hidden="false" customHeight="false" outlineLevel="0" collapsed="false">
      <c r="A139" s="40" t="s">
        <v>105</v>
      </c>
      <c r="B139" s="41" t="s">
        <v>531</v>
      </c>
      <c r="C139" s="41" t="s">
        <v>532</v>
      </c>
      <c r="D139" s="41" t="s">
        <v>50</v>
      </c>
      <c r="E139" s="42" t="n">
        <v>0.4</v>
      </c>
      <c r="F139" s="41" t="s">
        <v>533</v>
      </c>
      <c r="G139" s="43" t="s">
        <v>534</v>
      </c>
      <c r="H139" s="22" t="s">
        <v>156</v>
      </c>
      <c r="I139" s="44"/>
      <c r="J139" s="22" t="s">
        <v>535</v>
      </c>
      <c r="K139" s="45" t="n">
        <v>37032</v>
      </c>
      <c r="L139" s="165" t="s">
        <v>536</v>
      </c>
      <c r="M139" s="25" t="n">
        <v>0</v>
      </c>
      <c r="N139" s="105"/>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row>
    <row r="140" customFormat="false" ht="12.75" hidden="false" customHeight="false" outlineLevel="0" collapsed="false">
      <c r="A140" s="46" t="s">
        <v>17</v>
      </c>
      <c r="B140" s="47" t="s">
        <v>42</v>
      </c>
      <c r="C140" s="47" t="s">
        <v>537</v>
      </c>
      <c r="D140" s="47" t="s">
        <v>44</v>
      </c>
      <c r="E140" s="48" t="n">
        <v>0.4</v>
      </c>
      <c r="F140" s="47" t="s">
        <v>538</v>
      </c>
      <c r="G140" s="49" t="s">
        <v>539</v>
      </c>
      <c r="H140" s="29" t="s">
        <v>24</v>
      </c>
      <c r="I140" s="50" t="s">
        <v>509</v>
      </c>
      <c r="J140" s="29" t="s">
        <v>540</v>
      </c>
      <c r="K140" s="51" t="n">
        <v>36962</v>
      </c>
      <c r="L140" s="166" t="s">
        <v>530</v>
      </c>
      <c r="M140" s="35" t="n">
        <v>20000</v>
      </c>
      <c r="N140" s="98"/>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c r="CZ140" s="99"/>
      <c r="DA140" s="99"/>
      <c r="DB140" s="99"/>
      <c r="DC140" s="99"/>
      <c r="DD140" s="99"/>
      <c r="DE140" s="99"/>
      <c r="DF140" s="99"/>
      <c r="DG140" s="99"/>
      <c r="DH140" s="99"/>
      <c r="DI140" s="99"/>
      <c r="DJ140" s="99"/>
      <c r="DK140" s="99"/>
      <c r="DL140" s="99"/>
      <c r="DM140" s="99"/>
      <c r="DN140" s="99"/>
      <c r="DO140" s="99"/>
      <c r="DP140" s="99"/>
      <c r="DQ140" s="99"/>
      <c r="DR140" s="99"/>
      <c r="DS140" s="99"/>
      <c r="DT140" s="99"/>
      <c r="DU140" s="99"/>
      <c r="DV140" s="99"/>
      <c r="DW140" s="99"/>
      <c r="DX140" s="99"/>
      <c r="DY140" s="99"/>
      <c r="DZ140" s="99"/>
      <c r="EA140" s="99"/>
      <c r="EB140" s="99"/>
      <c r="EC140" s="99"/>
      <c r="ED140" s="99"/>
      <c r="EE140" s="99"/>
      <c r="EF140" s="99"/>
      <c r="EG140" s="99"/>
      <c r="EH140" s="99"/>
      <c r="EI140" s="99"/>
      <c r="EJ140" s="99"/>
      <c r="EK140" s="99"/>
      <c r="EL140" s="99"/>
      <c r="EM140" s="99"/>
      <c r="EN140" s="99"/>
      <c r="EO140" s="99"/>
      <c r="EP140" s="99"/>
      <c r="EQ140" s="99"/>
      <c r="ER140" s="99"/>
      <c r="ES140" s="99"/>
      <c r="ET140" s="99"/>
      <c r="EU140" s="99"/>
      <c r="EV140" s="99"/>
      <c r="EW140" s="99"/>
      <c r="EX140" s="99"/>
      <c r="EY140" s="99"/>
      <c r="EZ140" s="99"/>
      <c r="FA140" s="99"/>
      <c r="FB140" s="99"/>
      <c r="FC140" s="99"/>
      <c r="FD140" s="99"/>
      <c r="FE140" s="99"/>
      <c r="FF140" s="99"/>
      <c r="FG140" s="99"/>
      <c r="FH140" s="99"/>
      <c r="FI140" s="99"/>
      <c r="FJ140" s="99"/>
      <c r="FK140" s="99"/>
      <c r="FL140" s="99"/>
      <c r="FM140" s="99"/>
      <c r="FN140" s="99"/>
      <c r="FO140" s="99"/>
      <c r="FP140" s="99"/>
      <c r="FQ140" s="99"/>
      <c r="FR140" s="99"/>
      <c r="FS140" s="99"/>
      <c r="FT140" s="99"/>
      <c r="FU140" s="99"/>
      <c r="FV140" s="99"/>
      <c r="FW140" s="99"/>
      <c r="FX140" s="99"/>
      <c r="FY140" s="99"/>
      <c r="FZ140" s="99"/>
      <c r="GA140" s="99"/>
      <c r="GB140" s="99"/>
      <c r="GC140" s="99"/>
      <c r="GD140" s="99"/>
      <c r="GE140" s="99"/>
      <c r="GF140" s="99"/>
      <c r="GG140" s="99"/>
      <c r="GH140" s="99"/>
      <c r="GI140" s="99"/>
      <c r="GJ140" s="99"/>
      <c r="GK140" s="99"/>
      <c r="GL140" s="99"/>
      <c r="GM140" s="99"/>
      <c r="GN140" s="99"/>
      <c r="GO140" s="99"/>
      <c r="GP140" s="99"/>
      <c r="GQ140" s="99"/>
      <c r="GR140" s="99"/>
      <c r="GS140" s="99"/>
      <c r="GT140" s="99"/>
      <c r="GU140" s="99"/>
      <c r="GV140" s="99"/>
      <c r="GW140" s="99"/>
      <c r="GX140" s="99"/>
      <c r="GY140" s="99"/>
      <c r="GZ140" s="99"/>
      <c r="HA140" s="99"/>
      <c r="HB140" s="99"/>
      <c r="HC140" s="99"/>
      <c r="HD140" s="99"/>
      <c r="HE140" s="99"/>
      <c r="HF140" s="99"/>
      <c r="HG140" s="99"/>
      <c r="HH140" s="99"/>
      <c r="HI140" s="99"/>
      <c r="HJ140" s="99"/>
      <c r="HK140" s="99"/>
      <c r="HL140" s="99"/>
      <c r="HM140" s="99"/>
      <c r="HN140" s="99"/>
      <c r="HO140" s="99"/>
      <c r="HP140" s="99"/>
      <c r="HQ140" s="99"/>
      <c r="HR140" s="99"/>
      <c r="HS140" s="99"/>
      <c r="HT140" s="99"/>
      <c r="HU140" s="99"/>
      <c r="HV140" s="99"/>
      <c r="HW140" s="99"/>
      <c r="HX140" s="99"/>
      <c r="HY140" s="99"/>
      <c r="HZ140" s="99"/>
      <c r="IA140" s="99"/>
      <c r="IB140" s="99"/>
      <c r="IC140" s="99"/>
      <c r="ID140" s="99"/>
      <c r="IE140" s="99"/>
      <c r="IF140" s="99"/>
      <c r="IG140" s="99"/>
      <c r="IH140" s="99"/>
      <c r="II140" s="99"/>
      <c r="IJ140" s="99"/>
      <c r="IK140" s="99"/>
      <c r="IL140" s="99"/>
      <c r="IM140" s="99"/>
      <c r="IN140" s="99"/>
      <c r="IO140" s="99"/>
      <c r="IP140" s="99"/>
      <c r="IQ140" s="99"/>
      <c r="IR140" s="99"/>
      <c r="IS140" s="99"/>
      <c r="IT140" s="99"/>
      <c r="IU140" s="99"/>
      <c r="IV140" s="99"/>
      <c r="IW140" s="99"/>
    </row>
    <row r="141" customFormat="false" ht="12.75" hidden="false" customHeight="false" outlineLevel="0" collapsed="false">
      <c r="A141" s="40" t="s">
        <v>17</v>
      </c>
      <c r="B141" s="41" t="s">
        <v>48</v>
      </c>
      <c r="C141" s="41" t="s">
        <v>541</v>
      </c>
      <c r="D141" s="41" t="s">
        <v>50</v>
      </c>
      <c r="E141" s="42" t="n">
        <v>0.3</v>
      </c>
      <c r="F141" s="41" t="s">
        <v>542</v>
      </c>
      <c r="G141" s="43" t="n">
        <v>36893</v>
      </c>
      <c r="H141" s="22" t="s">
        <v>543</v>
      </c>
      <c r="I141" s="44"/>
      <c r="J141" s="22" t="s">
        <v>544</v>
      </c>
      <c r="K141" s="45" t="n">
        <v>37029</v>
      </c>
      <c r="L141" s="165" t="s">
        <v>545</v>
      </c>
      <c r="M141" s="25" t="n">
        <v>150000</v>
      </c>
      <c r="N141" s="105"/>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row>
    <row r="142" customFormat="false" ht="12.75" hidden="false" customHeight="false" outlineLevel="0" collapsed="false">
      <c r="A142" s="46" t="s">
        <v>17</v>
      </c>
      <c r="B142" s="47" t="s">
        <v>505</v>
      </c>
      <c r="C142" s="47" t="s">
        <v>546</v>
      </c>
      <c r="D142" s="47" t="s">
        <v>124</v>
      </c>
      <c r="E142" s="48" t="n">
        <v>0.25</v>
      </c>
      <c r="F142" s="47" t="s">
        <v>547</v>
      </c>
      <c r="G142" s="49" t="s">
        <v>548</v>
      </c>
      <c r="H142" s="29" t="s">
        <v>359</v>
      </c>
      <c r="I142" s="50" t="s">
        <v>509</v>
      </c>
      <c r="J142" s="29" t="s">
        <v>549</v>
      </c>
      <c r="K142" s="51" t="n">
        <v>36911</v>
      </c>
      <c r="L142" s="166" t="s">
        <v>530</v>
      </c>
      <c r="M142" s="35" t="n">
        <v>250000</v>
      </c>
      <c r="N142" s="98"/>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99"/>
      <c r="DJ142" s="99"/>
      <c r="DK142" s="99"/>
      <c r="DL142" s="99"/>
      <c r="DM142" s="99"/>
      <c r="DN142" s="99"/>
      <c r="DO142" s="99"/>
      <c r="DP142" s="99"/>
      <c r="DQ142" s="99"/>
      <c r="DR142" s="99"/>
      <c r="DS142" s="99"/>
      <c r="DT142" s="99"/>
      <c r="DU142" s="99"/>
      <c r="DV142" s="99"/>
      <c r="DW142" s="99"/>
      <c r="DX142" s="99"/>
      <c r="DY142" s="99"/>
      <c r="DZ142" s="99"/>
      <c r="EA142" s="99"/>
      <c r="EB142" s="99"/>
      <c r="EC142" s="99"/>
      <c r="ED142" s="99"/>
      <c r="EE142" s="99"/>
      <c r="EF142" s="99"/>
      <c r="EG142" s="99"/>
      <c r="EH142" s="99"/>
      <c r="EI142" s="99"/>
      <c r="EJ142" s="99"/>
      <c r="EK142" s="99"/>
      <c r="EL142" s="99"/>
      <c r="EM142" s="99"/>
      <c r="EN142" s="99"/>
      <c r="EO142" s="99"/>
      <c r="EP142" s="99"/>
      <c r="EQ142" s="99"/>
      <c r="ER142" s="99"/>
      <c r="ES142" s="99"/>
      <c r="ET142" s="99"/>
      <c r="EU142" s="99"/>
      <c r="EV142" s="99"/>
      <c r="EW142" s="99"/>
      <c r="EX142" s="99"/>
      <c r="EY142" s="99"/>
      <c r="EZ142" s="99"/>
      <c r="FA142" s="99"/>
      <c r="FB142" s="99"/>
      <c r="FC142" s="99"/>
      <c r="FD142" s="99"/>
      <c r="FE142" s="99"/>
      <c r="FF142" s="99"/>
      <c r="FG142" s="99"/>
      <c r="FH142" s="99"/>
      <c r="FI142" s="99"/>
      <c r="FJ142" s="99"/>
      <c r="FK142" s="99"/>
      <c r="FL142" s="99"/>
      <c r="FM142" s="99"/>
      <c r="FN142" s="99"/>
      <c r="FO142" s="99"/>
      <c r="FP142" s="99"/>
      <c r="FQ142" s="99"/>
      <c r="FR142" s="99"/>
      <c r="FS142" s="99"/>
      <c r="FT142" s="99"/>
      <c r="FU142" s="99"/>
      <c r="FV142" s="99"/>
      <c r="FW142" s="99"/>
      <c r="FX142" s="99"/>
      <c r="FY142" s="99"/>
      <c r="FZ142" s="99"/>
      <c r="GA142" s="99"/>
      <c r="GB142" s="99"/>
      <c r="GC142" s="99"/>
      <c r="GD142" s="99"/>
      <c r="GE142" s="99"/>
      <c r="GF142" s="99"/>
      <c r="GG142" s="99"/>
      <c r="GH142" s="99"/>
      <c r="GI142" s="99"/>
      <c r="GJ142" s="99"/>
      <c r="GK142" s="99"/>
      <c r="GL142" s="99"/>
      <c r="GM142" s="99"/>
      <c r="GN142" s="99"/>
      <c r="GO142" s="99"/>
      <c r="GP142" s="99"/>
      <c r="GQ142" s="99"/>
      <c r="GR142" s="99"/>
      <c r="GS142" s="99"/>
      <c r="GT142" s="99"/>
      <c r="GU142" s="99"/>
      <c r="GV142" s="99"/>
      <c r="GW142" s="99"/>
      <c r="GX142" s="99"/>
      <c r="GY142" s="99"/>
      <c r="GZ142" s="99"/>
      <c r="HA142" s="99"/>
      <c r="HB142" s="99"/>
      <c r="HC142" s="99"/>
      <c r="HD142" s="99"/>
      <c r="HE142" s="99"/>
      <c r="HF142" s="99"/>
      <c r="HG142" s="99"/>
      <c r="HH142" s="99"/>
      <c r="HI142" s="99"/>
      <c r="HJ142" s="99"/>
      <c r="HK142" s="99"/>
      <c r="HL142" s="99"/>
      <c r="HM142" s="99"/>
      <c r="HN142" s="99"/>
      <c r="HO142" s="99"/>
      <c r="HP142" s="99"/>
      <c r="HQ142" s="99"/>
      <c r="HR142" s="99"/>
      <c r="HS142" s="99"/>
      <c r="HT142" s="99"/>
      <c r="HU142" s="99"/>
      <c r="HV142" s="99"/>
      <c r="HW142" s="99"/>
      <c r="HX142" s="99"/>
      <c r="HY142" s="99"/>
      <c r="HZ142" s="99"/>
      <c r="IA142" s="99"/>
      <c r="IB142" s="99"/>
      <c r="IC142" s="99"/>
      <c r="ID142" s="99"/>
      <c r="IE142" s="99"/>
      <c r="IF142" s="99"/>
      <c r="IG142" s="99"/>
      <c r="IH142" s="99"/>
      <c r="II142" s="99"/>
      <c r="IJ142" s="99"/>
      <c r="IK142" s="99"/>
      <c r="IL142" s="99"/>
      <c r="IM142" s="99"/>
      <c r="IN142" s="99"/>
      <c r="IO142" s="99"/>
      <c r="IP142" s="99"/>
      <c r="IQ142" s="99"/>
      <c r="IR142" s="99"/>
      <c r="IS142" s="99"/>
      <c r="IT142" s="99"/>
      <c r="IU142" s="99"/>
      <c r="IV142" s="99"/>
      <c r="IW142" s="99"/>
    </row>
    <row r="143" customFormat="false" ht="25.5" hidden="false" customHeight="false" outlineLevel="0" collapsed="false">
      <c r="A143" s="40" t="s">
        <v>17</v>
      </c>
      <c r="B143" s="41" t="s">
        <v>42</v>
      </c>
      <c r="C143" s="41" t="s">
        <v>550</v>
      </c>
      <c r="D143" s="41" t="s">
        <v>44</v>
      </c>
      <c r="E143" s="42" t="n">
        <v>0.25</v>
      </c>
      <c r="F143" s="41" t="s">
        <v>551</v>
      </c>
      <c r="G143" s="43" t="s">
        <v>539</v>
      </c>
      <c r="H143" s="22" t="s">
        <v>359</v>
      </c>
      <c r="I143" s="44" t="s">
        <v>509</v>
      </c>
      <c r="J143" s="39" t="s">
        <v>552</v>
      </c>
      <c r="K143" s="45" t="n">
        <v>36986</v>
      </c>
      <c r="L143" s="165" t="s">
        <v>511</v>
      </c>
      <c r="M143" s="25" t="n">
        <v>100000</v>
      </c>
      <c r="N143" s="105"/>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row>
    <row r="144" customFormat="false" ht="25.5" hidden="false" customHeight="false" outlineLevel="0" collapsed="false">
      <c r="A144" s="46" t="s">
        <v>17</v>
      </c>
      <c r="B144" s="47" t="s">
        <v>42</v>
      </c>
      <c r="C144" s="47" t="s">
        <v>553</v>
      </c>
      <c r="D144" s="47" t="s">
        <v>44</v>
      </c>
      <c r="E144" s="48" t="n">
        <v>0.25</v>
      </c>
      <c r="F144" s="47" t="s">
        <v>554</v>
      </c>
      <c r="G144" s="49" t="s">
        <v>539</v>
      </c>
      <c r="H144" s="29" t="s">
        <v>24</v>
      </c>
      <c r="I144" s="50" t="s">
        <v>555</v>
      </c>
      <c r="J144" s="159" t="s">
        <v>556</v>
      </c>
      <c r="K144" s="51" t="n">
        <v>37000</v>
      </c>
      <c r="L144" s="166" t="s">
        <v>61</v>
      </c>
      <c r="M144" s="35" t="n">
        <v>20000</v>
      </c>
      <c r="N144" s="98"/>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c r="CZ144" s="99"/>
      <c r="DA144" s="99"/>
      <c r="DB144" s="99"/>
      <c r="DC144" s="99"/>
      <c r="DD144" s="99"/>
      <c r="DE144" s="99"/>
      <c r="DF144" s="99"/>
      <c r="DG144" s="99"/>
      <c r="DH144" s="99"/>
      <c r="DI144" s="99"/>
      <c r="DJ144" s="99"/>
      <c r="DK144" s="99"/>
      <c r="DL144" s="99"/>
      <c r="DM144" s="99"/>
      <c r="DN144" s="99"/>
      <c r="DO144" s="99"/>
      <c r="DP144" s="99"/>
      <c r="DQ144" s="99"/>
      <c r="DR144" s="99"/>
      <c r="DS144" s="99"/>
      <c r="DT144" s="99"/>
      <c r="DU144" s="99"/>
      <c r="DV144" s="99"/>
      <c r="DW144" s="99"/>
      <c r="DX144" s="99"/>
      <c r="DY144" s="99"/>
      <c r="DZ144" s="99"/>
      <c r="EA144" s="99"/>
      <c r="EB144" s="99"/>
      <c r="EC144" s="99"/>
      <c r="ED144" s="99"/>
      <c r="EE144" s="99"/>
      <c r="EF144" s="99"/>
      <c r="EG144" s="99"/>
      <c r="EH144" s="99"/>
      <c r="EI144" s="99"/>
      <c r="EJ144" s="99"/>
      <c r="EK144" s="99"/>
      <c r="EL144" s="99"/>
      <c r="EM144" s="99"/>
      <c r="EN144" s="99"/>
      <c r="EO144" s="99"/>
      <c r="EP144" s="99"/>
      <c r="EQ144" s="99"/>
      <c r="ER144" s="99"/>
      <c r="ES144" s="99"/>
      <c r="ET144" s="99"/>
      <c r="EU144" s="99"/>
      <c r="EV144" s="99"/>
      <c r="EW144" s="99"/>
      <c r="EX144" s="99"/>
      <c r="EY144" s="99"/>
      <c r="EZ144" s="99"/>
      <c r="FA144" s="99"/>
      <c r="FB144" s="99"/>
      <c r="FC144" s="99"/>
      <c r="FD144" s="99"/>
      <c r="FE144" s="99"/>
      <c r="FF144" s="99"/>
      <c r="FG144" s="99"/>
      <c r="FH144" s="99"/>
      <c r="FI144" s="99"/>
      <c r="FJ144" s="99"/>
      <c r="FK144" s="99"/>
      <c r="FL144" s="99"/>
      <c r="FM144" s="99"/>
      <c r="FN144" s="99"/>
      <c r="FO144" s="99"/>
      <c r="FP144" s="99"/>
      <c r="FQ144" s="99"/>
      <c r="FR144" s="99"/>
      <c r="FS144" s="99"/>
      <c r="FT144" s="99"/>
      <c r="FU144" s="99"/>
      <c r="FV144" s="99"/>
      <c r="FW144" s="99"/>
      <c r="FX144" s="99"/>
      <c r="FY144" s="99"/>
      <c r="FZ144" s="99"/>
      <c r="GA144" s="99"/>
      <c r="GB144" s="99"/>
      <c r="GC144" s="99"/>
      <c r="GD144" s="99"/>
      <c r="GE144" s="99"/>
      <c r="GF144" s="99"/>
      <c r="GG144" s="99"/>
      <c r="GH144" s="99"/>
      <c r="GI144" s="99"/>
      <c r="GJ144" s="99"/>
      <c r="GK144" s="99"/>
      <c r="GL144" s="99"/>
      <c r="GM144" s="99"/>
      <c r="GN144" s="99"/>
      <c r="GO144" s="99"/>
      <c r="GP144" s="99"/>
      <c r="GQ144" s="99"/>
      <c r="GR144" s="99"/>
      <c r="GS144" s="99"/>
      <c r="GT144" s="99"/>
      <c r="GU144" s="99"/>
      <c r="GV144" s="99"/>
      <c r="GW144" s="99"/>
      <c r="GX144" s="99"/>
      <c r="GY144" s="99"/>
      <c r="GZ144" s="99"/>
      <c r="HA144" s="99"/>
      <c r="HB144" s="99"/>
      <c r="HC144" s="99"/>
      <c r="HD144" s="99"/>
      <c r="HE144" s="99"/>
      <c r="HF144" s="99"/>
      <c r="HG144" s="99"/>
      <c r="HH144" s="99"/>
      <c r="HI144" s="99"/>
      <c r="HJ144" s="99"/>
      <c r="HK144" s="99"/>
      <c r="HL144" s="99"/>
      <c r="HM144" s="99"/>
      <c r="HN144" s="99"/>
      <c r="HO144" s="99"/>
      <c r="HP144" s="99"/>
      <c r="HQ144" s="99"/>
      <c r="HR144" s="99"/>
      <c r="HS144" s="99"/>
      <c r="HT144" s="99"/>
      <c r="HU144" s="99"/>
      <c r="HV144" s="99"/>
      <c r="HW144" s="99"/>
      <c r="HX144" s="99"/>
      <c r="HY144" s="99"/>
      <c r="HZ144" s="99"/>
      <c r="IA144" s="99"/>
      <c r="IB144" s="99"/>
      <c r="IC144" s="99"/>
      <c r="ID144" s="99"/>
      <c r="IE144" s="99"/>
      <c r="IF144" s="99"/>
      <c r="IG144" s="99"/>
      <c r="IH144" s="99"/>
      <c r="II144" s="99"/>
      <c r="IJ144" s="99"/>
      <c r="IK144" s="99"/>
      <c r="IL144" s="99"/>
      <c r="IM144" s="99"/>
      <c r="IN144" s="99"/>
      <c r="IO144" s="99"/>
      <c r="IP144" s="99"/>
      <c r="IQ144" s="99"/>
      <c r="IR144" s="99"/>
      <c r="IS144" s="99"/>
      <c r="IT144" s="99"/>
      <c r="IU144" s="99"/>
      <c r="IV144" s="99"/>
      <c r="IW144" s="99"/>
    </row>
    <row r="145" customFormat="false" ht="51" hidden="false" customHeight="false" outlineLevel="0" collapsed="false">
      <c r="A145" s="40" t="s">
        <v>105</v>
      </c>
      <c r="B145" s="41" t="s">
        <v>557</v>
      </c>
      <c r="C145" s="41" t="s">
        <v>558</v>
      </c>
      <c r="D145" s="41" t="s">
        <v>50</v>
      </c>
      <c r="E145" s="42" t="n">
        <v>0.2</v>
      </c>
      <c r="F145" s="41" t="s">
        <v>559</v>
      </c>
      <c r="G145" s="43" t="s">
        <v>560</v>
      </c>
      <c r="H145" s="22"/>
      <c r="I145" s="44"/>
      <c r="J145" s="22" t="s">
        <v>561</v>
      </c>
      <c r="K145" s="45" t="n">
        <v>37032</v>
      </c>
      <c r="L145" s="165" t="s">
        <v>562</v>
      </c>
      <c r="M145" s="25"/>
      <c r="N145" s="105"/>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row>
    <row r="146" customFormat="false" ht="63.75" hidden="false" customHeight="false" outlineLevel="0" collapsed="false">
      <c r="A146" s="46" t="s">
        <v>105</v>
      </c>
      <c r="B146" s="47" t="s">
        <v>557</v>
      </c>
      <c r="C146" s="47" t="s">
        <v>563</v>
      </c>
      <c r="D146" s="47" t="s">
        <v>50</v>
      </c>
      <c r="E146" s="48" t="n">
        <v>0.2</v>
      </c>
      <c r="F146" s="47" t="s">
        <v>564</v>
      </c>
      <c r="G146" s="49" t="s">
        <v>565</v>
      </c>
      <c r="H146" s="29" t="s">
        <v>566</v>
      </c>
      <c r="I146" s="50"/>
      <c r="J146" s="29" t="s">
        <v>567</v>
      </c>
      <c r="K146" s="51" t="n">
        <v>37032</v>
      </c>
      <c r="L146" s="166" t="s">
        <v>568</v>
      </c>
      <c r="M146" s="35" t="n">
        <v>0</v>
      </c>
      <c r="N146" s="98"/>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c r="CZ146" s="99"/>
      <c r="DA146" s="99"/>
      <c r="DB146" s="99"/>
      <c r="DC146" s="99"/>
      <c r="DD146" s="99"/>
      <c r="DE146" s="99"/>
      <c r="DF146" s="99"/>
      <c r="DG146" s="99"/>
      <c r="DH146" s="99"/>
      <c r="DI146" s="99"/>
      <c r="DJ146" s="99"/>
      <c r="DK146" s="99"/>
      <c r="DL146" s="99"/>
      <c r="DM146" s="99"/>
      <c r="DN146" s="99"/>
      <c r="DO146" s="99"/>
      <c r="DP146" s="99"/>
      <c r="DQ146" s="99"/>
      <c r="DR146" s="99"/>
      <c r="DS146" s="99"/>
      <c r="DT146" s="99"/>
      <c r="DU146" s="99"/>
      <c r="DV146" s="99"/>
      <c r="DW146" s="99"/>
      <c r="DX146" s="99"/>
      <c r="DY146" s="99"/>
      <c r="DZ146" s="99"/>
      <c r="EA146" s="99"/>
      <c r="EB146" s="99"/>
      <c r="EC146" s="99"/>
      <c r="ED146" s="99"/>
      <c r="EE146" s="99"/>
      <c r="EF146" s="99"/>
      <c r="EG146" s="99"/>
      <c r="EH146" s="99"/>
      <c r="EI146" s="99"/>
      <c r="EJ146" s="99"/>
      <c r="EK146" s="99"/>
      <c r="EL146" s="99"/>
      <c r="EM146" s="99"/>
      <c r="EN146" s="99"/>
      <c r="EO146" s="99"/>
      <c r="EP146" s="99"/>
      <c r="EQ146" s="99"/>
      <c r="ER146" s="99"/>
      <c r="ES146" s="99"/>
      <c r="ET146" s="99"/>
      <c r="EU146" s="99"/>
      <c r="EV146" s="99"/>
      <c r="EW146" s="99"/>
      <c r="EX146" s="99"/>
      <c r="EY146" s="99"/>
      <c r="EZ146" s="99"/>
      <c r="FA146" s="99"/>
      <c r="FB146" s="99"/>
      <c r="FC146" s="99"/>
      <c r="FD146" s="99"/>
      <c r="FE146" s="99"/>
      <c r="FF146" s="99"/>
      <c r="FG146" s="99"/>
      <c r="FH146" s="99"/>
      <c r="FI146" s="99"/>
      <c r="FJ146" s="99"/>
      <c r="FK146" s="99"/>
      <c r="FL146" s="99"/>
      <c r="FM146" s="99"/>
      <c r="FN146" s="99"/>
      <c r="FO146" s="99"/>
      <c r="FP146" s="99"/>
      <c r="FQ146" s="99"/>
      <c r="FR146" s="99"/>
      <c r="FS146" s="99"/>
      <c r="FT146" s="99"/>
      <c r="FU146" s="99"/>
      <c r="FV146" s="99"/>
      <c r="FW146" s="99"/>
      <c r="FX146" s="99"/>
      <c r="FY146" s="99"/>
      <c r="FZ146" s="99"/>
      <c r="GA146" s="99"/>
      <c r="GB146" s="99"/>
      <c r="GC146" s="99"/>
      <c r="GD146" s="99"/>
      <c r="GE146" s="99"/>
      <c r="GF146" s="99"/>
      <c r="GG146" s="99"/>
      <c r="GH146" s="99"/>
      <c r="GI146" s="99"/>
      <c r="GJ146" s="99"/>
      <c r="GK146" s="99"/>
      <c r="GL146" s="99"/>
      <c r="GM146" s="99"/>
      <c r="GN146" s="99"/>
      <c r="GO146" s="99"/>
      <c r="GP146" s="99"/>
      <c r="GQ146" s="99"/>
      <c r="GR146" s="99"/>
      <c r="GS146" s="99"/>
      <c r="GT146" s="99"/>
      <c r="GU146" s="99"/>
      <c r="GV146" s="99"/>
      <c r="GW146" s="99"/>
      <c r="GX146" s="99"/>
      <c r="GY146" s="99"/>
      <c r="GZ146" s="99"/>
      <c r="HA146" s="99"/>
      <c r="HB146" s="99"/>
      <c r="HC146" s="99"/>
      <c r="HD146" s="99"/>
      <c r="HE146" s="99"/>
      <c r="HF146" s="99"/>
      <c r="HG146" s="99"/>
      <c r="HH146" s="99"/>
      <c r="HI146" s="99"/>
      <c r="HJ146" s="99"/>
      <c r="HK146" s="99"/>
      <c r="HL146" s="99"/>
      <c r="HM146" s="99"/>
      <c r="HN146" s="99"/>
      <c r="HO146" s="99"/>
      <c r="HP146" s="99"/>
      <c r="HQ146" s="99"/>
      <c r="HR146" s="99"/>
      <c r="HS146" s="99"/>
      <c r="HT146" s="99"/>
      <c r="HU146" s="99"/>
      <c r="HV146" s="99"/>
      <c r="HW146" s="99"/>
      <c r="HX146" s="99"/>
      <c r="HY146" s="99"/>
      <c r="HZ146" s="99"/>
      <c r="IA146" s="99"/>
      <c r="IB146" s="99"/>
      <c r="IC146" s="99"/>
      <c r="ID146" s="99"/>
      <c r="IE146" s="99"/>
      <c r="IF146" s="99"/>
      <c r="IG146" s="99"/>
      <c r="IH146" s="99"/>
      <c r="II146" s="99"/>
      <c r="IJ146" s="99"/>
      <c r="IK146" s="99"/>
      <c r="IL146" s="99"/>
      <c r="IM146" s="99"/>
      <c r="IN146" s="99"/>
      <c r="IO146" s="99"/>
      <c r="IP146" s="99"/>
      <c r="IQ146" s="99"/>
      <c r="IR146" s="99"/>
      <c r="IS146" s="99"/>
      <c r="IT146" s="99"/>
      <c r="IU146" s="99"/>
      <c r="IV146" s="99"/>
      <c r="IW146" s="99"/>
    </row>
    <row r="147" customFormat="false" ht="12.75" hidden="false" customHeight="false" outlineLevel="0" collapsed="false">
      <c r="A147" s="40" t="s">
        <v>17</v>
      </c>
      <c r="B147" s="41" t="s">
        <v>531</v>
      </c>
      <c r="C147" s="41" t="s">
        <v>569</v>
      </c>
      <c r="D147" s="41" t="s">
        <v>50</v>
      </c>
      <c r="E147" s="42" t="n">
        <v>0.2</v>
      </c>
      <c r="F147" s="41" t="s">
        <v>570</v>
      </c>
      <c r="G147" s="43" t="s">
        <v>571</v>
      </c>
      <c r="H147" s="22" t="s">
        <v>572</v>
      </c>
      <c r="I147" s="44" t="s">
        <v>573</v>
      </c>
      <c r="J147" s="22" t="s">
        <v>574</v>
      </c>
      <c r="K147" s="45" t="n">
        <v>37032</v>
      </c>
      <c r="L147" s="165" t="s">
        <v>511</v>
      </c>
      <c r="M147" s="25"/>
      <c r="N147" s="105"/>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row>
    <row r="148" customFormat="false" ht="25.5" hidden="false" customHeight="false" outlineLevel="0" collapsed="false">
      <c r="A148" s="46" t="s">
        <v>17</v>
      </c>
      <c r="B148" s="47" t="s">
        <v>575</v>
      </c>
      <c r="C148" s="47" t="s">
        <v>576</v>
      </c>
      <c r="D148" s="47" t="s">
        <v>44</v>
      </c>
      <c r="E148" s="48" t="n">
        <v>0.2</v>
      </c>
      <c r="F148" s="47" t="s">
        <v>577</v>
      </c>
      <c r="G148" s="49" t="s">
        <v>578</v>
      </c>
      <c r="H148" s="29" t="s">
        <v>579</v>
      </c>
      <c r="I148" s="50" t="n">
        <v>33</v>
      </c>
      <c r="J148" s="29"/>
      <c r="K148" s="51" t="n">
        <v>37043</v>
      </c>
      <c r="L148" s="166" t="s">
        <v>61</v>
      </c>
      <c r="M148" s="35" t="n">
        <v>20000</v>
      </c>
      <c r="N148" s="98"/>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c r="CN148" s="99"/>
      <c r="CO148" s="99"/>
      <c r="CP148" s="99"/>
      <c r="CQ148" s="99"/>
      <c r="CR148" s="99"/>
      <c r="CS148" s="99"/>
      <c r="CT148" s="99"/>
      <c r="CU148" s="99"/>
      <c r="CV148" s="99"/>
      <c r="CW148" s="99"/>
      <c r="CX148" s="99"/>
      <c r="CY148" s="99"/>
      <c r="CZ148" s="99"/>
      <c r="DA148" s="99"/>
      <c r="DB148" s="99"/>
      <c r="DC148" s="99"/>
      <c r="DD148" s="99"/>
      <c r="DE148" s="99"/>
      <c r="DF148" s="99"/>
      <c r="DG148" s="99"/>
      <c r="DH148" s="99"/>
      <c r="DI148" s="99"/>
      <c r="DJ148" s="99"/>
      <c r="DK148" s="99"/>
      <c r="DL148" s="99"/>
      <c r="DM148" s="99"/>
      <c r="DN148" s="99"/>
      <c r="DO148" s="99"/>
      <c r="DP148" s="99"/>
      <c r="DQ148" s="99"/>
      <c r="DR148" s="99"/>
      <c r="DS148" s="99"/>
      <c r="DT148" s="99"/>
      <c r="DU148" s="99"/>
      <c r="DV148" s="99"/>
      <c r="DW148" s="99"/>
      <c r="DX148" s="99"/>
      <c r="DY148" s="99"/>
      <c r="DZ148" s="99"/>
      <c r="EA148" s="99"/>
      <c r="EB148" s="99"/>
      <c r="EC148" s="99"/>
      <c r="ED148" s="99"/>
      <c r="EE148" s="99"/>
      <c r="EF148" s="99"/>
      <c r="EG148" s="99"/>
      <c r="EH148" s="99"/>
      <c r="EI148" s="99"/>
      <c r="EJ148" s="99"/>
      <c r="EK148" s="99"/>
      <c r="EL148" s="99"/>
      <c r="EM148" s="99"/>
      <c r="EN148" s="99"/>
      <c r="EO148" s="99"/>
      <c r="EP148" s="99"/>
      <c r="EQ148" s="99"/>
      <c r="ER148" s="99"/>
      <c r="ES148" s="99"/>
      <c r="ET148" s="99"/>
      <c r="EU148" s="99"/>
      <c r="EV148" s="99"/>
      <c r="EW148" s="99"/>
      <c r="EX148" s="99"/>
      <c r="EY148" s="99"/>
      <c r="EZ148" s="99"/>
      <c r="FA148" s="99"/>
      <c r="FB148" s="99"/>
      <c r="FC148" s="99"/>
      <c r="FD148" s="99"/>
      <c r="FE148" s="99"/>
      <c r="FF148" s="99"/>
      <c r="FG148" s="99"/>
      <c r="FH148" s="99"/>
      <c r="FI148" s="99"/>
      <c r="FJ148" s="99"/>
      <c r="FK148" s="99"/>
      <c r="FL148" s="99"/>
      <c r="FM148" s="99"/>
      <c r="FN148" s="99"/>
      <c r="FO148" s="99"/>
      <c r="FP148" s="99"/>
      <c r="FQ148" s="99"/>
      <c r="FR148" s="99"/>
      <c r="FS148" s="99"/>
      <c r="FT148" s="99"/>
      <c r="FU148" s="99"/>
      <c r="FV148" s="99"/>
      <c r="FW148" s="99"/>
      <c r="FX148" s="99"/>
      <c r="FY148" s="99"/>
      <c r="FZ148" s="99"/>
      <c r="GA148" s="99"/>
      <c r="GB148" s="99"/>
      <c r="GC148" s="99"/>
      <c r="GD148" s="99"/>
      <c r="GE148" s="99"/>
      <c r="GF148" s="99"/>
      <c r="GG148" s="99"/>
      <c r="GH148" s="99"/>
      <c r="GI148" s="99"/>
      <c r="GJ148" s="99"/>
      <c r="GK148" s="99"/>
      <c r="GL148" s="99"/>
      <c r="GM148" s="99"/>
      <c r="GN148" s="99"/>
      <c r="GO148" s="99"/>
      <c r="GP148" s="99"/>
      <c r="GQ148" s="99"/>
      <c r="GR148" s="99"/>
      <c r="GS148" s="99"/>
      <c r="GT148" s="99"/>
      <c r="GU148" s="99"/>
      <c r="GV148" s="99"/>
      <c r="GW148" s="99"/>
      <c r="GX148" s="99"/>
      <c r="GY148" s="99"/>
      <c r="GZ148" s="99"/>
      <c r="HA148" s="99"/>
      <c r="HB148" s="99"/>
      <c r="HC148" s="99"/>
      <c r="HD148" s="99"/>
      <c r="HE148" s="99"/>
      <c r="HF148" s="99"/>
      <c r="HG148" s="99"/>
      <c r="HH148" s="99"/>
      <c r="HI148" s="99"/>
      <c r="HJ148" s="99"/>
      <c r="HK148" s="99"/>
      <c r="HL148" s="99"/>
      <c r="HM148" s="99"/>
      <c r="HN148" s="99"/>
      <c r="HO148" s="99"/>
      <c r="HP148" s="99"/>
      <c r="HQ148" s="99"/>
      <c r="HR148" s="99"/>
      <c r="HS148" s="99"/>
      <c r="HT148" s="99"/>
      <c r="HU148" s="99"/>
      <c r="HV148" s="99"/>
      <c r="HW148" s="99"/>
      <c r="HX148" s="99"/>
      <c r="HY148" s="99"/>
      <c r="HZ148" s="99"/>
      <c r="IA148" s="99"/>
      <c r="IB148" s="99"/>
      <c r="IC148" s="99"/>
      <c r="ID148" s="99"/>
      <c r="IE148" s="99"/>
      <c r="IF148" s="99"/>
      <c r="IG148" s="99"/>
      <c r="IH148" s="99"/>
      <c r="II148" s="99"/>
      <c r="IJ148" s="99"/>
      <c r="IK148" s="99"/>
      <c r="IL148" s="99"/>
      <c r="IM148" s="99"/>
      <c r="IN148" s="99"/>
      <c r="IO148" s="99"/>
      <c r="IP148" s="99"/>
      <c r="IQ148" s="99"/>
      <c r="IR148" s="99"/>
      <c r="IS148" s="99"/>
      <c r="IT148" s="99"/>
      <c r="IU148" s="99"/>
      <c r="IV148" s="99"/>
      <c r="IW148" s="99"/>
    </row>
    <row r="149" customFormat="false" ht="12.75" hidden="false" customHeight="false" outlineLevel="0" collapsed="false">
      <c r="A149" s="40" t="s">
        <v>17</v>
      </c>
      <c r="B149" s="41" t="s">
        <v>575</v>
      </c>
      <c r="C149" s="41" t="s">
        <v>138</v>
      </c>
      <c r="D149" s="41" t="s">
        <v>124</v>
      </c>
      <c r="E149" s="42" t="n">
        <v>0.2</v>
      </c>
      <c r="F149" s="41" t="s">
        <v>580</v>
      </c>
      <c r="G149" s="43" t="s">
        <v>539</v>
      </c>
      <c r="H149" s="22" t="s">
        <v>81</v>
      </c>
      <c r="I149" s="44" t="s">
        <v>509</v>
      </c>
      <c r="J149" s="22" t="s">
        <v>581</v>
      </c>
      <c r="K149" s="45" t="n">
        <v>37043</v>
      </c>
      <c r="L149" s="165" t="s">
        <v>511</v>
      </c>
      <c r="M149" s="25" t="n">
        <v>20000</v>
      </c>
      <c r="N149" s="105"/>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row>
    <row r="150" customFormat="false" ht="25.5" hidden="false" customHeight="false" outlineLevel="0" collapsed="false">
      <c r="A150" s="46" t="s">
        <v>17</v>
      </c>
      <c r="B150" s="47" t="s">
        <v>42</v>
      </c>
      <c r="C150" s="47" t="s">
        <v>582</v>
      </c>
      <c r="D150" s="47" t="s">
        <v>44</v>
      </c>
      <c r="E150" s="48" t="n">
        <v>0.2</v>
      </c>
      <c r="F150" s="47" t="s">
        <v>583</v>
      </c>
      <c r="G150" s="49" t="s">
        <v>539</v>
      </c>
      <c r="H150" s="29" t="s">
        <v>139</v>
      </c>
      <c r="I150" s="50" t="s">
        <v>509</v>
      </c>
      <c r="J150" s="29" t="s">
        <v>584</v>
      </c>
      <c r="K150" s="51" t="n">
        <v>37012</v>
      </c>
      <c r="L150" s="166" t="s">
        <v>530</v>
      </c>
      <c r="M150" s="35" t="n">
        <v>200000</v>
      </c>
      <c r="N150" s="98"/>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99"/>
      <c r="DQ150" s="99"/>
      <c r="DR150" s="99"/>
      <c r="DS150" s="99"/>
      <c r="DT150" s="99"/>
      <c r="DU150" s="99"/>
      <c r="DV150" s="99"/>
      <c r="DW150" s="99"/>
      <c r="DX150" s="99"/>
      <c r="DY150" s="99"/>
      <c r="DZ150" s="99"/>
      <c r="EA150" s="99"/>
      <c r="EB150" s="99"/>
      <c r="EC150" s="99"/>
      <c r="ED150" s="99"/>
      <c r="EE150" s="99"/>
      <c r="EF150" s="99"/>
      <c r="EG150" s="99"/>
      <c r="EH150" s="99"/>
      <c r="EI150" s="99"/>
      <c r="EJ150" s="99"/>
      <c r="EK150" s="99"/>
      <c r="EL150" s="99"/>
      <c r="EM150" s="99"/>
      <c r="EN150" s="99"/>
      <c r="EO150" s="99"/>
      <c r="EP150" s="99"/>
      <c r="EQ150" s="99"/>
      <c r="ER150" s="99"/>
      <c r="ES150" s="99"/>
      <c r="ET150" s="99"/>
      <c r="EU150" s="99"/>
      <c r="EV150" s="99"/>
      <c r="EW150" s="99"/>
      <c r="EX150" s="99"/>
      <c r="EY150" s="99"/>
      <c r="EZ150" s="99"/>
      <c r="FA150" s="99"/>
      <c r="FB150" s="99"/>
      <c r="FC150" s="99"/>
      <c r="FD150" s="99"/>
      <c r="FE150" s="99"/>
      <c r="FF150" s="99"/>
      <c r="FG150" s="99"/>
      <c r="FH150" s="99"/>
      <c r="FI150" s="99"/>
      <c r="FJ150" s="99"/>
      <c r="FK150" s="99"/>
      <c r="FL150" s="99"/>
      <c r="FM150" s="99"/>
      <c r="FN150" s="99"/>
      <c r="FO150" s="99"/>
      <c r="FP150" s="99"/>
      <c r="FQ150" s="99"/>
      <c r="FR150" s="99"/>
      <c r="FS150" s="99"/>
      <c r="FT150" s="99"/>
      <c r="FU150" s="99"/>
      <c r="FV150" s="99"/>
      <c r="FW150" s="99"/>
      <c r="FX150" s="99"/>
      <c r="FY150" s="99"/>
      <c r="FZ150" s="99"/>
      <c r="GA150" s="99"/>
      <c r="GB150" s="99"/>
      <c r="GC150" s="99"/>
      <c r="GD150" s="99"/>
      <c r="GE150" s="99"/>
      <c r="GF150" s="99"/>
      <c r="GG150" s="99"/>
      <c r="GH150" s="99"/>
      <c r="GI150" s="99"/>
      <c r="GJ150" s="99"/>
      <c r="GK150" s="99"/>
      <c r="GL150" s="99"/>
      <c r="GM150" s="99"/>
      <c r="GN150" s="99"/>
      <c r="GO150" s="99"/>
      <c r="GP150" s="99"/>
      <c r="GQ150" s="99"/>
      <c r="GR150" s="99"/>
      <c r="GS150" s="99"/>
      <c r="GT150" s="99"/>
      <c r="GU150" s="99"/>
      <c r="GV150" s="99"/>
      <c r="GW150" s="99"/>
      <c r="GX150" s="99"/>
      <c r="GY150" s="99"/>
      <c r="GZ150" s="99"/>
      <c r="HA150" s="99"/>
      <c r="HB150" s="99"/>
      <c r="HC150" s="99"/>
      <c r="HD150" s="99"/>
      <c r="HE150" s="99"/>
      <c r="HF150" s="99"/>
      <c r="HG150" s="99"/>
      <c r="HH150" s="99"/>
      <c r="HI150" s="99"/>
      <c r="HJ150" s="99"/>
      <c r="HK150" s="99"/>
      <c r="HL150" s="99"/>
      <c r="HM150" s="99"/>
      <c r="HN150" s="99"/>
      <c r="HO150" s="99"/>
      <c r="HP150" s="99"/>
      <c r="HQ150" s="99"/>
      <c r="HR150" s="99"/>
      <c r="HS150" s="99"/>
      <c r="HT150" s="99"/>
      <c r="HU150" s="99"/>
      <c r="HV150" s="99"/>
      <c r="HW150" s="99"/>
      <c r="HX150" s="99"/>
      <c r="HY150" s="99"/>
      <c r="HZ150" s="99"/>
      <c r="IA150" s="99"/>
      <c r="IB150" s="99"/>
      <c r="IC150" s="99"/>
      <c r="ID150" s="99"/>
      <c r="IE150" s="99"/>
      <c r="IF150" s="99"/>
      <c r="IG150" s="99"/>
      <c r="IH150" s="99"/>
      <c r="II150" s="99"/>
      <c r="IJ150" s="99"/>
      <c r="IK150" s="99"/>
      <c r="IL150" s="99"/>
      <c r="IM150" s="99"/>
      <c r="IN150" s="99"/>
      <c r="IO150" s="99"/>
      <c r="IP150" s="99"/>
      <c r="IQ150" s="99"/>
      <c r="IR150" s="99"/>
      <c r="IS150" s="99"/>
      <c r="IT150" s="99"/>
      <c r="IU150" s="99"/>
      <c r="IV150" s="99"/>
      <c r="IW150" s="99"/>
    </row>
    <row r="151" customFormat="false" ht="25.5" hidden="false" customHeight="false" outlineLevel="0" collapsed="false">
      <c r="A151" s="40" t="s">
        <v>17</v>
      </c>
      <c r="B151" s="41" t="s">
        <v>48</v>
      </c>
      <c r="C151" s="41" t="s">
        <v>585</v>
      </c>
      <c r="D151" s="41" t="s">
        <v>50</v>
      </c>
      <c r="E151" s="42" t="n">
        <v>0.2</v>
      </c>
      <c r="F151" s="41" t="s">
        <v>586</v>
      </c>
      <c r="G151" s="43" t="s">
        <v>587</v>
      </c>
      <c r="H151" s="22" t="s">
        <v>543</v>
      </c>
      <c r="I151" s="82" t="s">
        <v>588</v>
      </c>
      <c r="J151" s="41" t="s">
        <v>589</v>
      </c>
      <c r="K151" s="45" t="n">
        <v>37047</v>
      </c>
      <c r="L151" s="165"/>
      <c r="M151" s="25"/>
      <c r="N151" s="105"/>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row>
    <row r="152" customFormat="false" ht="25.5" hidden="false" customHeight="false" outlineLevel="0" collapsed="false">
      <c r="A152" s="167" t="s">
        <v>105</v>
      </c>
      <c r="B152" s="168" t="s">
        <v>557</v>
      </c>
      <c r="C152" s="47" t="s">
        <v>590</v>
      </c>
      <c r="D152" s="47" t="s">
        <v>44</v>
      </c>
      <c r="E152" s="48" t="n">
        <v>0.1</v>
      </c>
      <c r="F152" s="47" t="s">
        <v>591</v>
      </c>
      <c r="G152" s="49" t="s">
        <v>592</v>
      </c>
      <c r="H152" s="29" t="s">
        <v>593</v>
      </c>
      <c r="I152" s="50" t="s">
        <v>509</v>
      </c>
      <c r="J152" s="29" t="s">
        <v>594</v>
      </c>
      <c r="K152" s="51" t="n">
        <v>37032</v>
      </c>
      <c r="L152" s="166" t="s">
        <v>518</v>
      </c>
      <c r="M152" s="35" t="n">
        <v>0</v>
      </c>
      <c r="N152" s="98"/>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99"/>
      <c r="DQ152" s="99"/>
      <c r="DR152" s="99"/>
      <c r="DS152" s="99"/>
      <c r="DT152" s="99"/>
      <c r="DU152" s="99"/>
      <c r="DV152" s="99"/>
      <c r="DW152" s="99"/>
      <c r="DX152" s="99"/>
      <c r="DY152" s="99"/>
      <c r="DZ152" s="99"/>
      <c r="EA152" s="99"/>
      <c r="EB152" s="99"/>
      <c r="EC152" s="99"/>
      <c r="ED152" s="99"/>
      <c r="EE152" s="99"/>
      <c r="EF152" s="99"/>
      <c r="EG152" s="99"/>
      <c r="EH152" s="99"/>
      <c r="EI152" s="99"/>
      <c r="EJ152" s="99"/>
      <c r="EK152" s="99"/>
      <c r="EL152" s="99"/>
      <c r="EM152" s="99"/>
      <c r="EN152" s="99"/>
      <c r="EO152" s="99"/>
      <c r="EP152" s="99"/>
      <c r="EQ152" s="99"/>
      <c r="ER152" s="99"/>
      <c r="ES152" s="99"/>
      <c r="ET152" s="99"/>
      <c r="EU152" s="99"/>
      <c r="EV152" s="99"/>
      <c r="EW152" s="99"/>
      <c r="EX152" s="99"/>
      <c r="EY152" s="99"/>
      <c r="EZ152" s="99"/>
      <c r="FA152" s="99"/>
      <c r="FB152" s="99"/>
      <c r="FC152" s="99"/>
      <c r="FD152" s="99"/>
      <c r="FE152" s="99"/>
      <c r="FF152" s="99"/>
      <c r="FG152" s="99"/>
      <c r="FH152" s="99"/>
      <c r="FI152" s="99"/>
      <c r="FJ152" s="99"/>
      <c r="FK152" s="99"/>
      <c r="FL152" s="99"/>
      <c r="FM152" s="99"/>
      <c r="FN152" s="99"/>
      <c r="FO152" s="99"/>
      <c r="FP152" s="99"/>
      <c r="FQ152" s="99"/>
      <c r="FR152" s="99"/>
      <c r="FS152" s="99"/>
      <c r="FT152" s="99"/>
      <c r="FU152" s="99"/>
      <c r="FV152" s="99"/>
      <c r="FW152" s="99"/>
      <c r="FX152" s="99"/>
      <c r="FY152" s="99"/>
      <c r="FZ152" s="99"/>
      <c r="GA152" s="99"/>
      <c r="GB152" s="99"/>
      <c r="GC152" s="99"/>
      <c r="GD152" s="99"/>
      <c r="GE152" s="99"/>
      <c r="GF152" s="99"/>
      <c r="GG152" s="99"/>
      <c r="GH152" s="99"/>
      <c r="GI152" s="99"/>
      <c r="GJ152" s="99"/>
      <c r="GK152" s="99"/>
      <c r="GL152" s="99"/>
      <c r="GM152" s="99"/>
      <c r="GN152" s="99"/>
      <c r="GO152" s="99"/>
      <c r="GP152" s="99"/>
      <c r="GQ152" s="99"/>
      <c r="GR152" s="99"/>
      <c r="GS152" s="99"/>
      <c r="GT152" s="99"/>
      <c r="GU152" s="99"/>
      <c r="GV152" s="99"/>
      <c r="GW152" s="99"/>
      <c r="GX152" s="99"/>
      <c r="GY152" s="99"/>
      <c r="GZ152" s="99"/>
      <c r="HA152" s="99"/>
      <c r="HB152" s="99"/>
      <c r="HC152" s="99"/>
      <c r="HD152" s="99"/>
      <c r="HE152" s="99"/>
      <c r="HF152" s="99"/>
      <c r="HG152" s="99"/>
      <c r="HH152" s="99"/>
      <c r="HI152" s="99"/>
      <c r="HJ152" s="99"/>
      <c r="HK152" s="99"/>
      <c r="HL152" s="99"/>
      <c r="HM152" s="99"/>
      <c r="HN152" s="99"/>
      <c r="HO152" s="99"/>
      <c r="HP152" s="99"/>
      <c r="HQ152" s="99"/>
      <c r="HR152" s="99"/>
      <c r="HS152" s="99"/>
      <c r="HT152" s="99"/>
      <c r="HU152" s="99"/>
      <c r="HV152" s="99"/>
      <c r="HW152" s="99"/>
      <c r="HX152" s="99"/>
      <c r="HY152" s="99"/>
      <c r="HZ152" s="99"/>
      <c r="IA152" s="99"/>
      <c r="IB152" s="99"/>
      <c r="IC152" s="99"/>
      <c r="ID152" s="99"/>
      <c r="IE152" s="99"/>
      <c r="IF152" s="99"/>
      <c r="IG152" s="99"/>
      <c r="IH152" s="99"/>
      <c r="II152" s="99"/>
      <c r="IJ152" s="99"/>
      <c r="IK152" s="99"/>
      <c r="IL152" s="99"/>
      <c r="IM152" s="99"/>
      <c r="IN152" s="99"/>
      <c r="IO152" s="99"/>
      <c r="IP152" s="99"/>
      <c r="IQ152" s="99"/>
      <c r="IR152" s="99"/>
      <c r="IS152" s="99"/>
      <c r="IT152" s="99"/>
      <c r="IU152" s="99"/>
      <c r="IV152" s="99"/>
      <c r="IW152" s="99"/>
    </row>
    <row r="153" customFormat="false" ht="25.5" hidden="false" customHeight="false" outlineLevel="0" collapsed="false">
      <c r="A153" s="40" t="s">
        <v>105</v>
      </c>
      <c r="B153" s="41" t="s">
        <v>595</v>
      </c>
      <c r="C153" s="41" t="s">
        <v>596</v>
      </c>
      <c r="D153" s="41" t="s">
        <v>597</v>
      </c>
      <c r="E153" s="42" t="n">
        <v>0.1</v>
      </c>
      <c r="F153" s="41" t="s">
        <v>598</v>
      </c>
      <c r="G153" s="43"/>
      <c r="H153" s="22"/>
      <c r="I153" s="44"/>
      <c r="J153" s="22" t="s">
        <v>599</v>
      </c>
      <c r="K153" s="45" t="n">
        <v>37032</v>
      </c>
      <c r="L153" s="165"/>
      <c r="M153" s="25"/>
      <c r="N153" s="140"/>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1"/>
      <c r="EC153" s="141"/>
      <c r="ED153" s="141"/>
      <c r="EE153" s="141"/>
      <c r="EF153" s="141"/>
      <c r="EG153" s="141"/>
      <c r="EH153" s="141"/>
      <c r="EI153" s="141"/>
      <c r="EJ153" s="141"/>
      <c r="EK153" s="141"/>
      <c r="EL153" s="141"/>
      <c r="EM153" s="141"/>
      <c r="EN153" s="141"/>
      <c r="EO153" s="141"/>
      <c r="EP153" s="141"/>
      <c r="EQ153" s="141"/>
      <c r="ER153" s="141"/>
      <c r="ES153" s="141"/>
      <c r="ET153" s="141"/>
      <c r="EU153" s="141"/>
      <c r="EV153" s="141"/>
      <c r="EW153" s="141"/>
      <c r="EX153" s="141"/>
      <c r="EY153" s="141"/>
      <c r="EZ153" s="141"/>
      <c r="FA153" s="141"/>
      <c r="FB153" s="141"/>
      <c r="FC153" s="141"/>
      <c r="FD153" s="141"/>
      <c r="FE153" s="141"/>
      <c r="FF153" s="141"/>
      <c r="FG153" s="141"/>
      <c r="FH153" s="141"/>
      <c r="FI153" s="141"/>
      <c r="FJ153" s="141"/>
      <c r="FK153" s="141"/>
      <c r="FL153" s="141"/>
      <c r="FM153" s="141"/>
      <c r="FN153" s="141"/>
      <c r="FO153" s="141"/>
      <c r="FP153" s="141"/>
      <c r="FQ153" s="141"/>
      <c r="FR153" s="141"/>
      <c r="FS153" s="141"/>
      <c r="FT153" s="141"/>
      <c r="FU153" s="141"/>
      <c r="FV153" s="141"/>
      <c r="FW153" s="141"/>
      <c r="FX153" s="141"/>
      <c r="FY153" s="141"/>
      <c r="FZ153" s="141"/>
      <c r="GA153" s="141"/>
      <c r="GB153" s="141"/>
      <c r="GC153" s="141"/>
      <c r="GD153" s="141"/>
      <c r="GE153" s="141"/>
      <c r="GF153" s="141"/>
      <c r="GG153" s="141"/>
      <c r="GH153" s="141"/>
      <c r="GI153" s="141"/>
      <c r="GJ153" s="141"/>
      <c r="GK153" s="141"/>
      <c r="GL153" s="141"/>
      <c r="GM153" s="141"/>
      <c r="GN153" s="141"/>
      <c r="GO153" s="141"/>
      <c r="GP153" s="141"/>
      <c r="GQ153" s="141"/>
      <c r="GR153" s="141"/>
      <c r="GS153" s="141"/>
      <c r="GT153" s="141"/>
      <c r="GU153" s="141"/>
      <c r="GV153" s="141"/>
      <c r="GW153" s="141"/>
      <c r="GX153" s="141"/>
      <c r="GY153" s="141"/>
      <c r="GZ153" s="141"/>
      <c r="HA153" s="141"/>
      <c r="HB153" s="141"/>
      <c r="HC153" s="141"/>
      <c r="HD153" s="141"/>
      <c r="HE153" s="141"/>
      <c r="HF153" s="141"/>
      <c r="HG153" s="141"/>
      <c r="HH153" s="141"/>
      <c r="HI153" s="141"/>
      <c r="HJ153" s="141"/>
      <c r="HK153" s="141"/>
      <c r="HL153" s="141"/>
      <c r="HM153" s="141"/>
      <c r="HN153" s="141"/>
      <c r="HO153" s="141"/>
      <c r="HP153" s="141"/>
      <c r="HQ153" s="141"/>
      <c r="HR153" s="141"/>
      <c r="HS153" s="141"/>
      <c r="HT153" s="141"/>
      <c r="HU153" s="141"/>
      <c r="HV153" s="141"/>
      <c r="HW153" s="141"/>
      <c r="HX153" s="141"/>
      <c r="HY153" s="141"/>
      <c r="HZ153" s="141"/>
      <c r="IA153" s="141"/>
      <c r="IB153" s="141"/>
      <c r="IC153" s="141"/>
      <c r="ID153" s="141"/>
      <c r="IE153" s="141"/>
      <c r="IF153" s="141"/>
      <c r="IG153" s="141"/>
      <c r="IH153" s="141"/>
      <c r="II153" s="141"/>
      <c r="IJ153" s="141"/>
      <c r="IK153" s="141"/>
      <c r="IL153" s="141"/>
      <c r="IM153" s="141"/>
      <c r="IN153" s="141"/>
      <c r="IO153" s="141"/>
      <c r="IP153" s="141"/>
      <c r="IQ153" s="141"/>
      <c r="IR153" s="141"/>
      <c r="IS153" s="141"/>
      <c r="IT153" s="141"/>
      <c r="IU153" s="141"/>
      <c r="IV153" s="141"/>
      <c r="IW153" s="141"/>
    </row>
    <row r="154" customFormat="false" ht="25.5" hidden="false" customHeight="false" outlineLevel="0" collapsed="false">
      <c r="A154" s="46" t="s">
        <v>17</v>
      </c>
      <c r="B154" s="47" t="s">
        <v>505</v>
      </c>
      <c r="C154" s="47" t="s">
        <v>600</v>
      </c>
      <c r="D154" s="47" t="s">
        <v>124</v>
      </c>
      <c r="E154" s="48" t="n">
        <v>0.1</v>
      </c>
      <c r="F154" s="47" t="s">
        <v>601</v>
      </c>
      <c r="G154" s="49" t="s">
        <v>602</v>
      </c>
      <c r="H154" s="29" t="s">
        <v>60</v>
      </c>
      <c r="I154" s="50" t="s">
        <v>603</v>
      </c>
      <c r="J154" s="29" t="s">
        <v>604</v>
      </c>
      <c r="K154" s="51" t="n">
        <v>36998</v>
      </c>
      <c r="L154" s="166" t="s">
        <v>518</v>
      </c>
      <c r="M154" s="35"/>
      <c r="N154" s="98"/>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99"/>
      <c r="DJ154" s="99"/>
      <c r="DK154" s="99"/>
      <c r="DL154" s="99"/>
      <c r="DM154" s="99"/>
      <c r="DN154" s="99"/>
      <c r="DO154" s="99"/>
      <c r="DP154" s="99"/>
      <c r="DQ154" s="99"/>
      <c r="DR154" s="99"/>
      <c r="DS154" s="99"/>
      <c r="DT154" s="99"/>
      <c r="DU154" s="99"/>
      <c r="DV154" s="99"/>
      <c r="DW154" s="99"/>
      <c r="DX154" s="99"/>
      <c r="DY154" s="99"/>
      <c r="DZ154" s="99"/>
      <c r="EA154" s="99"/>
      <c r="EB154" s="99"/>
      <c r="EC154" s="99"/>
      <c r="ED154" s="99"/>
      <c r="EE154" s="99"/>
      <c r="EF154" s="99"/>
      <c r="EG154" s="99"/>
      <c r="EH154" s="99"/>
      <c r="EI154" s="99"/>
      <c r="EJ154" s="99"/>
      <c r="EK154" s="99"/>
      <c r="EL154" s="99"/>
      <c r="EM154" s="99"/>
      <c r="EN154" s="99"/>
      <c r="EO154" s="99"/>
      <c r="EP154" s="99"/>
      <c r="EQ154" s="99"/>
      <c r="ER154" s="99"/>
      <c r="ES154" s="99"/>
      <c r="ET154" s="99"/>
      <c r="EU154" s="99"/>
      <c r="EV154" s="99"/>
      <c r="EW154" s="99"/>
      <c r="EX154" s="99"/>
      <c r="EY154" s="99"/>
      <c r="EZ154" s="99"/>
      <c r="FA154" s="99"/>
      <c r="FB154" s="99"/>
      <c r="FC154" s="99"/>
      <c r="FD154" s="99"/>
      <c r="FE154" s="99"/>
      <c r="FF154" s="99"/>
      <c r="FG154" s="99"/>
      <c r="FH154" s="99"/>
      <c r="FI154" s="99"/>
      <c r="FJ154" s="99"/>
      <c r="FK154" s="99"/>
      <c r="FL154" s="99"/>
      <c r="FM154" s="99"/>
      <c r="FN154" s="99"/>
      <c r="FO154" s="99"/>
      <c r="FP154" s="99"/>
      <c r="FQ154" s="99"/>
      <c r="FR154" s="99"/>
      <c r="FS154" s="99"/>
      <c r="FT154" s="99"/>
      <c r="FU154" s="99"/>
      <c r="FV154" s="99"/>
      <c r="FW154" s="99"/>
      <c r="FX154" s="99"/>
      <c r="FY154" s="99"/>
      <c r="FZ154" s="99"/>
      <c r="GA154" s="99"/>
      <c r="GB154" s="99"/>
      <c r="GC154" s="99"/>
      <c r="GD154" s="99"/>
      <c r="GE154" s="99"/>
      <c r="GF154" s="99"/>
      <c r="GG154" s="99"/>
      <c r="GH154" s="99"/>
      <c r="GI154" s="99"/>
      <c r="GJ154" s="99"/>
      <c r="GK154" s="99"/>
      <c r="GL154" s="99"/>
      <c r="GM154" s="99"/>
      <c r="GN154" s="99"/>
      <c r="GO154" s="99"/>
      <c r="GP154" s="99"/>
      <c r="GQ154" s="99"/>
      <c r="GR154" s="99"/>
      <c r="GS154" s="99"/>
      <c r="GT154" s="99"/>
      <c r="GU154" s="99"/>
      <c r="GV154" s="99"/>
      <c r="GW154" s="99"/>
      <c r="GX154" s="99"/>
      <c r="GY154" s="99"/>
      <c r="GZ154" s="99"/>
      <c r="HA154" s="99"/>
      <c r="HB154" s="99"/>
      <c r="HC154" s="99"/>
      <c r="HD154" s="99"/>
      <c r="HE154" s="99"/>
      <c r="HF154" s="99"/>
      <c r="HG154" s="99"/>
      <c r="HH154" s="99"/>
      <c r="HI154" s="99"/>
      <c r="HJ154" s="99"/>
      <c r="HK154" s="99"/>
      <c r="HL154" s="99"/>
      <c r="HM154" s="99"/>
      <c r="HN154" s="99"/>
      <c r="HO154" s="99"/>
      <c r="HP154" s="99"/>
      <c r="HQ154" s="99"/>
      <c r="HR154" s="99"/>
      <c r="HS154" s="99"/>
      <c r="HT154" s="99"/>
      <c r="HU154" s="99"/>
      <c r="HV154" s="99"/>
      <c r="HW154" s="99"/>
      <c r="HX154" s="99"/>
      <c r="HY154" s="99"/>
      <c r="HZ154" s="99"/>
      <c r="IA154" s="99"/>
      <c r="IB154" s="99"/>
      <c r="IC154" s="99"/>
      <c r="ID154" s="99"/>
      <c r="IE154" s="99"/>
      <c r="IF154" s="99"/>
      <c r="IG154" s="99"/>
      <c r="IH154" s="99"/>
      <c r="II154" s="99"/>
      <c r="IJ154" s="99"/>
      <c r="IK154" s="99"/>
      <c r="IL154" s="99"/>
      <c r="IM154" s="99"/>
      <c r="IN154" s="99"/>
      <c r="IO154" s="99"/>
      <c r="IP154" s="99"/>
      <c r="IQ154" s="99"/>
      <c r="IR154" s="99"/>
      <c r="IS154" s="99"/>
      <c r="IT154" s="99"/>
      <c r="IU154" s="99"/>
      <c r="IV154" s="99"/>
      <c r="IW154" s="99"/>
    </row>
    <row r="155" customFormat="false" ht="12.75" hidden="false" customHeight="false" outlineLevel="0" collapsed="false">
      <c r="A155" s="40" t="s">
        <v>17</v>
      </c>
      <c r="B155" s="41" t="s">
        <v>505</v>
      </c>
      <c r="C155" s="41" t="s">
        <v>600</v>
      </c>
      <c r="D155" s="41" t="s">
        <v>124</v>
      </c>
      <c r="E155" s="42" t="n">
        <v>0.1</v>
      </c>
      <c r="F155" s="41" t="s">
        <v>605</v>
      </c>
      <c r="G155" s="43" t="s">
        <v>606</v>
      </c>
      <c r="H155" s="22" t="s">
        <v>607</v>
      </c>
      <c r="I155" s="44" t="s">
        <v>608</v>
      </c>
      <c r="J155" s="22" t="s">
        <v>609</v>
      </c>
      <c r="K155" s="45" t="n">
        <v>36998</v>
      </c>
      <c r="L155" s="165" t="s">
        <v>518</v>
      </c>
      <c r="M155" s="25"/>
      <c r="N155" s="105"/>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row>
    <row r="156" customFormat="false" ht="12.75" hidden="false" customHeight="false" outlineLevel="0" collapsed="false">
      <c r="A156" s="46" t="s">
        <v>17</v>
      </c>
      <c r="B156" s="47" t="s">
        <v>505</v>
      </c>
      <c r="C156" s="168" t="s">
        <v>610</v>
      </c>
      <c r="D156" s="47" t="s">
        <v>124</v>
      </c>
      <c r="E156" s="48" t="n">
        <v>0.1</v>
      </c>
      <c r="F156" s="47" t="s">
        <v>611</v>
      </c>
      <c r="G156" s="49" t="s">
        <v>612</v>
      </c>
      <c r="H156" s="29" t="s">
        <v>613</v>
      </c>
      <c r="I156" s="50" t="s">
        <v>509</v>
      </c>
      <c r="J156" s="29" t="s">
        <v>614</v>
      </c>
      <c r="K156" s="51" t="n">
        <v>36998</v>
      </c>
      <c r="L156" s="166" t="s">
        <v>518</v>
      </c>
      <c r="M156" s="35"/>
      <c r="N156" s="98"/>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c r="CZ156" s="99"/>
      <c r="DA156" s="99"/>
      <c r="DB156" s="99"/>
      <c r="DC156" s="99"/>
      <c r="DD156" s="99"/>
      <c r="DE156" s="99"/>
      <c r="DF156" s="99"/>
      <c r="DG156" s="99"/>
      <c r="DH156" s="99"/>
      <c r="DI156" s="99"/>
      <c r="DJ156" s="99"/>
      <c r="DK156" s="99"/>
      <c r="DL156" s="99"/>
      <c r="DM156" s="99"/>
      <c r="DN156" s="99"/>
      <c r="DO156" s="99"/>
      <c r="DP156" s="99"/>
      <c r="DQ156" s="99"/>
      <c r="DR156" s="99"/>
      <c r="DS156" s="99"/>
      <c r="DT156" s="99"/>
      <c r="DU156" s="99"/>
      <c r="DV156" s="99"/>
      <c r="DW156" s="99"/>
      <c r="DX156" s="99"/>
      <c r="DY156" s="99"/>
      <c r="DZ156" s="99"/>
      <c r="EA156" s="99"/>
      <c r="EB156" s="99"/>
      <c r="EC156" s="99"/>
      <c r="ED156" s="99"/>
      <c r="EE156" s="99"/>
      <c r="EF156" s="99"/>
      <c r="EG156" s="99"/>
      <c r="EH156" s="99"/>
      <c r="EI156" s="99"/>
      <c r="EJ156" s="99"/>
      <c r="EK156" s="99"/>
      <c r="EL156" s="99"/>
      <c r="EM156" s="99"/>
      <c r="EN156" s="99"/>
      <c r="EO156" s="99"/>
      <c r="EP156" s="99"/>
      <c r="EQ156" s="99"/>
      <c r="ER156" s="99"/>
      <c r="ES156" s="99"/>
      <c r="ET156" s="99"/>
      <c r="EU156" s="99"/>
      <c r="EV156" s="99"/>
      <c r="EW156" s="99"/>
      <c r="EX156" s="99"/>
      <c r="EY156" s="99"/>
      <c r="EZ156" s="99"/>
      <c r="FA156" s="99"/>
      <c r="FB156" s="99"/>
      <c r="FC156" s="99"/>
      <c r="FD156" s="99"/>
      <c r="FE156" s="99"/>
      <c r="FF156" s="99"/>
      <c r="FG156" s="99"/>
      <c r="FH156" s="99"/>
      <c r="FI156" s="99"/>
      <c r="FJ156" s="99"/>
      <c r="FK156" s="99"/>
      <c r="FL156" s="99"/>
      <c r="FM156" s="99"/>
      <c r="FN156" s="99"/>
      <c r="FO156" s="99"/>
      <c r="FP156" s="99"/>
      <c r="FQ156" s="99"/>
      <c r="FR156" s="99"/>
      <c r="FS156" s="99"/>
      <c r="FT156" s="99"/>
      <c r="FU156" s="99"/>
      <c r="FV156" s="99"/>
      <c r="FW156" s="99"/>
      <c r="FX156" s="99"/>
      <c r="FY156" s="99"/>
      <c r="FZ156" s="99"/>
      <c r="GA156" s="99"/>
      <c r="GB156" s="99"/>
      <c r="GC156" s="99"/>
      <c r="GD156" s="99"/>
      <c r="GE156" s="99"/>
      <c r="GF156" s="99"/>
      <c r="GG156" s="99"/>
      <c r="GH156" s="99"/>
      <c r="GI156" s="99"/>
      <c r="GJ156" s="99"/>
      <c r="GK156" s="99"/>
      <c r="GL156" s="99"/>
      <c r="GM156" s="99"/>
      <c r="GN156" s="99"/>
      <c r="GO156" s="99"/>
      <c r="GP156" s="99"/>
      <c r="GQ156" s="99"/>
      <c r="GR156" s="99"/>
      <c r="GS156" s="99"/>
      <c r="GT156" s="99"/>
      <c r="GU156" s="99"/>
      <c r="GV156" s="99"/>
      <c r="GW156" s="99"/>
      <c r="GX156" s="99"/>
      <c r="GY156" s="99"/>
      <c r="GZ156" s="99"/>
      <c r="HA156" s="99"/>
      <c r="HB156" s="99"/>
      <c r="HC156" s="99"/>
      <c r="HD156" s="99"/>
      <c r="HE156" s="99"/>
      <c r="HF156" s="99"/>
      <c r="HG156" s="99"/>
      <c r="HH156" s="99"/>
      <c r="HI156" s="99"/>
      <c r="HJ156" s="99"/>
      <c r="HK156" s="99"/>
      <c r="HL156" s="99"/>
      <c r="HM156" s="99"/>
      <c r="HN156" s="99"/>
      <c r="HO156" s="99"/>
      <c r="HP156" s="99"/>
      <c r="HQ156" s="99"/>
      <c r="HR156" s="99"/>
      <c r="HS156" s="99"/>
      <c r="HT156" s="99"/>
      <c r="HU156" s="99"/>
      <c r="HV156" s="99"/>
      <c r="HW156" s="99"/>
      <c r="HX156" s="99"/>
      <c r="HY156" s="99"/>
      <c r="HZ156" s="99"/>
      <c r="IA156" s="99"/>
      <c r="IB156" s="99"/>
      <c r="IC156" s="99"/>
      <c r="ID156" s="99"/>
      <c r="IE156" s="99"/>
      <c r="IF156" s="99"/>
      <c r="IG156" s="99"/>
      <c r="IH156" s="99"/>
      <c r="II156" s="99"/>
      <c r="IJ156" s="99"/>
      <c r="IK156" s="99"/>
      <c r="IL156" s="99"/>
      <c r="IM156" s="99"/>
      <c r="IN156" s="99"/>
      <c r="IO156" s="99"/>
      <c r="IP156" s="99"/>
      <c r="IQ156" s="99"/>
      <c r="IR156" s="99"/>
      <c r="IS156" s="99"/>
      <c r="IT156" s="99"/>
      <c r="IU156" s="99"/>
      <c r="IV156" s="99"/>
      <c r="IW156" s="99"/>
    </row>
    <row r="157" customFormat="false" ht="38.25" hidden="false" customHeight="false" outlineLevel="0" collapsed="false">
      <c r="A157" s="40" t="s">
        <v>17</v>
      </c>
      <c r="B157" s="41" t="s">
        <v>575</v>
      </c>
      <c r="C157" s="41" t="s">
        <v>576</v>
      </c>
      <c r="D157" s="41" t="s">
        <v>44</v>
      </c>
      <c r="E157" s="42" t="n">
        <v>0.1</v>
      </c>
      <c r="F157" s="41" t="s">
        <v>615</v>
      </c>
      <c r="G157" s="43" t="s">
        <v>578</v>
      </c>
      <c r="H157" s="22" t="s">
        <v>81</v>
      </c>
      <c r="I157" s="44" t="s">
        <v>555</v>
      </c>
      <c r="J157" s="22" t="s">
        <v>616</v>
      </c>
      <c r="K157" s="45" t="n">
        <v>37043</v>
      </c>
      <c r="L157" s="165" t="s">
        <v>61</v>
      </c>
      <c r="M157" s="25" t="n">
        <v>20000</v>
      </c>
      <c r="N157" s="105"/>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row>
    <row r="158" customFormat="false" ht="12.75" hidden="false" customHeight="false" outlineLevel="0" collapsed="false">
      <c r="A158" s="46" t="s">
        <v>17</v>
      </c>
      <c r="B158" s="168" t="s">
        <v>575</v>
      </c>
      <c r="C158" s="168" t="s">
        <v>617</v>
      </c>
      <c r="D158" s="47" t="s">
        <v>124</v>
      </c>
      <c r="E158" s="48" t="n">
        <v>0.1</v>
      </c>
      <c r="F158" s="47" t="s">
        <v>618</v>
      </c>
      <c r="G158" s="49" t="s">
        <v>619</v>
      </c>
      <c r="H158" s="29"/>
      <c r="I158" s="169"/>
      <c r="J158" s="47"/>
      <c r="K158" s="51" t="n">
        <v>37043</v>
      </c>
      <c r="L158" s="166" t="s">
        <v>620</v>
      </c>
      <c r="M158" s="35"/>
      <c r="N158" s="98"/>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c r="CN158" s="99"/>
      <c r="CO158" s="99"/>
      <c r="CP158" s="99"/>
      <c r="CQ158" s="99"/>
      <c r="CR158" s="99"/>
      <c r="CS158" s="99"/>
      <c r="CT158" s="99"/>
      <c r="CU158" s="99"/>
      <c r="CV158" s="99"/>
      <c r="CW158" s="99"/>
      <c r="CX158" s="99"/>
      <c r="CY158" s="99"/>
      <c r="CZ158" s="99"/>
      <c r="DA158" s="99"/>
      <c r="DB158" s="99"/>
      <c r="DC158" s="99"/>
      <c r="DD158" s="99"/>
      <c r="DE158" s="99"/>
      <c r="DF158" s="99"/>
      <c r="DG158" s="99"/>
      <c r="DH158" s="99"/>
      <c r="DI158" s="99"/>
      <c r="DJ158" s="99"/>
      <c r="DK158" s="99"/>
      <c r="DL158" s="99"/>
      <c r="DM158" s="99"/>
      <c r="DN158" s="99"/>
      <c r="DO158" s="99"/>
      <c r="DP158" s="99"/>
      <c r="DQ158" s="99"/>
      <c r="DR158" s="99"/>
      <c r="DS158" s="99"/>
      <c r="DT158" s="99"/>
      <c r="DU158" s="99"/>
      <c r="DV158" s="99"/>
      <c r="DW158" s="99"/>
      <c r="DX158" s="99"/>
      <c r="DY158" s="99"/>
      <c r="DZ158" s="99"/>
      <c r="EA158" s="99"/>
      <c r="EB158" s="99"/>
      <c r="EC158" s="99"/>
      <c r="ED158" s="99"/>
      <c r="EE158" s="99"/>
      <c r="EF158" s="99"/>
      <c r="EG158" s="99"/>
      <c r="EH158" s="99"/>
      <c r="EI158" s="99"/>
      <c r="EJ158" s="99"/>
      <c r="EK158" s="99"/>
      <c r="EL158" s="99"/>
      <c r="EM158" s="99"/>
      <c r="EN158" s="99"/>
      <c r="EO158" s="99"/>
      <c r="EP158" s="99"/>
      <c r="EQ158" s="99"/>
      <c r="ER158" s="99"/>
      <c r="ES158" s="99"/>
      <c r="ET158" s="99"/>
      <c r="EU158" s="99"/>
      <c r="EV158" s="99"/>
      <c r="EW158" s="99"/>
      <c r="EX158" s="99"/>
      <c r="EY158" s="99"/>
      <c r="EZ158" s="99"/>
      <c r="FA158" s="99"/>
      <c r="FB158" s="99"/>
      <c r="FC158" s="99"/>
      <c r="FD158" s="99"/>
      <c r="FE158" s="99"/>
      <c r="FF158" s="99"/>
      <c r="FG158" s="99"/>
      <c r="FH158" s="99"/>
      <c r="FI158" s="99"/>
      <c r="FJ158" s="99"/>
      <c r="FK158" s="99"/>
      <c r="FL158" s="99"/>
      <c r="FM158" s="99"/>
      <c r="FN158" s="99"/>
      <c r="FO158" s="99"/>
      <c r="FP158" s="99"/>
      <c r="FQ158" s="99"/>
      <c r="FR158" s="99"/>
      <c r="FS158" s="99"/>
      <c r="FT158" s="99"/>
      <c r="FU158" s="99"/>
      <c r="FV158" s="99"/>
      <c r="FW158" s="99"/>
      <c r="FX158" s="99"/>
      <c r="FY158" s="99"/>
      <c r="FZ158" s="99"/>
      <c r="GA158" s="99"/>
      <c r="GB158" s="99"/>
      <c r="GC158" s="99"/>
      <c r="GD158" s="99"/>
      <c r="GE158" s="99"/>
      <c r="GF158" s="99"/>
      <c r="GG158" s="99"/>
      <c r="GH158" s="99"/>
      <c r="GI158" s="99"/>
      <c r="GJ158" s="99"/>
      <c r="GK158" s="99"/>
      <c r="GL158" s="99"/>
      <c r="GM158" s="99"/>
      <c r="GN158" s="99"/>
      <c r="GO158" s="99"/>
      <c r="GP158" s="99"/>
      <c r="GQ158" s="99"/>
      <c r="GR158" s="99"/>
      <c r="GS158" s="99"/>
      <c r="GT158" s="99"/>
      <c r="GU158" s="99"/>
      <c r="GV158" s="99"/>
      <c r="GW158" s="99"/>
      <c r="GX158" s="99"/>
      <c r="GY158" s="99"/>
      <c r="GZ158" s="99"/>
      <c r="HA158" s="99"/>
      <c r="HB158" s="99"/>
      <c r="HC158" s="99"/>
      <c r="HD158" s="99"/>
      <c r="HE158" s="99"/>
      <c r="HF158" s="99"/>
      <c r="HG158" s="99"/>
      <c r="HH158" s="99"/>
      <c r="HI158" s="99"/>
      <c r="HJ158" s="99"/>
      <c r="HK158" s="99"/>
      <c r="HL158" s="99"/>
      <c r="HM158" s="99"/>
      <c r="HN158" s="99"/>
      <c r="HO158" s="99"/>
      <c r="HP158" s="99"/>
      <c r="HQ158" s="99"/>
      <c r="HR158" s="99"/>
      <c r="HS158" s="99"/>
      <c r="HT158" s="99"/>
      <c r="HU158" s="99"/>
      <c r="HV158" s="99"/>
      <c r="HW158" s="99"/>
      <c r="HX158" s="99"/>
      <c r="HY158" s="99"/>
      <c r="HZ158" s="99"/>
      <c r="IA158" s="99"/>
      <c r="IB158" s="99"/>
      <c r="IC158" s="99"/>
      <c r="ID158" s="99"/>
      <c r="IE158" s="99"/>
      <c r="IF158" s="99"/>
      <c r="IG158" s="99"/>
      <c r="IH158" s="99"/>
      <c r="II158" s="99"/>
      <c r="IJ158" s="99"/>
      <c r="IK158" s="99"/>
      <c r="IL158" s="99"/>
      <c r="IM158" s="99"/>
      <c r="IN158" s="99"/>
      <c r="IO158" s="99"/>
      <c r="IP158" s="99"/>
      <c r="IQ158" s="99"/>
      <c r="IR158" s="99"/>
      <c r="IS158" s="99"/>
      <c r="IT158" s="99"/>
      <c r="IU158" s="99"/>
      <c r="IV158" s="99"/>
      <c r="IW158" s="99"/>
    </row>
    <row r="159" customFormat="false" ht="25.5" hidden="false" customHeight="false" outlineLevel="0" collapsed="false">
      <c r="A159" s="40" t="s">
        <v>17</v>
      </c>
      <c r="B159" s="41" t="s">
        <v>42</v>
      </c>
      <c r="C159" s="41" t="s">
        <v>621</v>
      </c>
      <c r="D159" s="41" t="s">
        <v>44</v>
      </c>
      <c r="E159" s="42" t="n">
        <v>0.1</v>
      </c>
      <c r="F159" s="41" t="s">
        <v>622</v>
      </c>
      <c r="G159" s="43" t="s">
        <v>539</v>
      </c>
      <c r="H159" s="22" t="s">
        <v>24</v>
      </c>
      <c r="I159" s="44" t="s">
        <v>555</v>
      </c>
      <c r="J159" s="22" t="s">
        <v>623</v>
      </c>
      <c r="K159" s="45" t="n">
        <v>36987</v>
      </c>
      <c r="L159" s="165" t="s">
        <v>530</v>
      </c>
      <c r="M159" s="25" t="n">
        <v>20000</v>
      </c>
      <c r="N159" s="105"/>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row>
    <row r="160" customFormat="false" ht="12.75" hidden="false" customHeight="false" outlineLevel="0" collapsed="false">
      <c r="A160" s="46" t="s">
        <v>17</v>
      </c>
      <c r="B160" s="47" t="s">
        <v>42</v>
      </c>
      <c r="C160" s="47" t="s">
        <v>624</v>
      </c>
      <c r="D160" s="47" t="s">
        <v>44</v>
      </c>
      <c r="E160" s="48" t="n">
        <v>0.1</v>
      </c>
      <c r="F160" s="47" t="s">
        <v>580</v>
      </c>
      <c r="G160" s="49" t="s">
        <v>539</v>
      </c>
      <c r="H160" s="29" t="s">
        <v>359</v>
      </c>
      <c r="I160" s="50" t="s">
        <v>509</v>
      </c>
      <c r="J160" s="29" t="s">
        <v>625</v>
      </c>
      <c r="K160" s="51" t="n">
        <v>36895</v>
      </c>
      <c r="L160" s="166" t="s">
        <v>511</v>
      </c>
      <c r="M160" s="35" t="n">
        <v>100000</v>
      </c>
      <c r="N160" s="98"/>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c r="CN160" s="99"/>
      <c r="CO160" s="99"/>
      <c r="CP160" s="99"/>
      <c r="CQ160" s="99"/>
      <c r="CR160" s="99"/>
      <c r="CS160" s="99"/>
      <c r="CT160" s="99"/>
      <c r="CU160" s="99"/>
      <c r="CV160" s="99"/>
      <c r="CW160" s="99"/>
      <c r="CX160" s="99"/>
      <c r="CY160" s="99"/>
      <c r="CZ160" s="99"/>
      <c r="DA160" s="99"/>
      <c r="DB160" s="99"/>
      <c r="DC160" s="99"/>
      <c r="DD160" s="99"/>
      <c r="DE160" s="99"/>
      <c r="DF160" s="99"/>
      <c r="DG160" s="99"/>
      <c r="DH160" s="99"/>
      <c r="DI160" s="99"/>
      <c r="DJ160" s="99"/>
      <c r="DK160" s="99"/>
      <c r="DL160" s="99"/>
      <c r="DM160" s="99"/>
      <c r="DN160" s="99"/>
      <c r="DO160" s="99"/>
      <c r="DP160" s="99"/>
      <c r="DQ160" s="99"/>
      <c r="DR160" s="99"/>
      <c r="DS160" s="99"/>
      <c r="DT160" s="99"/>
      <c r="DU160" s="99"/>
      <c r="DV160" s="99"/>
      <c r="DW160" s="99"/>
      <c r="DX160" s="99"/>
      <c r="DY160" s="99"/>
      <c r="DZ160" s="99"/>
      <c r="EA160" s="99"/>
      <c r="EB160" s="99"/>
      <c r="EC160" s="99"/>
      <c r="ED160" s="99"/>
      <c r="EE160" s="99"/>
      <c r="EF160" s="99"/>
      <c r="EG160" s="99"/>
      <c r="EH160" s="99"/>
      <c r="EI160" s="99"/>
      <c r="EJ160" s="99"/>
      <c r="EK160" s="99"/>
      <c r="EL160" s="99"/>
      <c r="EM160" s="99"/>
      <c r="EN160" s="99"/>
      <c r="EO160" s="99"/>
      <c r="EP160" s="99"/>
      <c r="EQ160" s="99"/>
      <c r="ER160" s="99"/>
      <c r="ES160" s="99"/>
      <c r="ET160" s="99"/>
      <c r="EU160" s="99"/>
      <c r="EV160" s="99"/>
      <c r="EW160" s="99"/>
      <c r="EX160" s="99"/>
      <c r="EY160" s="99"/>
      <c r="EZ160" s="99"/>
      <c r="FA160" s="99"/>
      <c r="FB160" s="99"/>
      <c r="FC160" s="99"/>
      <c r="FD160" s="99"/>
      <c r="FE160" s="99"/>
      <c r="FF160" s="99"/>
      <c r="FG160" s="99"/>
      <c r="FH160" s="99"/>
      <c r="FI160" s="99"/>
      <c r="FJ160" s="99"/>
      <c r="FK160" s="99"/>
      <c r="FL160" s="99"/>
      <c r="FM160" s="99"/>
      <c r="FN160" s="99"/>
      <c r="FO160" s="99"/>
      <c r="FP160" s="99"/>
      <c r="FQ160" s="99"/>
      <c r="FR160" s="99"/>
      <c r="FS160" s="99"/>
      <c r="FT160" s="99"/>
      <c r="FU160" s="99"/>
      <c r="FV160" s="99"/>
      <c r="FW160" s="99"/>
      <c r="FX160" s="99"/>
      <c r="FY160" s="99"/>
      <c r="FZ160" s="99"/>
      <c r="GA160" s="99"/>
      <c r="GB160" s="99"/>
      <c r="GC160" s="99"/>
      <c r="GD160" s="99"/>
      <c r="GE160" s="99"/>
      <c r="GF160" s="99"/>
      <c r="GG160" s="99"/>
      <c r="GH160" s="99"/>
      <c r="GI160" s="99"/>
      <c r="GJ160" s="99"/>
      <c r="GK160" s="99"/>
      <c r="GL160" s="99"/>
      <c r="GM160" s="99"/>
      <c r="GN160" s="99"/>
      <c r="GO160" s="99"/>
      <c r="GP160" s="99"/>
      <c r="GQ160" s="99"/>
      <c r="GR160" s="99"/>
      <c r="GS160" s="99"/>
      <c r="GT160" s="99"/>
      <c r="GU160" s="99"/>
      <c r="GV160" s="99"/>
      <c r="GW160" s="99"/>
      <c r="GX160" s="99"/>
      <c r="GY160" s="99"/>
      <c r="GZ160" s="99"/>
      <c r="HA160" s="99"/>
      <c r="HB160" s="99"/>
      <c r="HC160" s="99"/>
      <c r="HD160" s="99"/>
      <c r="HE160" s="99"/>
      <c r="HF160" s="99"/>
      <c r="HG160" s="99"/>
      <c r="HH160" s="99"/>
      <c r="HI160" s="99"/>
      <c r="HJ160" s="99"/>
      <c r="HK160" s="99"/>
      <c r="HL160" s="99"/>
      <c r="HM160" s="99"/>
      <c r="HN160" s="99"/>
      <c r="HO160" s="99"/>
      <c r="HP160" s="99"/>
      <c r="HQ160" s="99"/>
      <c r="HR160" s="99"/>
      <c r="HS160" s="99"/>
      <c r="HT160" s="99"/>
      <c r="HU160" s="99"/>
      <c r="HV160" s="99"/>
      <c r="HW160" s="99"/>
      <c r="HX160" s="99"/>
      <c r="HY160" s="99"/>
      <c r="HZ160" s="99"/>
      <c r="IA160" s="99"/>
      <c r="IB160" s="99"/>
      <c r="IC160" s="99"/>
      <c r="ID160" s="99"/>
      <c r="IE160" s="99"/>
      <c r="IF160" s="99"/>
      <c r="IG160" s="99"/>
      <c r="IH160" s="99"/>
      <c r="II160" s="99"/>
      <c r="IJ160" s="99"/>
      <c r="IK160" s="99"/>
      <c r="IL160" s="99"/>
      <c r="IM160" s="99"/>
      <c r="IN160" s="99"/>
      <c r="IO160" s="99"/>
      <c r="IP160" s="99"/>
      <c r="IQ160" s="99"/>
      <c r="IR160" s="99"/>
      <c r="IS160" s="99"/>
      <c r="IT160" s="99"/>
      <c r="IU160" s="99"/>
      <c r="IV160" s="99"/>
      <c r="IW160" s="99"/>
    </row>
    <row r="161" customFormat="false" ht="12.75" hidden="false" customHeight="false" outlineLevel="0" collapsed="false">
      <c r="A161" s="40" t="s">
        <v>105</v>
      </c>
      <c r="B161" s="41" t="s">
        <v>42</v>
      </c>
      <c r="C161" s="41" t="s">
        <v>626</v>
      </c>
      <c r="D161" s="41" t="s">
        <v>44</v>
      </c>
      <c r="E161" s="42" t="n">
        <v>0.1</v>
      </c>
      <c r="F161" s="41" t="s">
        <v>627</v>
      </c>
      <c r="G161" s="43" t="s">
        <v>628</v>
      </c>
      <c r="H161" s="22" t="s">
        <v>629</v>
      </c>
      <c r="I161" s="44" t="s">
        <v>509</v>
      </c>
      <c r="J161" s="22" t="s">
        <v>630</v>
      </c>
      <c r="K161" s="45" t="n">
        <v>36999</v>
      </c>
      <c r="L161" s="165" t="s">
        <v>631</v>
      </c>
      <c r="M161" s="25" t="n">
        <v>5000000</v>
      </c>
      <c r="N161" s="105"/>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row>
    <row r="162" customFormat="false" ht="12.75" hidden="false" customHeight="false" outlineLevel="0" collapsed="false">
      <c r="A162" s="46" t="s">
        <v>17</v>
      </c>
      <c r="B162" s="47" t="s">
        <v>48</v>
      </c>
      <c r="C162" s="47" t="s">
        <v>632</v>
      </c>
      <c r="D162" s="47" t="s">
        <v>50</v>
      </c>
      <c r="E162" s="48" t="n">
        <v>0.1</v>
      </c>
      <c r="F162" s="47" t="s">
        <v>633</v>
      </c>
      <c r="G162" s="49" t="s">
        <v>539</v>
      </c>
      <c r="H162" s="29" t="s">
        <v>634</v>
      </c>
      <c r="I162" s="50" t="s">
        <v>573</v>
      </c>
      <c r="J162" s="29" t="s">
        <v>635</v>
      </c>
      <c r="K162" s="51" t="n">
        <v>37026</v>
      </c>
      <c r="L162" s="166" t="s">
        <v>61</v>
      </c>
      <c r="M162" s="35"/>
      <c r="N162" s="98"/>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c r="CN162" s="99"/>
      <c r="CO162" s="99"/>
      <c r="CP162" s="99"/>
      <c r="CQ162" s="99"/>
      <c r="CR162" s="99"/>
      <c r="CS162" s="99"/>
      <c r="CT162" s="99"/>
      <c r="CU162" s="99"/>
      <c r="CV162" s="99"/>
      <c r="CW162" s="99"/>
      <c r="CX162" s="99"/>
      <c r="CY162" s="99"/>
      <c r="CZ162" s="99"/>
      <c r="DA162" s="99"/>
      <c r="DB162" s="99"/>
      <c r="DC162" s="99"/>
      <c r="DD162" s="99"/>
      <c r="DE162" s="99"/>
      <c r="DF162" s="99"/>
      <c r="DG162" s="99"/>
      <c r="DH162" s="99"/>
      <c r="DI162" s="99"/>
      <c r="DJ162" s="99"/>
      <c r="DK162" s="99"/>
      <c r="DL162" s="99"/>
      <c r="DM162" s="99"/>
      <c r="DN162" s="99"/>
      <c r="DO162" s="99"/>
      <c r="DP162" s="99"/>
      <c r="DQ162" s="99"/>
      <c r="DR162" s="99"/>
      <c r="DS162" s="99"/>
      <c r="DT162" s="99"/>
      <c r="DU162" s="99"/>
      <c r="DV162" s="99"/>
      <c r="DW162" s="99"/>
      <c r="DX162" s="99"/>
      <c r="DY162" s="99"/>
      <c r="DZ162" s="99"/>
      <c r="EA162" s="99"/>
      <c r="EB162" s="99"/>
      <c r="EC162" s="99"/>
      <c r="ED162" s="99"/>
      <c r="EE162" s="99"/>
      <c r="EF162" s="99"/>
      <c r="EG162" s="99"/>
      <c r="EH162" s="99"/>
      <c r="EI162" s="99"/>
      <c r="EJ162" s="99"/>
      <c r="EK162" s="99"/>
      <c r="EL162" s="99"/>
      <c r="EM162" s="99"/>
      <c r="EN162" s="99"/>
      <c r="EO162" s="99"/>
      <c r="EP162" s="99"/>
      <c r="EQ162" s="99"/>
      <c r="ER162" s="99"/>
      <c r="ES162" s="99"/>
      <c r="ET162" s="99"/>
      <c r="EU162" s="99"/>
      <c r="EV162" s="99"/>
      <c r="EW162" s="99"/>
      <c r="EX162" s="99"/>
      <c r="EY162" s="99"/>
      <c r="EZ162" s="99"/>
      <c r="FA162" s="99"/>
      <c r="FB162" s="99"/>
      <c r="FC162" s="99"/>
      <c r="FD162" s="99"/>
      <c r="FE162" s="99"/>
      <c r="FF162" s="99"/>
      <c r="FG162" s="99"/>
      <c r="FH162" s="99"/>
      <c r="FI162" s="99"/>
      <c r="FJ162" s="99"/>
      <c r="FK162" s="99"/>
      <c r="FL162" s="99"/>
      <c r="FM162" s="99"/>
      <c r="FN162" s="99"/>
      <c r="FO162" s="99"/>
      <c r="FP162" s="99"/>
      <c r="FQ162" s="99"/>
      <c r="FR162" s="99"/>
      <c r="FS162" s="99"/>
      <c r="FT162" s="99"/>
      <c r="FU162" s="99"/>
      <c r="FV162" s="99"/>
      <c r="FW162" s="99"/>
      <c r="FX162" s="99"/>
      <c r="FY162" s="99"/>
      <c r="FZ162" s="99"/>
      <c r="GA162" s="99"/>
      <c r="GB162" s="99"/>
      <c r="GC162" s="99"/>
      <c r="GD162" s="99"/>
      <c r="GE162" s="99"/>
      <c r="GF162" s="99"/>
      <c r="GG162" s="99"/>
      <c r="GH162" s="99"/>
      <c r="GI162" s="99"/>
      <c r="GJ162" s="99"/>
      <c r="GK162" s="99"/>
      <c r="GL162" s="99"/>
      <c r="GM162" s="99"/>
      <c r="GN162" s="99"/>
      <c r="GO162" s="99"/>
      <c r="GP162" s="99"/>
      <c r="GQ162" s="99"/>
      <c r="GR162" s="99"/>
      <c r="GS162" s="99"/>
      <c r="GT162" s="99"/>
      <c r="GU162" s="99"/>
      <c r="GV162" s="99"/>
      <c r="GW162" s="99"/>
      <c r="GX162" s="99"/>
      <c r="GY162" s="99"/>
      <c r="GZ162" s="99"/>
      <c r="HA162" s="99"/>
      <c r="HB162" s="99"/>
      <c r="HC162" s="99"/>
      <c r="HD162" s="99"/>
      <c r="HE162" s="99"/>
      <c r="HF162" s="99"/>
      <c r="HG162" s="99"/>
      <c r="HH162" s="99"/>
      <c r="HI162" s="99"/>
      <c r="HJ162" s="99"/>
      <c r="HK162" s="99"/>
      <c r="HL162" s="99"/>
      <c r="HM162" s="99"/>
      <c r="HN162" s="99"/>
      <c r="HO162" s="99"/>
      <c r="HP162" s="99"/>
      <c r="HQ162" s="99"/>
      <c r="HR162" s="99"/>
      <c r="HS162" s="99"/>
      <c r="HT162" s="99"/>
      <c r="HU162" s="99"/>
      <c r="HV162" s="99"/>
      <c r="HW162" s="99"/>
      <c r="HX162" s="99"/>
      <c r="HY162" s="99"/>
      <c r="HZ162" s="99"/>
      <c r="IA162" s="99"/>
      <c r="IB162" s="99"/>
      <c r="IC162" s="99"/>
      <c r="ID162" s="99"/>
      <c r="IE162" s="99"/>
      <c r="IF162" s="99"/>
      <c r="IG162" s="99"/>
      <c r="IH162" s="99"/>
      <c r="II162" s="99"/>
      <c r="IJ162" s="99"/>
      <c r="IK162" s="99"/>
      <c r="IL162" s="99"/>
      <c r="IM162" s="99"/>
      <c r="IN162" s="99"/>
      <c r="IO162" s="99"/>
      <c r="IP162" s="99"/>
      <c r="IQ162" s="99"/>
      <c r="IR162" s="99"/>
      <c r="IS162" s="99"/>
      <c r="IT162" s="99"/>
      <c r="IU162" s="99"/>
      <c r="IV162" s="99"/>
      <c r="IW162" s="99"/>
    </row>
    <row r="163" customFormat="false" ht="12.75" hidden="false" customHeight="false" outlineLevel="0" collapsed="false">
      <c r="A163" s="40" t="s">
        <v>17</v>
      </c>
      <c r="B163" s="41" t="s">
        <v>48</v>
      </c>
      <c r="C163" s="41" t="s">
        <v>636</v>
      </c>
      <c r="D163" s="41" t="s">
        <v>50</v>
      </c>
      <c r="E163" s="42" t="n">
        <v>0.1</v>
      </c>
      <c r="F163" s="41" t="s">
        <v>637</v>
      </c>
      <c r="G163" s="43" t="s">
        <v>638</v>
      </c>
      <c r="H163" s="22" t="s">
        <v>639</v>
      </c>
      <c r="I163" s="44" t="s">
        <v>640</v>
      </c>
      <c r="J163" s="22"/>
      <c r="K163" s="45" t="n">
        <v>37029</v>
      </c>
      <c r="L163" s="165"/>
      <c r="M163" s="25"/>
      <c r="N163" s="105"/>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row>
    <row r="164" customFormat="false" ht="12.75" hidden="false" customHeight="false" outlineLevel="0" collapsed="false">
      <c r="A164" s="46" t="s">
        <v>17</v>
      </c>
      <c r="B164" s="47" t="s">
        <v>48</v>
      </c>
      <c r="C164" s="47" t="s">
        <v>641</v>
      </c>
      <c r="D164" s="47" t="s">
        <v>50</v>
      </c>
      <c r="E164" s="48" t="n">
        <v>0.1</v>
      </c>
      <c r="F164" s="47" t="s">
        <v>642</v>
      </c>
      <c r="G164" s="49" t="s">
        <v>643</v>
      </c>
      <c r="H164" s="29"/>
      <c r="I164" s="50"/>
      <c r="J164" s="29" t="s">
        <v>644</v>
      </c>
      <c r="K164" s="51" t="n">
        <v>36973</v>
      </c>
      <c r="L164" s="166" t="s">
        <v>511</v>
      </c>
      <c r="M164" s="35" t="n">
        <v>0</v>
      </c>
      <c r="N164" s="98"/>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99"/>
      <c r="CZ164" s="99"/>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99"/>
      <c r="GM164" s="99"/>
      <c r="GN164" s="99"/>
      <c r="GO164" s="99"/>
      <c r="GP164" s="99"/>
      <c r="GQ164" s="99"/>
      <c r="GR164" s="99"/>
      <c r="GS164" s="99"/>
      <c r="GT164" s="99"/>
      <c r="GU164" s="99"/>
      <c r="GV164" s="99"/>
      <c r="GW164" s="99"/>
      <c r="GX164" s="99"/>
      <c r="GY164" s="99"/>
      <c r="GZ164" s="99"/>
      <c r="HA164" s="99"/>
      <c r="HB164" s="99"/>
      <c r="HC164" s="99"/>
      <c r="HD164" s="99"/>
      <c r="HE164" s="99"/>
      <c r="HF164" s="99"/>
      <c r="HG164" s="99"/>
      <c r="HH164" s="99"/>
      <c r="HI164" s="99"/>
      <c r="HJ164" s="99"/>
      <c r="HK164" s="99"/>
      <c r="HL164" s="99"/>
      <c r="HM164" s="99"/>
      <c r="HN164" s="99"/>
      <c r="HO164" s="99"/>
      <c r="HP164" s="99"/>
      <c r="HQ164" s="99"/>
      <c r="HR164" s="99"/>
      <c r="HS164" s="99"/>
      <c r="HT164" s="99"/>
      <c r="HU164" s="99"/>
      <c r="HV164" s="99"/>
      <c r="HW164" s="99"/>
      <c r="HX164" s="99"/>
      <c r="HY164" s="99"/>
      <c r="HZ164" s="99"/>
      <c r="IA164" s="99"/>
      <c r="IB164" s="99"/>
      <c r="IC164" s="99"/>
      <c r="ID164" s="99"/>
      <c r="IE164" s="99"/>
      <c r="IF164" s="99"/>
      <c r="IG164" s="99"/>
      <c r="IH164" s="99"/>
      <c r="II164" s="99"/>
      <c r="IJ164" s="99"/>
      <c r="IK164" s="99"/>
      <c r="IL164" s="99"/>
      <c r="IM164" s="99"/>
      <c r="IN164" s="99"/>
      <c r="IO164" s="99"/>
      <c r="IP164" s="99"/>
      <c r="IQ164" s="99"/>
      <c r="IR164" s="99"/>
      <c r="IS164" s="99"/>
      <c r="IT164" s="99"/>
      <c r="IU164" s="99"/>
      <c r="IV164" s="99"/>
      <c r="IW164" s="99"/>
    </row>
    <row r="165" customFormat="false" ht="12.75" hidden="false" customHeight="false" outlineLevel="0" collapsed="false">
      <c r="A165" s="40"/>
      <c r="B165" s="41" t="s">
        <v>48</v>
      </c>
      <c r="C165" s="41" t="s">
        <v>645</v>
      </c>
      <c r="D165" s="41" t="s">
        <v>50</v>
      </c>
      <c r="E165" s="42" t="n">
        <v>0.1</v>
      </c>
      <c r="F165" s="41" t="s">
        <v>646</v>
      </c>
      <c r="G165" s="43" t="s">
        <v>647</v>
      </c>
      <c r="H165" s="22" t="s">
        <v>24</v>
      </c>
      <c r="I165" s="44" t="s">
        <v>573</v>
      </c>
      <c r="J165" s="22"/>
      <c r="K165" s="45" t="n">
        <v>37034</v>
      </c>
      <c r="L165" s="165" t="s">
        <v>631</v>
      </c>
      <c r="M165" s="25"/>
      <c r="N165" s="105"/>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row>
    <row r="166" customFormat="false" ht="25.5" hidden="false" customHeight="false" outlineLevel="0" collapsed="false">
      <c r="A166" s="46" t="s">
        <v>17</v>
      </c>
      <c r="B166" s="47" t="s">
        <v>48</v>
      </c>
      <c r="C166" s="47" t="s">
        <v>648</v>
      </c>
      <c r="D166" s="47" t="s">
        <v>50</v>
      </c>
      <c r="E166" s="48" t="n">
        <v>0.1</v>
      </c>
      <c r="F166" s="47" t="s">
        <v>649</v>
      </c>
      <c r="G166" s="49" t="s">
        <v>650</v>
      </c>
      <c r="H166" s="29" t="s">
        <v>651</v>
      </c>
      <c r="I166" s="50"/>
      <c r="J166" s="29" t="s">
        <v>652</v>
      </c>
      <c r="K166" s="51" t="n">
        <v>36986</v>
      </c>
      <c r="L166" s="166" t="s">
        <v>631</v>
      </c>
      <c r="M166" s="35" t="n">
        <v>1000000</v>
      </c>
      <c r="N166" s="98"/>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c r="CN166" s="99"/>
      <c r="CO166" s="99"/>
      <c r="CP166" s="99"/>
      <c r="CQ166" s="99"/>
      <c r="CR166" s="99"/>
      <c r="CS166" s="99"/>
      <c r="CT166" s="99"/>
      <c r="CU166" s="99"/>
      <c r="CV166" s="99"/>
      <c r="CW166" s="99"/>
      <c r="CX166" s="99"/>
      <c r="CY166" s="99"/>
      <c r="CZ166" s="99"/>
      <c r="DA166" s="99"/>
      <c r="DB166" s="99"/>
      <c r="DC166" s="99"/>
      <c r="DD166" s="99"/>
      <c r="DE166" s="99"/>
      <c r="DF166" s="99"/>
      <c r="DG166" s="99"/>
      <c r="DH166" s="99"/>
      <c r="DI166" s="99"/>
      <c r="DJ166" s="99"/>
      <c r="DK166" s="99"/>
      <c r="DL166" s="99"/>
      <c r="DM166" s="99"/>
      <c r="DN166" s="99"/>
      <c r="DO166" s="99"/>
      <c r="DP166" s="99"/>
      <c r="DQ166" s="99"/>
      <c r="DR166" s="99"/>
      <c r="DS166" s="99"/>
      <c r="DT166" s="99"/>
      <c r="DU166" s="99"/>
      <c r="DV166" s="99"/>
      <c r="DW166" s="99"/>
      <c r="DX166" s="99"/>
      <c r="DY166" s="99"/>
      <c r="DZ166" s="99"/>
      <c r="EA166" s="99"/>
      <c r="EB166" s="99"/>
      <c r="EC166" s="99"/>
      <c r="ED166" s="99"/>
      <c r="EE166" s="99"/>
      <c r="EF166" s="99"/>
      <c r="EG166" s="99"/>
      <c r="EH166" s="99"/>
      <c r="EI166" s="99"/>
      <c r="EJ166" s="99"/>
      <c r="EK166" s="99"/>
      <c r="EL166" s="99"/>
      <c r="EM166" s="99"/>
      <c r="EN166" s="99"/>
      <c r="EO166" s="99"/>
      <c r="EP166" s="99"/>
      <c r="EQ166" s="99"/>
      <c r="ER166" s="99"/>
      <c r="ES166" s="99"/>
      <c r="ET166" s="99"/>
      <c r="EU166" s="99"/>
      <c r="EV166" s="99"/>
      <c r="EW166" s="99"/>
      <c r="EX166" s="99"/>
      <c r="EY166" s="99"/>
      <c r="EZ166" s="99"/>
      <c r="FA166" s="99"/>
      <c r="FB166" s="99"/>
      <c r="FC166" s="99"/>
      <c r="FD166" s="99"/>
      <c r="FE166" s="99"/>
      <c r="FF166" s="99"/>
      <c r="FG166" s="99"/>
      <c r="FH166" s="99"/>
      <c r="FI166" s="99"/>
      <c r="FJ166" s="99"/>
      <c r="FK166" s="99"/>
      <c r="FL166" s="99"/>
      <c r="FM166" s="99"/>
      <c r="FN166" s="99"/>
      <c r="FO166" s="99"/>
      <c r="FP166" s="99"/>
      <c r="FQ166" s="99"/>
      <c r="FR166" s="99"/>
      <c r="FS166" s="99"/>
      <c r="FT166" s="99"/>
      <c r="FU166" s="99"/>
      <c r="FV166" s="99"/>
      <c r="FW166" s="99"/>
      <c r="FX166" s="99"/>
      <c r="FY166" s="99"/>
      <c r="FZ166" s="99"/>
      <c r="GA166" s="99"/>
      <c r="GB166" s="99"/>
      <c r="GC166" s="99"/>
      <c r="GD166" s="99"/>
      <c r="GE166" s="99"/>
      <c r="GF166" s="99"/>
      <c r="GG166" s="99"/>
      <c r="GH166" s="99"/>
      <c r="GI166" s="99"/>
      <c r="GJ166" s="99"/>
      <c r="GK166" s="99"/>
      <c r="GL166" s="99"/>
      <c r="GM166" s="99"/>
      <c r="GN166" s="99"/>
      <c r="GO166" s="99"/>
      <c r="GP166" s="99"/>
      <c r="GQ166" s="99"/>
      <c r="GR166" s="99"/>
      <c r="GS166" s="99"/>
      <c r="GT166" s="99"/>
      <c r="GU166" s="99"/>
      <c r="GV166" s="99"/>
      <c r="GW166" s="99"/>
      <c r="GX166" s="99"/>
      <c r="GY166" s="99"/>
      <c r="GZ166" s="99"/>
      <c r="HA166" s="99"/>
      <c r="HB166" s="99"/>
      <c r="HC166" s="99"/>
      <c r="HD166" s="99"/>
      <c r="HE166" s="99"/>
      <c r="HF166" s="99"/>
      <c r="HG166" s="99"/>
      <c r="HH166" s="99"/>
      <c r="HI166" s="99"/>
      <c r="HJ166" s="99"/>
      <c r="HK166" s="99"/>
      <c r="HL166" s="99"/>
      <c r="HM166" s="99"/>
      <c r="HN166" s="99"/>
      <c r="HO166" s="99"/>
      <c r="HP166" s="99"/>
      <c r="HQ166" s="99"/>
      <c r="HR166" s="99"/>
      <c r="HS166" s="99"/>
      <c r="HT166" s="99"/>
      <c r="HU166" s="99"/>
      <c r="HV166" s="99"/>
      <c r="HW166" s="99"/>
      <c r="HX166" s="99"/>
      <c r="HY166" s="99"/>
      <c r="HZ166" s="99"/>
      <c r="IA166" s="99"/>
      <c r="IB166" s="99"/>
      <c r="IC166" s="99"/>
      <c r="ID166" s="99"/>
      <c r="IE166" s="99"/>
      <c r="IF166" s="99"/>
      <c r="IG166" s="99"/>
      <c r="IH166" s="99"/>
      <c r="II166" s="99"/>
      <c r="IJ166" s="99"/>
      <c r="IK166" s="99"/>
      <c r="IL166" s="99"/>
      <c r="IM166" s="99"/>
      <c r="IN166" s="99"/>
      <c r="IO166" s="99"/>
      <c r="IP166" s="99"/>
      <c r="IQ166" s="99"/>
      <c r="IR166" s="99"/>
      <c r="IS166" s="99"/>
      <c r="IT166" s="99"/>
      <c r="IU166" s="99"/>
      <c r="IV166" s="99"/>
      <c r="IW166" s="99"/>
    </row>
    <row r="167" customFormat="false" ht="12.75" hidden="false" customHeight="false" outlineLevel="0" collapsed="false">
      <c r="A167" s="40" t="s">
        <v>17</v>
      </c>
      <c r="B167" s="41" t="s">
        <v>48</v>
      </c>
      <c r="C167" s="41" t="s">
        <v>653</v>
      </c>
      <c r="D167" s="41" t="s">
        <v>50</v>
      </c>
      <c r="E167" s="42" t="n">
        <v>0.1</v>
      </c>
      <c r="F167" s="41" t="s">
        <v>654</v>
      </c>
      <c r="G167" s="43" t="s">
        <v>655</v>
      </c>
      <c r="H167" s="22" t="s">
        <v>656</v>
      </c>
      <c r="I167" s="44"/>
      <c r="J167" s="22" t="s">
        <v>657</v>
      </c>
      <c r="K167" s="45" t="n">
        <v>37025</v>
      </c>
      <c r="L167" s="165" t="s">
        <v>518</v>
      </c>
      <c r="M167" s="25" t="n">
        <v>50000</v>
      </c>
      <c r="N167" s="105"/>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row>
    <row r="168" customFormat="false" ht="12.75" hidden="false" customHeight="false" outlineLevel="0" collapsed="false">
      <c r="A168" s="46" t="s">
        <v>17</v>
      </c>
      <c r="B168" s="168" t="s">
        <v>48</v>
      </c>
      <c r="C168" s="168" t="s">
        <v>658</v>
      </c>
      <c r="D168" s="47" t="s">
        <v>50</v>
      </c>
      <c r="E168" s="48" t="n">
        <v>0.1</v>
      </c>
      <c r="F168" s="47" t="s">
        <v>646</v>
      </c>
      <c r="G168" s="49" t="s">
        <v>659</v>
      </c>
      <c r="H168" s="29" t="s">
        <v>660</v>
      </c>
      <c r="I168" s="50"/>
      <c r="J168" s="29" t="s">
        <v>661</v>
      </c>
      <c r="K168" s="51" t="n">
        <v>37026</v>
      </c>
      <c r="L168" s="166" t="s">
        <v>631</v>
      </c>
      <c r="M168" s="35"/>
      <c r="N168" s="98"/>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99"/>
      <c r="CT168" s="99"/>
      <c r="CU168" s="99"/>
      <c r="CV168" s="99"/>
      <c r="CW168" s="99"/>
      <c r="CX168" s="99"/>
      <c r="CY168" s="99"/>
      <c r="CZ168" s="99"/>
      <c r="DA168" s="99"/>
      <c r="DB168" s="99"/>
      <c r="DC168" s="99"/>
      <c r="DD168" s="99"/>
      <c r="DE168" s="99"/>
      <c r="DF168" s="99"/>
      <c r="DG168" s="99"/>
      <c r="DH168" s="99"/>
      <c r="DI168" s="99"/>
      <c r="DJ168" s="99"/>
      <c r="DK168" s="99"/>
      <c r="DL168" s="99"/>
      <c r="DM168" s="99"/>
      <c r="DN168" s="99"/>
      <c r="DO168" s="99"/>
      <c r="DP168" s="99"/>
      <c r="DQ168" s="99"/>
      <c r="DR168" s="99"/>
      <c r="DS168" s="99"/>
      <c r="DT168" s="99"/>
      <c r="DU168" s="99"/>
      <c r="DV168" s="99"/>
      <c r="DW168" s="99"/>
      <c r="DX168" s="99"/>
      <c r="DY168" s="99"/>
      <c r="DZ168" s="99"/>
      <c r="EA168" s="99"/>
      <c r="EB168" s="99"/>
      <c r="EC168" s="99"/>
      <c r="ED168" s="99"/>
      <c r="EE168" s="99"/>
      <c r="EF168" s="99"/>
      <c r="EG168" s="99"/>
      <c r="EH168" s="99"/>
      <c r="EI168" s="99"/>
      <c r="EJ168" s="99"/>
      <c r="EK168" s="99"/>
      <c r="EL168" s="99"/>
      <c r="EM168" s="99"/>
      <c r="EN168" s="99"/>
      <c r="EO168" s="99"/>
      <c r="EP168" s="99"/>
      <c r="EQ168" s="99"/>
      <c r="ER168" s="99"/>
      <c r="ES168" s="99"/>
      <c r="ET168" s="99"/>
      <c r="EU168" s="99"/>
      <c r="EV168" s="99"/>
      <c r="EW168" s="99"/>
      <c r="EX168" s="99"/>
      <c r="EY168" s="99"/>
      <c r="EZ168" s="99"/>
      <c r="FA168" s="99"/>
      <c r="FB168" s="99"/>
      <c r="FC168" s="99"/>
      <c r="FD168" s="99"/>
      <c r="FE168" s="99"/>
      <c r="FF168" s="99"/>
      <c r="FG168" s="99"/>
      <c r="FH168" s="99"/>
      <c r="FI168" s="99"/>
      <c r="FJ168" s="99"/>
      <c r="FK168" s="99"/>
      <c r="FL168" s="99"/>
      <c r="FM168" s="99"/>
      <c r="FN168" s="99"/>
      <c r="FO168" s="99"/>
      <c r="FP168" s="99"/>
      <c r="FQ168" s="99"/>
      <c r="FR168" s="99"/>
      <c r="FS168" s="99"/>
      <c r="FT168" s="99"/>
      <c r="FU168" s="99"/>
      <c r="FV168" s="99"/>
      <c r="FW168" s="99"/>
      <c r="FX168" s="99"/>
      <c r="FY168" s="99"/>
      <c r="FZ168" s="99"/>
      <c r="GA168" s="99"/>
      <c r="GB168" s="99"/>
      <c r="GC168" s="99"/>
      <c r="GD168" s="99"/>
      <c r="GE168" s="99"/>
      <c r="GF168" s="99"/>
      <c r="GG168" s="99"/>
      <c r="GH168" s="99"/>
      <c r="GI168" s="99"/>
      <c r="GJ168" s="99"/>
      <c r="GK168" s="99"/>
      <c r="GL168" s="99"/>
      <c r="GM168" s="99"/>
      <c r="GN168" s="99"/>
      <c r="GO168" s="99"/>
      <c r="GP168" s="99"/>
      <c r="GQ168" s="99"/>
      <c r="GR168" s="99"/>
      <c r="GS168" s="99"/>
      <c r="GT168" s="99"/>
      <c r="GU168" s="99"/>
      <c r="GV168" s="99"/>
      <c r="GW168" s="99"/>
      <c r="GX168" s="99"/>
      <c r="GY168" s="99"/>
      <c r="GZ168" s="99"/>
      <c r="HA168" s="99"/>
      <c r="HB168" s="99"/>
      <c r="HC168" s="99"/>
      <c r="HD168" s="99"/>
      <c r="HE168" s="99"/>
      <c r="HF168" s="99"/>
      <c r="HG168" s="99"/>
      <c r="HH168" s="99"/>
      <c r="HI168" s="99"/>
      <c r="HJ168" s="99"/>
      <c r="HK168" s="99"/>
      <c r="HL168" s="99"/>
      <c r="HM168" s="99"/>
      <c r="HN168" s="99"/>
      <c r="HO168" s="99"/>
      <c r="HP168" s="99"/>
      <c r="HQ168" s="99"/>
      <c r="HR168" s="99"/>
      <c r="HS168" s="99"/>
      <c r="HT168" s="99"/>
      <c r="HU168" s="99"/>
      <c r="HV168" s="99"/>
      <c r="HW168" s="99"/>
      <c r="HX168" s="99"/>
      <c r="HY168" s="99"/>
      <c r="HZ168" s="99"/>
      <c r="IA168" s="99"/>
      <c r="IB168" s="99"/>
      <c r="IC168" s="99"/>
      <c r="ID168" s="99"/>
      <c r="IE168" s="99"/>
      <c r="IF168" s="99"/>
      <c r="IG168" s="99"/>
      <c r="IH168" s="99"/>
      <c r="II168" s="99"/>
      <c r="IJ168" s="99"/>
      <c r="IK168" s="99"/>
      <c r="IL168" s="99"/>
      <c r="IM168" s="99"/>
      <c r="IN168" s="99"/>
      <c r="IO168" s="99"/>
      <c r="IP168" s="99"/>
      <c r="IQ168" s="99"/>
      <c r="IR168" s="99"/>
      <c r="IS168" s="99"/>
      <c r="IT168" s="99"/>
      <c r="IU168" s="99"/>
      <c r="IV168" s="99"/>
      <c r="IW168" s="99"/>
    </row>
    <row r="169" customFormat="false" ht="12.75" hidden="false" customHeight="false" outlineLevel="0" collapsed="false">
      <c r="A169" s="40" t="s">
        <v>105</v>
      </c>
      <c r="B169" s="41" t="s">
        <v>48</v>
      </c>
      <c r="C169" s="41" t="s">
        <v>662</v>
      </c>
      <c r="D169" s="41" t="s">
        <v>50</v>
      </c>
      <c r="E169" s="42" t="n">
        <v>0.1</v>
      </c>
      <c r="F169" s="41" t="s">
        <v>663</v>
      </c>
      <c r="G169" s="43" t="s">
        <v>664</v>
      </c>
      <c r="H169" s="22" t="s">
        <v>665</v>
      </c>
      <c r="I169" s="44"/>
      <c r="J169" s="22" t="s">
        <v>666</v>
      </c>
      <c r="K169" s="45" t="n">
        <v>37020</v>
      </c>
      <c r="L169" s="165" t="s">
        <v>511</v>
      </c>
      <c r="M169" s="25" t="s">
        <v>667</v>
      </c>
      <c r="N169" s="105"/>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row>
    <row r="170" customFormat="false" ht="12.75" hidden="false" customHeight="false" outlineLevel="0" collapsed="false">
      <c r="A170" s="46" t="s">
        <v>17</v>
      </c>
      <c r="B170" s="47" t="s">
        <v>48</v>
      </c>
      <c r="C170" s="47" t="s">
        <v>668</v>
      </c>
      <c r="D170" s="47" t="s">
        <v>50</v>
      </c>
      <c r="E170" s="48" t="n">
        <v>0.1</v>
      </c>
      <c r="F170" s="47" t="s">
        <v>669</v>
      </c>
      <c r="G170" s="49" t="n">
        <v>36927</v>
      </c>
      <c r="H170" s="29" t="s">
        <v>670</v>
      </c>
      <c r="I170" s="50" t="s">
        <v>671</v>
      </c>
      <c r="J170" s="29" t="s">
        <v>672</v>
      </c>
      <c r="K170" s="51" t="n">
        <v>37029</v>
      </c>
      <c r="L170" s="166" t="s">
        <v>631</v>
      </c>
      <c r="M170" s="35"/>
      <c r="N170" s="98"/>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c r="CN170" s="99"/>
      <c r="CO170" s="99"/>
      <c r="CP170" s="99"/>
      <c r="CQ170" s="99"/>
      <c r="CR170" s="99"/>
      <c r="CS170" s="99"/>
      <c r="CT170" s="99"/>
      <c r="CU170" s="99"/>
      <c r="CV170" s="99"/>
      <c r="CW170" s="99"/>
      <c r="CX170" s="99"/>
      <c r="CY170" s="99"/>
      <c r="CZ170" s="99"/>
      <c r="DA170" s="99"/>
      <c r="DB170" s="99"/>
      <c r="DC170" s="99"/>
      <c r="DD170" s="99"/>
      <c r="DE170" s="99"/>
      <c r="DF170" s="99"/>
      <c r="DG170" s="99"/>
      <c r="DH170" s="99"/>
      <c r="DI170" s="99"/>
      <c r="DJ170" s="99"/>
      <c r="DK170" s="99"/>
      <c r="DL170" s="99"/>
      <c r="DM170" s="99"/>
      <c r="DN170" s="99"/>
      <c r="DO170" s="99"/>
      <c r="DP170" s="99"/>
      <c r="DQ170" s="99"/>
      <c r="DR170" s="99"/>
      <c r="DS170" s="99"/>
      <c r="DT170" s="99"/>
      <c r="DU170" s="99"/>
      <c r="DV170" s="99"/>
      <c r="DW170" s="99"/>
      <c r="DX170" s="99"/>
      <c r="DY170" s="99"/>
      <c r="DZ170" s="99"/>
      <c r="EA170" s="99"/>
      <c r="EB170" s="99"/>
      <c r="EC170" s="99"/>
      <c r="ED170" s="99"/>
      <c r="EE170" s="99"/>
      <c r="EF170" s="99"/>
      <c r="EG170" s="99"/>
      <c r="EH170" s="99"/>
      <c r="EI170" s="99"/>
      <c r="EJ170" s="99"/>
      <c r="EK170" s="99"/>
      <c r="EL170" s="99"/>
      <c r="EM170" s="99"/>
      <c r="EN170" s="99"/>
      <c r="EO170" s="99"/>
      <c r="EP170" s="99"/>
      <c r="EQ170" s="99"/>
      <c r="ER170" s="99"/>
      <c r="ES170" s="99"/>
      <c r="ET170" s="99"/>
      <c r="EU170" s="99"/>
      <c r="EV170" s="99"/>
      <c r="EW170" s="99"/>
      <c r="EX170" s="99"/>
      <c r="EY170" s="99"/>
      <c r="EZ170" s="99"/>
      <c r="FA170" s="99"/>
      <c r="FB170" s="99"/>
      <c r="FC170" s="99"/>
      <c r="FD170" s="99"/>
      <c r="FE170" s="99"/>
      <c r="FF170" s="99"/>
      <c r="FG170" s="99"/>
      <c r="FH170" s="99"/>
      <c r="FI170" s="99"/>
      <c r="FJ170" s="99"/>
      <c r="FK170" s="99"/>
      <c r="FL170" s="99"/>
      <c r="FM170" s="99"/>
      <c r="FN170" s="99"/>
      <c r="FO170" s="99"/>
      <c r="FP170" s="99"/>
      <c r="FQ170" s="99"/>
      <c r="FR170" s="99"/>
      <c r="FS170" s="99"/>
      <c r="FT170" s="99"/>
      <c r="FU170" s="99"/>
      <c r="FV170" s="99"/>
      <c r="FW170" s="99"/>
      <c r="FX170" s="99"/>
      <c r="FY170" s="99"/>
      <c r="FZ170" s="99"/>
      <c r="GA170" s="99"/>
      <c r="GB170" s="99"/>
      <c r="GC170" s="99"/>
      <c r="GD170" s="99"/>
      <c r="GE170" s="99"/>
      <c r="GF170" s="99"/>
      <c r="GG170" s="99"/>
      <c r="GH170" s="99"/>
      <c r="GI170" s="99"/>
      <c r="GJ170" s="99"/>
      <c r="GK170" s="99"/>
      <c r="GL170" s="99"/>
      <c r="GM170" s="99"/>
      <c r="GN170" s="99"/>
      <c r="GO170" s="99"/>
      <c r="GP170" s="99"/>
      <c r="GQ170" s="99"/>
      <c r="GR170" s="99"/>
      <c r="GS170" s="99"/>
      <c r="GT170" s="99"/>
      <c r="GU170" s="99"/>
      <c r="GV170" s="99"/>
      <c r="GW170" s="99"/>
      <c r="GX170" s="99"/>
      <c r="GY170" s="99"/>
      <c r="GZ170" s="99"/>
      <c r="HA170" s="99"/>
      <c r="HB170" s="99"/>
      <c r="HC170" s="99"/>
      <c r="HD170" s="99"/>
      <c r="HE170" s="99"/>
      <c r="HF170" s="99"/>
      <c r="HG170" s="99"/>
      <c r="HH170" s="99"/>
      <c r="HI170" s="99"/>
      <c r="HJ170" s="99"/>
      <c r="HK170" s="99"/>
      <c r="HL170" s="99"/>
      <c r="HM170" s="99"/>
      <c r="HN170" s="99"/>
      <c r="HO170" s="99"/>
      <c r="HP170" s="99"/>
      <c r="HQ170" s="99"/>
      <c r="HR170" s="99"/>
      <c r="HS170" s="99"/>
      <c r="HT170" s="99"/>
      <c r="HU170" s="99"/>
      <c r="HV170" s="99"/>
      <c r="HW170" s="99"/>
      <c r="HX170" s="99"/>
      <c r="HY170" s="99"/>
      <c r="HZ170" s="99"/>
      <c r="IA170" s="99"/>
      <c r="IB170" s="99"/>
      <c r="IC170" s="99"/>
      <c r="ID170" s="99"/>
      <c r="IE170" s="99"/>
      <c r="IF170" s="99"/>
      <c r="IG170" s="99"/>
      <c r="IH170" s="99"/>
      <c r="II170" s="99"/>
      <c r="IJ170" s="99"/>
      <c r="IK170" s="99"/>
      <c r="IL170" s="99"/>
      <c r="IM170" s="99"/>
      <c r="IN170" s="99"/>
      <c r="IO170" s="99"/>
      <c r="IP170" s="99"/>
      <c r="IQ170" s="99"/>
      <c r="IR170" s="99"/>
      <c r="IS170" s="99"/>
      <c r="IT170" s="99"/>
      <c r="IU170" s="99"/>
      <c r="IV170" s="99"/>
      <c r="IW170" s="99"/>
    </row>
    <row r="171" customFormat="false" ht="12.75" hidden="false" customHeight="false" outlineLevel="0" collapsed="false">
      <c r="A171" s="40" t="s">
        <v>17</v>
      </c>
      <c r="B171" s="41" t="s">
        <v>48</v>
      </c>
      <c r="C171" s="41" t="s">
        <v>673</v>
      </c>
      <c r="D171" s="41" t="s">
        <v>50</v>
      </c>
      <c r="E171" s="42" t="n">
        <v>0.1</v>
      </c>
      <c r="F171" s="41" t="s">
        <v>674</v>
      </c>
      <c r="G171" s="43" t="n">
        <v>2001</v>
      </c>
      <c r="H171" s="22"/>
      <c r="I171" s="44"/>
      <c r="J171" s="22" t="s">
        <v>675</v>
      </c>
      <c r="K171" s="45" t="n">
        <v>36991</v>
      </c>
      <c r="L171" s="165" t="s">
        <v>545</v>
      </c>
      <c r="M171" s="25" t="n">
        <v>0</v>
      </c>
      <c r="N171" s="105"/>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row>
    <row r="172" customFormat="false" ht="12.75" hidden="false" customHeight="false" outlineLevel="0" collapsed="false">
      <c r="A172" s="46" t="s">
        <v>17</v>
      </c>
      <c r="B172" s="168" t="s">
        <v>676</v>
      </c>
      <c r="C172" s="168" t="s">
        <v>677</v>
      </c>
      <c r="D172" s="47" t="s">
        <v>50</v>
      </c>
      <c r="E172" s="48" t="n">
        <v>0.1</v>
      </c>
      <c r="F172" s="47" t="s">
        <v>678</v>
      </c>
      <c r="G172" s="49" t="s">
        <v>679</v>
      </c>
      <c r="H172" s="29" t="s">
        <v>86</v>
      </c>
      <c r="I172" s="50" t="s">
        <v>680</v>
      </c>
      <c r="J172" s="29" t="s">
        <v>681</v>
      </c>
      <c r="K172" s="51" t="n">
        <v>37040</v>
      </c>
      <c r="L172" s="166" t="s">
        <v>511</v>
      </c>
      <c r="M172" s="35" t="s">
        <v>667</v>
      </c>
      <c r="N172" s="98"/>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I172" s="99"/>
      <c r="DJ172" s="99"/>
      <c r="DK172" s="99"/>
      <c r="DL172" s="99"/>
      <c r="DM172" s="99"/>
      <c r="DN172" s="99"/>
      <c r="DO172" s="99"/>
      <c r="DP172" s="99"/>
      <c r="DQ172" s="99"/>
      <c r="DR172" s="99"/>
      <c r="DS172" s="99"/>
      <c r="DT172" s="99"/>
      <c r="DU172" s="99"/>
      <c r="DV172" s="99"/>
      <c r="DW172" s="99"/>
      <c r="DX172" s="99"/>
      <c r="DY172" s="99"/>
      <c r="DZ172" s="99"/>
      <c r="EA172" s="99"/>
      <c r="EB172" s="99"/>
      <c r="EC172" s="99"/>
      <c r="ED172" s="99"/>
      <c r="EE172" s="99"/>
      <c r="EF172" s="99"/>
      <c r="EG172" s="99"/>
      <c r="EH172" s="99"/>
      <c r="EI172" s="99"/>
      <c r="EJ172" s="99"/>
      <c r="EK172" s="99"/>
      <c r="EL172" s="99"/>
      <c r="EM172" s="99"/>
      <c r="EN172" s="99"/>
      <c r="EO172" s="99"/>
      <c r="EP172" s="99"/>
      <c r="EQ172" s="99"/>
      <c r="ER172" s="99"/>
      <c r="ES172" s="99"/>
      <c r="ET172" s="99"/>
      <c r="EU172" s="99"/>
      <c r="EV172" s="99"/>
      <c r="EW172" s="99"/>
      <c r="EX172" s="99"/>
      <c r="EY172" s="99"/>
      <c r="EZ172" s="99"/>
      <c r="FA172" s="99"/>
      <c r="FB172" s="99"/>
      <c r="FC172" s="99"/>
      <c r="FD172" s="99"/>
      <c r="FE172" s="99"/>
      <c r="FF172" s="99"/>
      <c r="FG172" s="99"/>
      <c r="FH172" s="99"/>
      <c r="FI172" s="99"/>
      <c r="FJ172" s="99"/>
      <c r="FK172" s="99"/>
      <c r="FL172" s="99"/>
      <c r="FM172" s="99"/>
      <c r="FN172" s="99"/>
      <c r="FO172" s="99"/>
      <c r="FP172" s="99"/>
      <c r="FQ172" s="99"/>
      <c r="FR172" s="99"/>
      <c r="FS172" s="99"/>
      <c r="FT172" s="99"/>
      <c r="FU172" s="99"/>
      <c r="FV172" s="99"/>
      <c r="FW172" s="99"/>
      <c r="FX172" s="99"/>
      <c r="FY172" s="99"/>
      <c r="FZ172" s="99"/>
      <c r="GA172" s="99"/>
      <c r="GB172" s="99"/>
      <c r="GC172" s="99"/>
      <c r="GD172" s="99"/>
      <c r="GE172" s="99"/>
      <c r="GF172" s="99"/>
      <c r="GG172" s="99"/>
      <c r="GH172" s="99"/>
      <c r="GI172" s="99"/>
      <c r="GJ172" s="99"/>
      <c r="GK172" s="99"/>
      <c r="GL172" s="99"/>
      <c r="GM172" s="99"/>
      <c r="GN172" s="99"/>
      <c r="GO172" s="99"/>
      <c r="GP172" s="99"/>
      <c r="GQ172" s="99"/>
      <c r="GR172" s="99"/>
      <c r="GS172" s="99"/>
      <c r="GT172" s="99"/>
      <c r="GU172" s="99"/>
      <c r="GV172" s="99"/>
      <c r="GW172" s="99"/>
      <c r="GX172" s="99"/>
      <c r="GY172" s="99"/>
      <c r="GZ172" s="99"/>
      <c r="HA172" s="99"/>
      <c r="HB172" s="99"/>
      <c r="HC172" s="99"/>
      <c r="HD172" s="99"/>
      <c r="HE172" s="99"/>
      <c r="HF172" s="99"/>
      <c r="HG172" s="99"/>
      <c r="HH172" s="99"/>
      <c r="HI172" s="99"/>
      <c r="HJ172" s="99"/>
      <c r="HK172" s="99"/>
      <c r="HL172" s="99"/>
      <c r="HM172" s="99"/>
      <c r="HN172" s="99"/>
      <c r="HO172" s="99"/>
      <c r="HP172" s="99"/>
      <c r="HQ172" s="99"/>
      <c r="HR172" s="99"/>
      <c r="HS172" s="99"/>
      <c r="HT172" s="99"/>
      <c r="HU172" s="99"/>
      <c r="HV172" s="99"/>
      <c r="HW172" s="99"/>
      <c r="HX172" s="99"/>
      <c r="HY172" s="99"/>
      <c r="HZ172" s="99"/>
      <c r="IA172" s="99"/>
      <c r="IB172" s="99"/>
      <c r="IC172" s="99"/>
      <c r="ID172" s="99"/>
      <c r="IE172" s="99"/>
      <c r="IF172" s="99"/>
      <c r="IG172" s="99"/>
      <c r="IH172" s="99"/>
      <c r="II172" s="99"/>
      <c r="IJ172" s="99"/>
      <c r="IK172" s="99"/>
      <c r="IL172" s="99"/>
      <c r="IM172" s="99"/>
      <c r="IN172" s="99"/>
      <c r="IO172" s="99"/>
      <c r="IP172" s="99"/>
      <c r="IQ172" s="99"/>
      <c r="IR172" s="99"/>
      <c r="IS172" s="99"/>
      <c r="IT172" s="99"/>
      <c r="IU172" s="99"/>
      <c r="IV172" s="99"/>
      <c r="IW172" s="99"/>
    </row>
    <row r="173" customFormat="false" ht="12.75" hidden="false" customHeight="false" outlineLevel="0" collapsed="false">
      <c r="A173" s="40" t="s">
        <v>17</v>
      </c>
      <c r="B173" s="41" t="s">
        <v>676</v>
      </c>
      <c r="C173" s="41" t="s">
        <v>682</v>
      </c>
      <c r="D173" s="41" t="s">
        <v>50</v>
      </c>
      <c r="E173" s="42" t="n">
        <v>0.1</v>
      </c>
      <c r="F173" s="41" t="s">
        <v>683</v>
      </c>
      <c r="G173" s="43" t="n">
        <v>2002</v>
      </c>
      <c r="H173" s="22" t="s">
        <v>684</v>
      </c>
      <c r="I173" s="44" t="s">
        <v>685</v>
      </c>
      <c r="J173" s="22" t="s">
        <v>686</v>
      </c>
      <c r="K173" s="45" t="n">
        <v>37020</v>
      </c>
      <c r="L173" s="165" t="s">
        <v>631</v>
      </c>
      <c r="M173" s="25"/>
      <c r="N173" s="105"/>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row>
    <row r="174" customFormat="false" ht="12.75" hidden="false" customHeight="true" outlineLevel="0" collapsed="false">
      <c r="A174" s="46" t="s">
        <v>17</v>
      </c>
      <c r="B174" s="47" t="s">
        <v>676</v>
      </c>
      <c r="C174" s="47" t="s">
        <v>532</v>
      </c>
      <c r="D174" s="47" t="s">
        <v>50</v>
      </c>
      <c r="E174" s="48" t="n">
        <v>0.1</v>
      </c>
      <c r="F174" s="47" t="s">
        <v>687</v>
      </c>
      <c r="G174" s="49" t="n">
        <v>2002</v>
      </c>
      <c r="H174" s="29" t="s">
        <v>24</v>
      </c>
      <c r="I174" s="50"/>
      <c r="J174" s="29" t="s">
        <v>688</v>
      </c>
      <c r="K174" s="51" t="n">
        <v>37025</v>
      </c>
      <c r="L174" s="166" t="s">
        <v>511</v>
      </c>
      <c r="M174" s="35"/>
      <c r="N174" s="98"/>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c r="CN174" s="99"/>
      <c r="CO174" s="99"/>
      <c r="CP174" s="99"/>
      <c r="CQ174" s="99"/>
      <c r="CR174" s="99"/>
      <c r="CS174" s="99"/>
      <c r="CT174" s="99"/>
      <c r="CU174" s="99"/>
      <c r="CV174" s="99"/>
      <c r="CW174" s="99"/>
      <c r="CX174" s="99"/>
      <c r="CY174" s="99"/>
      <c r="CZ174" s="99"/>
      <c r="DA174" s="99"/>
      <c r="DB174" s="99"/>
      <c r="DC174" s="99"/>
      <c r="DD174" s="99"/>
      <c r="DE174" s="99"/>
      <c r="DF174" s="99"/>
      <c r="DG174" s="99"/>
      <c r="DH174" s="99"/>
      <c r="DI174" s="99"/>
      <c r="DJ174" s="99"/>
      <c r="DK174" s="99"/>
      <c r="DL174" s="99"/>
      <c r="DM174" s="99"/>
      <c r="DN174" s="99"/>
      <c r="DO174" s="99"/>
      <c r="DP174" s="99"/>
      <c r="DQ174" s="99"/>
      <c r="DR174" s="99"/>
      <c r="DS174" s="99"/>
      <c r="DT174" s="99"/>
      <c r="DU174" s="99"/>
      <c r="DV174" s="99"/>
      <c r="DW174" s="99"/>
      <c r="DX174" s="99"/>
      <c r="DY174" s="99"/>
      <c r="DZ174" s="99"/>
      <c r="EA174" s="99"/>
      <c r="EB174" s="99"/>
      <c r="EC174" s="99"/>
      <c r="ED174" s="99"/>
      <c r="EE174" s="99"/>
      <c r="EF174" s="99"/>
      <c r="EG174" s="99"/>
      <c r="EH174" s="99"/>
      <c r="EI174" s="99"/>
      <c r="EJ174" s="99"/>
      <c r="EK174" s="99"/>
      <c r="EL174" s="99"/>
      <c r="EM174" s="99"/>
      <c r="EN174" s="99"/>
      <c r="EO174" s="99"/>
      <c r="EP174" s="99"/>
      <c r="EQ174" s="99"/>
      <c r="ER174" s="99"/>
      <c r="ES174" s="99"/>
      <c r="ET174" s="99"/>
      <c r="EU174" s="99"/>
      <c r="EV174" s="99"/>
      <c r="EW174" s="99"/>
      <c r="EX174" s="99"/>
      <c r="EY174" s="99"/>
      <c r="EZ174" s="99"/>
      <c r="FA174" s="99"/>
      <c r="FB174" s="99"/>
      <c r="FC174" s="99"/>
      <c r="FD174" s="99"/>
      <c r="FE174" s="99"/>
      <c r="FF174" s="99"/>
      <c r="FG174" s="99"/>
      <c r="FH174" s="99"/>
      <c r="FI174" s="99"/>
      <c r="FJ174" s="99"/>
      <c r="FK174" s="99"/>
      <c r="FL174" s="99"/>
      <c r="FM174" s="99"/>
      <c r="FN174" s="99"/>
      <c r="FO174" s="99"/>
      <c r="FP174" s="99"/>
      <c r="FQ174" s="99"/>
      <c r="FR174" s="99"/>
      <c r="FS174" s="99"/>
      <c r="FT174" s="99"/>
      <c r="FU174" s="99"/>
      <c r="FV174" s="99"/>
      <c r="FW174" s="99"/>
      <c r="FX174" s="99"/>
      <c r="FY174" s="99"/>
      <c r="FZ174" s="99"/>
      <c r="GA174" s="99"/>
      <c r="GB174" s="99"/>
      <c r="GC174" s="99"/>
      <c r="GD174" s="99"/>
      <c r="GE174" s="99"/>
      <c r="GF174" s="99"/>
      <c r="GG174" s="99"/>
      <c r="GH174" s="99"/>
      <c r="GI174" s="99"/>
      <c r="GJ174" s="99"/>
      <c r="GK174" s="99"/>
      <c r="GL174" s="99"/>
      <c r="GM174" s="99"/>
      <c r="GN174" s="99"/>
      <c r="GO174" s="99"/>
      <c r="GP174" s="99"/>
      <c r="GQ174" s="99"/>
      <c r="GR174" s="99"/>
      <c r="GS174" s="99"/>
      <c r="GT174" s="99"/>
      <c r="GU174" s="99"/>
      <c r="GV174" s="99"/>
      <c r="GW174" s="99"/>
      <c r="GX174" s="99"/>
      <c r="GY174" s="99"/>
      <c r="GZ174" s="99"/>
      <c r="HA174" s="99"/>
      <c r="HB174" s="99"/>
      <c r="HC174" s="99"/>
      <c r="HD174" s="99"/>
      <c r="HE174" s="99"/>
      <c r="HF174" s="99"/>
      <c r="HG174" s="99"/>
      <c r="HH174" s="99"/>
      <c r="HI174" s="99"/>
      <c r="HJ174" s="99"/>
      <c r="HK174" s="99"/>
      <c r="HL174" s="99"/>
      <c r="HM174" s="99"/>
      <c r="HN174" s="99"/>
      <c r="HO174" s="99"/>
      <c r="HP174" s="99"/>
      <c r="HQ174" s="99"/>
      <c r="HR174" s="99"/>
      <c r="HS174" s="99"/>
      <c r="HT174" s="99"/>
      <c r="HU174" s="99"/>
      <c r="HV174" s="99"/>
      <c r="HW174" s="99"/>
      <c r="HX174" s="99"/>
      <c r="HY174" s="99"/>
      <c r="HZ174" s="99"/>
      <c r="IA174" s="99"/>
      <c r="IB174" s="99"/>
      <c r="IC174" s="99"/>
      <c r="ID174" s="99"/>
      <c r="IE174" s="99"/>
      <c r="IF174" s="99"/>
      <c r="IG174" s="99"/>
      <c r="IH174" s="99"/>
      <c r="II174" s="99"/>
      <c r="IJ174" s="99"/>
      <c r="IK174" s="99"/>
      <c r="IL174" s="99"/>
      <c r="IM174" s="99"/>
      <c r="IN174" s="99"/>
      <c r="IO174" s="99"/>
      <c r="IP174" s="99"/>
      <c r="IQ174" s="99"/>
      <c r="IR174" s="99"/>
      <c r="IS174" s="99"/>
      <c r="IT174" s="99"/>
      <c r="IU174" s="99"/>
      <c r="IV174" s="99"/>
      <c r="IW174" s="99"/>
    </row>
    <row r="175" customFormat="false" ht="12.75" hidden="false" customHeight="false" outlineLevel="0" collapsed="false">
      <c r="A175" s="40" t="s">
        <v>17</v>
      </c>
      <c r="B175" s="41" t="s">
        <v>676</v>
      </c>
      <c r="C175" s="41" t="s">
        <v>689</v>
      </c>
      <c r="D175" s="41" t="s">
        <v>50</v>
      </c>
      <c r="E175" s="42" t="n">
        <v>0.1</v>
      </c>
      <c r="F175" s="41" t="s">
        <v>690</v>
      </c>
      <c r="G175" s="43" t="n">
        <v>2002</v>
      </c>
      <c r="H175" s="22" t="s">
        <v>156</v>
      </c>
      <c r="I175" s="44" t="s">
        <v>573</v>
      </c>
      <c r="J175" s="22" t="s">
        <v>691</v>
      </c>
      <c r="K175" s="45" t="n">
        <v>37025</v>
      </c>
      <c r="L175" s="165" t="s">
        <v>61</v>
      </c>
      <c r="M175" s="25"/>
      <c r="N175" s="105"/>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row>
    <row r="176" customFormat="false" ht="51" hidden="false" customHeight="false" outlineLevel="0" collapsed="false">
      <c r="A176" s="46" t="s">
        <v>105</v>
      </c>
      <c r="B176" s="47" t="s">
        <v>557</v>
      </c>
      <c r="C176" s="47" t="s">
        <v>692</v>
      </c>
      <c r="D176" s="47" t="s">
        <v>50</v>
      </c>
      <c r="E176" s="48" t="n">
        <v>0.05</v>
      </c>
      <c r="F176" s="47" t="s">
        <v>693</v>
      </c>
      <c r="G176" s="49"/>
      <c r="H176" s="29" t="s">
        <v>694</v>
      </c>
      <c r="I176" s="50"/>
      <c r="J176" s="29" t="s">
        <v>695</v>
      </c>
      <c r="K176" s="51" t="n">
        <v>37011</v>
      </c>
      <c r="L176" s="166" t="s">
        <v>696</v>
      </c>
      <c r="M176" s="35" t="n">
        <v>0</v>
      </c>
      <c r="N176" s="98"/>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c r="CN176" s="99"/>
      <c r="CO176" s="99"/>
      <c r="CP176" s="99"/>
      <c r="CQ176" s="99"/>
      <c r="CR176" s="99"/>
      <c r="CS176" s="99"/>
      <c r="CT176" s="99"/>
      <c r="CU176" s="99"/>
      <c r="CV176" s="99"/>
      <c r="CW176" s="99"/>
      <c r="CX176" s="99"/>
      <c r="CY176" s="99"/>
      <c r="CZ176" s="99"/>
      <c r="DA176" s="99"/>
      <c r="DB176" s="99"/>
      <c r="DC176" s="99"/>
      <c r="DD176" s="99"/>
      <c r="DE176" s="99"/>
      <c r="DF176" s="99"/>
      <c r="DG176" s="99"/>
      <c r="DH176" s="99"/>
      <c r="DI176" s="99"/>
      <c r="DJ176" s="99"/>
      <c r="DK176" s="99"/>
      <c r="DL176" s="99"/>
      <c r="DM176" s="99"/>
      <c r="DN176" s="99"/>
      <c r="DO176" s="99"/>
      <c r="DP176" s="99"/>
      <c r="DQ176" s="99"/>
      <c r="DR176" s="99"/>
      <c r="DS176" s="99"/>
      <c r="DT176" s="99"/>
      <c r="DU176" s="99"/>
      <c r="DV176" s="99"/>
      <c r="DW176" s="99"/>
      <c r="DX176" s="99"/>
      <c r="DY176" s="99"/>
      <c r="DZ176" s="99"/>
      <c r="EA176" s="99"/>
      <c r="EB176" s="99"/>
      <c r="EC176" s="99"/>
      <c r="ED176" s="99"/>
      <c r="EE176" s="99"/>
      <c r="EF176" s="99"/>
      <c r="EG176" s="99"/>
      <c r="EH176" s="99"/>
      <c r="EI176" s="99"/>
      <c r="EJ176" s="99"/>
      <c r="EK176" s="99"/>
      <c r="EL176" s="99"/>
      <c r="EM176" s="99"/>
      <c r="EN176" s="99"/>
      <c r="EO176" s="99"/>
      <c r="EP176" s="99"/>
      <c r="EQ176" s="99"/>
      <c r="ER176" s="99"/>
      <c r="ES176" s="99"/>
      <c r="ET176" s="99"/>
      <c r="EU176" s="99"/>
      <c r="EV176" s="99"/>
      <c r="EW176" s="99"/>
      <c r="EX176" s="99"/>
      <c r="EY176" s="99"/>
      <c r="EZ176" s="99"/>
      <c r="FA176" s="99"/>
      <c r="FB176" s="99"/>
      <c r="FC176" s="99"/>
      <c r="FD176" s="99"/>
      <c r="FE176" s="99"/>
      <c r="FF176" s="99"/>
      <c r="FG176" s="99"/>
      <c r="FH176" s="99"/>
      <c r="FI176" s="99"/>
      <c r="FJ176" s="99"/>
      <c r="FK176" s="99"/>
      <c r="FL176" s="99"/>
      <c r="FM176" s="99"/>
      <c r="FN176" s="99"/>
      <c r="FO176" s="99"/>
      <c r="FP176" s="99"/>
      <c r="FQ176" s="99"/>
      <c r="FR176" s="99"/>
      <c r="FS176" s="99"/>
      <c r="FT176" s="99"/>
      <c r="FU176" s="99"/>
      <c r="FV176" s="99"/>
      <c r="FW176" s="99"/>
      <c r="FX176" s="99"/>
      <c r="FY176" s="99"/>
      <c r="FZ176" s="99"/>
      <c r="GA176" s="99"/>
      <c r="GB176" s="99"/>
      <c r="GC176" s="99"/>
      <c r="GD176" s="99"/>
      <c r="GE176" s="99"/>
      <c r="GF176" s="99"/>
      <c r="GG176" s="99"/>
      <c r="GH176" s="99"/>
      <c r="GI176" s="99"/>
      <c r="GJ176" s="99"/>
      <c r="GK176" s="99"/>
      <c r="GL176" s="99"/>
      <c r="GM176" s="99"/>
      <c r="GN176" s="99"/>
      <c r="GO176" s="99"/>
      <c r="GP176" s="99"/>
      <c r="GQ176" s="99"/>
      <c r="GR176" s="99"/>
      <c r="GS176" s="99"/>
      <c r="GT176" s="99"/>
      <c r="GU176" s="99"/>
      <c r="GV176" s="99"/>
      <c r="GW176" s="99"/>
      <c r="GX176" s="99"/>
      <c r="GY176" s="99"/>
      <c r="GZ176" s="99"/>
      <c r="HA176" s="99"/>
      <c r="HB176" s="99"/>
      <c r="HC176" s="99"/>
      <c r="HD176" s="99"/>
      <c r="HE176" s="99"/>
      <c r="HF176" s="99"/>
      <c r="HG176" s="99"/>
      <c r="HH176" s="99"/>
      <c r="HI176" s="99"/>
      <c r="HJ176" s="99"/>
      <c r="HK176" s="99"/>
      <c r="HL176" s="99"/>
      <c r="HM176" s="99"/>
      <c r="HN176" s="99"/>
      <c r="HO176" s="99"/>
      <c r="HP176" s="99"/>
      <c r="HQ176" s="99"/>
      <c r="HR176" s="99"/>
      <c r="HS176" s="99"/>
      <c r="HT176" s="99"/>
      <c r="HU176" s="99"/>
      <c r="HV176" s="99"/>
      <c r="HW176" s="99"/>
      <c r="HX176" s="99"/>
      <c r="HY176" s="99"/>
      <c r="HZ176" s="99"/>
      <c r="IA176" s="99"/>
      <c r="IB176" s="99"/>
      <c r="IC176" s="99"/>
      <c r="ID176" s="99"/>
      <c r="IE176" s="99"/>
      <c r="IF176" s="99"/>
      <c r="IG176" s="99"/>
      <c r="IH176" s="99"/>
      <c r="II176" s="99"/>
      <c r="IJ176" s="99"/>
      <c r="IK176" s="99"/>
      <c r="IL176" s="99"/>
      <c r="IM176" s="99"/>
      <c r="IN176" s="99"/>
      <c r="IO176" s="99"/>
      <c r="IP176" s="99"/>
      <c r="IQ176" s="99"/>
      <c r="IR176" s="99"/>
      <c r="IS176" s="99"/>
      <c r="IT176" s="99"/>
      <c r="IU176" s="99"/>
      <c r="IV176" s="99"/>
      <c r="IW176" s="99"/>
    </row>
    <row r="177" customFormat="false" ht="12.75" hidden="false" customHeight="false" outlineLevel="0" collapsed="false">
      <c r="A177" s="40" t="s">
        <v>105</v>
      </c>
      <c r="B177" s="41" t="s">
        <v>557</v>
      </c>
      <c r="C177" s="41" t="s">
        <v>697</v>
      </c>
      <c r="D177" s="41" t="s">
        <v>50</v>
      </c>
      <c r="E177" s="42" t="n">
        <v>0.05</v>
      </c>
      <c r="F177" s="41" t="s">
        <v>698</v>
      </c>
      <c r="G177" s="43" t="s">
        <v>699</v>
      </c>
      <c r="H177" s="22" t="s">
        <v>700</v>
      </c>
      <c r="I177" s="44"/>
      <c r="J177" s="22" t="s">
        <v>701</v>
      </c>
      <c r="K177" s="45" t="n">
        <v>37012</v>
      </c>
      <c r="L177" s="165" t="s">
        <v>518</v>
      </c>
      <c r="M177" s="25" t="n">
        <v>0</v>
      </c>
      <c r="N177" s="105"/>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row>
    <row r="178" customFormat="false" ht="38.25" hidden="false" customHeight="false" outlineLevel="0" collapsed="false">
      <c r="A178" s="46" t="s">
        <v>105</v>
      </c>
      <c r="B178" s="47" t="s">
        <v>557</v>
      </c>
      <c r="C178" s="47" t="s">
        <v>702</v>
      </c>
      <c r="D178" s="47" t="s">
        <v>50</v>
      </c>
      <c r="E178" s="48" t="n">
        <v>0.05</v>
      </c>
      <c r="F178" s="47" t="s">
        <v>703</v>
      </c>
      <c r="G178" s="49" t="s">
        <v>704</v>
      </c>
      <c r="H178" s="29"/>
      <c r="I178" s="50"/>
      <c r="J178" s="29" t="s">
        <v>705</v>
      </c>
      <c r="K178" s="51" t="n">
        <v>37012</v>
      </c>
      <c r="L178" s="166" t="s">
        <v>706</v>
      </c>
      <c r="M178" s="35"/>
      <c r="N178" s="98"/>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s="99"/>
      <c r="DJ178" s="99"/>
      <c r="DK178" s="99"/>
      <c r="DL178" s="99"/>
      <c r="DM178" s="99"/>
      <c r="DN178" s="99"/>
      <c r="DO178" s="99"/>
      <c r="DP178" s="99"/>
      <c r="DQ178" s="99"/>
      <c r="DR178" s="99"/>
      <c r="DS178" s="99"/>
      <c r="DT178" s="99"/>
      <c r="DU178" s="99"/>
      <c r="DV178" s="99"/>
      <c r="DW178" s="99"/>
      <c r="DX178" s="99"/>
      <c r="DY178" s="99"/>
      <c r="DZ178" s="99"/>
      <c r="EA178" s="99"/>
      <c r="EB178" s="99"/>
      <c r="EC178" s="99"/>
      <c r="ED178" s="99"/>
      <c r="EE178" s="99"/>
      <c r="EF178" s="99"/>
      <c r="EG178" s="99"/>
      <c r="EH178" s="99"/>
      <c r="EI178" s="99"/>
      <c r="EJ178" s="99"/>
      <c r="EK178" s="99"/>
      <c r="EL178" s="99"/>
      <c r="EM178" s="99"/>
      <c r="EN178" s="99"/>
      <c r="EO178" s="99"/>
      <c r="EP178" s="99"/>
      <c r="EQ178" s="99"/>
      <c r="ER178" s="99"/>
      <c r="ES178" s="99"/>
      <c r="ET178" s="99"/>
      <c r="EU178" s="99"/>
      <c r="EV178" s="99"/>
      <c r="EW178" s="99"/>
      <c r="EX178" s="99"/>
      <c r="EY178" s="99"/>
      <c r="EZ178" s="99"/>
      <c r="FA178" s="99"/>
      <c r="FB178" s="99"/>
      <c r="FC178" s="99"/>
      <c r="FD178" s="99"/>
      <c r="FE178" s="99"/>
      <c r="FF178" s="99"/>
      <c r="FG178" s="99"/>
      <c r="FH178" s="99"/>
      <c r="FI178" s="99"/>
      <c r="FJ178" s="99"/>
      <c r="FK178" s="99"/>
      <c r="FL178" s="99"/>
      <c r="FM178" s="99"/>
      <c r="FN178" s="99"/>
      <c r="FO178" s="99"/>
      <c r="FP178" s="99"/>
      <c r="FQ178" s="99"/>
      <c r="FR178" s="99"/>
      <c r="FS178" s="99"/>
      <c r="FT178" s="99"/>
      <c r="FU178" s="99"/>
      <c r="FV178" s="99"/>
      <c r="FW178" s="99"/>
      <c r="FX178" s="99"/>
      <c r="FY178" s="99"/>
      <c r="FZ178" s="99"/>
      <c r="GA178" s="99"/>
      <c r="GB178" s="99"/>
      <c r="GC178" s="99"/>
      <c r="GD178" s="99"/>
      <c r="GE178" s="99"/>
      <c r="GF178" s="99"/>
      <c r="GG178" s="99"/>
      <c r="GH178" s="99"/>
      <c r="GI178" s="99"/>
      <c r="GJ178" s="99"/>
      <c r="GK178" s="99"/>
      <c r="GL178" s="99"/>
      <c r="GM178" s="99"/>
      <c r="GN178" s="99"/>
      <c r="GO178" s="99"/>
      <c r="GP178" s="99"/>
      <c r="GQ178" s="99"/>
      <c r="GR178" s="99"/>
      <c r="GS178" s="99"/>
      <c r="GT178" s="99"/>
      <c r="GU178" s="99"/>
      <c r="GV178" s="99"/>
      <c r="GW178" s="99"/>
      <c r="GX178" s="99"/>
      <c r="GY178" s="99"/>
      <c r="GZ178" s="99"/>
      <c r="HA178" s="99"/>
      <c r="HB178" s="99"/>
      <c r="HC178" s="99"/>
      <c r="HD178" s="99"/>
      <c r="HE178" s="99"/>
      <c r="HF178" s="99"/>
      <c r="HG178" s="99"/>
      <c r="HH178" s="99"/>
      <c r="HI178" s="99"/>
      <c r="HJ178" s="99"/>
      <c r="HK178" s="99"/>
      <c r="HL178" s="99"/>
      <c r="HM178" s="99"/>
      <c r="HN178" s="99"/>
      <c r="HO178" s="99"/>
      <c r="HP178" s="99"/>
      <c r="HQ178" s="99"/>
      <c r="HR178" s="99"/>
      <c r="HS178" s="99"/>
      <c r="HT178" s="99"/>
      <c r="HU178" s="99"/>
      <c r="HV178" s="99"/>
      <c r="HW178" s="99"/>
      <c r="HX178" s="99"/>
      <c r="HY178" s="99"/>
      <c r="HZ178" s="99"/>
      <c r="IA178" s="99"/>
      <c r="IB178" s="99"/>
      <c r="IC178" s="99"/>
      <c r="ID178" s="99"/>
      <c r="IE178" s="99"/>
      <c r="IF178" s="99"/>
      <c r="IG178" s="99"/>
      <c r="IH178" s="99"/>
      <c r="II178" s="99"/>
      <c r="IJ178" s="99"/>
      <c r="IK178" s="99"/>
      <c r="IL178" s="99"/>
      <c r="IM178" s="99"/>
      <c r="IN178" s="99"/>
      <c r="IO178" s="99"/>
      <c r="IP178" s="99"/>
      <c r="IQ178" s="99"/>
      <c r="IR178" s="99"/>
      <c r="IS178" s="99"/>
      <c r="IT178" s="99"/>
      <c r="IU178" s="99"/>
      <c r="IV178" s="99"/>
      <c r="IW178" s="99"/>
    </row>
    <row r="179" customFormat="false" ht="25.5" hidden="false" customHeight="false" outlineLevel="0" collapsed="false">
      <c r="A179" s="40" t="s">
        <v>105</v>
      </c>
      <c r="B179" s="41" t="s">
        <v>557</v>
      </c>
      <c r="C179" s="41" t="s">
        <v>558</v>
      </c>
      <c r="D179" s="41" t="s">
        <v>50</v>
      </c>
      <c r="E179" s="42" t="n">
        <v>0.05</v>
      </c>
      <c r="F179" s="41" t="s">
        <v>707</v>
      </c>
      <c r="G179" s="43" t="s">
        <v>708</v>
      </c>
      <c r="H179" s="22" t="s">
        <v>709</v>
      </c>
      <c r="I179" s="44" t="s">
        <v>710</v>
      </c>
      <c r="J179" s="22" t="s">
        <v>711</v>
      </c>
      <c r="K179" s="45" t="n">
        <v>37012</v>
      </c>
      <c r="L179" s="165"/>
      <c r="M179" s="25"/>
      <c r="N179" s="105"/>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row>
    <row r="180" customFormat="false" ht="25.5" hidden="false" customHeight="false" outlineLevel="0" collapsed="false">
      <c r="A180" s="46" t="s">
        <v>105</v>
      </c>
      <c r="B180" s="47" t="s">
        <v>557</v>
      </c>
      <c r="C180" s="47" t="s">
        <v>712</v>
      </c>
      <c r="D180" s="47" t="s">
        <v>50</v>
      </c>
      <c r="E180" s="48" t="n">
        <v>0.05</v>
      </c>
      <c r="F180" s="47" t="s">
        <v>713</v>
      </c>
      <c r="G180" s="49"/>
      <c r="H180" s="29" t="s">
        <v>714</v>
      </c>
      <c r="I180" s="50"/>
      <c r="J180" s="29" t="s">
        <v>715</v>
      </c>
      <c r="K180" s="51" t="n">
        <v>37012</v>
      </c>
      <c r="L180" s="166" t="s">
        <v>716</v>
      </c>
      <c r="M180" s="35" t="n">
        <v>0</v>
      </c>
      <c r="N180" s="98"/>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c r="CN180" s="99"/>
      <c r="CO180" s="99"/>
      <c r="CP180" s="99"/>
      <c r="CQ180" s="99"/>
      <c r="CR180" s="99"/>
      <c r="CS180" s="99"/>
      <c r="CT180" s="99"/>
      <c r="CU180" s="99"/>
      <c r="CV180" s="99"/>
      <c r="CW180" s="99"/>
      <c r="CX180" s="99"/>
      <c r="CY180" s="99"/>
      <c r="CZ180" s="99"/>
      <c r="DA180" s="99"/>
      <c r="DB180" s="99"/>
      <c r="DC180" s="99"/>
      <c r="DD180" s="99"/>
      <c r="DE180" s="99"/>
      <c r="DF180" s="99"/>
      <c r="DG180" s="99"/>
      <c r="DH180" s="99"/>
      <c r="DI180" s="99"/>
      <c r="DJ180" s="99"/>
      <c r="DK180" s="99"/>
      <c r="DL180" s="99"/>
      <c r="DM180" s="99"/>
      <c r="DN180" s="99"/>
      <c r="DO180" s="99"/>
      <c r="DP180" s="99"/>
      <c r="DQ180" s="99"/>
      <c r="DR180" s="99"/>
      <c r="DS180" s="99"/>
      <c r="DT180" s="99"/>
      <c r="DU180" s="99"/>
      <c r="DV180" s="99"/>
      <c r="DW180" s="99"/>
      <c r="DX180" s="99"/>
      <c r="DY180" s="99"/>
      <c r="DZ180" s="99"/>
      <c r="EA180" s="99"/>
      <c r="EB180" s="99"/>
      <c r="EC180" s="99"/>
      <c r="ED180" s="99"/>
      <c r="EE180" s="99"/>
      <c r="EF180" s="99"/>
      <c r="EG180" s="99"/>
      <c r="EH180" s="99"/>
      <c r="EI180" s="99"/>
      <c r="EJ180" s="99"/>
      <c r="EK180" s="99"/>
      <c r="EL180" s="99"/>
      <c r="EM180" s="99"/>
      <c r="EN180" s="99"/>
      <c r="EO180" s="99"/>
      <c r="EP180" s="99"/>
      <c r="EQ180" s="99"/>
      <c r="ER180" s="99"/>
      <c r="ES180" s="99"/>
      <c r="ET180" s="99"/>
      <c r="EU180" s="99"/>
      <c r="EV180" s="99"/>
      <c r="EW180" s="99"/>
      <c r="EX180" s="99"/>
      <c r="EY180" s="99"/>
      <c r="EZ180" s="99"/>
      <c r="FA180" s="99"/>
      <c r="FB180" s="99"/>
      <c r="FC180" s="99"/>
      <c r="FD180" s="99"/>
      <c r="FE180" s="99"/>
      <c r="FF180" s="99"/>
      <c r="FG180" s="99"/>
      <c r="FH180" s="99"/>
      <c r="FI180" s="99"/>
      <c r="FJ180" s="99"/>
      <c r="FK180" s="99"/>
      <c r="FL180" s="99"/>
      <c r="FM180" s="99"/>
      <c r="FN180" s="99"/>
      <c r="FO180" s="99"/>
      <c r="FP180" s="99"/>
      <c r="FQ180" s="99"/>
      <c r="FR180" s="99"/>
      <c r="FS180" s="99"/>
      <c r="FT180" s="99"/>
      <c r="FU180" s="99"/>
      <c r="FV180" s="99"/>
      <c r="FW180" s="99"/>
      <c r="FX180" s="99"/>
      <c r="FY180" s="99"/>
      <c r="FZ180" s="99"/>
      <c r="GA180" s="99"/>
      <c r="GB180" s="99"/>
      <c r="GC180" s="99"/>
      <c r="GD180" s="99"/>
      <c r="GE180" s="99"/>
      <c r="GF180" s="99"/>
      <c r="GG180" s="99"/>
      <c r="GH180" s="99"/>
      <c r="GI180" s="99"/>
      <c r="GJ180" s="99"/>
      <c r="GK180" s="99"/>
      <c r="GL180" s="99"/>
      <c r="GM180" s="99"/>
      <c r="GN180" s="99"/>
      <c r="GO180" s="99"/>
      <c r="GP180" s="99"/>
      <c r="GQ180" s="99"/>
      <c r="GR180" s="99"/>
      <c r="GS180" s="99"/>
      <c r="GT180" s="99"/>
      <c r="GU180" s="99"/>
      <c r="GV180" s="99"/>
      <c r="GW180" s="99"/>
      <c r="GX180" s="99"/>
      <c r="GY180" s="99"/>
      <c r="GZ180" s="99"/>
      <c r="HA180" s="99"/>
      <c r="HB180" s="99"/>
      <c r="HC180" s="99"/>
      <c r="HD180" s="99"/>
      <c r="HE180" s="99"/>
      <c r="HF180" s="99"/>
      <c r="HG180" s="99"/>
      <c r="HH180" s="99"/>
      <c r="HI180" s="99"/>
      <c r="HJ180" s="99"/>
      <c r="HK180" s="99"/>
      <c r="HL180" s="99"/>
      <c r="HM180" s="99"/>
      <c r="HN180" s="99"/>
      <c r="HO180" s="99"/>
      <c r="HP180" s="99"/>
      <c r="HQ180" s="99"/>
      <c r="HR180" s="99"/>
      <c r="HS180" s="99"/>
      <c r="HT180" s="99"/>
      <c r="HU180" s="99"/>
      <c r="HV180" s="99"/>
      <c r="HW180" s="99"/>
      <c r="HX180" s="99"/>
      <c r="HY180" s="99"/>
      <c r="HZ180" s="99"/>
      <c r="IA180" s="99"/>
      <c r="IB180" s="99"/>
      <c r="IC180" s="99"/>
      <c r="ID180" s="99"/>
      <c r="IE180" s="99"/>
      <c r="IF180" s="99"/>
      <c r="IG180" s="99"/>
      <c r="IH180" s="99"/>
      <c r="II180" s="99"/>
      <c r="IJ180" s="99"/>
      <c r="IK180" s="99"/>
      <c r="IL180" s="99"/>
      <c r="IM180" s="99"/>
      <c r="IN180" s="99"/>
      <c r="IO180" s="99"/>
      <c r="IP180" s="99"/>
      <c r="IQ180" s="99"/>
      <c r="IR180" s="99"/>
      <c r="IS180" s="99"/>
      <c r="IT180" s="99"/>
      <c r="IU180" s="99"/>
      <c r="IV180" s="99"/>
      <c r="IW180" s="99"/>
    </row>
    <row r="181" customFormat="false" ht="51" hidden="false" customHeight="false" outlineLevel="0" collapsed="false">
      <c r="A181" s="40" t="s">
        <v>105</v>
      </c>
      <c r="B181" s="41" t="s">
        <v>717</v>
      </c>
      <c r="C181" s="41" t="s">
        <v>718</v>
      </c>
      <c r="D181" s="41" t="s">
        <v>50</v>
      </c>
      <c r="E181" s="42" t="n">
        <v>0.05</v>
      </c>
      <c r="F181" s="41" t="s">
        <v>719</v>
      </c>
      <c r="G181" s="43" t="s">
        <v>720</v>
      </c>
      <c r="H181" s="22" t="s">
        <v>721</v>
      </c>
      <c r="I181" s="44" t="s">
        <v>722</v>
      </c>
      <c r="J181" s="22" t="s">
        <v>723</v>
      </c>
      <c r="K181" s="45" t="n">
        <v>37012</v>
      </c>
      <c r="L181" s="165" t="s">
        <v>511</v>
      </c>
      <c r="M181" s="25" t="n">
        <v>0</v>
      </c>
      <c r="N181" s="105"/>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row>
    <row r="182" customFormat="false" ht="25.5" hidden="false" customHeight="false" outlineLevel="0" collapsed="false">
      <c r="A182" s="46" t="s">
        <v>17</v>
      </c>
      <c r="B182" s="47" t="s">
        <v>505</v>
      </c>
      <c r="C182" s="47" t="s">
        <v>724</v>
      </c>
      <c r="D182" s="47" t="s">
        <v>124</v>
      </c>
      <c r="E182" s="48" t="n">
        <v>0.05</v>
      </c>
      <c r="F182" s="47" t="s">
        <v>725</v>
      </c>
      <c r="G182" s="49" t="s">
        <v>726</v>
      </c>
      <c r="H182" s="29" t="s">
        <v>727</v>
      </c>
      <c r="I182" s="50" t="s">
        <v>509</v>
      </c>
      <c r="J182" s="29" t="s">
        <v>728</v>
      </c>
      <c r="K182" s="51" t="n">
        <v>36986</v>
      </c>
      <c r="L182" s="166" t="s">
        <v>511</v>
      </c>
      <c r="M182" s="35"/>
      <c r="N182" s="98"/>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99"/>
      <c r="CV182" s="99"/>
      <c r="CW182" s="99"/>
      <c r="CX182" s="99"/>
      <c r="CY182" s="99"/>
      <c r="CZ182" s="99"/>
      <c r="DA182" s="99"/>
      <c r="DB182" s="99"/>
      <c r="DC182" s="99"/>
      <c r="DD182" s="99"/>
      <c r="DE182" s="99"/>
      <c r="DF182" s="99"/>
      <c r="DG182" s="99"/>
      <c r="DH182" s="99"/>
      <c r="DI182" s="99"/>
      <c r="DJ182" s="99"/>
      <c r="DK182" s="99"/>
      <c r="DL182" s="99"/>
      <c r="DM182" s="99"/>
      <c r="DN182" s="99"/>
      <c r="DO182" s="99"/>
      <c r="DP182" s="99"/>
      <c r="DQ182" s="99"/>
      <c r="DR182" s="99"/>
      <c r="DS182" s="99"/>
      <c r="DT182" s="99"/>
      <c r="DU182" s="99"/>
      <c r="DV182" s="99"/>
      <c r="DW182" s="99"/>
      <c r="DX182" s="99"/>
      <c r="DY182" s="99"/>
      <c r="DZ182" s="99"/>
      <c r="EA182" s="99"/>
      <c r="EB182" s="99"/>
      <c r="EC182" s="99"/>
      <c r="ED182" s="99"/>
      <c r="EE182" s="99"/>
      <c r="EF182" s="99"/>
      <c r="EG182" s="99"/>
      <c r="EH182" s="99"/>
      <c r="EI182" s="99"/>
      <c r="EJ182" s="99"/>
      <c r="EK182" s="99"/>
      <c r="EL182" s="99"/>
      <c r="EM182" s="99"/>
      <c r="EN182" s="99"/>
      <c r="EO182" s="99"/>
      <c r="EP182" s="99"/>
      <c r="EQ182" s="99"/>
      <c r="ER182" s="99"/>
      <c r="ES182" s="99"/>
      <c r="ET182" s="99"/>
      <c r="EU182" s="99"/>
      <c r="EV182" s="99"/>
      <c r="EW182" s="99"/>
      <c r="EX182" s="99"/>
      <c r="EY182" s="99"/>
      <c r="EZ182" s="99"/>
      <c r="FA182" s="99"/>
      <c r="FB182" s="99"/>
      <c r="FC182" s="99"/>
      <c r="FD182" s="99"/>
      <c r="FE182" s="99"/>
      <c r="FF182" s="99"/>
      <c r="FG182" s="99"/>
      <c r="FH182" s="99"/>
      <c r="FI182" s="99"/>
      <c r="FJ182" s="99"/>
      <c r="FK182" s="99"/>
      <c r="FL182" s="99"/>
      <c r="FM182" s="99"/>
      <c r="FN182" s="99"/>
      <c r="FO182" s="99"/>
      <c r="FP182" s="99"/>
      <c r="FQ182" s="99"/>
      <c r="FR182" s="99"/>
      <c r="FS182" s="99"/>
      <c r="FT182" s="99"/>
      <c r="FU182" s="99"/>
      <c r="FV182" s="99"/>
      <c r="FW182" s="99"/>
      <c r="FX182" s="99"/>
      <c r="FY182" s="99"/>
      <c r="FZ182" s="99"/>
      <c r="GA182" s="99"/>
      <c r="GB182" s="99"/>
      <c r="GC182" s="99"/>
      <c r="GD182" s="99"/>
      <c r="GE182" s="99"/>
      <c r="GF182" s="99"/>
      <c r="GG182" s="99"/>
      <c r="GH182" s="99"/>
      <c r="GI182" s="99"/>
      <c r="GJ182" s="99"/>
      <c r="GK182" s="99"/>
      <c r="GL182" s="99"/>
      <c r="GM182" s="99"/>
      <c r="GN182" s="99"/>
      <c r="GO182" s="99"/>
      <c r="GP182" s="99"/>
      <c r="GQ182" s="99"/>
      <c r="GR182" s="99"/>
      <c r="GS182" s="99"/>
      <c r="GT182" s="99"/>
      <c r="GU182" s="99"/>
      <c r="GV182" s="99"/>
      <c r="GW182" s="99"/>
      <c r="GX182" s="99"/>
      <c r="GY182" s="99"/>
      <c r="GZ182" s="99"/>
      <c r="HA182" s="99"/>
      <c r="HB182" s="99"/>
      <c r="HC182" s="99"/>
      <c r="HD182" s="99"/>
      <c r="HE182" s="99"/>
      <c r="HF182" s="99"/>
      <c r="HG182" s="99"/>
      <c r="HH182" s="99"/>
      <c r="HI182" s="99"/>
      <c r="HJ182" s="99"/>
      <c r="HK182" s="99"/>
      <c r="HL182" s="99"/>
      <c r="HM182" s="99"/>
      <c r="HN182" s="99"/>
      <c r="HO182" s="99"/>
      <c r="HP182" s="99"/>
      <c r="HQ182" s="99"/>
      <c r="HR182" s="99"/>
      <c r="HS182" s="99"/>
      <c r="HT182" s="99"/>
      <c r="HU182" s="99"/>
      <c r="HV182" s="99"/>
      <c r="HW182" s="99"/>
      <c r="HX182" s="99"/>
      <c r="HY182" s="99"/>
      <c r="HZ182" s="99"/>
      <c r="IA182" s="99"/>
      <c r="IB182" s="99"/>
      <c r="IC182" s="99"/>
      <c r="ID182" s="99"/>
      <c r="IE182" s="99"/>
      <c r="IF182" s="99"/>
      <c r="IG182" s="99"/>
      <c r="IH182" s="99"/>
      <c r="II182" s="99"/>
      <c r="IJ182" s="99"/>
      <c r="IK182" s="99"/>
      <c r="IL182" s="99"/>
      <c r="IM182" s="99"/>
      <c r="IN182" s="99"/>
      <c r="IO182" s="99"/>
      <c r="IP182" s="99"/>
      <c r="IQ182" s="99"/>
      <c r="IR182" s="99"/>
      <c r="IS182" s="99"/>
      <c r="IT182" s="99"/>
      <c r="IU182" s="99"/>
      <c r="IV182" s="99"/>
      <c r="IW182" s="99"/>
    </row>
    <row r="183" customFormat="false" ht="25.5" hidden="false" customHeight="true" outlineLevel="0" collapsed="false">
      <c r="A183" s="40" t="s">
        <v>17</v>
      </c>
      <c r="B183" s="41" t="s">
        <v>505</v>
      </c>
      <c r="C183" s="41" t="s">
        <v>729</v>
      </c>
      <c r="D183" s="41" t="s">
        <v>124</v>
      </c>
      <c r="E183" s="42" t="n">
        <v>0.05</v>
      </c>
      <c r="F183" s="41" t="s">
        <v>725</v>
      </c>
      <c r="G183" s="43" t="s">
        <v>726</v>
      </c>
      <c r="H183" s="22" t="s">
        <v>32</v>
      </c>
      <c r="I183" s="44" t="s">
        <v>509</v>
      </c>
      <c r="J183" s="22" t="s">
        <v>730</v>
      </c>
      <c r="K183" s="45" t="n">
        <v>36999</v>
      </c>
      <c r="L183" s="165" t="s">
        <v>511</v>
      </c>
      <c r="M183" s="25"/>
      <c r="N183" s="105"/>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row>
    <row r="184" customFormat="false" ht="12.75" hidden="false" customHeight="false" outlineLevel="0" collapsed="false">
      <c r="A184" s="46" t="s">
        <v>17</v>
      </c>
      <c r="B184" s="168" t="s">
        <v>575</v>
      </c>
      <c r="C184" s="168" t="s">
        <v>731</v>
      </c>
      <c r="D184" s="47" t="s">
        <v>124</v>
      </c>
      <c r="E184" s="48" t="n">
        <v>0.05</v>
      </c>
      <c r="F184" s="47" t="s">
        <v>732</v>
      </c>
      <c r="G184" s="49" t="s">
        <v>733</v>
      </c>
      <c r="H184" s="29" t="s">
        <v>359</v>
      </c>
      <c r="I184" s="50" t="s">
        <v>734</v>
      </c>
      <c r="J184" s="29" t="s">
        <v>735</v>
      </c>
      <c r="K184" s="51" t="n">
        <v>36949</v>
      </c>
      <c r="L184" s="166" t="s">
        <v>511</v>
      </c>
      <c r="M184" s="35" t="s">
        <v>667</v>
      </c>
      <c r="N184" s="98"/>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c r="CN184" s="99"/>
      <c r="CO184" s="99"/>
      <c r="CP184" s="99"/>
      <c r="CQ184" s="99"/>
      <c r="CR184" s="99"/>
      <c r="CS184" s="99"/>
      <c r="CT184" s="99"/>
      <c r="CU184" s="99"/>
      <c r="CV184" s="99"/>
      <c r="CW184" s="99"/>
      <c r="CX184" s="99"/>
      <c r="CY184" s="99"/>
      <c r="CZ184" s="99"/>
      <c r="DA184" s="99"/>
      <c r="DB184" s="99"/>
      <c r="DC184" s="99"/>
      <c r="DD184" s="99"/>
      <c r="DE184" s="99"/>
      <c r="DF184" s="99"/>
      <c r="DG184" s="99"/>
      <c r="DH184" s="99"/>
      <c r="DI184" s="99"/>
      <c r="DJ184" s="99"/>
      <c r="DK184" s="99"/>
      <c r="DL184" s="99"/>
      <c r="DM184" s="99"/>
      <c r="DN184" s="99"/>
      <c r="DO184" s="99"/>
      <c r="DP184" s="99"/>
      <c r="DQ184" s="99"/>
      <c r="DR184" s="99"/>
      <c r="DS184" s="99"/>
      <c r="DT184" s="99"/>
      <c r="DU184" s="99"/>
      <c r="DV184" s="99"/>
      <c r="DW184" s="99"/>
      <c r="DX184" s="99"/>
      <c r="DY184" s="99"/>
      <c r="DZ184" s="99"/>
      <c r="EA184" s="99"/>
      <c r="EB184" s="99"/>
      <c r="EC184" s="99"/>
      <c r="ED184" s="99"/>
      <c r="EE184" s="99"/>
      <c r="EF184" s="99"/>
      <c r="EG184" s="99"/>
      <c r="EH184" s="99"/>
      <c r="EI184" s="99"/>
      <c r="EJ184" s="99"/>
      <c r="EK184" s="99"/>
      <c r="EL184" s="99"/>
      <c r="EM184" s="99"/>
      <c r="EN184" s="99"/>
      <c r="EO184" s="99"/>
      <c r="EP184" s="99"/>
      <c r="EQ184" s="99"/>
      <c r="ER184" s="99"/>
      <c r="ES184" s="99"/>
      <c r="ET184" s="99"/>
      <c r="EU184" s="99"/>
      <c r="EV184" s="99"/>
      <c r="EW184" s="99"/>
      <c r="EX184" s="99"/>
      <c r="EY184" s="99"/>
      <c r="EZ184" s="99"/>
      <c r="FA184" s="99"/>
      <c r="FB184" s="99"/>
      <c r="FC184" s="99"/>
      <c r="FD184" s="99"/>
      <c r="FE184" s="99"/>
      <c r="FF184" s="99"/>
      <c r="FG184" s="99"/>
      <c r="FH184" s="99"/>
      <c r="FI184" s="99"/>
      <c r="FJ184" s="99"/>
      <c r="FK184" s="99"/>
      <c r="FL184" s="99"/>
      <c r="FM184" s="99"/>
      <c r="FN184" s="99"/>
      <c r="FO184" s="99"/>
      <c r="FP184" s="99"/>
      <c r="FQ184" s="99"/>
      <c r="FR184" s="99"/>
      <c r="FS184" s="99"/>
      <c r="FT184" s="99"/>
      <c r="FU184" s="99"/>
      <c r="FV184" s="99"/>
      <c r="FW184" s="99"/>
      <c r="FX184" s="99"/>
      <c r="FY184" s="99"/>
      <c r="FZ184" s="99"/>
      <c r="GA184" s="99"/>
      <c r="GB184" s="99"/>
      <c r="GC184" s="99"/>
      <c r="GD184" s="99"/>
      <c r="GE184" s="99"/>
      <c r="GF184" s="99"/>
      <c r="GG184" s="99"/>
      <c r="GH184" s="99"/>
      <c r="GI184" s="99"/>
      <c r="GJ184" s="99"/>
      <c r="GK184" s="99"/>
      <c r="GL184" s="99"/>
      <c r="GM184" s="99"/>
      <c r="GN184" s="99"/>
      <c r="GO184" s="99"/>
      <c r="GP184" s="99"/>
      <c r="GQ184" s="99"/>
      <c r="GR184" s="99"/>
      <c r="GS184" s="99"/>
      <c r="GT184" s="99"/>
      <c r="GU184" s="99"/>
      <c r="GV184" s="99"/>
      <c r="GW184" s="99"/>
      <c r="GX184" s="99"/>
      <c r="GY184" s="99"/>
      <c r="GZ184" s="99"/>
      <c r="HA184" s="99"/>
      <c r="HB184" s="99"/>
      <c r="HC184" s="99"/>
      <c r="HD184" s="99"/>
      <c r="HE184" s="99"/>
      <c r="HF184" s="99"/>
      <c r="HG184" s="99"/>
      <c r="HH184" s="99"/>
      <c r="HI184" s="99"/>
      <c r="HJ184" s="99"/>
      <c r="HK184" s="99"/>
      <c r="HL184" s="99"/>
      <c r="HM184" s="99"/>
      <c r="HN184" s="99"/>
      <c r="HO184" s="99"/>
      <c r="HP184" s="99"/>
      <c r="HQ184" s="99"/>
      <c r="HR184" s="99"/>
      <c r="HS184" s="99"/>
      <c r="HT184" s="99"/>
      <c r="HU184" s="99"/>
      <c r="HV184" s="99"/>
      <c r="HW184" s="99"/>
      <c r="HX184" s="99"/>
      <c r="HY184" s="99"/>
      <c r="HZ184" s="99"/>
      <c r="IA184" s="99"/>
      <c r="IB184" s="99"/>
      <c r="IC184" s="99"/>
      <c r="ID184" s="99"/>
      <c r="IE184" s="99"/>
      <c r="IF184" s="99"/>
      <c r="IG184" s="99"/>
      <c r="IH184" s="99"/>
      <c r="II184" s="99"/>
      <c r="IJ184" s="99"/>
      <c r="IK184" s="99"/>
      <c r="IL184" s="99"/>
      <c r="IM184" s="99"/>
      <c r="IN184" s="99"/>
      <c r="IO184" s="99"/>
      <c r="IP184" s="99"/>
      <c r="IQ184" s="99"/>
      <c r="IR184" s="99"/>
      <c r="IS184" s="99"/>
      <c r="IT184" s="99"/>
      <c r="IU184" s="99"/>
      <c r="IV184" s="99"/>
      <c r="IW184" s="99"/>
    </row>
    <row r="185" customFormat="false" ht="25.5" hidden="false" customHeight="false" outlineLevel="0" collapsed="false">
      <c r="A185" s="40" t="s">
        <v>17</v>
      </c>
      <c r="B185" s="41" t="s">
        <v>42</v>
      </c>
      <c r="C185" s="41" t="s">
        <v>736</v>
      </c>
      <c r="D185" s="41" t="s">
        <v>44</v>
      </c>
      <c r="E185" s="42" t="n">
        <v>0.05</v>
      </c>
      <c r="F185" s="41" t="s">
        <v>737</v>
      </c>
      <c r="G185" s="43" t="s">
        <v>578</v>
      </c>
      <c r="H185" s="22" t="n">
        <v>160</v>
      </c>
      <c r="I185" s="44" t="s">
        <v>555</v>
      </c>
      <c r="J185" s="22" t="s">
        <v>738</v>
      </c>
      <c r="K185" s="45" t="n">
        <v>37019</v>
      </c>
      <c r="L185" s="165" t="s">
        <v>61</v>
      </c>
      <c r="M185" s="25"/>
      <c r="N185" s="105"/>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row>
    <row r="186" customFormat="false" ht="25.5" hidden="false" customHeight="false" outlineLevel="0" collapsed="false">
      <c r="A186" s="46" t="s">
        <v>105</v>
      </c>
      <c r="B186" s="47" t="s">
        <v>42</v>
      </c>
      <c r="C186" s="47" t="s">
        <v>689</v>
      </c>
      <c r="D186" s="47" t="s">
        <v>44</v>
      </c>
      <c r="E186" s="48" t="n">
        <v>0.05</v>
      </c>
      <c r="F186" s="47" t="s">
        <v>739</v>
      </c>
      <c r="G186" s="49" t="s">
        <v>740</v>
      </c>
      <c r="H186" s="29" t="s">
        <v>741</v>
      </c>
      <c r="I186" s="50" t="s">
        <v>509</v>
      </c>
      <c r="J186" s="29" t="s">
        <v>742</v>
      </c>
      <c r="K186" s="51" t="n">
        <v>36894</v>
      </c>
      <c r="L186" s="166" t="s">
        <v>631</v>
      </c>
      <c r="M186" s="35" t="s">
        <v>743</v>
      </c>
      <c r="N186" s="98"/>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s="99"/>
      <c r="DJ186" s="99"/>
      <c r="DK186" s="99"/>
      <c r="DL186" s="99"/>
      <c r="DM186" s="99"/>
      <c r="DN186" s="99"/>
      <c r="DO186" s="99"/>
      <c r="DP186" s="99"/>
      <c r="DQ186" s="99"/>
      <c r="DR186" s="99"/>
      <c r="DS186" s="99"/>
      <c r="DT186" s="99"/>
      <c r="DU186" s="99"/>
      <c r="DV186" s="99"/>
      <c r="DW186" s="99"/>
      <c r="DX186" s="99"/>
      <c r="DY186" s="99"/>
      <c r="DZ186" s="99"/>
      <c r="EA186" s="99"/>
      <c r="EB186" s="99"/>
      <c r="EC186" s="99"/>
      <c r="ED186" s="99"/>
      <c r="EE186" s="99"/>
      <c r="EF186" s="99"/>
      <c r="EG186" s="99"/>
      <c r="EH186" s="99"/>
      <c r="EI186" s="99"/>
      <c r="EJ186" s="99"/>
      <c r="EK186" s="99"/>
      <c r="EL186" s="99"/>
      <c r="EM186" s="99"/>
      <c r="EN186" s="99"/>
      <c r="EO186" s="99"/>
      <c r="EP186" s="99"/>
      <c r="EQ186" s="99"/>
      <c r="ER186" s="99"/>
      <c r="ES186" s="99"/>
      <c r="ET186" s="99"/>
      <c r="EU186" s="99"/>
      <c r="EV186" s="99"/>
      <c r="EW186" s="99"/>
      <c r="EX186" s="99"/>
      <c r="EY186" s="99"/>
      <c r="EZ186" s="99"/>
      <c r="FA186" s="99"/>
      <c r="FB186" s="99"/>
      <c r="FC186" s="99"/>
      <c r="FD186" s="99"/>
      <c r="FE186" s="99"/>
      <c r="FF186" s="99"/>
      <c r="FG186" s="99"/>
      <c r="FH186" s="99"/>
      <c r="FI186" s="99"/>
      <c r="FJ186" s="99"/>
      <c r="FK186" s="99"/>
      <c r="FL186" s="99"/>
      <c r="FM186" s="99"/>
      <c r="FN186" s="99"/>
      <c r="FO186" s="99"/>
      <c r="FP186" s="99"/>
      <c r="FQ186" s="99"/>
      <c r="FR186" s="99"/>
      <c r="FS186" s="99"/>
      <c r="FT186" s="99"/>
      <c r="FU186" s="99"/>
      <c r="FV186" s="99"/>
      <c r="FW186" s="99"/>
      <c r="FX186" s="99"/>
      <c r="FY186" s="99"/>
      <c r="FZ186" s="99"/>
      <c r="GA186" s="99"/>
      <c r="GB186" s="99"/>
      <c r="GC186" s="99"/>
      <c r="GD186" s="99"/>
      <c r="GE186" s="99"/>
      <c r="GF186" s="99"/>
      <c r="GG186" s="99"/>
      <c r="GH186" s="99"/>
      <c r="GI186" s="99"/>
      <c r="GJ186" s="99"/>
      <c r="GK186" s="99"/>
      <c r="GL186" s="99"/>
      <c r="GM186" s="99"/>
      <c r="GN186" s="99"/>
      <c r="GO186" s="99"/>
      <c r="GP186" s="99"/>
      <c r="GQ186" s="99"/>
      <c r="GR186" s="99"/>
      <c r="GS186" s="99"/>
      <c r="GT186" s="99"/>
      <c r="GU186" s="99"/>
      <c r="GV186" s="99"/>
      <c r="GW186" s="99"/>
      <c r="GX186" s="99"/>
      <c r="GY186" s="99"/>
      <c r="GZ186" s="99"/>
      <c r="HA186" s="99"/>
      <c r="HB186" s="99"/>
      <c r="HC186" s="99"/>
      <c r="HD186" s="99"/>
      <c r="HE186" s="99"/>
      <c r="HF186" s="99"/>
      <c r="HG186" s="99"/>
      <c r="HH186" s="99"/>
      <c r="HI186" s="99"/>
      <c r="HJ186" s="99"/>
      <c r="HK186" s="99"/>
      <c r="HL186" s="99"/>
      <c r="HM186" s="99"/>
      <c r="HN186" s="99"/>
      <c r="HO186" s="99"/>
      <c r="HP186" s="99"/>
      <c r="HQ186" s="99"/>
      <c r="HR186" s="99"/>
      <c r="HS186" s="99"/>
      <c r="HT186" s="99"/>
      <c r="HU186" s="99"/>
      <c r="HV186" s="99"/>
      <c r="HW186" s="99"/>
      <c r="HX186" s="99"/>
      <c r="HY186" s="99"/>
      <c r="HZ186" s="99"/>
      <c r="IA186" s="99"/>
      <c r="IB186" s="99"/>
      <c r="IC186" s="99"/>
      <c r="ID186" s="99"/>
      <c r="IE186" s="99"/>
      <c r="IF186" s="99"/>
      <c r="IG186" s="99"/>
      <c r="IH186" s="99"/>
      <c r="II186" s="99"/>
      <c r="IJ186" s="99"/>
      <c r="IK186" s="99"/>
      <c r="IL186" s="99"/>
      <c r="IM186" s="99"/>
      <c r="IN186" s="99"/>
      <c r="IO186" s="99"/>
      <c r="IP186" s="99"/>
      <c r="IQ186" s="99"/>
      <c r="IR186" s="99"/>
      <c r="IS186" s="99"/>
      <c r="IT186" s="99"/>
      <c r="IU186" s="99"/>
      <c r="IV186" s="99"/>
      <c r="IW186" s="99"/>
    </row>
    <row r="187" customFormat="false" ht="15.75" hidden="false" customHeight="true" outlineLevel="0" collapsed="false">
      <c r="A187" s="170" t="s">
        <v>744</v>
      </c>
      <c r="B187" s="41"/>
      <c r="C187" s="41"/>
      <c r="D187" s="41"/>
      <c r="E187" s="42"/>
      <c r="F187" s="41"/>
      <c r="G187" s="39"/>
      <c r="H187" s="39"/>
      <c r="I187" s="44"/>
      <c r="J187" s="22"/>
      <c r="K187" s="45"/>
      <c r="L187" s="165"/>
      <c r="M187" s="25"/>
      <c r="N187" s="105"/>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row>
    <row r="188" customFormat="false" ht="51" hidden="false" customHeight="false" outlineLevel="0" collapsed="false">
      <c r="A188" s="89" t="s">
        <v>745</v>
      </c>
      <c r="B188" s="32" t="s">
        <v>746</v>
      </c>
      <c r="C188" s="171" t="s">
        <v>747</v>
      </c>
      <c r="D188" s="172"/>
      <c r="E188" s="93" t="n">
        <v>0.8</v>
      </c>
      <c r="F188" s="171" t="s">
        <v>748</v>
      </c>
      <c r="G188" s="173"/>
      <c r="H188" s="37" t="s">
        <v>749</v>
      </c>
      <c r="I188" s="174"/>
      <c r="J188" s="37" t="s">
        <v>750</v>
      </c>
      <c r="K188" s="37"/>
      <c r="L188" s="175" t="s">
        <v>61</v>
      </c>
      <c r="M188" s="35" t="n">
        <f aca="false">7000000/2</f>
        <v>3500000</v>
      </c>
      <c r="N188" s="98"/>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c r="CN188" s="99"/>
      <c r="CO188" s="99"/>
      <c r="CP188" s="99"/>
      <c r="CQ188" s="99"/>
      <c r="CR188" s="99"/>
      <c r="CS188" s="99"/>
      <c r="CT188" s="99"/>
      <c r="CU188" s="99"/>
      <c r="CV188" s="99"/>
      <c r="CW188" s="99"/>
      <c r="CX188" s="99"/>
      <c r="CY188" s="99"/>
      <c r="CZ188" s="99"/>
      <c r="DA188" s="99"/>
      <c r="DB188" s="99"/>
      <c r="DC188" s="99"/>
      <c r="DD188" s="99"/>
      <c r="DE188" s="99"/>
      <c r="DF188" s="99"/>
      <c r="DG188" s="99"/>
      <c r="DH188" s="99"/>
      <c r="DI188" s="99"/>
      <c r="DJ188" s="99"/>
      <c r="DK188" s="99"/>
      <c r="DL188" s="99"/>
      <c r="DM188" s="99"/>
      <c r="DN188" s="99"/>
      <c r="DO188" s="99"/>
      <c r="DP188" s="99"/>
      <c r="DQ188" s="99"/>
      <c r="DR188" s="99"/>
      <c r="DS188" s="99"/>
      <c r="DT188" s="99"/>
      <c r="DU188" s="99"/>
      <c r="DV188" s="99"/>
      <c r="DW188" s="99"/>
      <c r="DX188" s="99"/>
      <c r="DY188" s="99"/>
      <c r="DZ188" s="99"/>
      <c r="EA188" s="99"/>
      <c r="EB188" s="99"/>
      <c r="EC188" s="99"/>
      <c r="ED188" s="99"/>
      <c r="EE188" s="99"/>
      <c r="EF188" s="99"/>
      <c r="EG188" s="99"/>
      <c r="EH188" s="99"/>
      <c r="EI188" s="99"/>
      <c r="EJ188" s="99"/>
      <c r="EK188" s="99"/>
      <c r="EL188" s="99"/>
      <c r="EM188" s="99"/>
      <c r="EN188" s="99"/>
      <c r="EO188" s="99"/>
      <c r="EP188" s="99"/>
      <c r="EQ188" s="99"/>
      <c r="ER188" s="99"/>
      <c r="ES188" s="99"/>
      <c r="ET188" s="99"/>
      <c r="EU188" s="99"/>
      <c r="EV188" s="99"/>
      <c r="EW188" s="99"/>
      <c r="EX188" s="99"/>
      <c r="EY188" s="99"/>
      <c r="EZ188" s="99"/>
      <c r="FA188" s="99"/>
      <c r="FB188" s="99"/>
      <c r="FC188" s="99"/>
      <c r="FD188" s="99"/>
      <c r="FE188" s="99"/>
      <c r="FF188" s="99"/>
      <c r="FG188" s="99"/>
      <c r="FH188" s="99"/>
      <c r="FI188" s="99"/>
      <c r="FJ188" s="99"/>
      <c r="FK188" s="99"/>
      <c r="FL188" s="99"/>
      <c r="FM188" s="99"/>
      <c r="FN188" s="99"/>
      <c r="FO188" s="99"/>
      <c r="FP188" s="99"/>
      <c r="FQ188" s="99"/>
      <c r="FR188" s="99"/>
      <c r="FS188" s="99"/>
      <c r="FT188" s="99"/>
      <c r="FU188" s="99"/>
      <c r="FV188" s="99"/>
      <c r="FW188" s="99"/>
      <c r="FX188" s="99"/>
      <c r="FY188" s="99"/>
      <c r="FZ188" s="99"/>
      <c r="GA188" s="99"/>
      <c r="GB188" s="99"/>
      <c r="GC188" s="99"/>
      <c r="GD188" s="99"/>
      <c r="GE188" s="99"/>
      <c r="GF188" s="99"/>
      <c r="GG188" s="99"/>
      <c r="GH188" s="99"/>
      <c r="GI188" s="99"/>
      <c r="GJ188" s="99"/>
      <c r="GK188" s="99"/>
      <c r="GL188" s="99"/>
      <c r="GM188" s="99"/>
      <c r="GN188" s="99"/>
      <c r="GO188" s="99"/>
      <c r="GP188" s="99"/>
      <c r="GQ188" s="99"/>
      <c r="GR188" s="99"/>
      <c r="GS188" s="99"/>
      <c r="GT188" s="99"/>
      <c r="GU188" s="99"/>
      <c r="GV188" s="99"/>
      <c r="GW188" s="99"/>
      <c r="GX188" s="99"/>
      <c r="GY188" s="99"/>
      <c r="GZ188" s="99"/>
      <c r="HA188" s="99"/>
      <c r="HB188" s="99"/>
      <c r="HC188" s="99"/>
      <c r="HD188" s="99"/>
      <c r="HE188" s="99"/>
      <c r="HF188" s="99"/>
      <c r="HG188" s="99"/>
      <c r="HH188" s="99"/>
      <c r="HI188" s="99"/>
      <c r="HJ188" s="99"/>
      <c r="HK188" s="99"/>
      <c r="HL188" s="99"/>
      <c r="HM188" s="99"/>
      <c r="HN188" s="99"/>
      <c r="HO188" s="99"/>
      <c r="HP188" s="99"/>
      <c r="HQ188" s="99"/>
      <c r="HR188" s="99"/>
      <c r="HS188" s="99"/>
      <c r="HT188" s="99"/>
      <c r="HU188" s="99"/>
      <c r="HV188" s="99"/>
      <c r="HW188" s="99"/>
      <c r="HX188" s="99"/>
      <c r="HY188" s="99"/>
      <c r="HZ188" s="99"/>
      <c r="IA188" s="99"/>
      <c r="IB188" s="99"/>
      <c r="IC188" s="99"/>
      <c r="ID188" s="99"/>
      <c r="IE188" s="99"/>
      <c r="IF188" s="99"/>
      <c r="IG188" s="99"/>
      <c r="IH188" s="99"/>
      <c r="II188" s="99"/>
      <c r="IJ188" s="99"/>
      <c r="IK188" s="99"/>
      <c r="IL188" s="99"/>
      <c r="IM188" s="99"/>
      <c r="IN188" s="99"/>
      <c r="IO188" s="99"/>
      <c r="IP188" s="99"/>
      <c r="IQ188" s="99"/>
      <c r="IR188" s="99"/>
      <c r="IS188" s="99"/>
      <c r="IT188" s="99"/>
      <c r="IU188" s="99"/>
      <c r="IV188" s="99"/>
      <c r="IW188" s="99"/>
    </row>
    <row r="189" customFormat="false" ht="12.75" hidden="false" customHeight="false" outlineLevel="0" collapsed="false">
      <c r="A189" s="75" t="s">
        <v>745</v>
      </c>
      <c r="B189" s="22" t="s">
        <v>751</v>
      </c>
      <c r="C189" s="138"/>
      <c r="D189" s="176"/>
      <c r="E189" s="85" t="n">
        <v>0.5</v>
      </c>
      <c r="F189" s="138" t="s">
        <v>752</v>
      </c>
      <c r="G189" s="177"/>
      <c r="H189" s="39"/>
      <c r="I189" s="165"/>
      <c r="J189" s="39" t="s">
        <v>753</v>
      </c>
      <c r="K189" s="39"/>
      <c r="L189" s="88" t="s">
        <v>61</v>
      </c>
      <c r="M189" s="25" t="n">
        <v>150000</v>
      </c>
      <c r="N189" s="105"/>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row>
    <row r="190" customFormat="false" ht="25.5" hidden="false" customHeight="false" outlineLevel="0" collapsed="false">
      <c r="A190" s="57" t="s">
        <v>745</v>
      </c>
      <c r="B190" s="37" t="s">
        <v>754</v>
      </c>
      <c r="C190" s="37" t="s">
        <v>755</v>
      </c>
      <c r="D190" s="37"/>
      <c r="E190" s="60" t="n">
        <v>0.5</v>
      </c>
      <c r="F190" s="37" t="s">
        <v>756</v>
      </c>
      <c r="G190" s="37"/>
      <c r="H190" s="37"/>
      <c r="I190" s="37"/>
      <c r="J190" s="37" t="s">
        <v>757</v>
      </c>
      <c r="K190" s="37"/>
      <c r="L190" s="37" t="s">
        <v>237</v>
      </c>
      <c r="M190" s="35" t="n">
        <v>2000000</v>
      </c>
      <c r="N190" s="98"/>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s="99"/>
      <c r="DJ190" s="99"/>
      <c r="DK190" s="99"/>
      <c r="DL190" s="99"/>
      <c r="DM190" s="99"/>
      <c r="DN190" s="99"/>
      <c r="DO190" s="99"/>
      <c r="DP190" s="99"/>
      <c r="DQ190" s="99"/>
      <c r="DR190" s="99"/>
      <c r="DS190" s="99"/>
      <c r="DT190" s="99"/>
      <c r="DU190" s="99"/>
      <c r="DV190" s="99"/>
      <c r="DW190" s="99"/>
      <c r="DX190" s="99"/>
      <c r="DY190" s="99"/>
      <c r="DZ190" s="99"/>
      <c r="EA190" s="99"/>
      <c r="EB190" s="99"/>
      <c r="EC190" s="99"/>
      <c r="ED190" s="99"/>
      <c r="EE190" s="99"/>
      <c r="EF190" s="99"/>
      <c r="EG190" s="99"/>
      <c r="EH190" s="99"/>
      <c r="EI190" s="99"/>
      <c r="EJ190" s="99"/>
      <c r="EK190" s="99"/>
      <c r="EL190" s="99"/>
      <c r="EM190" s="99"/>
      <c r="EN190" s="99"/>
      <c r="EO190" s="99"/>
      <c r="EP190" s="99"/>
      <c r="EQ190" s="99"/>
      <c r="ER190" s="99"/>
      <c r="ES190" s="99"/>
      <c r="ET190" s="99"/>
      <c r="EU190" s="99"/>
      <c r="EV190" s="99"/>
      <c r="EW190" s="99"/>
      <c r="EX190" s="99"/>
      <c r="EY190" s="99"/>
      <c r="EZ190" s="99"/>
      <c r="FA190" s="99"/>
      <c r="FB190" s="99"/>
      <c r="FC190" s="99"/>
      <c r="FD190" s="99"/>
      <c r="FE190" s="99"/>
      <c r="FF190" s="99"/>
      <c r="FG190" s="99"/>
      <c r="FH190" s="99"/>
      <c r="FI190" s="99"/>
      <c r="FJ190" s="99"/>
      <c r="FK190" s="99"/>
      <c r="FL190" s="99"/>
      <c r="FM190" s="99"/>
      <c r="FN190" s="99"/>
      <c r="FO190" s="99"/>
      <c r="FP190" s="99"/>
      <c r="FQ190" s="99"/>
      <c r="FR190" s="99"/>
      <c r="FS190" s="99"/>
      <c r="FT190" s="99"/>
      <c r="FU190" s="99"/>
      <c r="FV190" s="99"/>
      <c r="FW190" s="99"/>
      <c r="FX190" s="99"/>
      <c r="FY190" s="99"/>
      <c r="FZ190" s="99"/>
      <c r="GA190" s="99"/>
      <c r="GB190" s="99"/>
      <c r="GC190" s="99"/>
      <c r="GD190" s="99"/>
      <c r="GE190" s="99"/>
      <c r="GF190" s="99"/>
      <c r="GG190" s="99"/>
      <c r="GH190" s="99"/>
      <c r="GI190" s="99"/>
      <c r="GJ190" s="99"/>
      <c r="GK190" s="99"/>
      <c r="GL190" s="99"/>
      <c r="GM190" s="99"/>
      <c r="GN190" s="99"/>
      <c r="GO190" s="99"/>
      <c r="GP190" s="99"/>
      <c r="GQ190" s="99"/>
      <c r="GR190" s="99"/>
      <c r="GS190" s="99"/>
      <c r="GT190" s="99"/>
      <c r="GU190" s="99"/>
      <c r="GV190" s="99"/>
      <c r="GW190" s="99"/>
      <c r="GX190" s="99"/>
      <c r="GY190" s="99"/>
      <c r="GZ190" s="99"/>
      <c r="HA190" s="99"/>
      <c r="HB190" s="99"/>
      <c r="HC190" s="99"/>
      <c r="HD190" s="99"/>
      <c r="HE190" s="99"/>
      <c r="HF190" s="99"/>
      <c r="HG190" s="99"/>
      <c r="HH190" s="99"/>
      <c r="HI190" s="99"/>
      <c r="HJ190" s="99"/>
      <c r="HK190" s="99"/>
      <c r="HL190" s="99"/>
      <c r="HM190" s="99"/>
      <c r="HN190" s="99"/>
      <c r="HO190" s="99"/>
      <c r="HP190" s="99"/>
      <c r="HQ190" s="99"/>
      <c r="HR190" s="99"/>
      <c r="HS190" s="99"/>
      <c r="HT190" s="99"/>
      <c r="HU190" s="99"/>
      <c r="HV190" s="99"/>
      <c r="HW190" s="99"/>
      <c r="HX190" s="99"/>
      <c r="HY190" s="99"/>
      <c r="HZ190" s="99"/>
      <c r="IA190" s="99"/>
      <c r="IB190" s="99"/>
      <c r="IC190" s="99"/>
      <c r="ID190" s="99"/>
      <c r="IE190" s="99"/>
      <c r="IF190" s="99"/>
      <c r="IG190" s="99"/>
      <c r="IH190" s="99"/>
      <c r="II190" s="99"/>
      <c r="IJ190" s="99"/>
      <c r="IK190" s="99"/>
      <c r="IL190" s="99"/>
      <c r="IM190" s="99"/>
      <c r="IN190" s="99"/>
      <c r="IO190" s="99"/>
      <c r="IP190" s="99"/>
      <c r="IQ190" s="99"/>
      <c r="IR190" s="99"/>
      <c r="IS190" s="99"/>
      <c r="IT190" s="99"/>
      <c r="IU190" s="99"/>
      <c r="IV190" s="99"/>
      <c r="IW190" s="99"/>
    </row>
    <row r="191" customFormat="false" ht="25.5" hidden="false" customHeight="false" outlineLevel="0" collapsed="false">
      <c r="A191" s="75" t="s">
        <v>745</v>
      </c>
      <c r="B191" s="22" t="s">
        <v>758</v>
      </c>
      <c r="C191" s="138"/>
      <c r="D191" s="138"/>
      <c r="E191" s="101" t="n">
        <v>0.5</v>
      </c>
      <c r="F191" s="22" t="s">
        <v>759</v>
      </c>
      <c r="G191" s="138"/>
      <c r="H191" s="101" t="s">
        <v>760</v>
      </c>
      <c r="I191" s="101"/>
      <c r="J191" s="39" t="s">
        <v>761</v>
      </c>
      <c r="K191" s="101"/>
      <c r="L191" s="101" t="s">
        <v>237</v>
      </c>
      <c r="M191" s="25" t="n">
        <v>1000000</v>
      </c>
      <c r="N191" s="105"/>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row>
    <row r="192" customFormat="false" ht="15.75" hidden="false" customHeight="true" outlineLevel="0" collapsed="false">
      <c r="A192" s="89" t="s">
        <v>745</v>
      </c>
      <c r="B192" s="32" t="s">
        <v>746</v>
      </c>
      <c r="C192" s="171"/>
      <c r="D192" s="172"/>
      <c r="E192" s="93" t="n">
        <v>0.5</v>
      </c>
      <c r="F192" s="171" t="s">
        <v>762</v>
      </c>
      <c r="G192" s="173"/>
      <c r="H192" s="37" t="s">
        <v>763</v>
      </c>
      <c r="I192" s="174"/>
      <c r="J192" s="37" t="s">
        <v>764</v>
      </c>
      <c r="K192" s="37"/>
      <c r="L192" s="175" t="s">
        <v>237</v>
      </c>
      <c r="M192" s="35" t="n">
        <f aca="false">1500000/2</f>
        <v>750000</v>
      </c>
      <c r="N192" s="98"/>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c r="CN192" s="99"/>
      <c r="CO192" s="99"/>
      <c r="CP192" s="99"/>
      <c r="CQ192" s="99"/>
      <c r="CR192" s="99"/>
      <c r="CS192" s="99"/>
      <c r="CT192" s="99"/>
      <c r="CU192" s="99"/>
      <c r="CV192" s="99"/>
      <c r="CW192" s="99"/>
      <c r="CX192" s="99"/>
      <c r="CY192" s="99"/>
      <c r="CZ192" s="99"/>
      <c r="DA192" s="99"/>
      <c r="DB192" s="99"/>
      <c r="DC192" s="99"/>
      <c r="DD192" s="99"/>
      <c r="DE192" s="99"/>
      <c r="DF192" s="99"/>
      <c r="DG192" s="99"/>
      <c r="DH192" s="99"/>
      <c r="DI192" s="99"/>
      <c r="DJ192" s="99"/>
      <c r="DK192" s="99"/>
      <c r="DL192" s="99"/>
      <c r="DM192" s="99"/>
      <c r="DN192" s="99"/>
      <c r="DO192" s="99"/>
      <c r="DP192" s="99"/>
      <c r="DQ192" s="99"/>
      <c r="DR192" s="99"/>
      <c r="DS192" s="99"/>
      <c r="DT192" s="99"/>
      <c r="DU192" s="99"/>
      <c r="DV192" s="99"/>
      <c r="DW192" s="99"/>
      <c r="DX192" s="99"/>
      <c r="DY192" s="99"/>
      <c r="DZ192" s="99"/>
      <c r="EA192" s="99"/>
      <c r="EB192" s="99"/>
      <c r="EC192" s="99"/>
      <c r="ED192" s="99"/>
      <c r="EE192" s="99"/>
      <c r="EF192" s="99"/>
      <c r="EG192" s="99"/>
      <c r="EH192" s="99"/>
      <c r="EI192" s="99"/>
      <c r="EJ192" s="99"/>
      <c r="EK192" s="99"/>
      <c r="EL192" s="99"/>
      <c r="EM192" s="99"/>
      <c r="EN192" s="99"/>
      <c r="EO192" s="99"/>
      <c r="EP192" s="99"/>
      <c r="EQ192" s="99"/>
      <c r="ER192" s="99"/>
      <c r="ES192" s="99"/>
      <c r="ET192" s="99"/>
      <c r="EU192" s="99"/>
      <c r="EV192" s="99"/>
      <c r="EW192" s="99"/>
      <c r="EX192" s="99"/>
      <c r="EY192" s="99"/>
      <c r="EZ192" s="99"/>
      <c r="FA192" s="99"/>
      <c r="FB192" s="99"/>
      <c r="FC192" s="99"/>
      <c r="FD192" s="99"/>
      <c r="FE192" s="99"/>
      <c r="FF192" s="99"/>
      <c r="FG192" s="99"/>
      <c r="FH192" s="99"/>
      <c r="FI192" s="99"/>
      <c r="FJ192" s="99"/>
      <c r="FK192" s="99"/>
      <c r="FL192" s="99"/>
      <c r="FM192" s="99"/>
      <c r="FN192" s="99"/>
      <c r="FO192" s="99"/>
      <c r="FP192" s="99"/>
      <c r="FQ192" s="99"/>
      <c r="FR192" s="99"/>
      <c r="FS192" s="99"/>
      <c r="FT192" s="99"/>
      <c r="FU192" s="99"/>
      <c r="FV192" s="99"/>
      <c r="FW192" s="99"/>
      <c r="FX192" s="99"/>
      <c r="FY192" s="99"/>
      <c r="FZ192" s="99"/>
      <c r="GA192" s="99"/>
      <c r="GB192" s="99"/>
      <c r="GC192" s="99"/>
      <c r="GD192" s="99"/>
      <c r="GE192" s="99"/>
      <c r="GF192" s="99"/>
      <c r="GG192" s="99"/>
      <c r="GH192" s="99"/>
      <c r="GI192" s="99"/>
      <c r="GJ192" s="99"/>
      <c r="GK192" s="99"/>
      <c r="GL192" s="99"/>
      <c r="GM192" s="99"/>
      <c r="GN192" s="99"/>
      <c r="GO192" s="99"/>
      <c r="GP192" s="99"/>
      <c r="GQ192" s="99"/>
      <c r="GR192" s="99"/>
      <c r="GS192" s="99"/>
      <c r="GT192" s="99"/>
      <c r="GU192" s="99"/>
      <c r="GV192" s="99"/>
      <c r="GW192" s="99"/>
      <c r="GX192" s="99"/>
      <c r="GY192" s="99"/>
      <c r="GZ192" s="99"/>
      <c r="HA192" s="99"/>
      <c r="HB192" s="99"/>
      <c r="HC192" s="99"/>
      <c r="HD192" s="99"/>
      <c r="HE192" s="99"/>
      <c r="HF192" s="99"/>
      <c r="HG192" s="99"/>
      <c r="HH192" s="99"/>
      <c r="HI192" s="99"/>
      <c r="HJ192" s="99"/>
      <c r="HK192" s="99"/>
      <c r="HL192" s="99"/>
      <c r="HM192" s="99"/>
      <c r="HN192" s="99"/>
      <c r="HO192" s="99"/>
      <c r="HP192" s="99"/>
      <c r="HQ192" s="99"/>
      <c r="HR192" s="99"/>
      <c r="HS192" s="99"/>
      <c r="HT192" s="99"/>
      <c r="HU192" s="99"/>
      <c r="HV192" s="99"/>
      <c r="HW192" s="99"/>
      <c r="HX192" s="99"/>
      <c r="HY192" s="99"/>
      <c r="HZ192" s="99"/>
      <c r="IA192" s="99"/>
      <c r="IB192" s="99"/>
      <c r="IC192" s="99"/>
      <c r="ID192" s="99"/>
      <c r="IE192" s="99"/>
      <c r="IF192" s="99"/>
      <c r="IG192" s="99"/>
      <c r="IH192" s="99"/>
      <c r="II192" s="99"/>
      <c r="IJ192" s="99"/>
      <c r="IK192" s="99"/>
      <c r="IL192" s="99"/>
      <c r="IM192" s="99"/>
      <c r="IN192" s="99"/>
      <c r="IO192" s="99"/>
      <c r="IP192" s="99"/>
      <c r="IQ192" s="99"/>
      <c r="IR192" s="99"/>
      <c r="IS192" s="99"/>
      <c r="IT192" s="99"/>
      <c r="IU192" s="99"/>
      <c r="IV192" s="99"/>
      <c r="IW192" s="99"/>
    </row>
    <row r="193" customFormat="false" ht="38.25" hidden="false" customHeight="false" outlineLevel="0" collapsed="false">
      <c r="A193" s="75" t="s">
        <v>745</v>
      </c>
      <c r="B193" s="22" t="s">
        <v>765</v>
      </c>
      <c r="C193" s="138" t="s">
        <v>766</v>
      </c>
      <c r="D193" s="176"/>
      <c r="E193" s="85" t="n">
        <v>0.5</v>
      </c>
      <c r="F193" s="138" t="s">
        <v>767</v>
      </c>
      <c r="G193" s="177"/>
      <c r="H193" s="39" t="s">
        <v>768</v>
      </c>
      <c r="I193" s="165"/>
      <c r="J193" s="39" t="s">
        <v>769</v>
      </c>
      <c r="K193" s="39"/>
      <c r="L193" s="88" t="s">
        <v>237</v>
      </c>
      <c r="M193" s="25" t="n">
        <v>3000000</v>
      </c>
      <c r="N193" s="105"/>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row>
    <row r="194" customFormat="false" ht="51" hidden="false" customHeight="false" outlineLevel="0" collapsed="false">
      <c r="A194" s="57" t="s">
        <v>745</v>
      </c>
      <c r="B194" s="37" t="s">
        <v>770</v>
      </c>
      <c r="C194" s="37"/>
      <c r="D194" s="37"/>
      <c r="E194" s="60" t="n">
        <v>0.4</v>
      </c>
      <c r="F194" s="37" t="s">
        <v>771</v>
      </c>
      <c r="G194" s="37"/>
      <c r="H194" s="37"/>
      <c r="I194" s="37"/>
      <c r="J194" s="37" t="s">
        <v>772</v>
      </c>
      <c r="K194" s="37"/>
      <c r="L194" s="37" t="s">
        <v>61</v>
      </c>
      <c r="M194" s="35" t="n">
        <v>5000000</v>
      </c>
      <c r="N194" s="178"/>
      <c r="O194" s="179"/>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179"/>
      <c r="BH194" s="179"/>
      <c r="BI194" s="179"/>
      <c r="BJ194" s="179"/>
      <c r="BK194" s="179"/>
      <c r="BL194" s="179"/>
      <c r="BM194" s="179"/>
      <c r="BN194" s="179"/>
      <c r="BO194" s="179"/>
      <c r="BP194" s="179"/>
      <c r="BQ194" s="179"/>
      <c r="BR194" s="179"/>
      <c r="BS194" s="179"/>
      <c r="BT194" s="179"/>
      <c r="BU194" s="179"/>
      <c r="BV194" s="179"/>
      <c r="BW194" s="179"/>
      <c r="BX194" s="179"/>
      <c r="BY194" s="179"/>
      <c r="BZ194" s="179"/>
      <c r="CA194" s="179"/>
      <c r="CB194" s="179"/>
      <c r="CC194" s="179"/>
      <c r="CD194" s="179"/>
      <c r="CE194" s="179"/>
      <c r="CF194" s="179"/>
      <c r="CG194" s="179"/>
      <c r="CH194" s="179"/>
      <c r="CI194" s="179"/>
      <c r="CJ194" s="179"/>
      <c r="CK194" s="179"/>
      <c r="CL194" s="179"/>
      <c r="CM194" s="179"/>
      <c r="CN194" s="179"/>
      <c r="CO194" s="179"/>
      <c r="CP194" s="179"/>
      <c r="CQ194" s="179"/>
      <c r="CR194" s="179"/>
      <c r="CS194" s="179"/>
      <c r="CT194" s="179"/>
      <c r="CU194" s="179"/>
      <c r="CV194" s="179"/>
      <c r="CW194" s="179"/>
      <c r="CX194" s="179"/>
      <c r="CY194" s="179"/>
      <c r="CZ194" s="179"/>
      <c r="DA194" s="179"/>
      <c r="DB194" s="179"/>
      <c r="DC194" s="179"/>
      <c r="DD194" s="179"/>
      <c r="DE194" s="179"/>
      <c r="DF194" s="179"/>
      <c r="DG194" s="179"/>
      <c r="DH194" s="179"/>
      <c r="DI194" s="179"/>
      <c r="DJ194" s="179"/>
      <c r="DK194" s="179"/>
      <c r="DL194" s="179"/>
      <c r="DM194" s="179"/>
      <c r="DN194" s="179"/>
      <c r="DO194" s="179"/>
      <c r="DP194" s="179"/>
      <c r="DQ194" s="179"/>
      <c r="DR194" s="179"/>
      <c r="DS194" s="179"/>
      <c r="DT194" s="179"/>
      <c r="DU194" s="179"/>
      <c r="DV194" s="179"/>
      <c r="DW194" s="179"/>
      <c r="DX194" s="179"/>
      <c r="DY194" s="179"/>
      <c r="DZ194" s="179"/>
      <c r="EA194" s="179"/>
      <c r="EB194" s="179"/>
      <c r="EC194" s="179"/>
      <c r="ED194" s="179"/>
      <c r="EE194" s="179"/>
      <c r="EF194" s="179"/>
      <c r="EG194" s="179"/>
      <c r="EH194" s="179"/>
      <c r="EI194" s="179"/>
      <c r="EJ194" s="179"/>
      <c r="EK194" s="179"/>
      <c r="EL194" s="179"/>
      <c r="EM194" s="179"/>
      <c r="EN194" s="179"/>
      <c r="EO194" s="179"/>
      <c r="EP194" s="179"/>
      <c r="EQ194" s="179"/>
      <c r="ER194" s="179"/>
      <c r="ES194" s="179"/>
      <c r="ET194" s="179"/>
      <c r="EU194" s="179"/>
      <c r="EV194" s="179"/>
      <c r="EW194" s="179"/>
      <c r="EX194" s="179"/>
      <c r="EY194" s="179"/>
      <c r="EZ194" s="179"/>
      <c r="FA194" s="179"/>
      <c r="FB194" s="179"/>
      <c r="FC194" s="179"/>
      <c r="FD194" s="179"/>
      <c r="FE194" s="179"/>
      <c r="FF194" s="179"/>
      <c r="FG194" s="179"/>
      <c r="FH194" s="179"/>
      <c r="FI194" s="179"/>
      <c r="FJ194" s="179"/>
      <c r="FK194" s="179"/>
      <c r="FL194" s="179"/>
      <c r="FM194" s="179"/>
      <c r="FN194" s="179"/>
      <c r="FO194" s="179"/>
      <c r="FP194" s="179"/>
      <c r="FQ194" s="179"/>
      <c r="FR194" s="179"/>
      <c r="FS194" s="179"/>
      <c r="FT194" s="179"/>
      <c r="FU194" s="179"/>
      <c r="FV194" s="179"/>
      <c r="FW194" s="179"/>
      <c r="FX194" s="179"/>
      <c r="FY194" s="179"/>
      <c r="FZ194" s="179"/>
      <c r="GA194" s="179"/>
      <c r="GB194" s="179"/>
      <c r="GC194" s="179"/>
      <c r="GD194" s="179"/>
      <c r="GE194" s="179"/>
      <c r="GF194" s="179"/>
      <c r="GG194" s="179"/>
      <c r="GH194" s="179"/>
      <c r="GI194" s="179"/>
      <c r="GJ194" s="179"/>
      <c r="GK194" s="179"/>
      <c r="GL194" s="179"/>
      <c r="GM194" s="179"/>
      <c r="GN194" s="179"/>
      <c r="GO194" s="179"/>
      <c r="GP194" s="179"/>
      <c r="GQ194" s="179"/>
      <c r="GR194" s="179"/>
      <c r="GS194" s="179"/>
      <c r="GT194" s="179"/>
      <c r="GU194" s="179"/>
      <c r="GV194" s="179"/>
      <c r="GW194" s="179"/>
      <c r="GX194" s="179"/>
      <c r="GY194" s="179"/>
      <c r="GZ194" s="179"/>
      <c r="HA194" s="179"/>
      <c r="HB194" s="179"/>
      <c r="HC194" s="179"/>
      <c r="HD194" s="179"/>
      <c r="HE194" s="179"/>
      <c r="HF194" s="179"/>
      <c r="HG194" s="179"/>
      <c r="HH194" s="179"/>
      <c r="HI194" s="179"/>
      <c r="HJ194" s="179"/>
      <c r="HK194" s="179"/>
      <c r="HL194" s="179"/>
      <c r="HM194" s="179"/>
      <c r="HN194" s="179"/>
      <c r="HO194" s="179"/>
      <c r="HP194" s="179"/>
      <c r="HQ194" s="179"/>
      <c r="HR194" s="179"/>
      <c r="HS194" s="179"/>
      <c r="HT194" s="179"/>
      <c r="HU194" s="179"/>
      <c r="HV194" s="179"/>
      <c r="HW194" s="179"/>
      <c r="HX194" s="179"/>
      <c r="HY194" s="179"/>
      <c r="HZ194" s="179"/>
      <c r="IA194" s="179"/>
      <c r="IB194" s="179"/>
      <c r="IC194" s="179"/>
      <c r="ID194" s="179"/>
      <c r="IE194" s="179"/>
      <c r="IF194" s="179"/>
      <c r="IG194" s="179"/>
      <c r="IH194" s="179"/>
      <c r="II194" s="179"/>
      <c r="IJ194" s="179"/>
      <c r="IK194" s="179"/>
      <c r="IL194" s="179"/>
      <c r="IM194" s="179"/>
      <c r="IN194" s="179"/>
      <c r="IO194" s="179"/>
      <c r="IP194" s="179"/>
      <c r="IQ194" s="179"/>
      <c r="IR194" s="179"/>
      <c r="IS194" s="179"/>
      <c r="IT194" s="179"/>
      <c r="IU194" s="179"/>
      <c r="IV194" s="179"/>
      <c r="IW194" s="179"/>
    </row>
    <row r="195" customFormat="false" ht="12.75" hidden="false" customHeight="false" outlineLevel="0" collapsed="false">
      <c r="A195" s="52" t="s">
        <v>745</v>
      </c>
      <c r="B195" s="39" t="s">
        <v>773</v>
      </c>
      <c r="C195" s="39"/>
      <c r="D195" s="39"/>
      <c r="E195" s="54" t="n">
        <v>0.4</v>
      </c>
      <c r="F195" s="39" t="s">
        <v>774</v>
      </c>
      <c r="G195" s="39"/>
      <c r="H195" s="39"/>
      <c r="I195" s="39"/>
      <c r="J195" s="39" t="s">
        <v>753</v>
      </c>
      <c r="K195" s="39"/>
      <c r="L195" s="39" t="s">
        <v>61</v>
      </c>
      <c r="M195" s="25" t="n">
        <v>5000000</v>
      </c>
      <c r="N195" s="180"/>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c r="IL195" s="21"/>
      <c r="IM195" s="21"/>
      <c r="IN195" s="21"/>
      <c r="IO195" s="21"/>
      <c r="IP195" s="21"/>
      <c r="IQ195" s="21"/>
      <c r="IR195" s="21"/>
      <c r="IS195" s="21"/>
      <c r="IT195" s="21"/>
      <c r="IU195" s="21"/>
      <c r="IV195" s="21"/>
      <c r="IW195" s="21"/>
    </row>
    <row r="196" customFormat="false" ht="12.75" hidden="false" customHeight="false" outlineLevel="0" collapsed="false">
      <c r="A196" s="77" t="s">
        <v>745</v>
      </c>
      <c r="B196" s="32" t="s">
        <v>775</v>
      </c>
      <c r="C196" s="32" t="s">
        <v>452</v>
      </c>
      <c r="D196" s="32"/>
      <c r="E196" s="60" t="n">
        <v>0.4</v>
      </c>
      <c r="F196" s="37" t="s">
        <v>776</v>
      </c>
      <c r="G196" s="32"/>
      <c r="H196" s="37"/>
      <c r="I196" s="37"/>
      <c r="J196" s="32" t="s">
        <v>777</v>
      </c>
      <c r="K196" s="37"/>
      <c r="L196" s="37" t="s">
        <v>237</v>
      </c>
      <c r="M196" s="35" t="n">
        <v>5000000</v>
      </c>
      <c r="N196" s="181"/>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row>
    <row r="197" customFormat="false" ht="31.5" hidden="false" customHeight="false" outlineLevel="0" collapsed="false">
      <c r="A197" s="170" t="s">
        <v>778</v>
      </c>
      <c r="B197" s="22"/>
      <c r="C197" s="138"/>
      <c r="D197" s="176"/>
      <c r="E197" s="85"/>
      <c r="F197" s="138"/>
      <c r="G197" s="165"/>
      <c r="H197" s="39"/>
      <c r="I197" s="165"/>
      <c r="J197" s="39"/>
      <c r="K197" s="45"/>
      <c r="L197" s="88"/>
      <c r="M197" s="25"/>
      <c r="N197" s="18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c r="FW197" s="22"/>
      <c r="FX197" s="22"/>
      <c r="FY197" s="22"/>
      <c r="FZ197" s="22"/>
      <c r="GA197" s="22"/>
      <c r="GB197" s="22"/>
      <c r="GC197" s="22"/>
      <c r="GD197" s="22"/>
      <c r="GE197" s="22"/>
      <c r="GF197" s="22"/>
      <c r="GG197" s="22"/>
      <c r="GH197" s="22"/>
      <c r="GI197" s="22"/>
      <c r="GJ197" s="22"/>
      <c r="GK197" s="22"/>
      <c r="GL197" s="22"/>
      <c r="GM197" s="22"/>
      <c r="GN197" s="22"/>
      <c r="GO197" s="22"/>
      <c r="GP197" s="22"/>
      <c r="GQ197" s="22"/>
      <c r="GR197" s="22"/>
      <c r="GS197" s="22"/>
      <c r="GT197" s="22"/>
      <c r="GU197" s="22"/>
      <c r="GV197" s="22"/>
      <c r="GW197" s="22"/>
      <c r="GX197" s="22"/>
      <c r="GY197" s="22"/>
      <c r="GZ197" s="22"/>
      <c r="HA197" s="22"/>
      <c r="HB197" s="22"/>
      <c r="HC197" s="22"/>
      <c r="HD197" s="22"/>
      <c r="HE197" s="22"/>
      <c r="HF197" s="22"/>
      <c r="HG197" s="22"/>
      <c r="HH197" s="22"/>
      <c r="HI197" s="22"/>
      <c r="HJ197" s="22"/>
      <c r="HK197" s="22"/>
      <c r="HL197" s="22"/>
      <c r="HM197" s="22"/>
      <c r="HN197" s="22"/>
      <c r="HO197" s="22"/>
      <c r="HP197" s="22"/>
      <c r="HQ197" s="22"/>
      <c r="HR197" s="22"/>
      <c r="HS197" s="22"/>
      <c r="HT197" s="22"/>
      <c r="HU197" s="22"/>
      <c r="HV197" s="22"/>
      <c r="HW197" s="22"/>
      <c r="HX197" s="22"/>
      <c r="HY197" s="22"/>
      <c r="HZ197" s="22"/>
      <c r="IA197" s="22"/>
      <c r="IB197" s="22"/>
      <c r="IC197" s="22"/>
      <c r="ID197" s="22"/>
      <c r="IE197" s="22"/>
      <c r="IF197" s="22"/>
      <c r="IG197" s="22"/>
      <c r="IH197" s="22"/>
      <c r="II197" s="22"/>
      <c r="IJ197" s="22"/>
      <c r="IK197" s="22"/>
      <c r="IL197" s="22"/>
      <c r="IM197" s="22"/>
      <c r="IN197" s="22"/>
      <c r="IO197" s="22"/>
      <c r="IP197" s="22"/>
      <c r="IQ197" s="22"/>
      <c r="IR197" s="22"/>
      <c r="IS197" s="22"/>
      <c r="IT197" s="22"/>
      <c r="IU197" s="22"/>
      <c r="IV197" s="22"/>
      <c r="IW197" s="22"/>
    </row>
    <row r="198" customFormat="false" ht="25.5" hidden="false" customHeight="false" outlineLevel="0" collapsed="false">
      <c r="A198" s="89" t="s">
        <v>779</v>
      </c>
      <c r="B198" s="58" t="s">
        <v>595</v>
      </c>
      <c r="C198" s="59" t="s">
        <v>780</v>
      </c>
      <c r="D198" s="37"/>
      <c r="E198" s="60"/>
      <c r="F198" s="59" t="s">
        <v>781</v>
      </c>
      <c r="G198" s="37"/>
      <c r="H198" s="37"/>
      <c r="I198" s="37"/>
      <c r="J198" s="59"/>
      <c r="K198" s="61"/>
      <c r="L198" s="59" t="s">
        <v>237</v>
      </c>
      <c r="M198" s="35" t="n">
        <v>10000000</v>
      </c>
      <c r="N198" s="181"/>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row>
    <row r="199" customFormat="false" ht="25.5" hidden="false" customHeight="false" outlineLevel="0" collapsed="false">
      <c r="A199" s="75" t="s">
        <v>779</v>
      </c>
      <c r="B199" s="41" t="s">
        <v>782</v>
      </c>
      <c r="C199" s="53" t="s">
        <v>783</v>
      </c>
      <c r="D199" s="39"/>
      <c r="E199" s="54"/>
      <c r="F199" s="53" t="s">
        <v>784</v>
      </c>
      <c r="G199" s="39"/>
      <c r="H199" s="39"/>
      <c r="I199" s="39"/>
      <c r="J199" s="53"/>
      <c r="K199" s="45"/>
      <c r="L199" s="53" t="s">
        <v>182</v>
      </c>
      <c r="M199" s="25" t="n">
        <v>10000000</v>
      </c>
      <c r="N199" s="18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c r="FO199" s="22"/>
      <c r="FP199" s="22"/>
      <c r="FQ199" s="22"/>
      <c r="FR199" s="22"/>
      <c r="FS199" s="22"/>
      <c r="FT199" s="22"/>
      <c r="FU199" s="22"/>
      <c r="FV199" s="22"/>
      <c r="FW199" s="22"/>
      <c r="FX199" s="22"/>
      <c r="FY199" s="22"/>
      <c r="FZ199" s="22"/>
      <c r="GA199" s="22"/>
      <c r="GB199" s="22"/>
      <c r="GC199" s="22"/>
      <c r="GD199" s="22"/>
      <c r="GE199" s="22"/>
      <c r="GF199" s="22"/>
      <c r="GG199" s="22"/>
      <c r="GH199" s="22"/>
      <c r="GI199" s="22"/>
      <c r="GJ199" s="22"/>
      <c r="GK199" s="22"/>
      <c r="GL199" s="22"/>
      <c r="GM199" s="22"/>
      <c r="GN199" s="22"/>
      <c r="GO199" s="22"/>
      <c r="GP199" s="22"/>
      <c r="GQ199" s="22"/>
      <c r="GR199" s="22"/>
      <c r="GS199" s="22"/>
      <c r="GT199" s="22"/>
      <c r="GU199" s="22"/>
      <c r="GV199" s="22"/>
      <c r="GW199" s="22"/>
      <c r="GX199" s="22"/>
      <c r="GY199" s="22"/>
      <c r="GZ199" s="22"/>
      <c r="HA199" s="22"/>
      <c r="HB199" s="22"/>
      <c r="HC199" s="22"/>
      <c r="HD199" s="22"/>
      <c r="HE199" s="22"/>
      <c r="HF199" s="22"/>
      <c r="HG199" s="22"/>
      <c r="HH199" s="22"/>
      <c r="HI199" s="22"/>
      <c r="HJ199" s="22"/>
      <c r="HK199" s="22"/>
      <c r="HL199" s="22"/>
      <c r="HM199" s="22"/>
      <c r="HN199" s="22"/>
      <c r="HO199" s="22"/>
      <c r="HP199" s="22"/>
      <c r="HQ199" s="22"/>
      <c r="HR199" s="22"/>
      <c r="HS199" s="22"/>
      <c r="HT199" s="22"/>
      <c r="HU199" s="22"/>
      <c r="HV199" s="22"/>
      <c r="HW199" s="22"/>
      <c r="HX199" s="22"/>
      <c r="HY199" s="22"/>
      <c r="HZ199" s="22"/>
      <c r="IA199" s="22"/>
      <c r="IB199" s="22"/>
      <c r="IC199" s="22"/>
      <c r="ID199" s="22"/>
      <c r="IE199" s="22"/>
      <c r="IF199" s="22"/>
      <c r="IG199" s="22"/>
      <c r="IH199" s="22"/>
      <c r="II199" s="22"/>
      <c r="IJ199" s="22"/>
      <c r="IK199" s="22"/>
      <c r="IL199" s="22"/>
      <c r="IM199" s="22"/>
      <c r="IN199" s="22"/>
      <c r="IO199" s="22"/>
      <c r="IP199" s="22"/>
      <c r="IQ199" s="22"/>
      <c r="IR199" s="22"/>
      <c r="IS199" s="22"/>
      <c r="IT199" s="22"/>
      <c r="IU199" s="22"/>
      <c r="IV199" s="22"/>
      <c r="IW199" s="22"/>
    </row>
    <row r="200" customFormat="false" ht="25.5" hidden="false" customHeight="false" outlineLevel="0" collapsed="false">
      <c r="A200" s="89" t="s">
        <v>779</v>
      </c>
      <c r="B200" s="58" t="s">
        <v>785</v>
      </c>
      <c r="C200" s="59" t="s">
        <v>786</v>
      </c>
      <c r="D200" s="37"/>
      <c r="E200" s="60"/>
      <c r="F200" s="59" t="s">
        <v>787</v>
      </c>
      <c r="G200" s="37"/>
      <c r="H200" s="37"/>
      <c r="I200" s="37"/>
      <c r="J200" s="59"/>
      <c r="K200" s="61"/>
      <c r="L200" s="59" t="s">
        <v>237</v>
      </c>
      <c r="M200" s="35" t="n">
        <v>7000000</v>
      </c>
      <c r="N200" s="181"/>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row>
    <row r="201" customFormat="false" ht="25.5" hidden="false" customHeight="false" outlineLevel="0" collapsed="false">
      <c r="A201" s="75" t="s">
        <v>779</v>
      </c>
      <c r="B201" s="41" t="s">
        <v>788</v>
      </c>
      <c r="C201" s="53" t="s">
        <v>452</v>
      </c>
      <c r="D201" s="39"/>
      <c r="E201" s="54"/>
      <c r="F201" s="53" t="s">
        <v>789</v>
      </c>
      <c r="G201" s="39"/>
      <c r="H201" s="39"/>
      <c r="I201" s="39"/>
      <c r="J201" s="53"/>
      <c r="K201" s="45"/>
      <c r="L201" s="53" t="s">
        <v>237</v>
      </c>
      <c r="M201" s="25" t="n">
        <v>10000000</v>
      </c>
      <c r="N201" s="18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c r="FO201" s="22"/>
      <c r="FP201" s="22"/>
      <c r="FQ201" s="22"/>
      <c r="FR201" s="22"/>
      <c r="FS201" s="22"/>
      <c r="FT201" s="22"/>
      <c r="FU201" s="22"/>
      <c r="FV201" s="22"/>
      <c r="FW201" s="22"/>
      <c r="FX201" s="22"/>
      <c r="FY201" s="22"/>
      <c r="FZ201" s="22"/>
      <c r="GA201" s="22"/>
      <c r="GB201" s="22"/>
      <c r="GC201" s="22"/>
      <c r="GD201" s="22"/>
      <c r="GE201" s="22"/>
      <c r="GF201" s="22"/>
      <c r="GG201" s="22"/>
      <c r="GH201" s="22"/>
      <c r="GI201" s="22"/>
      <c r="GJ201" s="22"/>
      <c r="GK201" s="22"/>
      <c r="GL201" s="22"/>
      <c r="GM201" s="22"/>
      <c r="GN201" s="22"/>
      <c r="GO201" s="22"/>
      <c r="GP201" s="22"/>
      <c r="GQ201" s="22"/>
      <c r="GR201" s="22"/>
      <c r="GS201" s="22"/>
      <c r="GT201" s="22"/>
      <c r="GU201" s="22"/>
      <c r="GV201" s="22"/>
      <c r="GW201" s="22"/>
      <c r="GX201" s="22"/>
      <c r="GY201" s="22"/>
      <c r="GZ201" s="22"/>
      <c r="HA201" s="22"/>
      <c r="HB201" s="22"/>
      <c r="HC201" s="22"/>
      <c r="HD201" s="22"/>
      <c r="HE201" s="22"/>
      <c r="HF201" s="22"/>
      <c r="HG201" s="22"/>
      <c r="HH201" s="22"/>
      <c r="HI201" s="22"/>
      <c r="HJ201" s="22"/>
      <c r="HK201" s="22"/>
      <c r="HL201" s="22"/>
      <c r="HM201" s="22"/>
      <c r="HN201" s="22"/>
      <c r="HO201" s="22"/>
      <c r="HP201" s="22"/>
      <c r="HQ201" s="22"/>
      <c r="HR201" s="22"/>
      <c r="HS201" s="22"/>
      <c r="HT201" s="22"/>
      <c r="HU201" s="22"/>
      <c r="HV201" s="22"/>
      <c r="HW201" s="22"/>
      <c r="HX201" s="22"/>
      <c r="HY201" s="22"/>
      <c r="HZ201" s="22"/>
      <c r="IA201" s="22"/>
      <c r="IB201" s="22"/>
      <c r="IC201" s="22"/>
      <c r="ID201" s="22"/>
      <c r="IE201" s="22"/>
      <c r="IF201" s="22"/>
      <c r="IG201" s="22"/>
      <c r="IH201" s="22"/>
      <c r="II201" s="22"/>
      <c r="IJ201" s="22"/>
      <c r="IK201" s="22"/>
      <c r="IL201" s="22"/>
      <c r="IM201" s="22"/>
      <c r="IN201" s="22"/>
      <c r="IO201" s="22"/>
      <c r="IP201" s="22"/>
      <c r="IQ201" s="22"/>
      <c r="IR201" s="22"/>
      <c r="IS201" s="22"/>
      <c r="IT201" s="22"/>
      <c r="IU201" s="22"/>
      <c r="IV201" s="22"/>
      <c r="IW201" s="22"/>
    </row>
    <row r="202" customFormat="false" ht="25.5" hidden="false" customHeight="false" outlineLevel="0" collapsed="false">
      <c r="A202" s="89" t="s">
        <v>779</v>
      </c>
      <c r="B202" s="58" t="s">
        <v>788</v>
      </c>
      <c r="C202" s="59" t="s">
        <v>790</v>
      </c>
      <c r="D202" s="37"/>
      <c r="E202" s="60"/>
      <c r="F202" s="59" t="s">
        <v>791</v>
      </c>
      <c r="G202" s="37"/>
      <c r="H202" s="37"/>
      <c r="I202" s="37"/>
      <c r="J202" s="59"/>
      <c r="K202" s="61"/>
      <c r="L202" s="59" t="s">
        <v>237</v>
      </c>
      <c r="M202" s="35" t="n">
        <v>5000000</v>
      </c>
      <c r="N202" s="181"/>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row>
    <row r="203" customFormat="false" ht="25.5" hidden="false" customHeight="false" outlineLevel="0" collapsed="false">
      <c r="A203" s="75" t="s">
        <v>779</v>
      </c>
      <c r="B203" s="41" t="s">
        <v>788</v>
      </c>
      <c r="C203" s="53" t="s">
        <v>792</v>
      </c>
      <c r="D203" s="39"/>
      <c r="E203" s="54"/>
      <c r="F203" s="53" t="s">
        <v>793</v>
      </c>
      <c r="G203" s="39"/>
      <c r="H203" s="39"/>
      <c r="I203" s="39"/>
      <c r="J203" s="53"/>
      <c r="K203" s="45"/>
      <c r="L203" s="53" t="s">
        <v>237</v>
      </c>
      <c r="M203" s="25" t="n">
        <v>5000000</v>
      </c>
      <c r="N203" s="18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c r="FO203" s="22"/>
      <c r="FP203" s="22"/>
      <c r="FQ203" s="22"/>
      <c r="FR203" s="22"/>
      <c r="FS203" s="22"/>
      <c r="FT203" s="22"/>
      <c r="FU203" s="22"/>
      <c r="FV203" s="22"/>
      <c r="FW203" s="22"/>
      <c r="FX203" s="22"/>
      <c r="FY203" s="22"/>
      <c r="FZ203" s="22"/>
      <c r="GA203" s="22"/>
      <c r="GB203" s="22"/>
      <c r="GC203" s="22"/>
      <c r="GD203" s="22"/>
      <c r="GE203" s="22"/>
      <c r="GF203" s="22"/>
      <c r="GG203" s="22"/>
      <c r="GH203" s="22"/>
      <c r="GI203" s="22"/>
      <c r="GJ203" s="22"/>
      <c r="GK203" s="22"/>
      <c r="GL203" s="22"/>
      <c r="GM203" s="22"/>
      <c r="GN203" s="22"/>
      <c r="GO203" s="22"/>
      <c r="GP203" s="22"/>
      <c r="GQ203" s="22"/>
      <c r="GR203" s="22"/>
      <c r="GS203" s="22"/>
      <c r="GT203" s="22"/>
      <c r="GU203" s="22"/>
      <c r="GV203" s="22"/>
      <c r="GW203" s="22"/>
      <c r="GX203" s="22"/>
      <c r="GY203" s="22"/>
      <c r="GZ203" s="22"/>
      <c r="HA203" s="22"/>
      <c r="HB203" s="22"/>
      <c r="HC203" s="22"/>
      <c r="HD203" s="22"/>
      <c r="HE203" s="22"/>
      <c r="HF203" s="22"/>
      <c r="HG203" s="22"/>
      <c r="HH203" s="22"/>
      <c r="HI203" s="22"/>
      <c r="HJ203" s="22"/>
      <c r="HK203" s="22"/>
      <c r="HL203" s="22"/>
      <c r="HM203" s="22"/>
      <c r="HN203" s="22"/>
      <c r="HO203" s="22"/>
      <c r="HP203" s="22"/>
      <c r="HQ203" s="22"/>
      <c r="HR203" s="22"/>
      <c r="HS203" s="22"/>
      <c r="HT203" s="22"/>
      <c r="HU203" s="22"/>
      <c r="HV203" s="22"/>
      <c r="HW203" s="22"/>
      <c r="HX203" s="22"/>
      <c r="HY203" s="22"/>
      <c r="HZ203" s="22"/>
      <c r="IA203" s="22"/>
      <c r="IB203" s="22"/>
      <c r="IC203" s="22"/>
      <c r="ID203" s="22"/>
      <c r="IE203" s="22"/>
      <c r="IF203" s="22"/>
      <c r="IG203" s="22"/>
      <c r="IH203" s="22"/>
      <c r="II203" s="22"/>
      <c r="IJ203" s="22"/>
      <c r="IK203" s="22"/>
      <c r="IL203" s="22"/>
      <c r="IM203" s="22"/>
      <c r="IN203" s="22"/>
      <c r="IO203" s="22"/>
      <c r="IP203" s="22"/>
      <c r="IQ203" s="22"/>
      <c r="IR203" s="22"/>
      <c r="IS203" s="22"/>
      <c r="IT203" s="22"/>
      <c r="IU203" s="22"/>
      <c r="IV203" s="22"/>
      <c r="IW203" s="22"/>
    </row>
    <row r="204" customFormat="false" ht="25.5" hidden="false" customHeight="false" outlineLevel="0" collapsed="false">
      <c r="A204" s="89" t="s">
        <v>779</v>
      </c>
      <c r="B204" s="58" t="s">
        <v>782</v>
      </c>
      <c r="C204" s="59" t="s">
        <v>794</v>
      </c>
      <c r="D204" s="37"/>
      <c r="E204" s="60"/>
      <c r="F204" s="59" t="s">
        <v>795</v>
      </c>
      <c r="G204" s="37"/>
      <c r="H204" s="37"/>
      <c r="I204" s="37"/>
      <c r="J204" s="59"/>
      <c r="K204" s="61"/>
      <c r="L204" s="59" t="s">
        <v>237</v>
      </c>
      <c r="M204" s="35" t="n">
        <v>5000000</v>
      </c>
      <c r="N204" s="181"/>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row>
    <row r="205" customFormat="false" ht="25.5" hidden="false" customHeight="false" outlineLevel="0" collapsed="false">
      <c r="A205" s="75" t="s">
        <v>779</v>
      </c>
      <c r="B205" s="41" t="s">
        <v>788</v>
      </c>
      <c r="C205" s="53" t="s">
        <v>796</v>
      </c>
      <c r="D205" s="39"/>
      <c r="E205" s="54"/>
      <c r="F205" s="53" t="s">
        <v>797</v>
      </c>
      <c r="G205" s="39"/>
      <c r="H205" s="39"/>
      <c r="I205" s="39"/>
      <c r="J205" s="53"/>
      <c r="K205" s="45"/>
      <c r="L205" s="53" t="s">
        <v>182</v>
      </c>
      <c r="M205" s="25" t="n">
        <v>5000000</v>
      </c>
      <c r="N205" s="18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c r="FO205" s="22"/>
      <c r="FP205" s="22"/>
      <c r="FQ205" s="22"/>
      <c r="FR205" s="22"/>
      <c r="FS205" s="22"/>
      <c r="FT205" s="22"/>
      <c r="FU205" s="22"/>
      <c r="FV205" s="22"/>
      <c r="FW205" s="22"/>
      <c r="FX205" s="22"/>
      <c r="FY205" s="22"/>
      <c r="FZ205" s="22"/>
      <c r="GA205" s="22"/>
      <c r="GB205" s="22"/>
      <c r="GC205" s="22"/>
      <c r="GD205" s="22"/>
      <c r="GE205" s="22"/>
      <c r="GF205" s="22"/>
      <c r="GG205" s="22"/>
      <c r="GH205" s="22"/>
      <c r="GI205" s="22"/>
      <c r="GJ205" s="22"/>
      <c r="GK205" s="22"/>
      <c r="GL205" s="22"/>
      <c r="GM205" s="22"/>
      <c r="GN205" s="22"/>
      <c r="GO205" s="22"/>
      <c r="GP205" s="22"/>
      <c r="GQ205" s="22"/>
      <c r="GR205" s="22"/>
      <c r="GS205" s="22"/>
      <c r="GT205" s="22"/>
      <c r="GU205" s="22"/>
      <c r="GV205" s="22"/>
      <c r="GW205" s="22"/>
      <c r="GX205" s="22"/>
      <c r="GY205" s="22"/>
      <c r="GZ205" s="22"/>
      <c r="HA205" s="22"/>
      <c r="HB205" s="22"/>
      <c r="HC205" s="22"/>
      <c r="HD205" s="22"/>
      <c r="HE205" s="22"/>
      <c r="HF205" s="22"/>
      <c r="HG205" s="22"/>
      <c r="HH205" s="22"/>
      <c r="HI205" s="22"/>
      <c r="HJ205" s="22"/>
      <c r="HK205" s="22"/>
      <c r="HL205" s="22"/>
      <c r="HM205" s="22"/>
      <c r="HN205" s="22"/>
      <c r="HO205" s="22"/>
      <c r="HP205" s="22"/>
      <c r="HQ205" s="22"/>
      <c r="HR205" s="22"/>
      <c r="HS205" s="22"/>
      <c r="HT205" s="22"/>
      <c r="HU205" s="22"/>
      <c r="HV205" s="22"/>
      <c r="HW205" s="22"/>
      <c r="HX205" s="22"/>
      <c r="HY205" s="22"/>
      <c r="HZ205" s="22"/>
      <c r="IA205" s="22"/>
      <c r="IB205" s="22"/>
      <c r="IC205" s="22"/>
      <c r="ID205" s="22"/>
      <c r="IE205" s="22"/>
      <c r="IF205" s="22"/>
      <c r="IG205" s="22"/>
      <c r="IH205" s="22"/>
      <c r="II205" s="22"/>
      <c r="IJ205" s="22"/>
      <c r="IK205" s="22"/>
      <c r="IL205" s="22"/>
      <c r="IM205" s="22"/>
      <c r="IN205" s="22"/>
      <c r="IO205" s="22"/>
      <c r="IP205" s="22"/>
      <c r="IQ205" s="22"/>
      <c r="IR205" s="22"/>
      <c r="IS205" s="22"/>
      <c r="IT205" s="22"/>
      <c r="IU205" s="22"/>
      <c r="IV205" s="22"/>
      <c r="IW205" s="22"/>
    </row>
    <row r="206" customFormat="false" ht="25.5" hidden="false" customHeight="false" outlineLevel="0" collapsed="false">
      <c r="A206" s="89" t="s">
        <v>779</v>
      </c>
      <c r="B206" s="58" t="s">
        <v>788</v>
      </c>
      <c r="C206" s="59" t="s">
        <v>798</v>
      </c>
      <c r="D206" s="37"/>
      <c r="E206" s="60"/>
      <c r="F206" s="59" t="s">
        <v>797</v>
      </c>
      <c r="G206" s="37"/>
      <c r="H206" s="37"/>
      <c r="I206" s="37"/>
      <c r="J206" s="59"/>
      <c r="K206" s="61"/>
      <c r="L206" s="59" t="s">
        <v>182</v>
      </c>
      <c r="M206" s="35" t="n">
        <v>5000000</v>
      </c>
      <c r="N206" s="181"/>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row>
    <row r="207" customFormat="false" ht="25.5" hidden="false" customHeight="false" outlineLevel="0" collapsed="false">
      <c r="A207" s="75" t="s">
        <v>779</v>
      </c>
      <c r="B207" s="41" t="s">
        <v>788</v>
      </c>
      <c r="C207" s="53" t="s">
        <v>799</v>
      </c>
      <c r="D207" s="39"/>
      <c r="E207" s="54"/>
      <c r="F207" s="53" t="s">
        <v>800</v>
      </c>
      <c r="G207" s="39"/>
      <c r="H207" s="39"/>
      <c r="I207" s="39"/>
      <c r="J207" s="53"/>
      <c r="K207" s="45"/>
      <c r="L207" s="53" t="s">
        <v>182</v>
      </c>
      <c r="M207" s="25" t="n">
        <v>5000000</v>
      </c>
      <c r="N207" s="18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c r="FO207" s="22"/>
      <c r="FP207" s="22"/>
      <c r="FQ207" s="22"/>
      <c r="FR207" s="22"/>
      <c r="FS207" s="22"/>
      <c r="FT207" s="22"/>
      <c r="FU207" s="22"/>
      <c r="FV207" s="22"/>
      <c r="FW207" s="22"/>
      <c r="FX207" s="22"/>
      <c r="FY207" s="22"/>
      <c r="FZ207" s="22"/>
      <c r="GA207" s="22"/>
      <c r="GB207" s="22"/>
      <c r="GC207" s="22"/>
      <c r="GD207" s="22"/>
      <c r="GE207" s="22"/>
      <c r="GF207" s="22"/>
      <c r="GG207" s="22"/>
      <c r="GH207" s="22"/>
      <c r="GI207" s="22"/>
      <c r="GJ207" s="22"/>
      <c r="GK207" s="22"/>
      <c r="GL207" s="22"/>
      <c r="GM207" s="22"/>
      <c r="GN207" s="22"/>
      <c r="GO207" s="22"/>
      <c r="GP207" s="22"/>
      <c r="GQ207" s="22"/>
      <c r="GR207" s="22"/>
      <c r="GS207" s="22"/>
      <c r="GT207" s="22"/>
      <c r="GU207" s="22"/>
      <c r="GV207" s="22"/>
      <c r="GW207" s="22"/>
      <c r="GX207" s="22"/>
      <c r="GY207" s="22"/>
      <c r="GZ207" s="22"/>
      <c r="HA207" s="22"/>
      <c r="HB207" s="22"/>
      <c r="HC207" s="22"/>
      <c r="HD207" s="22"/>
      <c r="HE207" s="22"/>
      <c r="HF207" s="22"/>
      <c r="HG207" s="22"/>
      <c r="HH207" s="22"/>
      <c r="HI207" s="22"/>
      <c r="HJ207" s="22"/>
      <c r="HK207" s="22"/>
      <c r="HL207" s="22"/>
      <c r="HM207" s="22"/>
      <c r="HN207" s="22"/>
      <c r="HO207" s="22"/>
      <c r="HP207" s="22"/>
      <c r="HQ207" s="22"/>
      <c r="HR207" s="22"/>
      <c r="HS207" s="22"/>
      <c r="HT207" s="22"/>
      <c r="HU207" s="22"/>
      <c r="HV207" s="22"/>
      <c r="HW207" s="22"/>
      <c r="HX207" s="22"/>
      <c r="HY207" s="22"/>
      <c r="HZ207" s="22"/>
      <c r="IA207" s="22"/>
      <c r="IB207" s="22"/>
      <c r="IC207" s="22"/>
      <c r="ID207" s="22"/>
      <c r="IE207" s="22"/>
      <c r="IF207" s="22"/>
      <c r="IG207" s="22"/>
      <c r="IH207" s="22"/>
      <c r="II207" s="22"/>
      <c r="IJ207" s="22"/>
      <c r="IK207" s="22"/>
      <c r="IL207" s="22"/>
      <c r="IM207" s="22"/>
      <c r="IN207" s="22"/>
      <c r="IO207" s="22"/>
      <c r="IP207" s="22"/>
      <c r="IQ207" s="22"/>
      <c r="IR207" s="22"/>
      <c r="IS207" s="22"/>
      <c r="IT207" s="22"/>
      <c r="IU207" s="22"/>
      <c r="IV207" s="22"/>
      <c r="IW207" s="22"/>
    </row>
    <row r="208" customFormat="false" ht="25.5" hidden="false" customHeight="false" outlineLevel="0" collapsed="false">
      <c r="A208" s="89" t="s">
        <v>779</v>
      </c>
      <c r="B208" s="58" t="s">
        <v>788</v>
      </c>
      <c r="C208" s="59" t="s">
        <v>563</v>
      </c>
      <c r="D208" s="37"/>
      <c r="E208" s="60"/>
      <c r="F208" s="59" t="s">
        <v>797</v>
      </c>
      <c r="G208" s="37"/>
      <c r="H208" s="37"/>
      <c r="I208" s="37"/>
      <c r="J208" s="59"/>
      <c r="K208" s="61"/>
      <c r="L208" s="59" t="s">
        <v>182</v>
      </c>
      <c r="M208" s="35" t="n">
        <v>5000000</v>
      </c>
      <c r="N208" s="181"/>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row>
    <row r="209" customFormat="false" ht="25.5" hidden="false" customHeight="false" outlineLevel="0" collapsed="false">
      <c r="A209" s="75" t="s">
        <v>779</v>
      </c>
      <c r="B209" s="41" t="s">
        <v>788</v>
      </c>
      <c r="C209" s="53" t="s">
        <v>312</v>
      </c>
      <c r="D209" s="39"/>
      <c r="E209" s="54"/>
      <c r="F209" s="53" t="s">
        <v>797</v>
      </c>
      <c r="G209" s="39"/>
      <c r="H209" s="39"/>
      <c r="I209" s="39"/>
      <c r="J209" s="53"/>
      <c r="K209" s="45"/>
      <c r="L209" s="53" t="s">
        <v>182</v>
      </c>
      <c r="M209" s="25" t="n">
        <v>5000000</v>
      </c>
      <c r="N209" s="18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c r="FO209" s="22"/>
      <c r="FP209" s="22"/>
      <c r="FQ209" s="22"/>
      <c r="FR209" s="22"/>
      <c r="FS209" s="22"/>
      <c r="FT209" s="22"/>
      <c r="FU209" s="22"/>
      <c r="FV209" s="22"/>
      <c r="FW209" s="22"/>
      <c r="FX209" s="22"/>
      <c r="FY209" s="22"/>
      <c r="FZ209" s="22"/>
      <c r="GA209" s="22"/>
      <c r="GB209" s="22"/>
      <c r="GC209" s="22"/>
      <c r="GD209" s="22"/>
      <c r="GE209" s="22"/>
      <c r="GF209" s="22"/>
      <c r="GG209" s="22"/>
      <c r="GH209" s="22"/>
      <c r="GI209" s="22"/>
      <c r="GJ209" s="22"/>
      <c r="GK209" s="22"/>
      <c r="GL209" s="22"/>
      <c r="GM209" s="22"/>
      <c r="GN209" s="22"/>
      <c r="GO209" s="22"/>
      <c r="GP209" s="22"/>
      <c r="GQ209" s="22"/>
      <c r="GR209" s="22"/>
      <c r="GS209" s="22"/>
      <c r="GT209" s="22"/>
      <c r="GU209" s="22"/>
      <c r="GV209" s="22"/>
      <c r="GW209" s="22"/>
      <c r="GX209" s="22"/>
      <c r="GY209" s="22"/>
      <c r="GZ209" s="22"/>
      <c r="HA209" s="22"/>
      <c r="HB209" s="22"/>
      <c r="HC209" s="22"/>
      <c r="HD209" s="22"/>
      <c r="HE209" s="22"/>
      <c r="HF209" s="22"/>
      <c r="HG209" s="22"/>
      <c r="HH209" s="22"/>
      <c r="HI209" s="22"/>
      <c r="HJ209" s="22"/>
      <c r="HK209" s="22"/>
      <c r="HL209" s="22"/>
      <c r="HM209" s="22"/>
      <c r="HN209" s="22"/>
      <c r="HO209" s="22"/>
      <c r="HP209" s="22"/>
      <c r="HQ209" s="22"/>
      <c r="HR209" s="22"/>
      <c r="HS209" s="22"/>
      <c r="HT209" s="22"/>
      <c r="HU209" s="22"/>
      <c r="HV209" s="22"/>
      <c r="HW209" s="22"/>
      <c r="HX209" s="22"/>
      <c r="HY209" s="22"/>
      <c r="HZ209" s="22"/>
      <c r="IA209" s="22"/>
      <c r="IB209" s="22"/>
      <c r="IC209" s="22"/>
      <c r="ID209" s="22"/>
      <c r="IE209" s="22"/>
      <c r="IF209" s="22"/>
      <c r="IG209" s="22"/>
      <c r="IH209" s="22"/>
      <c r="II209" s="22"/>
      <c r="IJ209" s="22"/>
      <c r="IK209" s="22"/>
      <c r="IL209" s="22"/>
      <c r="IM209" s="22"/>
      <c r="IN209" s="22"/>
      <c r="IO209" s="22"/>
      <c r="IP209" s="22"/>
      <c r="IQ209" s="22"/>
      <c r="IR209" s="22"/>
      <c r="IS209" s="22"/>
      <c r="IT209" s="22"/>
      <c r="IU209" s="22"/>
      <c r="IV209" s="22"/>
      <c r="IW209" s="22"/>
    </row>
    <row r="210" customFormat="false" ht="25.5" hidden="false" customHeight="false" outlineLevel="0" collapsed="false">
      <c r="A210" s="89" t="s">
        <v>779</v>
      </c>
      <c r="B210" s="58" t="s">
        <v>782</v>
      </c>
      <c r="C210" s="59" t="s">
        <v>801</v>
      </c>
      <c r="D210" s="37"/>
      <c r="E210" s="60"/>
      <c r="F210" s="59" t="s">
        <v>802</v>
      </c>
      <c r="G210" s="37"/>
      <c r="H210" s="37"/>
      <c r="I210" s="37"/>
      <c r="J210" s="59"/>
      <c r="K210" s="61"/>
      <c r="L210" s="59" t="s">
        <v>182</v>
      </c>
      <c r="M210" s="35" t="n">
        <v>5000000</v>
      </c>
      <c r="N210" s="181"/>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row>
    <row r="211" customFormat="false" ht="12.75" hidden="false" customHeight="false" outlineLevel="0" collapsed="false">
      <c r="A211" s="52"/>
      <c r="B211" s="22"/>
      <c r="C211" s="39"/>
      <c r="D211" s="39"/>
      <c r="E211" s="39"/>
      <c r="F211" s="39"/>
      <c r="G211" s="39"/>
      <c r="H211" s="39"/>
      <c r="I211" s="39"/>
      <c r="J211" s="39"/>
      <c r="K211" s="45"/>
      <c r="L211" s="39"/>
      <c r="M211" s="25"/>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183"/>
      <c r="CF211" s="183"/>
      <c r="CG211" s="183"/>
      <c r="CH211" s="183"/>
      <c r="CI211" s="183"/>
      <c r="CJ211" s="183"/>
      <c r="CK211" s="183"/>
      <c r="CL211" s="183"/>
      <c r="CM211" s="183"/>
      <c r="CN211" s="183"/>
      <c r="CO211" s="183"/>
      <c r="CP211" s="183"/>
      <c r="CQ211" s="183"/>
      <c r="CR211" s="183"/>
      <c r="CS211" s="183"/>
      <c r="CT211" s="183"/>
      <c r="CU211" s="183"/>
      <c r="CV211" s="183"/>
      <c r="CW211" s="183"/>
      <c r="CX211" s="183"/>
      <c r="CY211" s="183"/>
      <c r="CZ211" s="183"/>
      <c r="DA211" s="183"/>
      <c r="DB211" s="183"/>
      <c r="DC211" s="183"/>
      <c r="DD211" s="183"/>
      <c r="DE211" s="183"/>
      <c r="DF211" s="183"/>
      <c r="DG211" s="183"/>
      <c r="DH211" s="183"/>
      <c r="DI211" s="183"/>
      <c r="DJ211" s="183"/>
      <c r="DK211" s="183"/>
      <c r="DL211" s="183"/>
      <c r="DM211" s="183"/>
      <c r="DN211" s="183"/>
      <c r="DO211" s="183"/>
      <c r="DP211" s="183"/>
      <c r="DQ211" s="183"/>
      <c r="DR211" s="183"/>
      <c r="DS211" s="183"/>
      <c r="DT211" s="183"/>
      <c r="DU211" s="183"/>
      <c r="DV211" s="183"/>
      <c r="DW211" s="183"/>
      <c r="DX211" s="183"/>
      <c r="DY211" s="183"/>
      <c r="DZ211" s="183"/>
      <c r="EA211" s="183"/>
      <c r="EB211" s="183"/>
      <c r="EC211" s="183"/>
      <c r="ED211" s="183"/>
      <c r="EE211" s="183"/>
      <c r="EF211" s="183"/>
      <c r="EG211" s="183"/>
      <c r="EH211" s="183"/>
      <c r="EI211" s="183"/>
      <c r="EJ211" s="183"/>
      <c r="EK211" s="183"/>
      <c r="EL211" s="183"/>
      <c r="EM211" s="183"/>
      <c r="EN211" s="183"/>
      <c r="EO211" s="183"/>
      <c r="EP211" s="183"/>
      <c r="EQ211" s="183"/>
      <c r="ER211" s="183"/>
      <c r="ES211" s="183"/>
      <c r="ET211" s="183"/>
      <c r="EU211" s="183"/>
      <c r="EV211" s="183"/>
      <c r="EW211" s="183"/>
      <c r="EX211" s="183"/>
      <c r="EY211" s="183"/>
      <c r="EZ211" s="183"/>
      <c r="FA211" s="183"/>
      <c r="FB211" s="183"/>
      <c r="FC211" s="183"/>
      <c r="FD211" s="183"/>
      <c r="FE211" s="183"/>
      <c r="FF211" s="183"/>
      <c r="FG211" s="183"/>
      <c r="FH211" s="183"/>
      <c r="FI211" s="183"/>
      <c r="FJ211" s="183"/>
      <c r="FK211" s="183"/>
      <c r="FL211" s="183"/>
      <c r="FM211" s="183"/>
      <c r="FN211" s="183"/>
      <c r="FO211" s="183"/>
      <c r="FP211" s="183"/>
      <c r="FQ211" s="183"/>
      <c r="FR211" s="183"/>
      <c r="FS211" s="183"/>
      <c r="FT211" s="183"/>
      <c r="FU211" s="183"/>
      <c r="FV211" s="183"/>
      <c r="FW211" s="183"/>
      <c r="FX211" s="183"/>
      <c r="FY211" s="183"/>
      <c r="FZ211" s="183"/>
      <c r="GA211" s="183"/>
      <c r="GB211" s="183"/>
      <c r="GC211" s="183"/>
      <c r="GD211" s="183"/>
      <c r="GE211" s="183"/>
      <c r="GF211" s="183"/>
      <c r="GG211" s="183"/>
      <c r="GH211" s="183"/>
      <c r="GI211" s="183"/>
      <c r="GJ211" s="183"/>
      <c r="GK211" s="183"/>
      <c r="GL211" s="183"/>
      <c r="GM211" s="183"/>
      <c r="GN211" s="183"/>
      <c r="GO211" s="183"/>
      <c r="GP211" s="183"/>
      <c r="GQ211" s="183"/>
      <c r="GR211" s="183"/>
      <c r="GS211" s="183"/>
      <c r="GT211" s="183"/>
      <c r="GU211" s="183"/>
      <c r="GV211" s="183"/>
      <c r="GW211" s="183"/>
      <c r="GX211" s="183"/>
      <c r="GY211" s="183"/>
      <c r="GZ211" s="183"/>
      <c r="HA211" s="183"/>
      <c r="HB211" s="183"/>
      <c r="HC211" s="183"/>
      <c r="HD211" s="183"/>
      <c r="HE211" s="183"/>
      <c r="HF211" s="183"/>
      <c r="HG211" s="183"/>
      <c r="HH211" s="183"/>
      <c r="HI211" s="183"/>
      <c r="HJ211" s="183"/>
      <c r="HK211" s="183"/>
      <c r="HL211" s="183"/>
      <c r="HM211" s="183"/>
      <c r="HN211" s="183"/>
      <c r="HO211" s="183"/>
      <c r="HP211" s="183"/>
      <c r="HQ211" s="183"/>
      <c r="HR211" s="183"/>
      <c r="HS211" s="183"/>
      <c r="HT211" s="183"/>
      <c r="HU211" s="183"/>
      <c r="HV211" s="183"/>
      <c r="HW211" s="183"/>
      <c r="HX211" s="183"/>
      <c r="HY211" s="183"/>
      <c r="HZ211" s="183"/>
      <c r="IA211" s="183"/>
      <c r="IB211" s="183"/>
      <c r="IC211" s="183"/>
      <c r="ID211" s="183"/>
      <c r="IE211" s="183"/>
      <c r="IF211" s="183"/>
      <c r="IG211" s="183"/>
      <c r="IH211" s="183"/>
      <c r="II211" s="183"/>
      <c r="IJ211" s="183"/>
      <c r="IK211" s="183"/>
      <c r="IL211" s="183"/>
      <c r="IM211" s="183"/>
      <c r="IN211" s="183"/>
      <c r="IO211" s="183"/>
      <c r="IP211" s="183"/>
      <c r="IQ211" s="183"/>
      <c r="IR211" s="183"/>
      <c r="IS211" s="183"/>
      <c r="IT211" s="183"/>
      <c r="IU211" s="183"/>
      <c r="IV211" s="183"/>
      <c r="IW211" s="183"/>
    </row>
    <row r="212" customFormat="false" ht="12.75" hidden="false" customHeight="false" outlineLevel="0" collapsed="false">
      <c r="A212" s="184" t="s">
        <v>803</v>
      </c>
      <c r="B212" s="32"/>
      <c r="C212" s="37"/>
      <c r="D212" s="37"/>
      <c r="E212" s="37"/>
      <c r="F212" s="37"/>
      <c r="G212" s="37"/>
      <c r="H212" s="37"/>
      <c r="I212" s="37"/>
      <c r="J212" s="37"/>
      <c r="K212" s="61"/>
      <c r="L212" s="37"/>
      <c r="M212" s="35"/>
    </row>
    <row r="213" customFormat="false" ht="13.5" hidden="false" customHeight="false" outlineLevel="0" collapsed="false">
      <c r="A213" s="185" t="s">
        <v>804</v>
      </c>
      <c r="B213" s="186"/>
      <c r="C213" s="187"/>
      <c r="D213" s="187"/>
      <c r="E213" s="187"/>
      <c r="F213" s="187"/>
      <c r="G213" s="187"/>
      <c r="H213" s="187"/>
      <c r="I213" s="187"/>
      <c r="J213" s="187"/>
      <c r="K213" s="188"/>
      <c r="L213" s="187"/>
      <c r="M213" s="189"/>
    </row>
    <row r="214" customFormat="false" ht="12.75" hidden="false" customHeight="false" outlineLevel="0" collapsed="false">
      <c r="A214" s="190"/>
      <c r="B214" s="191"/>
      <c r="C214" s="192"/>
      <c r="D214" s="193"/>
      <c r="E214" s="194"/>
      <c r="F214" s="192"/>
      <c r="G214" s="193"/>
      <c r="H214" s="193"/>
      <c r="I214" s="193"/>
      <c r="J214" s="192"/>
      <c r="K214" s="195"/>
      <c r="L214" s="193"/>
      <c r="M214" s="196"/>
    </row>
    <row r="215" customFormat="false" ht="12.75" hidden="false" customHeight="false" outlineLevel="0" collapsed="false">
      <c r="B215" s="197"/>
      <c r="C215" s="198"/>
      <c r="D215" s="64"/>
      <c r="E215" s="199"/>
      <c r="F215" s="200"/>
      <c r="G215" s="64"/>
      <c r="H215" s="64"/>
      <c r="I215" s="64"/>
      <c r="J215" s="200"/>
      <c r="K215" s="195"/>
      <c r="L215" s="64"/>
      <c r="M215" s="196"/>
    </row>
    <row r="216" customFormat="false" ht="12.75" hidden="false" customHeight="false" outlineLevel="0" collapsed="false">
      <c r="B216" s="197"/>
      <c r="C216" s="198"/>
      <c r="D216" s="64"/>
      <c r="E216" s="199"/>
      <c r="F216" s="200"/>
      <c r="G216" s="64"/>
      <c r="H216" s="64"/>
      <c r="I216" s="64"/>
      <c r="J216" s="200"/>
      <c r="K216" s="195"/>
      <c r="L216" s="64"/>
      <c r="M216" s="196"/>
    </row>
    <row r="217" customFormat="false" ht="12.75" hidden="false" customHeight="false" outlineLevel="0" collapsed="false">
      <c r="B217" s="197"/>
      <c r="C217" s="200"/>
      <c r="D217" s="64"/>
      <c r="E217" s="199"/>
      <c r="F217" s="200"/>
      <c r="G217" s="64"/>
      <c r="H217" s="64"/>
      <c r="I217" s="64"/>
      <c r="J217" s="200"/>
      <c r="K217" s="195"/>
      <c r="L217" s="64"/>
      <c r="M217" s="196"/>
    </row>
    <row r="218" customFormat="false" ht="12.75" hidden="false" customHeight="false" outlineLevel="0" collapsed="false">
      <c r="B218" s="197"/>
      <c r="C218" s="200"/>
      <c r="D218" s="64"/>
      <c r="E218" s="199"/>
      <c r="F218" s="200"/>
      <c r="G218" s="64"/>
      <c r="H218" s="64"/>
      <c r="I218" s="64"/>
      <c r="J218" s="200"/>
      <c r="K218" s="195"/>
      <c r="L218" s="64"/>
      <c r="M218" s="196"/>
    </row>
    <row r="219" customFormat="false" ht="12.75" hidden="false" customHeight="false" outlineLevel="0" collapsed="false">
      <c r="B219" s="197"/>
      <c r="C219" s="200"/>
      <c r="D219" s="64"/>
      <c r="E219" s="199"/>
      <c r="F219" s="200"/>
      <c r="G219" s="64"/>
      <c r="H219" s="64"/>
      <c r="I219" s="64"/>
      <c r="J219" s="200"/>
      <c r="K219" s="195"/>
      <c r="L219" s="64"/>
      <c r="M219" s="196"/>
    </row>
    <row r="220" customFormat="false" ht="12.75" hidden="false" customHeight="false" outlineLevel="0" collapsed="false">
      <c r="B220" s="197"/>
      <c r="C220" s="200"/>
      <c r="D220" s="64"/>
      <c r="E220" s="199"/>
      <c r="F220" s="200"/>
      <c r="G220" s="64"/>
      <c r="H220" s="64"/>
      <c r="I220" s="64"/>
      <c r="J220" s="200"/>
      <c r="K220" s="195"/>
      <c r="L220" s="64"/>
      <c r="M220" s="196"/>
    </row>
    <row r="221" customFormat="false" ht="12.75" hidden="false" customHeight="false" outlineLevel="0" collapsed="false">
      <c r="B221" s="197"/>
      <c r="C221" s="200"/>
      <c r="D221" s="64"/>
      <c r="E221" s="199"/>
      <c r="F221" s="200"/>
      <c r="G221" s="64"/>
      <c r="H221" s="64"/>
      <c r="I221" s="64"/>
      <c r="J221" s="200"/>
      <c r="K221" s="195"/>
      <c r="L221" s="64"/>
      <c r="M221" s="196"/>
    </row>
    <row r="222" customFormat="false" ht="12.75" hidden="false" customHeight="false" outlineLevel="0" collapsed="false">
      <c r="B222" s="197"/>
      <c r="C222" s="200"/>
      <c r="D222" s="64"/>
      <c r="E222" s="199"/>
      <c r="F222" s="200"/>
      <c r="G222" s="64"/>
      <c r="H222" s="64"/>
      <c r="I222" s="64"/>
      <c r="J222" s="200"/>
      <c r="K222" s="195"/>
      <c r="L222" s="64"/>
      <c r="M222" s="196"/>
    </row>
    <row r="223" customFormat="false" ht="12.75" hidden="false" customHeight="false" outlineLevel="0" collapsed="false">
      <c r="B223" s="197"/>
      <c r="C223" s="200"/>
      <c r="D223" s="64"/>
      <c r="E223" s="199"/>
      <c r="F223" s="200"/>
      <c r="G223" s="64"/>
      <c r="H223" s="64"/>
      <c r="I223" s="64"/>
      <c r="J223" s="200"/>
      <c r="K223" s="195"/>
      <c r="L223" s="64"/>
      <c r="M223" s="196"/>
    </row>
    <row r="224" customFormat="false" ht="12.75" hidden="false" customHeight="false" outlineLevel="0" collapsed="false">
      <c r="K224" s="195"/>
    </row>
    <row r="225" customFormat="false" ht="12.75" hidden="false" customHeight="false" outlineLevel="0" collapsed="false">
      <c r="K225" s="195"/>
    </row>
    <row r="226" customFormat="false" ht="12.75" hidden="false" customHeight="false" outlineLevel="0" collapsed="false">
      <c r="K226" s="195"/>
    </row>
    <row r="227" customFormat="false" ht="12.75" hidden="false" customHeight="false" outlineLevel="0" collapsed="false">
      <c r="K227" s="195"/>
    </row>
    <row r="228" customFormat="false" ht="12.75" hidden="false" customHeight="false" outlineLevel="0" collapsed="false">
      <c r="K228" s="195"/>
    </row>
    <row r="229" customFormat="false" ht="12.75" hidden="false" customHeight="false" outlineLevel="0" collapsed="false">
      <c r="K229" s="195"/>
    </row>
    <row r="230" customFormat="false" ht="12.75" hidden="false" customHeight="false" outlineLevel="0" collapsed="false">
      <c r="K230" s="195"/>
    </row>
    <row r="231" customFormat="false" ht="12.75" hidden="false" customHeight="false" outlineLevel="0" collapsed="false">
      <c r="K231" s="195"/>
    </row>
    <row r="232" customFormat="false" ht="12.75" hidden="false" customHeight="false" outlineLevel="0" collapsed="false">
      <c r="K232" s="195"/>
    </row>
    <row r="233" customFormat="false" ht="12.75" hidden="false" customHeight="false" outlineLevel="0" collapsed="false">
      <c r="K233" s="195"/>
    </row>
    <row r="234" customFormat="false" ht="12.75" hidden="false" customHeight="false" outlineLevel="0" collapsed="false">
      <c r="K234" s="195"/>
    </row>
    <row r="235" customFormat="false" ht="12.75" hidden="false" customHeight="false" outlineLevel="0" collapsed="false">
      <c r="K235" s="195"/>
    </row>
    <row r="236" customFormat="false" ht="12.75" hidden="false" customHeight="false" outlineLevel="0" collapsed="false">
      <c r="K236" s="195"/>
    </row>
    <row r="237" customFormat="false" ht="12.75" hidden="false" customHeight="false" outlineLevel="0" collapsed="false">
      <c r="K237" s="195"/>
    </row>
    <row r="238" customFormat="false" ht="12.75" hidden="false" customHeight="false" outlineLevel="0" collapsed="false">
      <c r="K238" s="195"/>
    </row>
    <row r="239" customFormat="false" ht="12.75" hidden="false" customHeight="false" outlineLevel="0" collapsed="false">
      <c r="K239" s="195"/>
    </row>
    <row r="240" customFormat="false" ht="12.75" hidden="false" customHeight="false" outlineLevel="0" collapsed="false">
      <c r="K240" s="195"/>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2001-06-06T18:54:22Z</cp:lastPrinted>
  <dcterms:modified xsi:type="dcterms:W3CDTF">2001-06-06T19:22:44Z</dcterms:modified>
  <cp:revision>0</cp:revision>
  <dc:subject/>
  <dc:title/>
</cp:coreProperties>
</file>