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<sst xmlns="http://schemas.openxmlformats.org/spreadsheetml/2006/main" count="27" uniqueCount="17">
  <si>
    <t xml:space="preserve">Asian Option Indicative Quotes</t>
  </si>
  <si>
    <t xml:space="preserve">As of:</t>
  </si>
  <si>
    <t xml:space="preserve"> - Call option on the average gas price from Feb through Aug each year (gas daily daily)</t>
  </si>
  <si>
    <t xml:space="preserve"> - Volumes based on 180,000 mmbtu's/inch on 17.5 inches (42.5 minus 25)</t>
  </si>
  <si>
    <t xml:space="preserve">total mmbtu's/year</t>
  </si>
  <si>
    <t xml:space="preserve">Gas Premium</t>
  </si>
  <si>
    <t xml:space="preserve">Gas = rainfallStrike</t>
  </si>
  <si>
    <t xml:space="preserve">Strike</t>
  </si>
  <si>
    <t xml:space="preserve">$/mmbtu</t>
  </si>
  <si>
    <t xml:space="preserve">Arnold</t>
  </si>
  <si>
    <t xml:space="preserve">Griffith</t>
  </si>
  <si>
    <t xml:space="preserve">Difference</t>
  </si>
  <si>
    <t xml:space="preserve">Month</t>
  </si>
  <si>
    <t xml:space="preserve">Price</t>
  </si>
  <si>
    <t xml:space="preserve">Monthly Vol</t>
  </si>
  <si>
    <t xml:space="preserve">Daily Vol</t>
  </si>
  <si>
    <t xml:space="preserve">Note:  These quotes are indicative only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</si>
</sst>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_);_(\$* \(#,##0.000\);_(\$* \-??_);_(@_)"/>
    <numFmt numFmtId="170" formatCode="_(\$* #,##0_);_(\$* \(#,##0\);_(\$* \-??_);_(@_)"/>
    <numFmt numFmtId="171" formatCode="_(* #,##0.000_);_(* \(#,##0.000\);_(* \-??_);_(@_)"/>
    <numFmt numFmtId="172" formatCode="mmm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3" style="0" width="13.85"/>
    <col collapsed="false" customWidth="true" hidden="false" outlineLevel="0" max="5" min="5" style="0" width="7.7"/>
    <col collapsed="false" customWidth="true" hidden="false" outlineLevel="0" max="8" min="7" style="0" width="11.28"/>
    <col collapsed="false" customWidth="true" hidden="false" outlineLevel="0" max="9" min="9" style="0" width="7.7"/>
    <col collapsed="false" customWidth="true" hidden="false" outlineLevel="0" max="11" min="11" style="0" width="11.28"/>
    <col collapsed="false" customWidth="true" hidden="false" outlineLevel="0" max="12" min="12" style="0" width="10.28"/>
    <col collapsed="false" customWidth="true" hidden="false" outlineLevel="0" max="13" min="13" style="0" width="12.28"/>
    <col collapsed="false" customWidth="true" hidden="false" outlineLevel="0" max="34" min="34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customFormat="false" ht="12.75" hidden="false" customHeight="false" outlineLevel="0" collapsed="false">
      <c r="A2" s="1" t="s">
        <v>1</v>
      </c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  <c r="K5" s="3" t="n">
        <f aca="false">ROUND(17.5*180000,0)</f>
        <v>3150000</v>
      </c>
      <c r="L5" s="0" t="s">
        <v>4</v>
      </c>
    </row>
    <row r="7" customFormat="false" ht="12.75" hidden="false" customHeight="false" outlineLevel="0" collapsed="false">
      <c r="AE7" s="0" t="s">
        <v>5</v>
      </c>
      <c r="AF7" s="0" t="s">
        <v>6</v>
      </c>
    </row>
    <row r="8" customFormat="false" ht="13.5" hidden="false" customHeight="true" outlineLevel="0" collapsed="false">
      <c r="A8" s="4"/>
      <c r="B8" s="4" t="n">
        <v>2001</v>
      </c>
      <c r="C8" s="4"/>
      <c r="D8" s="4"/>
      <c r="E8" s="4"/>
      <c r="F8" s="4" t="n">
        <v>2002</v>
      </c>
      <c r="G8" s="4"/>
      <c r="H8" s="4"/>
      <c r="I8" s="4"/>
      <c r="J8" s="4" t="n">
        <v>2003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 t="n">
        <v>0.22</v>
      </c>
      <c r="AF8" s="4" t="n">
        <v>5.3</v>
      </c>
      <c r="AG8" s="4"/>
      <c r="AH8" s="4"/>
    </row>
    <row r="9" customFormat="false" ht="13.5" hidden="false" customHeight="true" outlineLevel="0" collapsed="false">
      <c r="A9" s="5" t="s">
        <v>7</v>
      </c>
      <c r="B9" s="5" t="s">
        <v>8</v>
      </c>
      <c r="C9" s="5"/>
      <c r="D9" s="5"/>
      <c r="E9" s="5" t="s">
        <v>7</v>
      </c>
      <c r="F9" s="5" t="s">
        <v>8</v>
      </c>
      <c r="G9" s="5"/>
      <c r="H9" s="5"/>
      <c r="I9" s="5" t="s">
        <v>7</v>
      </c>
      <c r="J9" s="5" t="s">
        <v>8</v>
      </c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 t="n">
        <v>0.19</v>
      </c>
      <c r="AF9" s="5" t="n">
        <v>4.675</v>
      </c>
      <c r="AG9" s="5"/>
      <c r="AH9" s="5"/>
    </row>
    <row r="10" customFormat="false" ht="12.75" hidden="false" customHeight="false" outlineLevel="0" collapsed="false">
      <c r="A10" s="6" t="n">
        <v>4.925</v>
      </c>
      <c r="B10" s="7"/>
      <c r="C10" s="8"/>
      <c r="D10" s="8"/>
      <c r="E10" s="6" t="n">
        <v>4.3</v>
      </c>
      <c r="F10" s="7"/>
      <c r="G10" s="8"/>
      <c r="H10" s="8"/>
      <c r="I10" s="6" t="n">
        <v>3.9</v>
      </c>
      <c r="J10" s="7"/>
      <c r="K10" s="8"/>
      <c r="AA10" s="9"/>
      <c r="AB10" s="9"/>
      <c r="AC10" s="9"/>
      <c r="AE10" s="0" t="n">
        <v>0.16</v>
      </c>
      <c r="AF10" s="0" t="n">
        <v>4.2</v>
      </c>
    </row>
    <row r="11" customFormat="false" ht="12.75" hidden="false" customHeight="false" outlineLevel="0" collapsed="false">
      <c r="A11" s="6" t="n">
        <v>5</v>
      </c>
      <c r="B11" s="7"/>
      <c r="C11" s="8"/>
      <c r="D11" s="8"/>
      <c r="E11" s="6" t="n">
        <v>4.375</v>
      </c>
      <c r="F11" s="7"/>
      <c r="G11" s="8"/>
      <c r="H11" s="8"/>
      <c r="I11" s="6" t="n">
        <v>3.975</v>
      </c>
      <c r="J11" s="7"/>
      <c r="K11" s="8"/>
      <c r="AA11" s="9"/>
      <c r="AB11" s="9"/>
      <c r="AC11" s="9"/>
    </row>
    <row r="12" customFormat="false" ht="12.75" hidden="false" customHeight="false" outlineLevel="0" collapsed="false">
      <c r="A12" s="6" t="n">
        <v>5.075</v>
      </c>
      <c r="B12" s="7"/>
      <c r="C12" s="8"/>
      <c r="D12" s="8"/>
      <c r="E12" s="6" t="n">
        <v>4.45</v>
      </c>
      <c r="F12" s="7"/>
      <c r="G12" s="8"/>
      <c r="H12" s="8"/>
      <c r="I12" s="6" t="n">
        <v>4.05</v>
      </c>
      <c r="J12" s="7"/>
      <c r="K12" s="8"/>
      <c r="M12" s="10"/>
      <c r="AA12" s="9"/>
      <c r="AB12" s="9"/>
      <c r="AC12" s="9"/>
    </row>
    <row r="13" customFormat="false" ht="12.75" hidden="false" customHeight="false" outlineLevel="0" collapsed="false">
      <c r="A13" s="6" t="n">
        <v>5.15</v>
      </c>
      <c r="B13" s="7"/>
      <c r="C13" s="8"/>
      <c r="D13" s="8"/>
      <c r="E13" s="6" t="n">
        <v>4.525</v>
      </c>
      <c r="F13" s="7"/>
      <c r="G13" s="8"/>
      <c r="H13" s="8"/>
      <c r="I13" s="6" t="n">
        <v>4.125</v>
      </c>
      <c r="J13" s="7"/>
      <c r="K13" s="8"/>
      <c r="M13" s="11"/>
      <c r="AA13" s="9"/>
      <c r="AB13" s="9"/>
      <c r="AC13" s="9"/>
      <c r="AH13" s="0" t="n">
        <v>0.254750115274516</v>
      </c>
      <c r="AI13" s="0" t="n">
        <v>5.3</v>
      </c>
    </row>
    <row r="14" customFormat="false" ht="12.75" hidden="false" customHeight="false" outlineLevel="0" collapsed="false">
      <c r="A14" s="6" t="n">
        <v>5.225</v>
      </c>
      <c r="B14" s="7"/>
      <c r="C14" s="8"/>
      <c r="D14" s="8"/>
      <c r="E14" s="6" t="n">
        <v>4.6</v>
      </c>
      <c r="F14" s="7"/>
      <c r="G14" s="8"/>
      <c r="H14" s="8"/>
      <c r="I14" s="6" t="n">
        <v>4.2</v>
      </c>
      <c r="J14" s="7"/>
      <c r="K14" s="8"/>
      <c r="AA14" s="9"/>
      <c r="AB14" s="9"/>
      <c r="AC14" s="9"/>
      <c r="AH14" s="0" t="n">
        <v>0.259354157847254</v>
      </c>
      <c r="AI14" s="0" t="n">
        <v>4.6</v>
      </c>
    </row>
    <row r="15" customFormat="false" ht="12.75" hidden="false" customHeight="false" outlineLevel="0" collapsed="false">
      <c r="A15" s="6" t="n">
        <v>5.3</v>
      </c>
      <c r="B15" s="7"/>
      <c r="C15" s="8"/>
      <c r="D15" s="8"/>
      <c r="E15" s="6" t="n">
        <v>4.675</v>
      </c>
      <c r="F15" s="7"/>
      <c r="G15" s="8"/>
      <c r="H15" s="8"/>
      <c r="I15" s="6" t="n">
        <v>4.275</v>
      </c>
      <c r="J15" s="7"/>
      <c r="K15" s="8"/>
      <c r="AA15" s="12"/>
      <c r="AB15" s="9"/>
      <c r="AC15" s="9"/>
      <c r="AH15" s="0" t="n">
        <v>0.237472518640258</v>
      </c>
      <c r="AI15" s="0" t="n">
        <v>4.125</v>
      </c>
    </row>
    <row r="16" customFormat="false" ht="12.75" hidden="false" customHeight="false" outlineLevel="0" collapsed="false">
      <c r="A16" s="6" t="n">
        <v>5.375</v>
      </c>
      <c r="B16" s="7"/>
      <c r="C16" s="8"/>
      <c r="D16" s="8"/>
      <c r="E16" s="6" t="n">
        <v>4.75</v>
      </c>
      <c r="F16" s="7"/>
      <c r="G16" s="8"/>
      <c r="H16" s="8"/>
      <c r="I16" s="6" t="n">
        <v>4.35</v>
      </c>
      <c r="J16" s="7"/>
      <c r="K16" s="8"/>
      <c r="AA16" s="9"/>
      <c r="AB16" s="9"/>
      <c r="AC16" s="9"/>
    </row>
    <row r="17" customFormat="false" ht="12.75" hidden="false" customHeight="false" outlineLevel="0" collapsed="false">
      <c r="A17" s="6" t="n">
        <v>5.45</v>
      </c>
      <c r="B17" s="7"/>
      <c r="C17" s="8"/>
      <c r="D17" s="8"/>
      <c r="E17" s="6" t="n">
        <v>4.825</v>
      </c>
      <c r="F17" s="7"/>
      <c r="G17" s="8"/>
      <c r="H17" s="8"/>
      <c r="I17" s="6" t="n">
        <v>4.425</v>
      </c>
      <c r="J17" s="7"/>
      <c r="K17" s="8"/>
      <c r="AA17" s="9"/>
      <c r="AB17" s="9"/>
      <c r="AC17" s="9"/>
    </row>
    <row r="18" customFormat="false" ht="12.75" hidden="false" customHeight="false" outlineLevel="0" collapsed="false">
      <c r="A18" s="6" t="n">
        <v>5.525</v>
      </c>
      <c r="B18" s="7"/>
      <c r="C18" s="8"/>
      <c r="D18" s="8"/>
      <c r="E18" s="6" t="n">
        <v>4.9</v>
      </c>
      <c r="F18" s="7"/>
      <c r="G18" s="8"/>
      <c r="H18" s="8"/>
      <c r="I18" s="6" t="n">
        <v>4.5</v>
      </c>
      <c r="J18" s="7"/>
      <c r="K18" s="8"/>
      <c r="AA18" s="9"/>
      <c r="AB18" s="9"/>
      <c r="AC18" s="9"/>
    </row>
    <row r="19" customFormat="false" ht="12.75" hidden="false" customHeight="false" outlineLevel="0" collapsed="false">
      <c r="A19" s="6"/>
      <c r="B19" s="6"/>
      <c r="C19" s="8"/>
      <c r="D19" s="8"/>
      <c r="E19" s="6"/>
      <c r="F19" s="6"/>
      <c r="G19" s="8"/>
      <c r="H19" s="8"/>
      <c r="I19" s="6"/>
      <c r="J19" s="6"/>
      <c r="K19" s="8"/>
      <c r="AA19" s="9"/>
    </row>
    <row r="20" customFormat="false" ht="12.75" hidden="false" customHeight="false" outlineLevel="0" collapsed="false">
      <c r="AE20" s="0" t="s">
        <v>9</v>
      </c>
      <c r="AF20" s="0" t="s">
        <v>10</v>
      </c>
      <c r="AG20" s="0" t="s">
        <v>11</v>
      </c>
    </row>
    <row r="21" customFormat="false" ht="12.75" hidden="false" customHeight="false" outlineLevel="0" collapsed="false">
      <c r="A21" s="5" t="s">
        <v>12</v>
      </c>
      <c r="B21" s="5" t="s">
        <v>13</v>
      </c>
      <c r="C21" s="5" t="s">
        <v>14</v>
      </c>
      <c r="D21" s="5" t="s">
        <v>15</v>
      </c>
      <c r="E21" s="5"/>
      <c r="F21" s="5" t="s">
        <v>13</v>
      </c>
      <c r="G21" s="5" t="s">
        <v>14</v>
      </c>
      <c r="H21" s="5" t="s">
        <v>15</v>
      </c>
      <c r="I21" s="5"/>
      <c r="J21" s="5" t="s">
        <v>13</v>
      </c>
      <c r="K21" s="5" t="s">
        <v>14</v>
      </c>
      <c r="L21" s="5" t="s">
        <v>15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13" t="n">
        <v>0.22</v>
      </c>
      <c r="AF21" s="14" t="n">
        <v>0.254750115274516</v>
      </c>
      <c r="AG21" s="13" t="n">
        <f aca="false">AF21-AE21</f>
        <v>0.0347501152745164</v>
      </c>
      <c r="AH21" s="15" t="n">
        <f aca="false">AG21*18000*17.5</f>
        <v>10946.2863114727</v>
      </c>
    </row>
    <row r="22" customFormat="false" ht="12.75" hidden="false" customHeight="false" outlineLevel="0" collapsed="false">
      <c r="A22" s="16" t="n">
        <v>36923</v>
      </c>
      <c r="B22" s="7"/>
      <c r="C22" s="17"/>
      <c r="D22" s="17"/>
      <c r="F22" s="7"/>
      <c r="G22" s="17"/>
      <c r="H22" s="17"/>
      <c r="J22" s="7"/>
      <c r="K22" s="17"/>
      <c r="L22" s="17"/>
      <c r="AE22" s="14" t="n">
        <v>0.19</v>
      </c>
      <c r="AF22" s="14" t="n">
        <v>0.244448539456853</v>
      </c>
      <c r="AG22" s="13" t="n">
        <f aca="false">AF22-AE22</f>
        <v>0.0544485394568531</v>
      </c>
      <c r="AH22" s="15" t="n">
        <f aca="false">AG22*18000*17.5</f>
        <v>17151.2899289087</v>
      </c>
    </row>
    <row r="23" customFormat="false" ht="12.75" hidden="false" customHeight="false" outlineLevel="0" collapsed="false">
      <c r="A23" s="16" t="n">
        <f aca="false">EDATE(A22,1)</f>
        <v>36951</v>
      </c>
      <c r="B23" s="7"/>
      <c r="C23" s="17"/>
      <c r="D23" s="17"/>
      <c r="F23" s="7"/>
      <c r="G23" s="17"/>
      <c r="H23" s="17"/>
      <c r="J23" s="7"/>
      <c r="K23" s="17"/>
      <c r="L23" s="17"/>
      <c r="AE23" s="14" t="n">
        <v>0.16</v>
      </c>
      <c r="AF23" s="14" t="n">
        <v>0.223697284149871</v>
      </c>
      <c r="AG23" s="13" t="n">
        <f aca="false">AF23-AE23</f>
        <v>0.063697284149871</v>
      </c>
      <c r="AH23" s="15" t="n">
        <f aca="false">AG23*18000*17.5</f>
        <v>20064.6445072094</v>
      </c>
    </row>
    <row r="24" customFormat="false" ht="12.75" hidden="false" customHeight="false" outlineLevel="0" collapsed="false">
      <c r="A24" s="16" t="n">
        <f aca="false">EDATE(A23,1)</f>
        <v>36982</v>
      </c>
      <c r="B24" s="7"/>
      <c r="C24" s="17"/>
      <c r="D24" s="17"/>
      <c r="F24" s="7"/>
      <c r="G24" s="17"/>
      <c r="H24" s="17"/>
      <c r="J24" s="7"/>
      <c r="K24" s="17"/>
      <c r="L24" s="17"/>
    </row>
    <row r="25" customFormat="false" ht="12.75" hidden="false" customHeight="false" outlineLevel="0" collapsed="false">
      <c r="A25" s="16" t="n">
        <f aca="false">EDATE(A24,1)</f>
        <v>37012</v>
      </c>
      <c r="B25" s="7"/>
      <c r="C25" s="17"/>
      <c r="D25" s="17"/>
      <c r="F25" s="7"/>
      <c r="G25" s="17"/>
      <c r="H25" s="17"/>
      <c r="J25" s="7"/>
      <c r="K25" s="17"/>
      <c r="L25" s="17"/>
    </row>
    <row r="26" customFormat="false" ht="12.75" hidden="false" customHeight="false" outlineLevel="0" collapsed="false">
      <c r="A26" s="16" t="n">
        <f aca="false">EDATE(A25,1)</f>
        <v>37043</v>
      </c>
      <c r="B26" s="7"/>
      <c r="C26" s="17"/>
      <c r="D26" s="17"/>
      <c r="F26" s="7"/>
      <c r="G26" s="17"/>
      <c r="H26" s="17"/>
      <c r="J26" s="7"/>
      <c r="K26" s="17"/>
      <c r="L26" s="17"/>
    </row>
    <row r="27" customFormat="false" ht="12.75" hidden="false" customHeight="false" outlineLevel="0" collapsed="false">
      <c r="A27" s="16" t="n">
        <f aca="false">EDATE(A26,1)</f>
        <v>37073</v>
      </c>
      <c r="B27" s="7"/>
      <c r="C27" s="17"/>
      <c r="D27" s="17"/>
      <c r="F27" s="7"/>
      <c r="G27" s="17"/>
      <c r="H27" s="17"/>
      <c r="J27" s="7"/>
      <c r="K27" s="17"/>
      <c r="L27" s="17"/>
    </row>
    <row r="28" customFormat="false" ht="12.75" hidden="false" customHeight="false" outlineLevel="0" collapsed="false">
      <c r="A28" s="16" t="n">
        <f aca="false">EDATE(A27,1)</f>
        <v>37104</v>
      </c>
      <c r="B28" s="7"/>
      <c r="C28" s="17"/>
      <c r="D28" s="17"/>
      <c r="F28" s="7"/>
      <c r="G28" s="17"/>
      <c r="H28" s="17"/>
      <c r="J28" s="7"/>
      <c r="K28" s="17"/>
      <c r="L28" s="17"/>
    </row>
    <row r="30" customFormat="false" ht="12.75" hidden="false" customHeight="false" outlineLevel="0" collapsed="false">
      <c r="A30" s="1" t="s">
        <v>16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2000-08-10T20:10:56Z</dcterms:created>
  <dc:creator>jgriffit</dc:creator>
  <dc:description/>
  <dc:language>en-US</dc:language>
  <cp:lastModifiedBy>vstoian</cp:lastModifiedBy>
  <cp:lastPrinted>2000-08-24T20:30:22Z</cp:lastPrinted>
  <cp:revision>0</cp:revision>
  <dc:subject/>
  <dc:title/>
</cp:coreProperties>
</file>