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Sheet1!$A$64:$V$153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<sst xmlns="http://schemas.openxmlformats.org/spreadsheetml/2006/main" count="48" uniqueCount="33">
  <si>
    <t xml:space="preserve">DATE</t>
  </si>
  <si>
    <t xml:space="preserve">Production</t>
  </si>
  <si>
    <t xml:space="preserve">East</t>
  </si>
  <si>
    <t xml:space="preserve">West</t>
  </si>
  <si>
    <t xml:space="preserve">Total</t>
  </si>
  <si>
    <t xml:space="preserve">Mean Temperatures</t>
  </si>
  <si>
    <t xml:space="preserve">BEGINNING</t>
  </si>
  <si>
    <t xml:space="preserve">ENDING</t>
  </si>
  <si>
    <t xml:space="preserve">YEAR</t>
  </si>
  <si>
    <t xml:space="preserve">Max</t>
  </si>
  <si>
    <t xml:space="preserve">Min</t>
  </si>
  <si>
    <t xml:space="preserve">AGA</t>
  </si>
  <si>
    <t xml:space="preserve">Prod</t>
  </si>
  <si>
    <t xml:space="preserve">(G)</t>
  </si>
  <si>
    <t xml:space="preserve">(h)</t>
  </si>
  <si>
    <t xml:space="preserve">2001</t>
  </si>
  <si>
    <t xml:space="preserve">(I)</t>
  </si>
  <si>
    <t xml:space="preserve">2000</t>
  </si>
  <si>
    <t xml:space="preserve">(b)</t>
  </si>
  <si>
    <t xml:space="preserve">(a)</t>
  </si>
  <si>
    <t xml:space="preserve">©</t>
  </si>
  <si>
    <t xml:space="preserve">(d)</t>
  </si>
  <si>
    <t xml:space="preserve">(e)</t>
  </si>
  <si>
    <t xml:space="preserve">(f)</t>
  </si>
  <si>
    <t xml:space="preserve">(a)  Includes 4 BCF of cushion Gas Withdrawn that was not included in the official AGA Number.</t>
  </si>
  <si>
    <t xml:space="preserve">(b)  Includes 3 BCF of cushion Gas Withdrawn that was not included in the official AGA Number.</t>
  </si>
  <si>
    <t xml:space="preserve">©  Includes 1 BCF of cushion gas withdrawn that was not included in the official AGA numbers</t>
  </si>
  <si>
    <t xml:space="preserve">(d)  Includes 2 BCF of cushion Gas Withdrawn that was not included in the official AGA Number.</t>
  </si>
  <si>
    <t xml:space="preserve">(e)  Includes 5 BCF of cushion Gas Withdrawn that was not included in the official AGA Number.</t>
  </si>
  <si>
    <t xml:space="preserve">(f)  Includes 3 BCF of cushion Gas Withdrawn that was not included in the official AGA Number.</t>
  </si>
  <si>
    <t xml:space="preserve">"(g)  The West injection does not include 14 BCF reclassification from Cushion Gas To Working in California.</t>
  </si>
  <si>
    <t xml:space="preserve">(h)  Includes an adjustment to this week on the next weeks report increasing the previous weeks injection by 47 BCF</t>
  </si>
  <si>
    <t xml:space="preserve">(I)  There was a correction of the October 5, 2001 West Stg volume the week of October, 12, 2001.  To reflect this the Oct 5, volumes for the West  have been increased by 6 and the oct 12 volumes decreased by 6.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</si>
</sst>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[$-409]d\-mmm"/>
    <numFmt numFmtId="167" formatCode="m/d"/>
    <numFmt numFmtId="168" formatCode="#,##0.0_);[RED]\(#,##0.0\)"/>
    <numFmt numFmtId="169" formatCode="0.0"/>
    <numFmt numFmtId="170" formatCode="0_);[RED]\(0\)"/>
    <numFmt numFmtId="171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CC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ather_summar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253">
          <cell r="U1253">
            <v>34.4519617080383</v>
          </cell>
          <cell r="V1253">
            <v>18.0668791330077</v>
          </cell>
        </row>
        <row r="1256">
          <cell r="U1256" t="str">
            <v>MAX</v>
          </cell>
          <cell r="V1256" t="str">
            <v>MIN</v>
          </cell>
        </row>
        <row r="1274">
          <cell r="U1274">
            <v>42.9528824453946</v>
          </cell>
          <cell r="V1274">
            <v>29.3101279411799</v>
          </cell>
        </row>
        <row r="1277">
          <cell r="U1277" t="str">
            <v>MAX</v>
          </cell>
          <cell r="V1277" t="str">
            <v>MIN</v>
          </cell>
        </row>
        <row r="1442">
          <cell r="U1442">
            <v>96.7791326978774</v>
          </cell>
          <cell r="V1442">
            <v>73.2153460508615</v>
          </cell>
        </row>
        <row r="1443">
          <cell r="U1443">
            <v>83.0114867991041</v>
          </cell>
          <cell r="V1443">
            <v>62.9656865323669</v>
          </cell>
        </row>
        <row r="1444">
          <cell r="U1444">
            <v>85.0458195359891</v>
          </cell>
          <cell r="V1444">
            <v>60.2910152519724</v>
          </cell>
        </row>
        <row r="1445">
          <cell r="U1445">
            <v>85.7129705961778</v>
          </cell>
          <cell r="V1445">
            <v>63.9019287876074</v>
          </cell>
        </row>
        <row r="1568">
          <cell r="U1568">
            <v>68.2827238247615</v>
          </cell>
          <cell r="V1568">
            <v>46.7087317469162</v>
          </cell>
        </row>
        <row r="1569">
          <cell r="U1569">
            <v>59.0032595754431</v>
          </cell>
          <cell r="V1569">
            <v>37.0394819074729</v>
          </cell>
        </row>
        <row r="1570">
          <cell r="U1570">
            <v>61.9767596867369</v>
          </cell>
          <cell r="V1570">
            <v>41.4914239381146</v>
          </cell>
        </row>
        <row r="1571">
          <cell r="U1571">
            <v>61.2352362801425</v>
          </cell>
          <cell r="V1571">
            <v>39.7125313221869</v>
          </cell>
        </row>
        <row r="1575">
          <cell r="U1575">
            <v>63.4480188711548</v>
          </cell>
          <cell r="V1575">
            <v>42.883482897744</v>
          </cell>
        </row>
        <row r="1576">
          <cell r="U1576">
            <v>57.9352696297365</v>
          </cell>
          <cell r="V1576">
            <v>40.3356660707963</v>
          </cell>
        </row>
        <row r="1577">
          <cell r="U1577">
            <v>56.2445554209836</v>
          </cell>
          <cell r="V1577">
            <v>38.3777788979287</v>
          </cell>
        </row>
        <row r="1578">
          <cell r="U1578">
            <v>58.3741230744225</v>
          </cell>
          <cell r="V1578">
            <v>40.2366021280221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5" min="2" style="1" width="6.7"/>
    <col collapsed="false" customWidth="true" hidden="false" outlineLevel="0" max="6" min="6" style="2" width="5.71"/>
    <col collapsed="false" customWidth="true" hidden="false" outlineLevel="0" max="7" min="7" style="2" width="3.7"/>
    <col collapsed="false" customWidth="true" hidden="false" outlineLevel="0" max="9" min="8" style="1" width="7.7"/>
    <col collapsed="false" customWidth="true" hidden="false" outlineLevel="0" max="10" min="10" style="2" width="5.71"/>
    <col collapsed="false" customWidth="true" hidden="false" outlineLevel="0" max="11" min="11" style="2" width="3.7"/>
    <col collapsed="false" customWidth="true" hidden="false" outlineLevel="0" max="13" min="12" style="1" width="6.7"/>
    <col collapsed="false" customWidth="true" hidden="false" outlineLevel="0" max="14" min="14" style="2" width="5.71"/>
    <col collapsed="false" customWidth="true" hidden="false" outlineLevel="0" max="15" min="15" style="2" width="3.7"/>
    <col collapsed="false" customWidth="true" hidden="false" outlineLevel="0" max="17" min="16" style="1" width="6.7"/>
    <col collapsed="false" customWidth="true" hidden="false" outlineLevel="0" max="18" min="18" style="2" width="5.71"/>
    <col collapsed="false" customWidth="true" hidden="false" outlineLevel="0" max="22" min="19" style="1" width="6.7"/>
    <col collapsed="false" customWidth="false" hidden="false" outlineLevel="0" max="257" min="23" style="3" width="9.14"/>
  </cols>
  <sheetData>
    <row r="2" customFormat="false" ht="12" hidden="false" customHeight="true" outlineLevel="0" collapsed="false">
      <c r="A2" s="4" t="s">
        <v>0</v>
      </c>
      <c r="B2" s="4"/>
      <c r="C2" s="4"/>
      <c r="D2" s="5" t="s">
        <v>1</v>
      </c>
      <c r="E2" s="5"/>
      <c r="F2" s="5"/>
      <c r="G2" s="6"/>
      <c r="H2" s="5" t="s">
        <v>2</v>
      </c>
      <c r="I2" s="5"/>
      <c r="J2" s="5"/>
      <c r="K2" s="6"/>
      <c r="L2" s="5" t="s">
        <v>3</v>
      </c>
      <c r="M2" s="5"/>
      <c r="N2" s="5"/>
      <c r="O2" s="6"/>
      <c r="P2" s="5" t="s">
        <v>4</v>
      </c>
      <c r="Q2" s="5"/>
      <c r="R2" s="5"/>
      <c r="S2" s="7" t="s">
        <v>5</v>
      </c>
      <c r="T2" s="7"/>
      <c r="U2" s="7"/>
      <c r="V2" s="7"/>
    </row>
    <row r="3" customFormat="false" ht="12" hidden="false" customHeight="tru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5" t="s">
        <v>11</v>
      </c>
      <c r="G3" s="8"/>
      <c r="H3" s="7" t="s">
        <v>9</v>
      </c>
      <c r="I3" s="7" t="s">
        <v>10</v>
      </c>
      <c r="J3" s="5" t="s">
        <v>11</v>
      </c>
      <c r="K3" s="5"/>
      <c r="L3" s="7" t="s">
        <v>9</v>
      </c>
      <c r="M3" s="7" t="s">
        <v>10</v>
      </c>
      <c r="N3" s="5" t="s">
        <v>11</v>
      </c>
      <c r="O3" s="5"/>
      <c r="P3" s="7" t="s">
        <v>9</v>
      </c>
      <c r="Q3" s="7" t="s">
        <v>10</v>
      </c>
      <c r="R3" s="5" t="s">
        <v>11</v>
      </c>
      <c r="S3" s="7" t="s">
        <v>12</v>
      </c>
      <c r="T3" s="7" t="s">
        <v>2</v>
      </c>
      <c r="U3" s="7" t="s">
        <v>3</v>
      </c>
      <c r="V3" s="7" t="s">
        <v>4</v>
      </c>
    </row>
    <row r="4" customFormat="false" ht="12" hidden="false" customHeight="true" outlineLevel="0" collapsed="false">
      <c r="A4" s="9" t="n">
        <v>36161</v>
      </c>
      <c r="B4" s="10" t="n">
        <v>36167</v>
      </c>
      <c r="C4" s="11" t="n">
        <v>1999</v>
      </c>
      <c r="D4" s="12" t="n">
        <v>43.2205272723343</v>
      </c>
      <c r="E4" s="12" t="n">
        <v>22.694632392574</v>
      </c>
      <c r="F4" s="13" t="n">
        <v>-64</v>
      </c>
      <c r="G4" s="13"/>
      <c r="H4" s="12" t="n">
        <v>33.0390435783077</v>
      </c>
      <c r="I4" s="12" t="n">
        <v>14.895386569396</v>
      </c>
      <c r="J4" s="13" t="n">
        <v>-152</v>
      </c>
      <c r="K4" s="13"/>
      <c r="L4" s="12" t="n">
        <v>39.9873234436845</v>
      </c>
      <c r="M4" s="12" t="n">
        <v>21.8867556819612</v>
      </c>
      <c r="N4" s="13" t="n">
        <v>-17</v>
      </c>
      <c r="O4" s="13"/>
      <c r="P4" s="12" t="n">
        <v>36.4337417647921</v>
      </c>
      <c r="Q4" s="12" t="n">
        <v>17.92402353511</v>
      </c>
      <c r="R4" s="13" t="n">
        <v>-233</v>
      </c>
      <c r="S4" s="12" t="n">
        <f aca="false">AVERAGE(D4:E4)</f>
        <v>32.9575798324542</v>
      </c>
      <c r="T4" s="12" t="n">
        <f aca="false">AVERAGE(H4:I4)</f>
        <v>23.9672150738519</v>
      </c>
      <c r="U4" s="12" t="n">
        <f aca="false">AVERAGE(L4:M4)</f>
        <v>30.9370395628228</v>
      </c>
      <c r="V4" s="12" t="n">
        <f aca="false">AVERAGE(S4:U4)</f>
        <v>29.2872781563763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2" hidden="false" customHeight="true" outlineLevel="0" collapsed="false">
      <c r="A5" s="15" t="n">
        <v>36168</v>
      </c>
      <c r="B5" s="15" t="n">
        <v>36174</v>
      </c>
      <c r="C5" s="16" t="n">
        <v>1999</v>
      </c>
      <c r="D5" s="17" t="n">
        <v>51.6237694433926</v>
      </c>
      <c r="E5" s="17" t="n">
        <v>25.9974333454575</v>
      </c>
      <c r="F5" s="18" t="n">
        <v>-56</v>
      </c>
      <c r="G5" s="18"/>
      <c r="H5" s="17" t="n">
        <v>38.7251223824366</v>
      </c>
      <c r="I5" s="17" t="n">
        <v>19.4814860760958</v>
      </c>
      <c r="J5" s="18" t="n">
        <v>-135</v>
      </c>
      <c r="K5" s="18"/>
      <c r="L5" s="17" t="n">
        <v>43.1551367679394</v>
      </c>
      <c r="M5" s="17" t="n">
        <v>24.670748071447</v>
      </c>
      <c r="N5" s="18" t="n">
        <v>-12</v>
      </c>
      <c r="O5" s="18"/>
      <c r="P5" s="17" t="n">
        <v>41.9037718446986</v>
      </c>
      <c r="Q5" s="17" t="n">
        <v>21.844551143245</v>
      </c>
      <c r="R5" s="18" t="n">
        <v>-203</v>
      </c>
      <c r="S5" s="17" t="n">
        <f aca="false">AVERAGE(D5:E5)</f>
        <v>38.8106013944251</v>
      </c>
      <c r="T5" s="17" t="n">
        <f aca="false">AVERAGE(H5:I5)</f>
        <v>29.1033042292662</v>
      </c>
      <c r="U5" s="17" t="n">
        <f aca="false">AVERAGE(L5:M5)</f>
        <v>33.9129424196932</v>
      </c>
      <c r="V5" s="17" t="n">
        <f aca="false">AVERAGE(S5:U5)</f>
        <v>33.9422826811282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2" hidden="false" customHeight="true" outlineLevel="0" collapsed="false">
      <c r="A6" s="20" t="n">
        <v>36532</v>
      </c>
      <c r="B6" s="20" t="n">
        <v>36538</v>
      </c>
      <c r="C6" s="21" t="n">
        <v>2000</v>
      </c>
      <c r="D6" s="22" t="n">
        <v>60.7092660219802</v>
      </c>
      <c r="E6" s="22" t="n">
        <v>35.5753657521777</v>
      </c>
      <c r="F6" s="23" t="n">
        <v>-15</v>
      </c>
      <c r="G6" s="23"/>
      <c r="H6" s="22" t="n">
        <v>50.5649184461482</v>
      </c>
      <c r="I6" s="22" t="n">
        <v>31.4878381027602</v>
      </c>
      <c r="J6" s="23" t="n">
        <v>-86</v>
      </c>
      <c r="K6" s="23"/>
      <c r="L6" s="22" t="n">
        <v>46.0198233811035</v>
      </c>
      <c r="M6" s="22" t="n">
        <v>28.5710671015137</v>
      </c>
      <c r="N6" s="23" t="n">
        <v>-9</v>
      </c>
      <c r="O6" s="23"/>
      <c r="P6" s="22" t="n">
        <v>51.0045388105603</v>
      </c>
      <c r="Q6" s="22" t="n">
        <v>31.3864671203054</v>
      </c>
      <c r="R6" s="23" t="n">
        <v>-110</v>
      </c>
      <c r="S6" s="22" t="n">
        <f aca="false">AVERAGE(D6:E6)</f>
        <v>48.142315887079</v>
      </c>
      <c r="T6" s="22" t="n">
        <f aca="false">AVERAGE(H6:I6)</f>
        <v>41.0263782744542</v>
      </c>
      <c r="U6" s="22" t="n">
        <f aca="false">AVERAGE(L6:M6)</f>
        <v>37.2954452413086</v>
      </c>
      <c r="V6" s="22" t="n">
        <f aca="false">AVERAGE(S6:U6)</f>
        <v>42.1547131342806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" hidden="false" customHeight="true" outlineLevel="0" collapsed="false">
      <c r="A7" s="20" t="n">
        <v>36539</v>
      </c>
      <c r="B7" s="20" t="n">
        <v>36545</v>
      </c>
      <c r="C7" s="21" t="n">
        <v>2000</v>
      </c>
      <c r="D7" s="22" t="n">
        <v>61.6202065155658</v>
      </c>
      <c r="E7" s="22" t="n">
        <v>36.3018884562213</v>
      </c>
      <c r="F7" s="23" t="n">
        <v>-49</v>
      </c>
      <c r="G7" s="23"/>
      <c r="H7" s="22" t="n">
        <v>38.4857871342994</v>
      </c>
      <c r="I7" s="22" t="n">
        <v>19.9385722730967</v>
      </c>
      <c r="J7" s="23" t="n">
        <v>-136</v>
      </c>
      <c r="K7" s="23"/>
      <c r="L7" s="22" t="n">
        <v>48.315515620213</v>
      </c>
      <c r="M7" s="22" t="n">
        <v>30.4296694520458</v>
      </c>
      <c r="N7" s="23" t="n">
        <v>-10</v>
      </c>
      <c r="O7" s="23"/>
      <c r="P7" s="22" t="n">
        <v>44.670367049979</v>
      </c>
      <c r="Q7" s="22" t="n">
        <v>25.2209662372637</v>
      </c>
      <c r="R7" s="23" t="n">
        <v>-195</v>
      </c>
      <c r="S7" s="22" t="n">
        <f aca="false">AVERAGE(D7:E7)</f>
        <v>48.9610474858936</v>
      </c>
      <c r="T7" s="22" t="n">
        <f aca="false">AVERAGE(H7:I7)</f>
        <v>29.2121797036981</v>
      </c>
      <c r="U7" s="22" t="n">
        <f aca="false">AVERAGE(L7:M7)</f>
        <v>39.3725925361294</v>
      </c>
      <c r="V7" s="22" t="n">
        <f aca="false">AVERAGE(S7:U7)</f>
        <v>39.1819399085737</v>
      </c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" hidden="false" customHeight="true" outlineLevel="0" collapsed="false">
      <c r="A8" s="15" t="n">
        <v>36540</v>
      </c>
      <c r="B8" s="15" t="n">
        <v>36546</v>
      </c>
      <c r="C8" s="16" t="n">
        <v>1999</v>
      </c>
      <c r="D8" s="17" t="n">
        <v>63.4273479217283</v>
      </c>
      <c r="E8" s="17" t="n">
        <v>36.8839494130153</v>
      </c>
      <c r="F8" s="18" t="n">
        <v>-19</v>
      </c>
      <c r="G8" s="18"/>
      <c r="H8" s="17" t="n">
        <v>50.5998412718938</v>
      </c>
      <c r="I8" s="17" t="n">
        <v>30.4927874654659</v>
      </c>
      <c r="J8" s="18" t="n">
        <v>-67</v>
      </c>
      <c r="K8" s="18"/>
      <c r="L8" s="17" t="n">
        <v>48.8412811489016</v>
      </c>
      <c r="M8" s="17" t="n">
        <v>34.9254424505403</v>
      </c>
      <c r="N8" s="18" t="n">
        <v>-6</v>
      </c>
      <c r="O8" s="18"/>
      <c r="P8" s="17" t="n">
        <v>52.1792412290427</v>
      </c>
      <c r="Q8" s="17" t="n">
        <v>32.6419532158994</v>
      </c>
      <c r="R8" s="18" t="n">
        <v>-92</v>
      </c>
      <c r="S8" s="17" t="n">
        <f aca="false">AVERAGE(D8:E8)</f>
        <v>50.1556486673718</v>
      </c>
      <c r="T8" s="17" t="n">
        <f aca="false">AVERAGE(H8:I8)</f>
        <v>40.5463143686798</v>
      </c>
      <c r="U8" s="17" t="n">
        <f aca="false">AVERAGE(L8:M8)</f>
        <v>41.883361799721</v>
      </c>
      <c r="V8" s="17" t="n">
        <f aca="false">AVERAGE(S8:U8)</f>
        <v>44.1951082785909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2" hidden="false" customHeight="true" outlineLevel="0" collapsed="false">
      <c r="A9" s="20" t="n">
        <v>36546</v>
      </c>
      <c r="B9" s="20" t="n">
        <v>27</v>
      </c>
      <c r="C9" s="21" t="n">
        <v>2000</v>
      </c>
      <c r="D9" s="22" t="n">
        <v>49.2131895134757</v>
      </c>
      <c r="E9" s="22" t="n">
        <v>29.3921356052446</v>
      </c>
      <c r="F9" s="23" t="n">
        <v>-68</v>
      </c>
      <c r="G9" s="23"/>
      <c r="H9" s="22" t="n">
        <v>30.6305587817298</v>
      </c>
      <c r="I9" s="22" t="n">
        <v>14.2093048131528</v>
      </c>
      <c r="J9" s="23" t="n">
        <v>-158</v>
      </c>
      <c r="K9" s="23"/>
      <c r="L9" s="22" t="n">
        <v>43.6355519964187</v>
      </c>
      <c r="M9" s="22" t="n">
        <v>29.2990994698727</v>
      </c>
      <c r="N9" s="23" t="n">
        <v>-16</v>
      </c>
      <c r="O9" s="23"/>
      <c r="P9" s="22" t="n">
        <v>36.9093447487589</v>
      </c>
      <c r="Q9" s="22" t="n">
        <v>20.4848485309667</v>
      </c>
      <c r="R9" s="23" t="n">
        <v>-242</v>
      </c>
      <c r="S9" s="22" t="n">
        <f aca="false">AVERAGE(D9:E9)</f>
        <v>39.3026625593602</v>
      </c>
      <c r="T9" s="22" t="n">
        <f aca="false">AVERAGE(H9:I9)</f>
        <v>22.4199317974413</v>
      </c>
      <c r="U9" s="22" t="n">
        <f aca="false">AVERAGE(L9:M9)</f>
        <v>36.4673257331457</v>
      </c>
      <c r="V9" s="22" t="n">
        <f aca="false">AVERAGE(S9:U9)</f>
        <v>32.7299733633157</v>
      </c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" hidden="false" customHeight="true" outlineLevel="0" collapsed="false">
      <c r="A10" s="15" t="n">
        <v>36547</v>
      </c>
      <c r="B10" s="15" t="n">
        <v>36553</v>
      </c>
      <c r="C10" s="16" t="n">
        <v>1999</v>
      </c>
      <c r="D10" s="17" t="n">
        <v>59.159653333726</v>
      </c>
      <c r="E10" s="17" t="n">
        <v>36.0175668716943</v>
      </c>
      <c r="F10" s="18" t="n">
        <v>-14</v>
      </c>
      <c r="G10" s="18"/>
      <c r="H10" s="17" t="n">
        <v>52.8731750934022</v>
      </c>
      <c r="I10" s="17" t="n">
        <v>35.8172390453534</v>
      </c>
      <c r="J10" s="18" t="n">
        <v>-46</v>
      </c>
      <c r="K10" s="18"/>
      <c r="L10" s="17" t="n">
        <v>42.7873365881586</v>
      </c>
      <c r="M10" s="17" t="n">
        <v>27.7242979948916</v>
      </c>
      <c r="N10" s="18" t="n">
        <v>-18</v>
      </c>
      <c r="O10" s="18"/>
      <c r="P10" s="17" t="n">
        <v>51.2803248007486</v>
      </c>
      <c r="Q10" s="17" t="n">
        <v>33.7723037716173</v>
      </c>
      <c r="R10" s="18" t="n">
        <v>-78</v>
      </c>
      <c r="S10" s="17" t="n">
        <f aca="false">AVERAGE(D10:E10)</f>
        <v>47.5886101027101</v>
      </c>
      <c r="T10" s="17" t="n">
        <f aca="false">AVERAGE(H10:I10)</f>
        <v>44.3452070693778</v>
      </c>
      <c r="U10" s="17" t="n">
        <f aca="false">AVERAGE(L10:M10)</f>
        <v>35.2558172915251</v>
      </c>
      <c r="V10" s="17" t="n">
        <f aca="false">AVERAGE(S10:U10)</f>
        <v>42.3965448212043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1.25" hidden="false" customHeight="true" outlineLevel="0" collapsed="false">
      <c r="A11" s="25" t="n">
        <v>36553</v>
      </c>
      <c r="B11" s="25" t="n">
        <v>36559</v>
      </c>
      <c r="C11" s="26" t="n">
        <v>2000</v>
      </c>
      <c r="D11" s="27" t="n">
        <v>45.2911714736838</v>
      </c>
      <c r="E11" s="27" t="n">
        <v>25.2736960437884</v>
      </c>
      <c r="F11" s="28" t="n">
        <v>-76</v>
      </c>
      <c r="G11" s="28"/>
      <c r="H11" s="27" t="n">
        <v>36.7486483464417</v>
      </c>
      <c r="I11" s="27" t="n">
        <v>19.6521741000325</v>
      </c>
      <c r="J11" s="28" t="n">
        <v>-126</v>
      </c>
      <c r="K11" s="28"/>
      <c r="L11" s="27" t="n">
        <v>47.1528346437724</v>
      </c>
      <c r="M11" s="27" t="n">
        <v>29.7217488598702</v>
      </c>
      <c r="N11" s="28" t="n">
        <v>-11</v>
      </c>
      <c r="O11" s="28"/>
      <c r="P11" s="27" t="n">
        <v>40.7706777219656</v>
      </c>
      <c r="Q11" s="27" t="n">
        <v>23.1259358479974</v>
      </c>
      <c r="R11" s="28" t="n">
        <v>-213</v>
      </c>
      <c r="S11" s="27" t="n">
        <f aca="false">AVERAGE(D11:E11)</f>
        <v>35.2824337587361</v>
      </c>
      <c r="T11" s="27" t="n">
        <f aca="false">AVERAGE(H11:I11)</f>
        <v>28.2004112232371</v>
      </c>
      <c r="U11" s="27" t="n">
        <f aca="false">AVERAGE(L11:M11)</f>
        <v>38.4372917518213</v>
      </c>
      <c r="V11" s="27" t="n">
        <f aca="false">AVERAGE(S11:U11)</f>
        <v>33.9733789112648</v>
      </c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" hidden="false" customHeight="true" outlineLevel="0" collapsed="false">
      <c r="A12" s="15" t="n">
        <v>36554</v>
      </c>
      <c r="B12" s="15" t="n">
        <v>36560</v>
      </c>
      <c r="C12" s="16" t="n">
        <v>1999</v>
      </c>
      <c r="D12" s="17" t="n">
        <v>56.3299467179943</v>
      </c>
      <c r="E12" s="17" t="n">
        <v>37.8879224579987</v>
      </c>
      <c r="F12" s="18" t="n">
        <v>-18</v>
      </c>
      <c r="G12" s="18"/>
      <c r="H12" s="17" t="n">
        <v>48.9395698273885</v>
      </c>
      <c r="I12" s="17" t="n">
        <v>32.5908334636862</v>
      </c>
      <c r="J12" s="18" t="n">
        <v>-63</v>
      </c>
      <c r="K12" s="18"/>
      <c r="L12" s="17" t="n">
        <v>48.5375702217765</v>
      </c>
      <c r="M12" s="17" t="n">
        <v>29.968054242532</v>
      </c>
      <c r="N12" s="18" t="n">
        <v>-12</v>
      </c>
      <c r="O12" s="18"/>
      <c r="P12" s="17" t="n">
        <v>50.0063434019931</v>
      </c>
      <c r="Q12" s="17" t="n">
        <v>32.7563792140358</v>
      </c>
      <c r="R12" s="18" t="n">
        <v>-93</v>
      </c>
      <c r="S12" s="17" t="n">
        <f aca="false">AVERAGE(D12:E12)</f>
        <v>47.1089345879965</v>
      </c>
      <c r="T12" s="17" t="n">
        <f aca="false">AVERAGE(H12:I12)</f>
        <v>40.7652016455374</v>
      </c>
      <c r="U12" s="17" t="n">
        <f aca="false">AVERAGE(L12:M12)</f>
        <v>39.2528122321543</v>
      </c>
      <c r="V12" s="17" t="n">
        <f aca="false">AVERAGE(S12:U12)</f>
        <v>42.3756494885627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2" hidden="false" customHeight="true" outlineLevel="0" collapsed="false">
      <c r="A13" s="25" t="n">
        <v>36560</v>
      </c>
      <c r="B13" s="25" t="n">
        <v>36566</v>
      </c>
      <c r="C13" s="26" t="n">
        <v>2000</v>
      </c>
      <c r="D13" s="29" t="n">
        <v>61.4750731944666</v>
      </c>
      <c r="E13" s="29" t="n">
        <v>32.9807781498755</v>
      </c>
      <c r="F13" s="28" t="n">
        <v>-47</v>
      </c>
      <c r="G13" s="28"/>
      <c r="H13" s="29" t="n">
        <v>45.0295720191703</v>
      </c>
      <c r="I13" s="29" t="n">
        <v>23.5132148688121</v>
      </c>
      <c r="J13" s="30" t="n">
        <v>-96</v>
      </c>
      <c r="K13" s="30"/>
      <c r="L13" s="29" t="n">
        <v>51.622872197783</v>
      </c>
      <c r="M13" s="29" t="n">
        <v>33.0781640728658</v>
      </c>
      <c r="N13" s="30" t="n">
        <v>-15</v>
      </c>
      <c r="O13" s="30"/>
      <c r="P13" s="29" t="n">
        <v>49.3248018241176</v>
      </c>
      <c r="Q13" s="29" t="n">
        <v>27.4663336865409</v>
      </c>
      <c r="R13" s="30" t="n">
        <v>-158</v>
      </c>
      <c r="S13" s="27" t="n">
        <f aca="false">AVERAGE(D13:E13)</f>
        <v>47.2279256721711</v>
      </c>
      <c r="T13" s="27" t="n">
        <f aca="false">AVERAGE(H13:I13)</f>
        <v>34.2713934439912</v>
      </c>
      <c r="U13" s="27" t="n">
        <f aca="false">AVERAGE(L13:M13)</f>
        <v>42.3505181353244</v>
      </c>
      <c r="V13" s="27" t="n">
        <f aca="false">AVERAGE(S13:U13)</f>
        <v>41.2832790838289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2" hidden="false" customHeight="true" outlineLevel="0" collapsed="false">
      <c r="A14" s="31" t="n">
        <v>36561</v>
      </c>
      <c r="B14" s="31" t="n">
        <v>36567</v>
      </c>
      <c r="C14" s="32" t="n">
        <v>1998</v>
      </c>
      <c r="D14" s="33" t="n">
        <v>69.3109726353091</v>
      </c>
      <c r="E14" s="33" t="n">
        <v>45.1279757460116</v>
      </c>
      <c r="F14" s="34" t="n">
        <v>5</v>
      </c>
      <c r="G14" s="34"/>
      <c r="H14" s="33" t="n">
        <v>55.8812295817636</v>
      </c>
      <c r="I14" s="33" t="n">
        <v>34.7669511238842</v>
      </c>
      <c r="J14" s="34" t="n">
        <v>-43</v>
      </c>
      <c r="K14" s="34"/>
      <c r="L14" s="33" t="n">
        <v>48.667540206349</v>
      </c>
      <c r="M14" s="33" t="n">
        <v>31.6621134316387</v>
      </c>
      <c r="N14" s="34" t="n">
        <v>-21</v>
      </c>
      <c r="O14" s="34"/>
      <c r="P14" s="33" t="n">
        <v>56.1561803049381</v>
      </c>
      <c r="Q14" s="33" t="n">
        <v>35.610442262273</v>
      </c>
      <c r="R14" s="34" t="n">
        <v>-59</v>
      </c>
      <c r="S14" s="33" t="n">
        <f aca="false">AVERAGE(D14:E14)</f>
        <v>57.2194741906603</v>
      </c>
      <c r="T14" s="33" t="n">
        <f aca="false">AVERAGE(H14:I14)</f>
        <v>45.3240903528239</v>
      </c>
      <c r="U14" s="33" t="n">
        <f aca="false">AVERAGE(L14:M14)</f>
        <v>40.1648268189938</v>
      </c>
      <c r="V14" s="33" t="n">
        <f aca="false">AVERAGE(S14:U14)</f>
        <v>47.5694637874927</v>
      </c>
      <c r="W14" s="35"/>
      <c r="X14" s="35"/>
      <c r="Y14" s="35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2" hidden="false" customHeight="true" outlineLevel="0" collapsed="false">
      <c r="A15" s="20" t="n">
        <v>36567</v>
      </c>
      <c r="B15" s="20" t="n">
        <v>36573</v>
      </c>
      <c r="C15" s="21" t="n">
        <v>2000</v>
      </c>
      <c r="D15" s="22" t="n">
        <v>61.7693692797631</v>
      </c>
      <c r="E15" s="22" t="n">
        <v>38.5627468443206</v>
      </c>
      <c r="F15" s="23" t="n">
        <v>-31</v>
      </c>
      <c r="G15" s="23"/>
      <c r="H15" s="22" t="n">
        <v>46.9306175919548</v>
      </c>
      <c r="I15" s="22" t="n">
        <v>28.0359114199232</v>
      </c>
      <c r="J15" s="23" t="n">
        <v>-90</v>
      </c>
      <c r="K15" s="23"/>
      <c r="L15" s="22" t="n">
        <v>45.0080171301631</v>
      </c>
      <c r="M15" s="22" t="n">
        <v>30.704529307936</v>
      </c>
      <c r="N15" s="23" t="n">
        <v>-15</v>
      </c>
      <c r="O15" s="23"/>
      <c r="P15" s="22" t="n">
        <v>48.7863130598291</v>
      </c>
      <c r="Q15" s="22" t="n">
        <v>30.3871192888773</v>
      </c>
      <c r="R15" s="23" t="n">
        <v>-136</v>
      </c>
      <c r="S15" s="22" t="n">
        <f aca="false">AVERAGE(D15:E15)</f>
        <v>50.1660580620419</v>
      </c>
      <c r="T15" s="22" t="n">
        <f aca="false">AVERAGE(H15:I15)</f>
        <v>37.483264505939</v>
      </c>
      <c r="U15" s="22" t="n">
        <f aca="false">AVERAGE(L15:M15)</f>
        <v>37.8562732190496</v>
      </c>
      <c r="V15" s="22" t="n">
        <f aca="false">AVERAGE(S15:U15)</f>
        <v>41.8351985956768</v>
      </c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12" hidden="false" customHeight="true" outlineLevel="0" collapsed="false">
      <c r="A16" s="15" t="n">
        <v>36568</v>
      </c>
      <c r="B16" s="15" t="n">
        <v>36574</v>
      </c>
      <c r="C16" s="16" t="n">
        <v>1999</v>
      </c>
      <c r="D16" s="17" t="n">
        <v>60.4652114899266</v>
      </c>
      <c r="E16" s="17" t="n">
        <v>33.8207001891892</v>
      </c>
      <c r="F16" s="18" t="n">
        <v>-16</v>
      </c>
      <c r="G16" s="18"/>
      <c r="H16" s="17" t="n">
        <v>50.0042469242471</v>
      </c>
      <c r="I16" s="17" t="n">
        <v>29.1073667514975</v>
      </c>
      <c r="J16" s="18" t="n">
        <v>-72</v>
      </c>
      <c r="K16" s="18"/>
      <c r="L16" s="17" t="n">
        <v>49.0472023188504</v>
      </c>
      <c r="M16" s="17" t="n">
        <v>30.9295471357838</v>
      </c>
      <c r="N16" s="18" t="n">
        <v>-9</v>
      </c>
      <c r="O16" s="18"/>
      <c r="P16" s="17" t="n">
        <v>51.414682483431</v>
      </c>
      <c r="Q16" s="17" t="n">
        <v>30.3210778838797</v>
      </c>
      <c r="R16" s="18" t="n">
        <v>-97</v>
      </c>
      <c r="S16" s="17" t="n">
        <f aca="false">AVERAGE(D16:E16)</f>
        <v>47.1429558395579</v>
      </c>
      <c r="T16" s="17" t="n">
        <f aca="false">AVERAGE(H16:I16)</f>
        <v>39.5558068378723</v>
      </c>
      <c r="U16" s="17" t="n">
        <f aca="false">AVERAGE(L16:M16)</f>
        <v>39.9883747273171</v>
      </c>
      <c r="V16" s="17" t="n">
        <f aca="false">AVERAGE(S16:U16)</f>
        <v>42.2290458015824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2" hidden="false" customHeight="true" outlineLevel="0" collapsed="false">
      <c r="A17" s="15" t="n">
        <v>36575</v>
      </c>
      <c r="B17" s="15" t="n">
        <v>36581</v>
      </c>
      <c r="C17" s="16" t="n">
        <v>1999</v>
      </c>
      <c r="D17" s="17" t="n">
        <v>59.2846958374495</v>
      </c>
      <c r="E17" s="17" t="n">
        <v>34.1495019734356</v>
      </c>
      <c r="F17" s="18" t="n">
        <v>-26</v>
      </c>
      <c r="G17" s="18"/>
      <c r="H17" s="17" t="n">
        <v>40.977098511452</v>
      </c>
      <c r="I17" s="17" t="n">
        <v>24.6657054200017</v>
      </c>
      <c r="J17" s="18" t="n">
        <v>-96</v>
      </c>
      <c r="K17" s="18"/>
      <c r="L17" s="17" t="n">
        <v>50.8031903218456</v>
      </c>
      <c r="M17" s="17" t="n">
        <v>33.3779553246123</v>
      </c>
      <c r="N17" s="18" t="n">
        <v>-6</v>
      </c>
      <c r="O17" s="18"/>
      <c r="P17" s="17" t="n">
        <v>46.3966397463479</v>
      </c>
      <c r="Q17" s="17" t="n">
        <v>28.4025914633013</v>
      </c>
      <c r="R17" s="18" t="n">
        <v>-128</v>
      </c>
      <c r="S17" s="17" t="n">
        <f aca="false">AVERAGE(D17:E17)</f>
        <v>46.7170989054425</v>
      </c>
      <c r="T17" s="17" t="n">
        <f aca="false">AVERAGE(H17:I17)</f>
        <v>32.8214019657269</v>
      </c>
      <c r="U17" s="17" t="n">
        <f aca="false">AVERAGE(L17:M17)</f>
        <v>42.090572823229</v>
      </c>
      <c r="V17" s="17" t="n">
        <f aca="false">AVERAGE(S17:U17)</f>
        <v>40.5430245647995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2" hidden="false" customHeight="true" outlineLevel="0" collapsed="false">
      <c r="A18" s="20" t="n">
        <v>36581</v>
      </c>
      <c r="B18" s="20" t="n">
        <v>36587</v>
      </c>
      <c r="C18" s="21" t="n">
        <v>2000</v>
      </c>
      <c r="D18" s="22" t="n">
        <v>67.7877640509475</v>
      </c>
      <c r="E18" s="22" t="n">
        <v>43.5379054565093</v>
      </c>
      <c r="F18" s="23" t="n">
        <v>-4</v>
      </c>
      <c r="G18" s="23"/>
      <c r="H18" s="22" t="n">
        <v>60.4492441801759</v>
      </c>
      <c r="I18" s="22" t="n">
        <v>39.3379950183538</v>
      </c>
      <c r="J18" s="23" t="n">
        <v>-24</v>
      </c>
      <c r="K18" s="23"/>
      <c r="L18" s="22" t="n">
        <v>53.2066056310228</v>
      </c>
      <c r="M18" s="22" t="n">
        <v>36.8624485496898</v>
      </c>
      <c r="N18" s="23" t="n">
        <v>-9</v>
      </c>
      <c r="O18" s="23"/>
      <c r="P18" s="22" t="n">
        <v>59.7525012104753</v>
      </c>
      <c r="Q18" s="22" t="n">
        <v>39.3676328645246</v>
      </c>
      <c r="R18" s="23" t="n">
        <v>-37</v>
      </c>
      <c r="S18" s="22" t="n">
        <f aca="false">AVERAGE(D18:E18)</f>
        <v>55.6628347537284</v>
      </c>
      <c r="T18" s="22" t="n">
        <f aca="false">AVERAGE(H18:I18)</f>
        <v>49.8936195992648</v>
      </c>
      <c r="U18" s="22" t="n">
        <f aca="false">AVERAGE(L18:M18)</f>
        <v>45.0345270903563</v>
      </c>
      <c r="V18" s="22" t="n">
        <f aca="false">AVERAGE(S18:U18)</f>
        <v>50.1969938144499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</row>
    <row r="19" customFormat="false" ht="12" hidden="false" customHeight="true" outlineLevel="0" collapsed="false">
      <c r="A19" s="37" t="n">
        <v>36582</v>
      </c>
      <c r="B19" s="37" t="n">
        <v>36589</v>
      </c>
      <c r="C19" s="38" t="n">
        <v>1999</v>
      </c>
      <c r="D19" s="39" t="n">
        <v>68.8148679277472</v>
      </c>
      <c r="E19" s="39" t="n">
        <v>39.9228519633589</v>
      </c>
      <c r="F19" s="40" t="n">
        <v>-8</v>
      </c>
      <c r="G19" s="40"/>
      <c r="H19" s="39" t="n">
        <v>52.1939635088243</v>
      </c>
      <c r="I19" s="39" t="n">
        <v>32.4866393753307</v>
      </c>
      <c r="J19" s="40" t="n">
        <v>-59</v>
      </c>
      <c r="K19" s="40"/>
      <c r="L19" s="39" t="n">
        <v>52.694565207284</v>
      </c>
      <c r="M19" s="39" t="n">
        <v>34.1596898286185</v>
      </c>
      <c r="N19" s="40" t="n">
        <v>-2</v>
      </c>
      <c r="O19" s="40"/>
      <c r="P19" s="39" t="n">
        <v>54.953574449919</v>
      </c>
      <c r="Q19" s="39" t="n">
        <v>34.0931265943589</v>
      </c>
      <c r="R19" s="40" t="n">
        <v>-69</v>
      </c>
      <c r="S19" s="39" t="n">
        <f aca="false">AVERAGE(D19:E19)</f>
        <v>54.3688599455531</v>
      </c>
      <c r="T19" s="39" t="n">
        <f aca="false">AVERAGE(H19:I19)</f>
        <v>42.3403014420775</v>
      </c>
      <c r="U19" s="39" t="n">
        <f aca="false">AVERAGE(L19:M19)</f>
        <v>43.4271275179513</v>
      </c>
      <c r="V19" s="39" t="n">
        <f aca="false">AVERAGE(S19:U19)</f>
        <v>46.7120963018606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12" hidden="false" customHeight="true" outlineLevel="0" collapsed="false">
      <c r="A20" s="20" t="n">
        <v>36588</v>
      </c>
      <c r="B20" s="20" t="n">
        <v>36595</v>
      </c>
      <c r="C20" s="21" t="n">
        <v>2000</v>
      </c>
      <c r="D20" s="41" t="n">
        <v>68.8787323273083</v>
      </c>
      <c r="E20" s="41" t="n">
        <v>44.9027397915527</v>
      </c>
      <c r="F20" s="23" t="n">
        <v>-2</v>
      </c>
      <c r="G20" s="23"/>
      <c r="H20" s="41" t="n">
        <v>65.0873834992997</v>
      </c>
      <c r="I20" s="41" t="n">
        <v>38.5785841472888</v>
      </c>
      <c r="J20" s="23" t="n">
        <v>-16</v>
      </c>
      <c r="K20" s="23"/>
      <c r="L20" s="41" t="n">
        <v>54.7762854926427</v>
      </c>
      <c r="M20" s="41" t="n">
        <v>36.0928358948658</v>
      </c>
      <c r="N20" s="23" t="n">
        <v>-13</v>
      </c>
      <c r="O20" s="23"/>
      <c r="P20" s="41" t="n">
        <v>63.04174253101</v>
      </c>
      <c r="Q20" s="41" t="n">
        <v>38.9418808492208</v>
      </c>
      <c r="R20" s="23" t="n">
        <v>-31</v>
      </c>
      <c r="S20" s="22" t="n">
        <f aca="false">AVERAGE(D20:E20)</f>
        <v>56.8907360594305</v>
      </c>
      <c r="T20" s="22" t="n">
        <f aca="false">AVERAGE(H20:I20)</f>
        <v>51.8329838232942</v>
      </c>
      <c r="U20" s="22" t="n">
        <f aca="false">AVERAGE(L20:M20)</f>
        <v>45.4345606937542</v>
      </c>
      <c r="V20" s="22" t="n">
        <f aca="false">AVERAGE(S20:U20)</f>
        <v>51.386093525493</v>
      </c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</row>
    <row r="21" customFormat="false" ht="12" hidden="false" customHeight="true" outlineLevel="0" collapsed="false">
      <c r="A21" s="37" t="n">
        <v>36590</v>
      </c>
      <c r="B21" s="37" t="n">
        <v>36596</v>
      </c>
      <c r="C21" s="38" t="n">
        <v>1999</v>
      </c>
      <c r="D21" s="39" t="n">
        <v>58.5284675583796</v>
      </c>
      <c r="E21" s="39" t="n">
        <v>39.6320051891097</v>
      </c>
      <c r="F21" s="40" t="n">
        <v>-27</v>
      </c>
      <c r="G21" s="40"/>
      <c r="H21" s="39" t="n">
        <v>43.181117764953</v>
      </c>
      <c r="I21" s="39" t="n">
        <v>25.725548246013</v>
      </c>
      <c r="J21" s="40" t="n">
        <v>-90</v>
      </c>
      <c r="K21" s="40"/>
      <c r="L21" s="39" t="n">
        <v>47.4995954580317</v>
      </c>
      <c r="M21" s="39" t="n">
        <v>30.3550189994558</v>
      </c>
      <c r="N21" s="40" t="n">
        <v>-17</v>
      </c>
      <c r="O21" s="40"/>
      <c r="P21" s="39" t="n">
        <v>46.7187864965864</v>
      </c>
      <c r="Q21" s="39" t="n">
        <v>29.1149185874996</v>
      </c>
      <c r="R21" s="40" t="n">
        <v>-134</v>
      </c>
      <c r="S21" s="39" t="n">
        <f aca="false">AVERAGE(D21:E21)</f>
        <v>49.0802363737446</v>
      </c>
      <c r="T21" s="39" t="n">
        <f aca="false">AVERAGE(H21:I21)</f>
        <v>34.453333005483</v>
      </c>
      <c r="U21" s="39" t="n">
        <f aca="false">AVERAGE(L21:M21)</f>
        <v>38.9273072287438</v>
      </c>
      <c r="V21" s="39" t="n">
        <f aca="false">AVERAGE(S21:U21)</f>
        <v>40.8202922026571</v>
      </c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12" hidden="false" customHeight="true" outlineLevel="0" collapsed="false">
      <c r="A22" s="20" t="n">
        <v>36596</v>
      </c>
      <c r="B22" s="20" t="n">
        <v>36602</v>
      </c>
      <c r="C22" s="21" t="n">
        <v>2000</v>
      </c>
      <c r="D22" s="22" t="n">
        <v>61.8770850140549</v>
      </c>
      <c r="E22" s="22" t="n">
        <v>38.7292440431265</v>
      </c>
      <c r="F22" s="23" t="n">
        <v>-15</v>
      </c>
      <c r="G22" s="23"/>
      <c r="H22" s="22" t="n">
        <v>55.5429356084984</v>
      </c>
      <c r="I22" s="22" t="n">
        <v>35.4201936780569</v>
      </c>
      <c r="J22" s="23" t="n">
        <v>-38</v>
      </c>
      <c r="K22" s="23"/>
      <c r="L22" s="22" t="n">
        <v>53.967017213847</v>
      </c>
      <c r="M22" s="22" t="n">
        <v>33.8695082405846</v>
      </c>
      <c r="N22" s="23" t="n">
        <v>-9</v>
      </c>
      <c r="O22" s="23"/>
      <c r="P22" s="22" t="n">
        <v>56.1412766270518</v>
      </c>
      <c r="Q22" s="22" t="n">
        <v>35.5461240225903</v>
      </c>
      <c r="R22" s="23" t="n">
        <v>-62</v>
      </c>
      <c r="S22" s="22" t="n">
        <f aca="false">AVERAGE(D22:E22)</f>
        <v>50.3031645285907</v>
      </c>
      <c r="T22" s="22" t="n">
        <f aca="false">AVERAGE(H22:I22)</f>
        <v>45.4815646432777</v>
      </c>
      <c r="U22" s="22" t="n">
        <f aca="false">AVERAGE(L22:M22)</f>
        <v>43.9182627272158</v>
      </c>
      <c r="V22" s="22" t="n">
        <f aca="false">AVERAGE(S22:U22)</f>
        <v>46.5676639663614</v>
      </c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</row>
    <row r="23" customFormat="false" ht="12" hidden="false" customHeight="true" outlineLevel="0" collapsed="false">
      <c r="A23" s="15" t="n">
        <v>36597</v>
      </c>
      <c r="B23" s="15" t="n">
        <v>36603</v>
      </c>
      <c r="C23" s="16" t="n">
        <v>1999</v>
      </c>
      <c r="D23" s="17" t="n">
        <v>59.3199790618516</v>
      </c>
      <c r="E23" s="17" t="n">
        <v>37.6297785643555</v>
      </c>
      <c r="F23" s="18" t="n">
        <v>-22</v>
      </c>
      <c r="G23" s="18"/>
      <c r="H23" s="17" t="n">
        <v>52.6288020366596</v>
      </c>
      <c r="I23" s="17" t="n">
        <v>31.7938049402822</v>
      </c>
      <c r="J23" s="18" t="n">
        <v>-57</v>
      </c>
      <c r="K23" s="18"/>
      <c r="L23" s="17" t="n">
        <v>54.7548665517638</v>
      </c>
      <c r="M23" s="17" t="n">
        <v>34.8254359823482</v>
      </c>
      <c r="N23" s="18" t="n">
        <v>-8</v>
      </c>
      <c r="O23" s="18"/>
      <c r="P23" s="17" t="n">
        <v>54.2335904735471</v>
      </c>
      <c r="Q23" s="17" t="n">
        <v>33.4955795032024</v>
      </c>
      <c r="R23" s="18" t="n">
        <v>-87</v>
      </c>
      <c r="S23" s="17" t="n">
        <f aca="false">AVERAGE(D23:E23)</f>
        <v>48.4748788131036</v>
      </c>
      <c r="T23" s="17" t="n">
        <f aca="false">AVERAGE(H23:I23)</f>
        <v>42.2113034884709</v>
      </c>
      <c r="U23" s="17" t="n">
        <f aca="false">AVERAGE(L23:M23)</f>
        <v>44.790151267056</v>
      </c>
      <c r="V23" s="17" t="n">
        <f aca="false">AVERAGE(S23:U23)</f>
        <v>45.1587778562102</v>
      </c>
      <c r="W23" s="42"/>
      <c r="X23" s="42"/>
      <c r="Y23" s="42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12" hidden="false" customHeight="true" outlineLevel="0" collapsed="false">
      <c r="A24" s="20" t="n">
        <v>36603</v>
      </c>
      <c r="B24" s="20" t="n">
        <v>36609</v>
      </c>
      <c r="C24" s="21" t="n">
        <v>2000</v>
      </c>
      <c r="D24" s="22" t="n">
        <v>62.5513582879334</v>
      </c>
      <c r="E24" s="22" t="n">
        <v>43.4068187881386</v>
      </c>
      <c r="F24" s="23" t="n">
        <v>-15</v>
      </c>
      <c r="G24" s="23"/>
      <c r="H24" s="22" t="n">
        <v>55.1375273032434</v>
      </c>
      <c r="I24" s="22" t="n">
        <v>37.3227244181357</v>
      </c>
      <c r="J24" s="23" t="n">
        <v>-35</v>
      </c>
      <c r="K24" s="23"/>
      <c r="L24" s="22" t="n">
        <v>56.4887852098988</v>
      </c>
      <c r="M24" s="22" t="n">
        <v>37.6252873028577</v>
      </c>
      <c r="N24" s="23" t="n">
        <v>7</v>
      </c>
      <c r="O24" s="23"/>
      <c r="P24" s="22" t="n">
        <v>56.65789948374</v>
      </c>
      <c r="Q24" s="22" t="n">
        <v>38.3634988458644</v>
      </c>
      <c r="R24" s="23" t="n">
        <v>-43</v>
      </c>
      <c r="S24" s="22" t="n">
        <f aca="false">AVERAGE(D24:E24)</f>
        <v>52.979088538036</v>
      </c>
      <c r="T24" s="22" t="n">
        <f aca="false">AVERAGE(H24:I24)</f>
        <v>46.2301258606895</v>
      </c>
      <c r="U24" s="22" t="n">
        <f aca="false">AVERAGE(L24:M24)</f>
        <v>47.0570362563782</v>
      </c>
      <c r="V24" s="22" t="n">
        <f aca="false">AVERAGE(S24:U24)</f>
        <v>48.7554168850346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</row>
    <row r="25" customFormat="false" ht="12" hidden="false" customHeight="true" outlineLevel="0" collapsed="false">
      <c r="A25" s="15" t="n">
        <v>36604</v>
      </c>
      <c r="B25" s="15" t="n">
        <v>36610</v>
      </c>
      <c r="C25" s="16" t="n">
        <v>1999</v>
      </c>
      <c r="D25" s="17" t="n">
        <v>63.9780423009889</v>
      </c>
      <c r="E25" s="17" t="n">
        <v>41.4593792284846</v>
      </c>
      <c r="F25" s="18" t="n">
        <v>-5</v>
      </c>
      <c r="G25" s="18"/>
      <c r="H25" s="17" t="n">
        <v>55.0480865379165</v>
      </c>
      <c r="I25" s="17" t="n">
        <v>34.7206289635792</v>
      </c>
      <c r="J25" s="18" t="n">
        <v>-33</v>
      </c>
      <c r="K25" s="18"/>
      <c r="L25" s="17" t="n">
        <v>59.2279657891932</v>
      </c>
      <c r="M25" s="17" t="n">
        <v>37.1885966192002</v>
      </c>
      <c r="N25" s="18" t="n">
        <v>1</v>
      </c>
      <c r="O25" s="18"/>
      <c r="P25" s="17" t="n">
        <v>57.5342914156668</v>
      </c>
      <c r="Q25" s="17" t="n">
        <v>36.4206807538904</v>
      </c>
      <c r="R25" s="18" t="n">
        <v>-37</v>
      </c>
      <c r="S25" s="17" t="n">
        <f aca="false">AVERAGE(D25:E25)</f>
        <v>52.7187107647368</v>
      </c>
      <c r="T25" s="17" t="n">
        <f aca="false">AVERAGE(H25:I25)</f>
        <v>44.8843577507478</v>
      </c>
      <c r="U25" s="17" t="n">
        <f aca="false">AVERAGE(L25:M25)</f>
        <v>48.2082812041967</v>
      </c>
      <c r="V25" s="17" t="n">
        <f aca="false">AVERAGE(S25:U25)</f>
        <v>48.6037832398938</v>
      </c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2" hidden="false" customHeight="true" outlineLevel="0" collapsed="false">
      <c r="A26" s="20" t="n">
        <v>36610</v>
      </c>
      <c r="B26" s="20" t="n">
        <v>36616</v>
      </c>
      <c r="C26" s="21" t="n">
        <v>2000</v>
      </c>
      <c r="D26" s="41" t="n">
        <v>72.8942494337694</v>
      </c>
      <c r="E26" s="41" t="n">
        <v>48.1398239730433</v>
      </c>
      <c r="F26" s="23" t="n">
        <v>-7</v>
      </c>
      <c r="G26" s="23"/>
      <c r="H26" s="41" t="n">
        <v>62.8746946825045</v>
      </c>
      <c r="I26" s="41" t="n">
        <v>41.0283976745628</v>
      </c>
      <c r="J26" s="23" t="n">
        <v>-3</v>
      </c>
      <c r="K26" s="23"/>
      <c r="L26" s="41" t="n">
        <v>59.7135516842397</v>
      </c>
      <c r="M26" s="41" t="n">
        <v>37.6855898835902</v>
      </c>
      <c r="N26" s="21" t="n">
        <v>5</v>
      </c>
      <c r="O26" s="21"/>
      <c r="P26" s="41" t="n">
        <v>63.64968181854</v>
      </c>
      <c r="Q26" s="41" t="n">
        <v>41.2964011101522</v>
      </c>
      <c r="R26" s="23" t="n">
        <v>-5</v>
      </c>
      <c r="S26" s="22" t="n">
        <f aca="false">AVERAGE(D26:E26)</f>
        <v>60.5170367034064</v>
      </c>
      <c r="T26" s="22" t="n">
        <f aca="false">AVERAGE(H26:I26)</f>
        <v>51.9515461785336</v>
      </c>
      <c r="U26" s="22" t="n">
        <f aca="false">AVERAGE(L26:M26)</f>
        <v>48.699570783915</v>
      </c>
      <c r="V26" s="22" t="n">
        <f aca="false">AVERAGE(S26:U26)</f>
        <v>53.7227178886183</v>
      </c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</row>
    <row r="27" customFormat="false" ht="12" hidden="false" customHeight="true" outlineLevel="0" collapsed="false">
      <c r="A27" s="15" t="n">
        <v>36611</v>
      </c>
      <c r="B27" s="15" t="n">
        <v>36617</v>
      </c>
      <c r="C27" s="16" t="n">
        <v>1999</v>
      </c>
      <c r="D27" s="17" t="n">
        <v>67.3523427332194</v>
      </c>
      <c r="E27" s="17" t="n">
        <v>47.0015832499619</v>
      </c>
      <c r="F27" s="18" t="n">
        <v>7</v>
      </c>
      <c r="G27" s="18"/>
      <c r="H27" s="17" t="n">
        <v>61.9590479271166</v>
      </c>
      <c r="I27" s="17" t="n">
        <v>39.9734173460409</v>
      </c>
      <c r="J27" s="18" t="n">
        <v>2</v>
      </c>
      <c r="K27" s="18"/>
      <c r="L27" s="17" t="n">
        <v>56.3076851388028</v>
      </c>
      <c r="M27" s="17" t="n">
        <v>37.1487821903384</v>
      </c>
      <c r="N27" s="18" t="n">
        <v>-7</v>
      </c>
      <c r="O27" s="18"/>
      <c r="P27" s="17" t="n">
        <v>61.362689163459</v>
      </c>
      <c r="Q27" s="17" t="n">
        <v>40.3612033773289</v>
      </c>
      <c r="R27" s="18" t="n">
        <v>2</v>
      </c>
      <c r="S27" s="17" t="n">
        <f aca="false">AVERAGE(D27:E27)</f>
        <v>57.1769629915906</v>
      </c>
      <c r="T27" s="17" t="n">
        <f aca="false">AVERAGE(H27:I27)</f>
        <v>50.9662326365788</v>
      </c>
      <c r="U27" s="17" t="n">
        <f aca="false">AVERAGE(L27:M27)</f>
        <v>46.7282336645706</v>
      </c>
      <c r="V27" s="17" t="n">
        <f aca="false">AVERAGE(S27:U27)</f>
        <v>51.6238097642467</v>
      </c>
      <c r="W27" s="43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" hidden="false" customHeight="true" outlineLevel="0" collapsed="false">
      <c r="A28" s="20" t="n">
        <v>36616</v>
      </c>
      <c r="B28" s="20" t="n">
        <v>36622</v>
      </c>
      <c r="C28" s="21" t="n">
        <v>2000</v>
      </c>
      <c r="D28" s="41" t="n">
        <v>68.3051335292403</v>
      </c>
      <c r="E28" s="41" t="n">
        <v>44.5530833537321</v>
      </c>
      <c r="F28" s="23" t="n">
        <v>-4</v>
      </c>
      <c r="G28" s="23"/>
      <c r="H28" s="41" t="n">
        <v>62.7667193460557</v>
      </c>
      <c r="I28" s="41" t="n">
        <v>41.0518614881137</v>
      </c>
      <c r="J28" s="23" t="n">
        <v>1</v>
      </c>
      <c r="K28" s="23"/>
      <c r="L28" s="41" t="n">
        <v>64.3837810286892</v>
      </c>
      <c r="M28" s="41" t="n">
        <v>39.7690286984104</v>
      </c>
      <c r="N28" s="23" t="n">
        <v>5</v>
      </c>
      <c r="O28" s="23"/>
      <c r="P28" s="41" t="n">
        <v>64.058410665888</v>
      </c>
      <c r="Q28" s="41" t="n">
        <v>41.2769443271837</v>
      </c>
      <c r="R28" s="23" t="n">
        <v>2</v>
      </c>
      <c r="S28" s="22" t="n">
        <f aca="false">AVERAGE(D28:E28)</f>
        <v>56.4291084414862</v>
      </c>
      <c r="T28" s="22" t="n">
        <f aca="false">AVERAGE(H28:I28)</f>
        <v>51.9092904170847</v>
      </c>
      <c r="U28" s="22" t="n">
        <f aca="false">AVERAGE(L28:M28)</f>
        <v>52.0764048635498</v>
      </c>
      <c r="V28" s="22" t="n">
        <f aca="false">AVERAGE(S28:U28)</f>
        <v>53.4716012407069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" hidden="false" customHeight="true" outlineLevel="0" collapsed="false">
      <c r="A29" s="15" t="n">
        <v>36618</v>
      </c>
      <c r="B29" s="15" t="n">
        <v>36624</v>
      </c>
      <c r="C29" s="16" t="n">
        <v>1999</v>
      </c>
      <c r="D29" s="17" t="n">
        <v>74.4846238888258</v>
      </c>
      <c r="E29" s="17" t="n">
        <v>51.177977196992</v>
      </c>
      <c r="F29" s="18" t="n">
        <v>11</v>
      </c>
      <c r="G29" s="18"/>
      <c r="H29" s="17" t="n">
        <v>69.4611602401617</v>
      </c>
      <c r="I29" s="17" t="n">
        <v>47.9590813613784</v>
      </c>
      <c r="J29" s="18" t="n">
        <v>34</v>
      </c>
      <c r="K29" s="18"/>
      <c r="L29" s="17" t="n">
        <v>52.9327826316228</v>
      </c>
      <c r="M29" s="17" t="n">
        <v>35.8197068729205</v>
      </c>
      <c r="N29" s="18" t="n">
        <v>-15</v>
      </c>
      <c r="O29" s="18"/>
      <c r="P29" s="17" t="n">
        <v>66.0152146317735</v>
      </c>
      <c r="Q29" s="17" t="n">
        <v>45.3536831735513</v>
      </c>
      <c r="R29" s="18" t="n">
        <v>30</v>
      </c>
      <c r="S29" s="17" t="n">
        <f aca="false">AVERAGE(D29:E29)</f>
        <v>62.8313005429089</v>
      </c>
      <c r="T29" s="17" t="n">
        <f aca="false">AVERAGE(H29:I29)</f>
        <v>58.71012080077</v>
      </c>
      <c r="U29" s="17" t="n">
        <f aca="false">AVERAGE(L29:M29)</f>
        <v>44.3762447522716</v>
      </c>
      <c r="V29" s="17" t="n">
        <f aca="false">AVERAGE(S29:U29)</f>
        <v>55.3058886986502</v>
      </c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2" hidden="false" customHeight="true" outlineLevel="0" collapsed="false">
      <c r="A30" s="20" t="n">
        <v>36622</v>
      </c>
      <c r="B30" s="20" t="n">
        <v>36629</v>
      </c>
      <c r="C30" s="21" t="n">
        <v>2000</v>
      </c>
      <c r="D30" s="41" t="n">
        <v>69.3907078603732</v>
      </c>
      <c r="E30" s="41" t="n">
        <v>44.9218975783857</v>
      </c>
      <c r="F30" s="23" t="n">
        <v>-8</v>
      </c>
      <c r="G30" s="23"/>
      <c r="H30" s="41" t="n">
        <v>58.0526427983787</v>
      </c>
      <c r="I30" s="41" t="n">
        <v>37.2201164339951</v>
      </c>
      <c r="J30" s="23" t="n">
        <v>-25</v>
      </c>
      <c r="K30" s="23"/>
      <c r="L30" s="41" t="n">
        <v>64.9881635391015</v>
      </c>
      <c r="M30" s="41" t="n">
        <v>40.5226499969314</v>
      </c>
      <c r="N30" s="23" t="n">
        <v>8</v>
      </c>
      <c r="O30" s="23"/>
      <c r="P30" s="41" t="n">
        <v>61.6271585165034</v>
      </c>
      <c r="Q30" s="41" t="n">
        <v>39.2867694592478</v>
      </c>
      <c r="R30" s="23" t="n">
        <v>-25</v>
      </c>
      <c r="S30" s="22" t="n">
        <f aca="false">AVERAGE(D30:E30)</f>
        <v>57.1563027193794</v>
      </c>
      <c r="T30" s="22" t="n">
        <f aca="false">AVERAGE(H30:I30)</f>
        <v>47.6363796161869</v>
      </c>
      <c r="U30" s="22" t="n">
        <f aca="false">AVERAGE(L30:M30)</f>
        <v>52.7554067680164</v>
      </c>
      <c r="V30" s="22" t="n">
        <f aca="false">AVERAGE(S30:U30)</f>
        <v>52.5160297011943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</row>
    <row r="31" customFormat="false" ht="12" hidden="false" customHeight="true" outlineLevel="0" collapsed="false">
      <c r="A31" s="15" t="n">
        <v>36625</v>
      </c>
      <c r="B31" s="15" t="n">
        <v>36631</v>
      </c>
      <c r="C31" s="16" t="n">
        <v>1999</v>
      </c>
      <c r="D31" s="17" t="n">
        <v>70.9699902594196</v>
      </c>
      <c r="E31" s="17" t="n">
        <v>50.0090978683415</v>
      </c>
      <c r="F31" s="18" t="n">
        <v>3</v>
      </c>
      <c r="G31" s="18"/>
      <c r="H31" s="17" t="n">
        <v>63.6775716053779</v>
      </c>
      <c r="I31" s="17" t="n">
        <v>44.1932510648125</v>
      </c>
      <c r="J31" s="18" t="n">
        <v>5</v>
      </c>
      <c r="K31" s="18"/>
      <c r="L31" s="17" t="n">
        <v>59.5941949625765</v>
      </c>
      <c r="M31" s="17" t="n">
        <v>38.153549864346</v>
      </c>
      <c r="N31" s="18" t="n">
        <v>-6</v>
      </c>
      <c r="O31" s="18"/>
      <c r="P31" s="17" t="n">
        <v>63.784196960977</v>
      </c>
      <c r="Q31" s="17" t="n">
        <v>43.5641363929875</v>
      </c>
      <c r="R31" s="18" t="n">
        <v>2</v>
      </c>
      <c r="S31" s="17" t="n">
        <f aca="false">AVERAGE(D31:E31)</f>
        <v>60.4895440638805</v>
      </c>
      <c r="T31" s="17" t="n">
        <f aca="false">AVERAGE(H31:I31)</f>
        <v>53.9354113350952</v>
      </c>
      <c r="U31" s="17" t="n">
        <f aca="false">AVERAGE(L31:M31)</f>
        <v>48.8738724134613</v>
      </c>
      <c r="V31" s="17" t="n">
        <f aca="false">AVERAGE(S31:U31)</f>
        <v>54.4329426041457</v>
      </c>
      <c r="W31" s="44"/>
      <c r="X31" s="44"/>
      <c r="Y31" s="44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2" hidden="false" customHeight="true" outlineLevel="0" collapsed="false">
      <c r="A32" s="20" t="n">
        <v>36630</v>
      </c>
      <c r="B32" s="20" t="n">
        <v>36636</v>
      </c>
      <c r="C32" s="21" t="n">
        <v>2000</v>
      </c>
      <c r="D32" s="41" t="n">
        <v>76.430826252383</v>
      </c>
      <c r="E32" s="41" t="n">
        <v>50.8017825046187</v>
      </c>
      <c r="F32" s="23" t="n">
        <v>3</v>
      </c>
      <c r="G32" s="23"/>
      <c r="H32" s="41" t="n">
        <v>64.5904629060834</v>
      </c>
      <c r="I32" s="41" t="n">
        <v>45.5329060720884</v>
      </c>
      <c r="J32" s="23" t="n">
        <v>8</v>
      </c>
      <c r="K32" s="23"/>
      <c r="L32" s="41" t="n">
        <v>60.7761862403187</v>
      </c>
      <c r="M32" s="41" t="n">
        <v>41.9056126924128</v>
      </c>
      <c r="N32" s="23" t="n">
        <v>8</v>
      </c>
      <c r="O32" s="23"/>
      <c r="P32" s="41" t="n">
        <v>65.4860973851644</v>
      </c>
      <c r="Q32" s="41" t="n">
        <v>45.4362274123266</v>
      </c>
      <c r="R32" s="23" t="n">
        <v>19</v>
      </c>
      <c r="S32" s="22" t="n">
        <f aca="false">AVERAGE(D32:E32)</f>
        <v>63.6163043785009</v>
      </c>
      <c r="T32" s="22" t="n">
        <f aca="false">AVERAGE(H32:I32)</f>
        <v>55.0616844890859</v>
      </c>
      <c r="U32" s="22" t="n">
        <f aca="false">AVERAGE(L32:M32)</f>
        <v>51.3408994663657</v>
      </c>
      <c r="V32" s="22" t="n">
        <f aca="false">AVERAGE(S32:U32)</f>
        <v>56.6729627779842</v>
      </c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</row>
    <row r="33" customFormat="false" ht="12" hidden="false" customHeight="true" outlineLevel="0" collapsed="false">
      <c r="A33" s="15" t="n">
        <v>36632</v>
      </c>
      <c r="B33" s="15" t="n">
        <v>36638</v>
      </c>
      <c r="C33" s="16" t="n">
        <v>1999</v>
      </c>
      <c r="D33" s="17" t="n">
        <v>73.0447203019818</v>
      </c>
      <c r="E33" s="17" t="n">
        <v>47.2724802021222</v>
      </c>
      <c r="F33" s="18" t="n">
        <v>-4</v>
      </c>
      <c r="G33" s="18"/>
      <c r="H33" s="17" t="n">
        <v>61.9721880204085</v>
      </c>
      <c r="I33" s="17" t="n">
        <v>43.0557417723854</v>
      </c>
      <c r="J33" s="18" t="n">
        <v>3</v>
      </c>
      <c r="K33" s="18"/>
      <c r="L33" s="17" t="n">
        <v>64.3002886664731</v>
      </c>
      <c r="M33" s="17" t="n">
        <v>42.6536261139502</v>
      </c>
      <c r="N33" s="18" t="n">
        <v>6</v>
      </c>
      <c r="O33" s="18"/>
      <c r="P33" s="17" t="n">
        <v>64.3224052201837</v>
      </c>
      <c r="Q33" s="17" t="n">
        <v>43.6200857264121</v>
      </c>
      <c r="R33" s="18" t="n">
        <v>5</v>
      </c>
      <c r="S33" s="17" t="n">
        <f aca="false">AVERAGE(D33:E33)</f>
        <v>60.158600252052</v>
      </c>
      <c r="T33" s="17" t="n">
        <f aca="false">AVERAGE(H33:I33)</f>
        <v>52.5139648963969</v>
      </c>
      <c r="U33" s="17" t="n">
        <f aca="false">AVERAGE(L33:M33)</f>
        <v>53.4769573902116</v>
      </c>
      <c r="V33" s="17" t="n">
        <f aca="false">AVERAGE(S33:U33)</f>
        <v>55.3831741795535</v>
      </c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2" hidden="false" customHeight="true" outlineLevel="0" collapsed="false">
      <c r="A34" s="20" t="n">
        <v>36637</v>
      </c>
      <c r="B34" s="20" t="n">
        <v>36643</v>
      </c>
      <c r="C34" s="21" t="n">
        <v>2000</v>
      </c>
      <c r="D34" s="41" t="n">
        <v>77.492986940576</v>
      </c>
      <c r="E34" s="41" t="n">
        <v>51.187577444839</v>
      </c>
      <c r="F34" s="21" t="n">
        <v>3</v>
      </c>
      <c r="G34" s="21"/>
      <c r="H34" s="41" t="n">
        <v>62.0361170377257</v>
      </c>
      <c r="I34" s="41" t="n">
        <v>42.8783662614372</v>
      </c>
      <c r="J34" s="21" t="n">
        <v>20</v>
      </c>
      <c r="K34" s="21"/>
      <c r="L34" s="41" t="n">
        <v>67.8106535527304</v>
      </c>
      <c r="M34" s="41" t="n">
        <v>43.4544604734576</v>
      </c>
      <c r="N34" s="21" t="n">
        <v>9</v>
      </c>
      <c r="O34" s="21"/>
      <c r="P34" s="41" t="n">
        <v>65.9647478160676</v>
      </c>
      <c r="Q34" s="41" t="n">
        <v>44.341573821547</v>
      </c>
      <c r="R34" s="21" t="n">
        <v>32</v>
      </c>
      <c r="S34" s="22" t="n">
        <f aca="false">AVERAGE(D34:E34)</f>
        <v>64.3402821927075</v>
      </c>
      <c r="T34" s="22" t="n">
        <f aca="false">AVERAGE(H34:I34)</f>
        <v>52.4572416495814</v>
      </c>
      <c r="U34" s="22" t="n">
        <f aca="false">AVERAGE(L34:M34)</f>
        <v>55.632557013094</v>
      </c>
      <c r="V34" s="22" t="n">
        <f aca="false">AVERAGE(S34:U34)</f>
        <v>57.476693618461</v>
      </c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</row>
    <row r="35" customFormat="false" ht="12" hidden="false" customHeight="true" outlineLevel="0" collapsed="false">
      <c r="A35" s="15" t="n">
        <v>36639</v>
      </c>
      <c r="B35" s="15" t="n">
        <v>36645</v>
      </c>
      <c r="C35" s="16" t="n">
        <v>1999</v>
      </c>
      <c r="D35" s="17" t="n">
        <v>71.1927731761154</v>
      </c>
      <c r="E35" s="17" t="n">
        <v>54.513459676051</v>
      </c>
      <c r="F35" s="18" t="n">
        <v>5</v>
      </c>
      <c r="G35" s="18"/>
      <c r="H35" s="17" t="n">
        <v>65.9622174482427</v>
      </c>
      <c r="I35" s="17" t="n">
        <v>46.4659778475969</v>
      </c>
      <c r="J35" s="18" t="n">
        <v>23</v>
      </c>
      <c r="K35" s="18"/>
      <c r="L35" s="17" t="n">
        <v>62.8723107622352</v>
      </c>
      <c r="M35" s="17" t="n">
        <v>42.5793177009191</v>
      </c>
      <c r="N35" s="18" t="n">
        <v>6</v>
      </c>
      <c r="O35" s="18"/>
      <c r="P35" s="17" t="n">
        <v>65.9973658451189</v>
      </c>
      <c r="Q35" s="17" t="n">
        <v>46.7426102025091</v>
      </c>
      <c r="R35" s="18" t="n">
        <v>34</v>
      </c>
      <c r="S35" s="17" t="n">
        <f aca="false">AVERAGE(D35:E35)</f>
        <v>62.8531164260832</v>
      </c>
      <c r="T35" s="17" t="n">
        <f aca="false">AVERAGE(H35:I35)</f>
        <v>56.2140976479198</v>
      </c>
      <c r="U35" s="17" t="n">
        <f aca="false">AVERAGE(L35:M35)</f>
        <v>52.7258142315772</v>
      </c>
      <c r="V35" s="17" t="n">
        <f aca="false">AVERAGE(S35:U35)</f>
        <v>57.2643427685267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2" hidden="false" customHeight="true" outlineLevel="0" collapsed="false">
      <c r="A36" s="20" t="n">
        <v>36644</v>
      </c>
      <c r="B36" s="20" t="n">
        <v>36650</v>
      </c>
      <c r="C36" s="21" t="n">
        <v>2000</v>
      </c>
      <c r="D36" s="41" t="n">
        <v>77.7190926828361</v>
      </c>
      <c r="E36" s="41" t="n">
        <v>55.5543205498288</v>
      </c>
      <c r="F36" s="23" t="n">
        <v>17</v>
      </c>
      <c r="G36" s="23"/>
      <c r="H36" s="41" t="n">
        <v>70.4984759094811</v>
      </c>
      <c r="I36" s="41" t="n">
        <v>46.5278909898186</v>
      </c>
      <c r="J36" s="23" t="n">
        <v>34</v>
      </c>
      <c r="K36" s="23"/>
      <c r="L36" s="41" t="n">
        <v>71.0915115136183</v>
      </c>
      <c r="M36" s="41" t="n">
        <v>46.586411826684</v>
      </c>
      <c r="N36" s="23" t="n">
        <v>7</v>
      </c>
      <c r="O36" s="23"/>
      <c r="P36" s="41" t="n">
        <v>71.7937017186349</v>
      </c>
      <c r="Q36" s="41" t="n">
        <v>47.9718278443759</v>
      </c>
      <c r="R36" s="23" t="n">
        <v>58</v>
      </c>
      <c r="S36" s="22" t="n">
        <f aca="false">AVERAGE(D36:E36)</f>
        <v>66.6367066163325</v>
      </c>
      <c r="T36" s="22" t="n">
        <f aca="false">AVERAGE(H36:I36)</f>
        <v>58.5131834496498</v>
      </c>
      <c r="U36" s="22" t="n">
        <f aca="false">AVERAGE(L36:M36)</f>
        <v>58.8389616701512</v>
      </c>
      <c r="V36" s="22" t="n">
        <f aca="false">AVERAGE(S36:U36)</f>
        <v>61.3296172453778</v>
      </c>
    </row>
    <row r="37" customFormat="false" ht="12" hidden="false" customHeight="true" outlineLevel="0" collapsed="false">
      <c r="A37" s="15" t="n">
        <v>36646</v>
      </c>
      <c r="B37" s="15" t="n">
        <v>36652</v>
      </c>
      <c r="C37" s="16" t="n">
        <v>1999</v>
      </c>
      <c r="D37" s="17" t="n">
        <v>74.3935496608623</v>
      </c>
      <c r="E37" s="17" t="n">
        <v>55.2926914809041</v>
      </c>
      <c r="F37" s="18" t="n">
        <v>22</v>
      </c>
      <c r="G37" s="18"/>
      <c r="H37" s="17" t="n">
        <v>71.8389429312389</v>
      </c>
      <c r="I37" s="17" t="n">
        <v>49.8584592175495</v>
      </c>
      <c r="J37" s="18" t="n">
        <v>48</v>
      </c>
      <c r="K37" s="18"/>
      <c r="L37" s="17" t="n">
        <v>63.5868002941781</v>
      </c>
      <c r="M37" s="17" t="n">
        <v>44.7509385970759</v>
      </c>
      <c r="N37" s="18" t="n">
        <v>2</v>
      </c>
      <c r="O37" s="18"/>
      <c r="P37" s="17" t="n">
        <v>70.1258484439391</v>
      </c>
      <c r="Q37" s="17" t="n">
        <v>49.4081308731715</v>
      </c>
      <c r="R37" s="18" t="n">
        <v>72</v>
      </c>
      <c r="S37" s="17" t="n">
        <f aca="false">AVERAGE(D37:E37)</f>
        <v>64.8431205708832</v>
      </c>
      <c r="T37" s="17" t="n">
        <f aca="false">AVERAGE(H37:I37)</f>
        <v>60.8487010743942</v>
      </c>
      <c r="U37" s="17" t="n">
        <f aca="false">AVERAGE(L37:M37)</f>
        <v>54.168869445627</v>
      </c>
      <c r="V37" s="17" t="n">
        <f aca="false">AVERAGE(S37:U37)</f>
        <v>59.9535636969681</v>
      </c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12" hidden="false" customHeight="true" outlineLevel="0" collapsed="false">
      <c r="A38" s="25" t="n">
        <v>36651</v>
      </c>
      <c r="B38" s="25" t="n">
        <v>36657</v>
      </c>
      <c r="C38" s="26" t="n">
        <v>2000</v>
      </c>
      <c r="D38" s="29" t="n">
        <v>84.6966616239267</v>
      </c>
      <c r="E38" s="29" t="n">
        <v>63.3645088150588</v>
      </c>
      <c r="F38" s="45" t="n">
        <v>1</v>
      </c>
      <c r="G38" s="45"/>
      <c r="H38" s="29" t="n">
        <v>79.7065405690631</v>
      </c>
      <c r="I38" s="29" t="n">
        <v>57.6381094600873</v>
      </c>
      <c r="J38" s="45" t="n">
        <v>40</v>
      </c>
      <c r="K38" s="45"/>
      <c r="L38" s="29" t="n">
        <v>67.760180251822</v>
      </c>
      <c r="M38" s="29" t="n">
        <v>47.9087253874576</v>
      </c>
      <c r="N38" s="45" t="n">
        <v>5</v>
      </c>
      <c r="O38" s="45"/>
      <c r="P38" s="29" t="n">
        <v>77.431061937802</v>
      </c>
      <c r="Q38" s="29" t="n">
        <v>56.0480625849765</v>
      </c>
      <c r="R38" s="28" t="n">
        <v>46</v>
      </c>
      <c r="S38" s="27" t="n">
        <f aca="false">AVERAGE(D38:E38)</f>
        <v>74.0305852194928</v>
      </c>
      <c r="T38" s="27" t="n">
        <f aca="false">AVERAGE(H38:I38)</f>
        <v>68.6723250145752</v>
      </c>
      <c r="U38" s="27" t="n">
        <f aca="false">AVERAGE(L38:M38)</f>
        <v>57.8344528196398</v>
      </c>
      <c r="V38" s="27" t="n">
        <f aca="false">AVERAGE(S38:U38)</f>
        <v>66.8457876845693</v>
      </c>
    </row>
    <row r="39" customFormat="false" ht="12" hidden="false" customHeight="true" outlineLevel="0" collapsed="false">
      <c r="A39" s="15" t="n">
        <v>36653</v>
      </c>
      <c r="B39" s="15" t="n">
        <v>36659</v>
      </c>
      <c r="C39" s="16" t="n">
        <v>1999</v>
      </c>
      <c r="D39" s="17" t="n">
        <v>79.2064455759216</v>
      </c>
      <c r="E39" s="17" t="n">
        <v>54.5804204881674</v>
      </c>
      <c r="F39" s="18" t="n">
        <v>23</v>
      </c>
      <c r="G39" s="18"/>
      <c r="H39" s="17" t="n">
        <v>73.1494704894094</v>
      </c>
      <c r="I39" s="17" t="n">
        <v>51.9867157802185</v>
      </c>
      <c r="J39" s="18" t="n">
        <v>45</v>
      </c>
      <c r="K39" s="18"/>
      <c r="L39" s="17" t="n">
        <v>63.1226281241059</v>
      </c>
      <c r="M39" s="17" t="n">
        <v>43.2286477182668</v>
      </c>
      <c r="N39" s="18" t="n">
        <v>11</v>
      </c>
      <c r="O39" s="18"/>
      <c r="P39" s="17" t="n">
        <v>71.5354273210464</v>
      </c>
      <c r="Q39" s="17" t="n">
        <v>50.149990240732</v>
      </c>
      <c r="R39" s="18" t="n">
        <v>79</v>
      </c>
      <c r="S39" s="17" t="n">
        <f aca="false">AVERAGE(D39:E39)</f>
        <v>66.8934330320445</v>
      </c>
      <c r="T39" s="17" t="n">
        <f aca="false">AVERAGE(H39:I39)</f>
        <v>62.568093134814</v>
      </c>
      <c r="U39" s="17" t="n">
        <f aca="false">AVERAGE(L39:M39)</f>
        <v>53.1756379211864</v>
      </c>
      <c r="V39" s="17" t="n">
        <f aca="false">AVERAGE(S39:U39)</f>
        <v>60.8790546960149</v>
      </c>
    </row>
    <row r="40" customFormat="false" ht="12" hidden="false" customHeight="true" outlineLevel="0" collapsed="false">
      <c r="A40" s="20" t="n">
        <v>36658</v>
      </c>
      <c r="B40" s="20" t="n">
        <v>36664</v>
      </c>
      <c r="C40" s="21" t="n">
        <v>2000</v>
      </c>
      <c r="D40" s="41" t="n">
        <v>80.7073645069356</v>
      </c>
      <c r="E40" s="41" t="n">
        <v>58.4826373663341</v>
      </c>
      <c r="F40" s="46" t="n">
        <v>7</v>
      </c>
      <c r="G40" s="46"/>
      <c r="H40" s="41" t="n">
        <v>73.7839738342235</v>
      </c>
      <c r="I40" s="41" t="n">
        <v>52.6181096603209</v>
      </c>
      <c r="J40" s="46" t="n">
        <v>42</v>
      </c>
      <c r="K40" s="46"/>
      <c r="L40" s="41" t="n">
        <v>68.8747092268804</v>
      </c>
      <c r="M40" s="41" t="n">
        <v>46.1539876931616</v>
      </c>
      <c r="N40" s="46" t="n">
        <v>6</v>
      </c>
      <c r="O40" s="46"/>
      <c r="P40" s="41" t="n">
        <v>73.6202577824581</v>
      </c>
      <c r="Q40" s="41" t="n">
        <v>51.8877950403955</v>
      </c>
      <c r="R40" s="46" t="n">
        <v>55</v>
      </c>
      <c r="S40" s="22" t="n">
        <f aca="false">AVERAGE(D40:E40)</f>
        <v>69.5950009366348</v>
      </c>
      <c r="T40" s="22" t="n">
        <f aca="false">AVERAGE(H40:I40)</f>
        <v>63.2010417472722</v>
      </c>
      <c r="U40" s="22" t="n">
        <f aca="false">AVERAGE(L40:M40)</f>
        <v>57.514348460021</v>
      </c>
      <c r="V40" s="22" t="n">
        <f aca="false">AVERAGE(S40:U40)</f>
        <v>63.436797047976</v>
      </c>
    </row>
    <row r="41" customFormat="false" ht="12" hidden="false" customHeight="true" outlineLevel="0" collapsed="false">
      <c r="A41" s="47" t="n">
        <v>36660</v>
      </c>
      <c r="B41" s="15" t="n">
        <v>36666</v>
      </c>
      <c r="C41" s="16" t="n">
        <v>1999</v>
      </c>
      <c r="D41" s="17" t="n">
        <v>82.0070549477351</v>
      </c>
      <c r="E41" s="17" t="n">
        <v>60.2466135214193</v>
      </c>
      <c r="F41" s="18" t="n">
        <v>11</v>
      </c>
      <c r="G41" s="18"/>
      <c r="H41" s="17" t="n">
        <v>75.1526217989164</v>
      </c>
      <c r="I41" s="17" t="n">
        <v>52.9495777417107</v>
      </c>
      <c r="J41" s="18" t="n">
        <v>55</v>
      </c>
      <c r="K41" s="18"/>
      <c r="L41" s="17" t="n">
        <v>68.0486342064426</v>
      </c>
      <c r="M41" s="17" t="n">
        <v>47.3044051911547</v>
      </c>
      <c r="N41" s="18" t="n">
        <v>7</v>
      </c>
      <c r="O41" s="18"/>
      <c r="P41" s="17" t="n">
        <v>74.4148237611757</v>
      </c>
      <c r="Q41" s="17" t="n">
        <v>52.6561773107075</v>
      </c>
      <c r="R41" s="18" t="n">
        <v>73</v>
      </c>
      <c r="S41" s="17" t="n">
        <f aca="false">AVERAGE(D41:E41)</f>
        <v>71.1268342345772</v>
      </c>
      <c r="T41" s="17" t="n">
        <f aca="false">AVERAGE(H41:I41)</f>
        <v>64.0510997703136</v>
      </c>
      <c r="U41" s="17" t="n">
        <f aca="false">AVERAGE(L41:M41)</f>
        <v>57.6765196987987</v>
      </c>
      <c r="V41" s="17" t="n">
        <f aca="false">AVERAGE(S41:U41)</f>
        <v>64.2848179012298</v>
      </c>
    </row>
    <row r="42" customFormat="false" ht="12" hidden="false" customHeight="true" outlineLevel="0" collapsed="false">
      <c r="A42" s="20" t="n">
        <v>36665</v>
      </c>
      <c r="B42" s="20" t="n">
        <v>36671</v>
      </c>
      <c r="C42" s="21" t="n">
        <v>2000</v>
      </c>
      <c r="D42" s="41" t="n">
        <v>85.8117151170771</v>
      </c>
      <c r="E42" s="41" t="n">
        <v>61.2180391908871</v>
      </c>
      <c r="F42" s="46" t="n">
        <v>10</v>
      </c>
      <c r="G42" s="46"/>
      <c r="H42" s="41" t="n">
        <v>72.8767268826226</v>
      </c>
      <c r="I42" s="41" t="n">
        <v>54.5856288751517</v>
      </c>
      <c r="J42" s="46" t="n">
        <v>40</v>
      </c>
      <c r="K42" s="46"/>
      <c r="L42" s="41" t="n">
        <v>76.6401840997733</v>
      </c>
      <c r="M42" s="41" t="n">
        <v>52.2537091132809</v>
      </c>
      <c r="N42" s="46" t="n">
        <v>6</v>
      </c>
      <c r="O42" s="46"/>
      <c r="P42" s="41" t="n">
        <v>75.8900907876809</v>
      </c>
      <c r="Q42" s="41" t="n">
        <v>55.0371959194526</v>
      </c>
      <c r="R42" s="46" t="n">
        <f aca="false">N42+J42+F42</f>
        <v>56</v>
      </c>
      <c r="S42" s="22" t="n">
        <f aca="false">AVERAGE(D42:E42)</f>
        <v>73.5148771539821</v>
      </c>
      <c r="T42" s="22" t="n">
        <f aca="false">AVERAGE(H42:I42)</f>
        <v>63.7311778788872</v>
      </c>
      <c r="U42" s="22" t="n">
        <f aca="false">AVERAGE(L42:M42)</f>
        <v>64.4469466065271</v>
      </c>
      <c r="V42" s="22" t="n">
        <f aca="false">AVERAGE(S42:U42)</f>
        <v>67.2310005464655</v>
      </c>
    </row>
    <row r="43" customFormat="false" ht="12" hidden="false" customHeight="true" outlineLevel="0" collapsed="false">
      <c r="A43" s="15" t="n">
        <v>36667</v>
      </c>
      <c r="B43" s="15" t="n">
        <v>36673</v>
      </c>
      <c r="C43" s="16" t="n">
        <v>1999</v>
      </c>
      <c r="D43" s="17" t="n">
        <v>81.6622763863832</v>
      </c>
      <c r="E43" s="17" t="n">
        <v>59.6371872311325</v>
      </c>
      <c r="F43" s="18" t="n">
        <v>16</v>
      </c>
      <c r="G43" s="18"/>
      <c r="H43" s="17" t="n">
        <v>75.0808903919958</v>
      </c>
      <c r="I43" s="17" t="n">
        <v>53.6320910109402</v>
      </c>
      <c r="J43" s="18" t="n">
        <v>43</v>
      </c>
      <c r="K43" s="18"/>
      <c r="L43" s="17" t="n">
        <v>75.0909378070683</v>
      </c>
      <c r="M43" s="17" t="n">
        <v>49.995410771</v>
      </c>
      <c r="N43" s="18" t="n">
        <v>12</v>
      </c>
      <c r="O43" s="18"/>
      <c r="P43" s="17" t="n">
        <v>76.1253286565164</v>
      </c>
      <c r="Q43" s="17" t="n">
        <v>53.6495502623175</v>
      </c>
      <c r="R43" s="18" t="n">
        <v>71</v>
      </c>
      <c r="S43" s="17" t="n">
        <f aca="false">AVERAGE(D43:E43)</f>
        <v>70.6497318087578</v>
      </c>
      <c r="T43" s="17" t="n">
        <f aca="false">AVERAGE(H43:I43)</f>
        <v>64.356490701468</v>
      </c>
      <c r="U43" s="17" t="n">
        <f aca="false">AVERAGE(L43:M43)</f>
        <v>62.5431742890342</v>
      </c>
      <c r="V43" s="17" t="n">
        <f aca="false">AVERAGE(S43:U43)</f>
        <v>65.8497989330867</v>
      </c>
    </row>
    <row r="44" customFormat="false" ht="12" hidden="false" customHeight="true" outlineLevel="0" collapsed="false">
      <c r="A44" s="25" t="n">
        <v>36672</v>
      </c>
      <c r="B44" s="25" t="n">
        <v>36679</v>
      </c>
      <c r="C44" s="26" t="n">
        <v>2000</v>
      </c>
      <c r="D44" s="27" t="n">
        <v>90.1847569987803</v>
      </c>
      <c r="E44" s="27" t="n">
        <v>66.6445676988521</v>
      </c>
      <c r="F44" s="45" t="n">
        <v>14</v>
      </c>
      <c r="G44" s="45"/>
      <c r="H44" s="27" t="n">
        <v>75.4108300069897</v>
      </c>
      <c r="I44" s="27" t="n">
        <v>55.6097439723006</v>
      </c>
      <c r="J44" s="45" t="n">
        <v>52</v>
      </c>
      <c r="K44" s="45"/>
      <c r="L44" s="27" t="n">
        <v>73.2884919475517</v>
      </c>
      <c r="M44" s="27" t="n">
        <v>51.8270311230315</v>
      </c>
      <c r="N44" s="45" t="n">
        <v>12</v>
      </c>
      <c r="O44" s="45"/>
      <c r="P44" s="27" t="n">
        <v>77.2050108120698</v>
      </c>
      <c r="Q44" s="27" t="n">
        <v>56.3859575347163</v>
      </c>
      <c r="R44" s="28" t="n">
        <v>78</v>
      </c>
      <c r="S44" s="27" t="n">
        <f aca="false">AVERAGE(D44:E44)</f>
        <v>78.4146623488162</v>
      </c>
      <c r="T44" s="27" t="n">
        <f aca="false">AVERAGE(H44:I44)</f>
        <v>65.5102869896452</v>
      </c>
      <c r="U44" s="27" t="n">
        <f aca="false">AVERAGE(L44:M44)</f>
        <v>62.5577615352916</v>
      </c>
      <c r="V44" s="27" t="n">
        <f aca="false">AVERAGE(S44:U44)</f>
        <v>68.827570291251</v>
      </c>
    </row>
    <row r="45" customFormat="false" ht="12" hidden="false" customHeight="true" outlineLevel="0" collapsed="false">
      <c r="A45" s="15" t="n">
        <v>36674</v>
      </c>
      <c r="B45" s="15" t="n">
        <v>36680</v>
      </c>
      <c r="C45" s="16" t="n">
        <v>1999</v>
      </c>
      <c r="D45" s="48" t="n">
        <v>85.1317368877898</v>
      </c>
      <c r="E45" s="48" t="n">
        <v>64.0944884953265</v>
      </c>
      <c r="F45" s="18" t="n">
        <v>19</v>
      </c>
      <c r="G45" s="18"/>
      <c r="H45" s="48" t="n">
        <v>82.3690552116918</v>
      </c>
      <c r="I45" s="48" t="n">
        <v>59.7934432309258</v>
      </c>
      <c r="J45" s="18" t="n">
        <v>58</v>
      </c>
      <c r="K45" s="18"/>
      <c r="L45" s="48" t="n">
        <v>71.756205582624</v>
      </c>
      <c r="M45" s="48" t="n">
        <v>50.1882917529131</v>
      </c>
      <c r="N45" s="18" t="n">
        <v>14</v>
      </c>
      <c r="O45" s="18"/>
      <c r="P45" s="48" t="n">
        <v>80.0831426202245</v>
      </c>
      <c r="Q45" s="48" t="n">
        <v>58.0096350948331</v>
      </c>
      <c r="R45" s="18" t="n">
        <v>91</v>
      </c>
      <c r="S45" s="17" t="n">
        <f aca="false">AVERAGE(D45:E45)</f>
        <v>74.6131126915582</v>
      </c>
      <c r="T45" s="17" t="n">
        <f aca="false">AVERAGE(H45:I45)</f>
        <v>71.0812492213088</v>
      </c>
      <c r="U45" s="17" t="n">
        <f aca="false">AVERAGE(L45:M45)</f>
        <v>60.9722486677685</v>
      </c>
      <c r="V45" s="17" t="n">
        <f aca="false">AVERAGE(S45:U45)</f>
        <v>68.8888701935452</v>
      </c>
    </row>
    <row r="46" customFormat="false" ht="12" hidden="false" customHeight="true" outlineLevel="0" collapsed="false">
      <c r="A46" s="15"/>
      <c r="B46" s="15"/>
      <c r="C46" s="16"/>
      <c r="D46" s="48"/>
      <c r="E46" s="48"/>
      <c r="F46" s="18"/>
      <c r="G46" s="18"/>
      <c r="H46" s="48"/>
      <c r="I46" s="48"/>
      <c r="J46" s="18"/>
      <c r="K46" s="18"/>
      <c r="L46" s="48"/>
      <c r="M46" s="48"/>
      <c r="N46" s="18"/>
      <c r="O46" s="18"/>
      <c r="P46" s="48"/>
      <c r="Q46" s="48"/>
      <c r="R46" s="18"/>
      <c r="S46" s="17"/>
      <c r="T46" s="17"/>
      <c r="U46" s="17"/>
      <c r="V46" s="17"/>
    </row>
    <row r="47" customFormat="false" ht="12" hidden="false" customHeight="true" outlineLevel="0" collapsed="false">
      <c r="A47" s="15"/>
      <c r="B47" s="15"/>
      <c r="C47" s="16"/>
      <c r="D47" s="48"/>
      <c r="E47" s="48"/>
      <c r="F47" s="18"/>
      <c r="G47" s="18"/>
      <c r="H47" s="48"/>
      <c r="I47" s="48"/>
      <c r="J47" s="18"/>
      <c r="K47" s="18"/>
      <c r="L47" s="48"/>
      <c r="M47" s="48"/>
      <c r="N47" s="18"/>
      <c r="O47" s="18"/>
      <c r="P47" s="48"/>
      <c r="Q47" s="48"/>
      <c r="R47" s="18"/>
      <c r="S47" s="17"/>
      <c r="T47" s="17"/>
      <c r="U47" s="17"/>
      <c r="V47" s="17"/>
    </row>
    <row r="48" customFormat="false" ht="12" hidden="false" customHeight="true" outlineLevel="0" collapsed="false">
      <c r="A48" s="49" t="n">
        <v>37044</v>
      </c>
      <c r="B48" s="49" t="n">
        <v>37050</v>
      </c>
      <c r="C48" s="50" t="n">
        <v>2001</v>
      </c>
      <c r="D48" s="51" t="n">
        <v>84.9735249881889</v>
      </c>
      <c r="E48" s="51" t="n">
        <v>64.5962981582972</v>
      </c>
      <c r="F48" s="52" t="n">
        <v>27</v>
      </c>
      <c r="G48" s="52"/>
      <c r="H48" s="51" t="n">
        <v>72.5805486149852</v>
      </c>
      <c r="I48" s="51" t="n">
        <v>55.574092097711</v>
      </c>
      <c r="J48" s="52" t="n">
        <v>64</v>
      </c>
      <c r="K48" s="52"/>
      <c r="L48" s="51" t="n">
        <v>72.3367649090485</v>
      </c>
      <c r="M48" s="51" t="n">
        <v>51.1410765074579</v>
      </c>
      <c r="N48" s="52" t="n">
        <v>14</v>
      </c>
      <c r="O48" s="52"/>
      <c r="P48" s="51" t="n">
        <v>74.4798521658117</v>
      </c>
      <c r="Q48" s="51" t="n">
        <v>55.8648324922143</v>
      </c>
      <c r="R48" s="52" t="n">
        <v>105</v>
      </c>
      <c r="S48" s="53" t="n">
        <f aca="false">AVERAGE(D48:E48)</f>
        <v>74.7849115732431</v>
      </c>
      <c r="T48" s="53" t="n">
        <f aca="false">AVERAGE(H48:I48)</f>
        <v>64.0773203563481</v>
      </c>
      <c r="U48" s="53" t="n">
        <f aca="false">AVERAGE(L48:M48)</f>
        <v>61.7389207082532</v>
      </c>
      <c r="V48" s="53" t="n">
        <f aca="false">AVERAGE(S48:U48)</f>
        <v>66.8670508792815</v>
      </c>
    </row>
    <row r="49" customFormat="false" ht="12" hidden="false" customHeight="true" outlineLevel="0" collapsed="false">
      <c r="A49" s="20" t="n">
        <v>36680</v>
      </c>
      <c r="B49" s="20" t="n">
        <v>36686</v>
      </c>
      <c r="C49" s="21" t="n">
        <v>2000</v>
      </c>
      <c r="D49" s="22" t="n">
        <v>84.3566408879123</v>
      </c>
      <c r="E49" s="22" t="n">
        <v>62.9576191190018</v>
      </c>
      <c r="F49" s="23" t="n">
        <v>21</v>
      </c>
      <c r="G49" s="23"/>
      <c r="H49" s="22" t="n">
        <v>76.2617632768404</v>
      </c>
      <c r="I49" s="22" t="n">
        <v>55.4589699150486</v>
      </c>
      <c r="J49" s="23" t="n">
        <v>53</v>
      </c>
      <c r="K49" s="23"/>
      <c r="L49" s="22" t="n">
        <v>77.9448503016043</v>
      </c>
      <c r="M49" s="22" t="n">
        <v>52.8016263370072</v>
      </c>
      <c r="N49" s="23" t="n">
        <v>4</v>
      </c>
      <c r="O49" s="23"/>
      <c r="P49" s="22" t="n">
        <v>77.97509522411</v>
      </c>
      <c r="Q49" s="22" t="n">
        <v>55.9641623656472</v>
      </c>
      <c r="R49" s="23" t="n">
        <v>78</v>
      </c>
      <c r="S49" s="22" t="n">
        <f aca="false">AVERAGE(D49:E49)</f>
        <v>73.657130003457</v>
      </c>
      <c r="T49" s="22" t="n">
        <f aca="false">AVERAGE(H49:I49)</f>
        <v>65.8603665959445</v>
      </c>
      <c r="U49" s="22" t="n">
        <f aca="false">AVERAGE(L49:M49)</f>
        <v>65.3732383193057</v>
      </c>
      <c r="V49" s="22" t="n">
        <f aca="false">AVERAGE(S49:U49)</f>
        <v>68.2969116395691</v>
      </c>
    </row>
    <row r="50" customFormat="false" ht="12" hidden="false" customHeight="true" outlineLevel="0" collapsed="false">
      <c r="A50" s="15" t="n">
        <v>36681</v>
      </c>
      <c r="B50" s="15" t="n">
        <v>36687</v>
      </c>
      <c r="C50" s="16" t="n">
        <v>1999</v>
      </c>
      <c r="D50" s="48" t="n">
        <v>89.1308038572471</v>
      </c>
      <c r="E50" s="48" t="n">
        <v>68.569392495449</v>
      </c>
      <c r="F50" s="18" t="n">
        <v>17</v>
      </c>
      <c r="G50" s="18"/>
      <c r="H50" s="48" t="n">
        <v>86.2914052093742</v>
      </c>
      <c r="I50" s="48" t="n">
        <v>63.8757505429434</v>
      </c>
      <c r="J50" s="18" t="n">
        <v>34</v>
      </c>
      <c r="K50" s="18"/>
      <c r="L50" s="48" t="n">
        <v>72.6200301110459</v>
      </c>
      <c r="M50" s="48" t="n">
        <v>51.0812793349359</v>
      </c>
      <c r="N50" s="18" t="n">
        <v>12</v>
      </c>
      <c r="O50" s="18"/>
      <c r="P50" s="48" t="n">
        <v>83.232819851956</v>
      </c>
      <c r="Q50" s="48" t="n">
        <v>61.3357128851672</v>
      </c>
      <c r="R50" s="18" t="n">
        <v>63</v>
      </c>
      <c r="S50" s="17" t="n">
        <f aca="false">AVERAGE(D50:E50)</f>
        <v>78.850098176348</v>
      </c>
      <c r="T50" s="17" t="n">
        <f aca="false">AVERAGE(H50:I50)</f>
        <v>75.0835778761588</v>
      </c>
      <c r="U50" s="17" t="n">
        <f aca="false">AVERAGE(L50:M50)</f>
        <v>61.8506547229909</v>
      </c>
      <c r="V50" s="17" t="n">
        <f aca="false">AVERAGE(S50:U50)</f>
        <v>71.9281102584993</v>
      </c>
    </row>
    <row r="51" customFormat="false" ht="12" hidden="false" customHeight="true" outlineLevel="0" collapsed="false">
      <c r="A51" s="49" t="n">
        <v>37051</v>
      </c>
      <c r="B51" s="49" t="n">
        <v>37057</v>
      </c>
      <c r="C51" s="50" t="n">
        <v>2001</v>
      </c>
      <c r="D51" s="51" t="n">
        <v>90.4780354563621</v>
      </c>
      <c r="E51" s="51" t="n">
        <v>68.3414275367304</v>
      </c>
      <c r="F51" s="52" t="n">
        <v>30</v>
      </c>
      <c r="G51" s="52"/>
      <c r="H51" s="51" t="n">
        <v>81.9121864361285</v>
      </c>
      <c r="I51" s="51" t="n">
        <v>61.065029185835</v>
      </c>
      <c r="J51" s="52" t="n">
        <v>62</v>
      </c>
      <c r="K51" s="52"/>
      <c r="L51" s="51" t="n">
        <v>76.8763098718785</v>
      </c>
      <c r="M51" s="51" t="n">
        <v>53.972826494324</v>
      </c>
      <c r="N51" s="52" t="n">
        <v>14</v>
      </c>
      <c r="O51" s="52"/>
      <c r="P51" s="51" t="n">
        <v>81.9759895856898</v>
      </c>
      <c r="Q51" s="51" t="n">
        <v>60.3970539557592</v>
      </c>
      <c r="R51" s="52" t="n">
        <v>106</v>
      </c>
      <c r="S51" s="53" t="n">
        <f aca="false">AVERAGE(D51:E51)</f>
        <v>79.4097314965462</v>
      </c>
      <c r="T51" s="53" t="n">
        <f aca="false">AVERAGE(H51:I51)</f>
        <v>71.4886078109818</v>
      </c>
      <c r="U51" s="53" t="n">
        <f aca="false">AVERAGE(L51:M51)</f>
        <v>65.4245681831012</v>
      </c>
      <c r="V51" s="53" t="n">
        <f aca="false">AVERAGE(S51:U51)</f>
        <v>72.1076358302097</v>
      </c>
    </row>
    <row r="52" customFormat="false" ht="12" hidden="false" customHeight="true" outlineLevel="0" collapsed="false">
      <c r="A52" s="25" t="n">
        <v>36687</v>
      </c>
      <c r="B52" s="25" t="n">
        <v>36693</v>
      </c>
      <c r="C52" s="26" t="n">
        <v>2000</v>
      </c>
      <c r="D52" s="27" t="n">
        <v>87.7408239688383</v>
      </c>
      <c r="E52" s="27" t="n">
        <v>67.4081832902685</v>
      </c>
      <c r="F52" s="28" t="n">
        <v>11</v>
      </c>
      <c r="G52" s="28"/>
      <c r="H52" s="27" t="n">
        <v>81.9668705846985</v>
      </c>
      <c r="I52" s="27" t="n">
        <v>61.978357605326</v>
      </c>
      <c r="J52" s="28" t="n">
        <v>48</v>
      </c>
      <c r="K52" s="28"/>
      <c r="L52" s="27" t="n">
        <v>76.6054206872207</v>
      </c>
      <c r="M52" s="27" t="n">
        <v>53.9639452112758</v>
      </c>
      <c r="N52" s="54" t="n">
        <v>5</v>
      </c>
      <c r="O52" s="54"/>
      <c r="P52" s="27" t="n">
        <v>81.5051632409789</v>
      </c>
      <c r="Q52" s="27" t="n">
        <v>60.7814235012858</v>
      </c>
      <c r="R52" s="28" t="n">
        <v>64</v>
      </c>
      <c r="S52" s="27" t="n">
        <f aca="false">AVERAGE(D52:E52)</f>
        <v>77.5745036295534</v>
      </c>
      <c r="T52" s="27" t="n">
        <f aca="false">AVERAGE(H52:I52)</f>
        <v>71.9726140950122</v>
      </c>
      <c r="U52" s="27" t="n">
        <f aca="false">AVERAGE(L52:M52)</f>
        <v>65.2846829492483</v>
      </c>
      <c r="V52" s="27" t="n">
        <f aca="false">AVERAGE(S52:U52)</f>
        <v>71.6106002246046</v>
      </c>
    </row>
    <row r="53" customFormat="false" ht="12" hidden="false" customHeight="true" outlineLevel="0" collapsed="false">
      <c r="A53" s="15" t="n">
        <v>36688</v>
      </c>
      <c r="B53" s="15" t="n">
        <v>36694</v>
      </c>
      <c r="C53" s="16" t="n">
        <v>1999</v>
      </c>
      <c r="D53" s="48" t="n">
        <v>81.3483483338055</v>
      </c>
      <c r="E53" s="48" t="n">
        <v>62.9454103283013</v>
      </c>
      <c r="F53" s="18" t="n">
        <v>24</v>
      </c>
      <c r="G53" s="18"/>
      <c r="H53" s="48" t="n">
        <v>78.7225244372368</v>
      </c>
      <c r="I53" s="48" t="n">
        <v>60.574552886661</v>
      </c>
      <c r="J53" s="18" t="n">
        <v>50</v>
      </c>
      <c r="K53" s="18"/>
      <c r="L53" s="48" t="n">
        <v>77.1935132078173</v>
      </c>
      <c r="M53" s="48" t="n">
        <v>53.8396484065921</v>
      </c>
      <c r="N53" s="18" t="n">
        <v>11</v>
      </c>
      <c r="O53" s="18"/>
      <c r="P53" s="48" t="n">
        <v>78.7458588603999</v>
      </c>
      <c r="Q53" s="48" t="n">
        <v>59.2216933230298</v>
      </c>
      <c r="R53" s="18" t="n">
        <v>85</v>
      </c>
      <c r="S53" s="17" t="n">
        <f aca="false">AVERAGE(D53:E53)</f>
        <v>72.1468793310534</v>
      </c>
      <c r="T53" s="17" t="n">
        <f aca="false">AVERAGE(H53:I53)</f>
        <v>69.6485386619489</v>
      </c>
      <c r="U53" s="17" t="n">
        <f aca="false">AVERAGE(L53:M53)</f>
        <v>65.5165808072047</v>
      </c>
      <c r="V53" s="17" t="n">
        <f aca="false">AVERAGE(S53:U53)</f>
        <v>69.103999600069</v>
      </c>
    </row>
    <row r="54" customFormat="false" ht="12" hidden="false" customHeight="true" outlineLevel="0" collapsed="false">
      <c r="A54" s="49" t="n">
        <v>37058</v>
      </c>
      <c r="B54" s="49" t="n">
        <v>37064</v>
      </c>
      <c r="C54" s="50" t="n">
        <v>2001</v>
      </c>
      <c r="D54" s="51" t="n">
        <v>89.3098559006186</v>
      </c>
      <c r="E54" s="51" t="n">
        <v>65.3604016194155</v>
      </c>
      <c r="F54" s="52" t="n">
        <v>28</v>
      </c>
      <c r="G54" s="52"/>
      <c r="H54" s="51" t="n">
        <v>82.479241776134</v>
      </c>
      <c r="I54" s="51" t="n">
        <v>62.7835302035804</v>
      </c>
      <c r="J54" s="52" t="n">
        <v>68</v>
      </c>
      <c r="K54" s="52"/>
      <c r="L54" s="51" t="n">
        <v>81.1958184934759</v>
      </c>
      <c r="M54" s="51" t="n">
        <v>53.6231005541963</v>
      </c>
      <c r="N54" s="52" t="n">
        <v>12</v>
      </c>
      <c r="O54" s="52"/>
      <c r="P54" s="51" t="n">
        <v>83.2312293941953</v>
      </c>
      <c r="Q54" s="51" t="n">
        <v>60.8408939367577</v>
      </c>
      <c r="R54" s="52" t="n">
        <v>108</v>
      </c>
      <c r="S54" s="53" t="n">
        <f aca="false">AVERAGE(D54:E54)</f>
        <v>77.335128760017</v>
      </c>
      <c r="T54" s="53" t="n">
        <f aca="false">AVERAGE(H54:I54)</f>
        <v>72.6313859898572</v>
      </c>
      <c r="U54" s="53" t="n">
        <f aca="false">AVERAGE(L54:M54)</f>
        <v>67.4094595238361</v>
      </c>
      <c r="V54" s="53" t="n">
        <f aca="false">AVERAGE(S54:U54)</f>
        <v>72.4586580912368</v>
      </c>
    </row>
    <row r="55" customFormat="false" ht="12" hidden="false" customHeight="true" outlineLevel="0" collapsed="false">
      <c r="A55" s="20" t="n">
        <v>36694</v>
      </c>
      <c r="B55" s="20" t="n">
        <v>36700</v>
      </c>
      <c r="C55" s="21" t="n">
        <v>2000</v>
      </c>
      <c r="D55" s="41" t="n">
        <v>84.025557815306</v>
      </c>
      <c r="E55" s="41" t="n">
        <v>65.6057711001112</v>
      </c>
      <c r="F55" s="46" t="n">
        <v>12</v>
      </c>
      <c r="G55" s="46"/>
      <c r="H55" s="41" t="n">
        <v>80.91770579675</v>
      </c>
      <c r="I55" s="41" t="n">
        <v>62.6601002430766</v>
      </c>
      <c r="J55" s="46" t="n">
        <v>52</v>
      </c>
      <c r="K55" s="46"/>
      <c r="L55" s="41" t="n">
        <v>79.065422421827</v>
      </c>
      <c r="M55" s="41" t="n">
        <v>54.8269193631259</v>
      </c>
      <c r="N55" s="46" t="n">
        <v>9</v>
      </c>
      <c r="O55" s="46"/>
      <c r="P55" s="41" t="n">
        <v>80.9343956219698</v>
      </c>
      <c r="Q55" s="41" t="n">
        <v>61.1164183444344</v>
      </c>
      <c r="R55" s="23" t="n">
        <v>73</v>
      </c>
      <c r="S55" s="22" t="n">
        <f aca="false">AVERAGE(D55:E55)</f>
        <v>74.8156644577086</v>
      </c>
      <c r="T55" s="22" t="n">
        <f aca="false">AVERAGE(H55:I55)</f>
        <v>71.7889030199133</v>
      </c>
      <c r="U55" s="22" t="n">
        <f aca="false">AVERAGE(L55:M55)</f>
        <v>66.9461708924764</v>
      </c>
      <c r="V55" s="22" t="n">
        <f aca="false">AVERAGE(S55:U55)</f>
        <v>71.1835794566994</v>
      </c>
    </row>
    <row r="56" customFormat="false" ht="12" hidden="false" customHeight="true" outlineLevel="0" collapsed="false">
      <c r="A56" s="15" t="n">
        <v>36695</v>
      </c>
      <c r="B56" s="15" t="n">
        <v>36701</v>
      </c>
      <c r="C56" s="16" t="n">
        <v>1999</v>
      </c>
      <c r="D56" s="48" t="n">
        <v>83.7967422784327</v>
      </c>
      <c r="E56" s="48" t="n">
        <v>66.5886775883151</v>
      </c>
      <c r="F56" s="18" t="n">
        <v>25</v>
      </c>
      <c r="G56" s="18"/>
      <c r="H56" s="48" t="n">
        <v>80.4637907875978</v>
      </c>
      <c r="I56" s="48" t="n">
        <v>60.3093727493101</v>
      </c>
      <c r="J56" s="18" t="n">
        <v>55</v>
      </c>
      <c r="K56" s="18"/>
      <c r="L56" s="48" t="n">
        <v>78.7334654998452</v>
      </c>
      <c r="M56" s="48" t="n">
        <v>57.0650456979589</v>
      </c>
      <c r="N56" s="18" t="n">
        <v>11</v>
      </c>
      <c r="O56" s="18"/>
      <c r="P56" s="48" t="n">
        <v>80.5474092070745</v>
      </c>
      <c r="Q56" s="48" t="n">
        <v>60.4709181319323</v>
      </c>
      <c r="R56" s="18" t="n">
        <v>91</v>
      </c>
      <c r="S56" s="17" t="n">
        <f aca="false">AVERAGE(D56:E56)</f>
        <v>75.1927099333739</v>
      </c>
      <c r="T56" s="17" t="n">
        <f aca="false">AVERAGE(H56:I56)</f>
        <v>70.3865817684539</v>
      </c>
      <c r="U56" s="17" t="n">
        <f aca="false">AVERAGE(L56:M56)</f>
        <v>67.899255598902</v>
      </c>
      <c r="V56" s="17" t="n">
        <f aca="false">AVERAGE(S56:U56)</f>
        <v>71.15951576691</v>
      </c>
    </row>
    <row r="57" customFormat="false" ht="12" hidden="false" customHeight="true" outlineLevel="0" collapsed="false">
      <c r="A57" s="49" t="n">
        <v>37065</v>
      </c>
      <c r="B57" s="49" t="n">
        <v>37071</v>
      </c>
      <c r="C57" s="50" t="n">
        <v>2001</v>
      </c>
      <c r="D57" s="51" t="n">
        <v>90.4158465691117</v>
      </c>
      <c r="E57" s="51" t="n">
        <v>66.8357721348094</v>
      </c>
      <c r="F57" s="52" t="n">
        <v>32</v>
      </c>
      <c r="G57" s="52"/>
      <c r="H57" s="51" t="n">
        <v>81.3453960563831</v>
      </c>
      <c r="I57" s="51" t="n">
        <v>61.5071828679253</v>
      </c>
      <c r="J57" s="52" t="n">
        <v>62</v>
      </c>
      <c r="K57" s="52"/>
      <c r="L57" s="51" t="n">
        <v>80.7233239489693</v>
      </c>
      <c r="M57" s="51" t="n">
        <v>58.0596391394196</v>
      </c>
      <c r="N57" s="52" t="n">
        <v>11</v>
      </c>
      <c r="O57" s="52"/>
      <c r="P57" s="51" t="n">
        <v>82.621661515036</v>
      </c>
      <c r="Q57" s="51" t="n">
        <v>61.4660807371652</v>
      </c>
      <c r="R57" s="52" t="n">
        <v>105</v>
      </c>
      <c r="S57" s="53" t="n">
        <f aca="false">AVERAGE(D57:E57)</f>
        <v>78.6258093519605</v>
      </c>
      <c r="T57" s="53" t="n">
        <f aca="false">AVERAGE(H57:I57)</f>
        <v>71.4262894621542</v>
      </c>
      <c r="U57" s="53" t="n">
        <f aca="false">AVERAGE(L57:M57)</f>
        <v>69.3914815441944</v>
      </c>
      <c r="V57" s="53" t="n">
        <f aca="false">AVERAGE(S57:U57)</f>
        <v>73.1478601194364</v>
      </c>
    </row>
    <row r="58" customFormat="false" ht="12" hidden="false" customHeight="true" outlineLevel="0" collapsed="false">
      <c r="A58" s="20" t="n">
        <v>36701</v>
      </c>
      <c r="B58" s="20" t="n">
        <v>36707</v>
      </c>
      <c r="C58" s="21" t="n">
        <v>2000</v>
      </c>
      <c r="D58" s="22" t="n">
        <v>87.4374573937077</v>
      </c>
      <c r="E58" s="22" t="n">
        <v>68.4310313109613</v>
      </c>
      <c r="F58" s="23" t="n">
        <v>11</v>
      </c>
      <c r="G58" s="23"/>
      <c r="H58" s="22" t="n">
        <v>81.6722703296683</v>
      </c>
      <c r="I58" s="22" t="n">
        <v>63.373445194438</v>
      </c>
      <c r="J58" s="23" t="n">
        <v>50</v>
      </c>
      <c r="K58" s="23"/>
      <c r="L58" s="22" t="n">
        <v>82.6987703076512</v>
      </c>
      <c r="M58" s="22" t="n">
        <v>57.126988179687</v>
      </c>
      <c r="N58" s="55" t="n">
        <v>8</v>
      </c>
      <c r="O58" s="55"/>
      <c r="P58" s="22" t="n">
        <v>82.8483226334951</v>
      </c>
      <c r="Q58" s="22" t="n">
        <v>62.5712412559053</v>
      </c>
      <c r="R58" s="23" t="n">
        <v>69</v>
      </c>
      <c r="S58" s="22" t="n">
        <f aca="false">AVERAGE(D58:E58)</f>
        <v>77.9342443523345</v>
      </c>
      <c r="T58" s="22" t="n">
        <f aca="false">AVERAGE(H58:I58)</f>
        <v>72.5228577620531</v>
      </c>
      <c r="U58" s="22" t="n">
        <f aca="false">AVERAGE(L58:M58)</f>
        <v>69.9128792436691</v>
      </c>
      <c r="V58" s="22" t="n">
        <f aca="false">AVERAGE(S58:U58)</f>
        <v>73.4566604526856</v>
      </c>
    </row>
    <row r="59" customFormat="false" ht="12" hidden="false" customHeight="true" outlineLevel="0" collapsed="false">
      <c r="A59" s="15" t="n">
        <v>36702</v>
      </c>
      <c r="B59" s="15" t="n">
        <v>36708</v>
      </c>
      <c r="C59" s="16" t="n">
        <v>1999</v>
      </c>
      <c r="D59" s="48" t="n">
        <v>88.5240143088712</v>
      </c>
      <c r="E59" s="48" t="n">
        <v>70.3278260448426</v>
      </c>
      <c r="F59" s="18" t="n">
        <v>12</v>
      </c>
      <c r="G59" s="18"/>
      <c r="H59" s="48" t="n">
        <v>84.1911995976445</v>
      </c>
      <c r="I59" s="48" t="n">
        <v>66.5542216594294</v>
      </c>
      <c r="J59" s="18" t="n">
        <v>46</v>
      </c>
      <c r="K59" s="18"/>
      <c r="L59" s="48" t="n">
        <v>78.4409342349069</v>
      </c>
      <c r="M59" s="48" t="n">
        <v>56.0434814921217</v>
      </c>
      <c r="N59" s="18" t="n">
        <v>11</v>
      </c>
      <c r="O59" s="18"/>
      <c r="P59" s="48" t="n">
        <v>83.401584141257</v>
      </c>
      <c r="Q59" s="48" t="n">
        <v>64.4545435125566</v>
      </c>
      <c r="R59" s="18" t="n">
        <v>69</v>
      </c>
      <c r="S59" s="17" t="n">
        <f aca="false">AVERAGE(D59:E59)</f>
        <v>79.4259201768569</v>
      </c>
      <c r="T59" s="17" t="n">
        <f aca="false">AVERAGE(H59:I59)</f>
        <v>75.3727106285369</v>
      </c>
      <c r="U59" s="17" t="n">
        <f aca="false">AVERAGE(L59:M59)</f>
        <v>67.2422078635143</v>
      </c>
      <c r="V59" s="17" t="n">
        <f aca="false">AVERAGE(S59:U59)</f>
        <v>74.0136128896361</v>
      </c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</row>
    <row r="60" customFormat="false" ht="12" hidden="false" customHeight="true" outlineLevel="0" collapsed="false">
      <c r="A60" s="49" t="n">
        <v>37072</v>
      </c>
      <c r="B60" s="49" t="n">
        <v>37078</v>
      </c>
      <c r="C60" s="50" t="n">
        <v>2001</v>
      </c>
      <c r="D60" s="51" t="n">
        <v>91.6058915615174</v>
      </c>
      <c r="E60" s="51" t="n">
        <v>69.7063891778069</v>
      </c>
      <c r="F60" s="52" t="n">
        <v>30</v>
      </c>
      <c r="G60" s="52"/>
      <c r="H60" s="51" t="n">
        <v>81.6243152772134</v>
      </c>
      <c r="I60" s="51" t="n">
        <v>62.0331888330132</v>
      </c>
      <c r="J60" s="52" t="n">
        <v>71</v>
      </c>
      <c r="K60" s="52"/>
      <c r="L60" s="51" t="n">
        <v>85.8034574501982</v>
      </c>
      <c r="M60" s="51" t="n">
        <v>58.716913867685</v>
      </c>
      <c r="N60" s="52" t="n">
        <v>9</v>
      </c>
      <c r="O60" s="52"/>
      <c r="P60" s="51" t="n">
        <v>84.276806814886</v>
      </c>
      <c r="Q60" s="51" t="n">
        <v>62.3969316996217</v>
      </c>
      <c r="R60" s="52" t="n">
        <v>110</v>
      </c>
      <c r="S60" s="53" t="n">
        <f aca="false">AVERAGE(D60:E60)</f>
        <v>80.6561403696621</v>
      </c>
      <c r="T60" s="53" t="n">
        <f aca="false">AVERAGE(H60:I60)</f>
        <v>71.8287520551133</v>
      </c>
      <c r="U60" s="53" t="n">
        <f aca="false">AVERAGE(L60:M60)</f>
        <v>72.2601856589416</v>
      </c>
      <c r="V60" s="53" t="n">
        <f aca="false">AVERAGE(S60:U60)</f>
        <v>74.9150260279057</v>
      </c>
    </row>
    <row r="61" customFormat="false" ht="12" hidden="false" customHeight="true" outlineLevel="0" collapsed="false">
      <c r="A61" s="56" t="n">
        <v>36708</v>
      </c>
      <c r="B61" s="56" t="n">
        <v>36714</v>
      </c>
      <c r="C61" s="57" t="n">
        <v>2000</v>
      </c>
      <c r="D61" s="58" t="n">
        <v>91.6195990050077</v>
      </c>
      <c r="E61" s="58" t="n">
        <v>70.6911335280389</v>
      </c>
      <c r="F61" s="59" t="n">
        <v>26</v>
      </c>
      <c r="G61" s="59"/>
      <c r="H61" s="58" t="n">
        <v>82.6505984307148</v>
      </c>
      <c r="I61" s="58" t="n">
        <v>62.9381411097349</v>
      </c>
      <c r="J61" s="59" t="n">
        <v>63</v>
      </c>
      <c r="K61" s="59"/>
      <c r="L61" s="58" t="n">
        <v>79.3810299423734</v>
      </c>
      <c r="M61" s="58" t="n">
        <v>57.6172378857577</v>
      </c>
      <c r="N61" s="59" t="n">
        <v>8</v>
      </c>
      <c r="O61" s="59"/>
      <c r="P61" s="58" t="n">
        <v>83.2314566077448</v>
      </c>
      <c r="Q61" s="58" t="n">
        <v>62.8001279455564</v>
      </c>
      <c r="R61" s="59" t="n">
        <v>97</v>
      </c>
      <c r="S61" s="22" t="n">
        <f aca="false">AVERAGE(D61:E61)</f>
        <v>81.1553662665233</v>
      </c>
      <c r="T61" s="22" t="n">
        <f aca="false">AVERAGE(H61:I61)</f>
        <v>72.7943697702249</v>
      </c>
      <c r="U61" s="22" t="n">
        <f aca="false">AVERAGE(L61:M61)</f>
        <v>68.4991339140656</v>
      </c>
      <c r="V61" s="22" t="n">
        <f aca="false">AVERAGE(S61:U61)</f>
        <v>74.1496233169379</v>
      </c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</row>
    <row r="62" customFormat="false" ht="12" hidden="false" customHeight="true" outlineLevel="0" collapsed="false">
      <c r="A62" s="15" t="n">
        <v>36709</v>
      </c>
      <c r="B62" s="15" t="n">
        <v>36715</v>
      </c>
      <c r="C62" s="16" t="n">
        <v>1999</v>
      </c>
      <c r="D62" s="48" t="n">
        <v>92.0304617460481</v>
      </c>
      <c r="E62" s="48" t="n">
        <v>72.2963253166492</v>
      </c>
      <c r="F62" s="18" t="n">
        <v>9</v>
      </c>
      <c r="G62" s="18"/>
      <c r="H62" s="48" t="n">
        <v>89.2697664464743</v>
      </c>
      <c r="I62" s="48" t="n">
        <v>70.0990241856186</v>
      </c>
      <c r="J62" s="18" t="n">
        <v>36</v>
      </c>
      <c r="K62" s="18"/>
      <c r="L62" s="48" t="n">
        <v>80.0201876489148</v>
      </c>
      <c r="M62" s="48" t="n">
        <v>57.1384674852342</v>
      </c>
      <c r="N62" s="18" t="n">
        <v>14</v>
      </c>
      <c r="O62" s="18"/>
      <c r="P62" s="48" t="n">
        <v>87.333354582288</v>
      </c>
      <c r="Q62" s="48" t="n">
        <v>67.1211881268792</v>
      </c>
      <c r="R62" s="18" t="n">
        <v>59</v>
      </c>
      <c r="S62" s="17" t="n">
        <f aca="false">AVERAGE(D62:E62)</f>
        <v>82.1633935313487</v>
      </c>
      <c r="T62" s="17" t="n">
        <f aca="false">AVERAGE(H62:I62)</f>
        <v>79.6843953160464</v>
      </c>
      <c r="U62" s="17" t="n">
        <f aca="false">AVERAGE(L62:M62)</f>
        <v>68.5793275670745</v>
      </c>
      <c r="V62" s="17" t="n">
        <f aca="false">AVERAGE(S62:U62)</f>
        <v>76.8090388048232</v>
      </c>
      <c r="W62" s="19"/>
      <c r="X62" s="19"/>
      <c r="Y62" s="19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  <c r="IV62" s="42"/>
      <c r="IW62" s="42"/>
    </row>
    <row r="63" customFormat="false" ht="12" hidden="false" customHeight="true" outlineLevel="0" collapsed="false">
      <c r="A63" s="49" t="n">
        <v>37079</v>
      </c>
      <c r="B63" s="49" t="n">
        <v>37085</v>
      </c>
      <c r="C63" s="50" t="n">
        <v>2001</v>
      </c>
      <c r="D63" s="51" t="n">
        <f aca="false">[1]Sheet2!$U$1442</f>
        <v>96.7791326978774</v>
      </c>
      <c r="E63" s="51" t="n">
        <f aca="false">[1]Sheet2!$V$1442</f>
        <v>73.2153460508615</v>
      </c>
      <c r="F63" s="52" t="n">
        <v>22</v>
      </c>
      <c r="G63" s="52"/>
      <c r="H63" s="51" t="n">
        <f aca="false">[1]Sheet2!$U$1443</f>
        <v>83.0114867991041</v>
      </c>
      <c r="I63" s="51" t="n">
        <f aca="false">[1]Sheet2!$V$1443</f>
        <v>62.9656865323669</v>
      </c>
      <c r="J63" s="52" t="n">
        <v>62</v>
      </c>
      <c r="K63" s="52"/>
      <c r="L63" s="51" t="n">
        <f aca="false">[1]Sheet2!$U$1444</f>
        <v>85.0458195359891</v>
      </c>
      <c r="M63" s="51" t="n">
        <f aca="false">[1]Sheet2!$V$1444</f>
        <v>60.2910152519724</v>
      </c>
      <c r="N63" s="52" t="n">
        <v>12</v>
      </c>
      <c r="O63" s="52" t="s">
        <v>13</v>
      </c>
      <c r="P63" s="51" t="n">
        <f aca="false">[1]Sheet2!$U$1445</f>
        <v>85.7129705961778</v>
      </c>
      <c r="Q63" s="51" t="n">
        <f aca="false">[1]Sheet2!$V$1445</f>
        <v>63.9019287876074</v>
      </c>
      <c r="R63" s="52" t="n">
        <f aca="false">N63+J63+F63</f>
        <v>96</v>
      </c>
      <c r="S63" s="53" t="n">
        <f aca="false">AVERAGE(D63:E63)</f>
        <v>84.9972393743695</v>
      </c>
      <c r="T63" s="53" t="n">
        <f aca="false">AVERAGE(H63:I63)</f>
        <v>72.9885866657355</v>
      </c>
      <c r="U63" s="53" t="n">
        <f aca="false">AVERAGE(L63:M63)</f>
        <v>72.6684173939808</v>
      </c>
      <c r="V63" s="53" t="n">
        <f aca="false">AVERAGE(S63:U63)</f>
        <v>76.8847478113619</v>
      </c>
      <c r="W63" s="60"/>
      <c r="X63" s="60"/>
      <c r="Y63" s="60"/>
    </row>
    <row r="64" customFormat="false" ht="12" hidden="false" customHeight="true" outlineLevel="0" collapsed="false">
      <c r="A64" s="20" t="n">
        <v>36715</v>
      </c>
      <c r="B64" s="20" t="n">
        <v>36721</v>
      </c>
      <c r="C64" s="21" t="n">
        <v>2000</v>
      </c>
      <c r="D64" s="41" t="n">
        <v>95.6152371972982</v>
      </c>
      <c r="E64" s="41" t="n">
        <v>72.7999659970212</v>
      </c>
      <c r="F64" s="46" t="n">
        <v>9</v>
      </c>
      <c r="G64" s="46"/>
      <c r="H64" s="41" t="n">
        <v>83.8560183395652</v>
      </c>
      <c r="I64" s="41" t="n">
        <v>63.706197600809</v>
      </c>
      <c r="J64" s="46" t="n">
        <v>52</v>
      </c>
      <c r="K64" s="46"/>
      <c r="L64" s="41" t="n">
        <v>83.1050815114077</v>
      </c>
      <c r="M64" s="41" t="n">
        <v>59.5343168809198</v>
      </c>
      <c r="N64" s="46" t="n">
        <v>9</v>
      </c>
      <c r="O64" s="46"/>
      <c r="P64" s="41" t="n">
        <v>85.5248600572357</v>
      </c>
      <c r="Q64" s="41" t="n">
        <v>64.075273788713</v>
      </c>
      <c r="R64" s="23" t="n">
        <v>70</v>
      </c>
      <c r="S64" s="22" t="n">
        <f aca="false">AVERAGE(D64:E64)</f>
        <v>84.2076015971597</v>
      </c>
      <c r="T64" s="22" t="n">
        <f aca="false">AVERAGE(H64:I64)</f>
        <v>73.7811079701871</v>
      </c>
      <c r="U64" s="22" t="n">
        <f aca="false">AVERAGE(L64:M64)</f>
        <v>71.3196991961637</v>
      </c>
      <c r="V64" s="22" t="n">
        <f aca="false">AVERAGE(S64:U64)</f>
        <v>76.4361362545035</v>
      </c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  <c r="HU64" s="19"/>
      <c r="HV64" s="19"/>
      <c r="HW64" s="19"/>
      <c r="HX64" s="19"/>
      <c r="HY64" s="19"/>
      <c r="HZ64" s="19"/>
      <c r="IA64" s="19"/>
      <c r="IB64" s="19"/>
      <c r="IC64" s="19"/>
      <c r="ID64" s="19"/>
      <c r="IE64" s="19"/>
      <c r="IF64" s="19"/>
      <c r="IG64" s="19"/>
      <c r="IH64" s="19"/>
      <c r="II64" s="19"/>
      <c r="IJ64" s="19"/>
      <c r="IK64" s="19"/>
      <c r="IL64" s="19"/>
      <c r="IM64" s="19"/>
      <c r="IN64" s="19"/>
      <c r="IO64" s="19"/>
      <c r="IP64" s="19"/>
      <c r="IQ64" s="19"/>
      <c r="IR64" s="19"/>
      <c r="IS64" s="19"/>
      <c r="IT64" s="19"/>
      <c r="IU64" s="19"/>
      <c r="IV64" s="19"/>
      <c r="IW64" s="19"/>
    </row>
    <row r="65" customFormat="false" ht="12" hidden="false" customHeight="true" outlineLevel="0" collapsed="false">
      <c r="A65" s="15" t="n">
        <v>36716</v>
      </c>
      <c r="B65" s="15" t="n">
        <v>36722</v>
      </c>
      <c r="C65" s="16" t="n">
        <v>1999</v>
      </c>
      <c r="D65" s="48" t="n">
        <v>88.0230812783285</v>
      </c>
      <c r="E65" s="48" t="n">
        <v>67.0797984678056</v>
      </c>
      <c r="F65" s="18" t="n">
        <v>14</v>
      </c>
      <c r="G65" s="18"/>
      <c r="H65" s="48" t="n">
        <v>82.9392961048695</v>
      </c>
      <c r="I65" s="48" t="n">
        <v>62.8452613476018</v>
      </c>
      <c r="J65" s="18" t="n">
        <v>56</v>
      </c>
      <c r="K65" s="18"/>
      <c r="L65" s="48" t="n">
        <v>85.4820600377379</v>
      </c>
      <c r="M65" s="48" t="n">
        <v>59.3975758504023</v>
      </c>
      <c r="N65" s="18" t="n">
        <v>8</v>
      </c>
      <c r="O65" s="18"/>
      <c r="P65" s="48" t="n">
        <v>84.3965529265921</v>
      </c>
      <c r="Q65" s="48" t="n">
        <v>62.6309299464362</v>
      </c>
      <c r="R65" s="18" t="n">
        <v>78</v>
      </c>
      <c r="S65" s="17" t="n">
        <f aca="false">AVERAGE(D65:E65)</f>
        <v>77.551439873067</v>
      </c>
      <c r="T65" s="17" t="n">
        <f aca="false">AVERAGE(H65:I65)</f>
        <v>72.8922787262357</v>
      </c>
      <c r="U65" s="17" t="n">
        <f aca="false">AVERAGE(L65:M65)</f>
        <v>72.4398179440701</v>
      </c>
      <c r="V65" s="17" t="n">
        <f aca="false">AVERAGE(S65:U65)</f>
        <v>74.2945121811243</v>
      </c>
      <c r="W65" s="19"/>
      <c r="X65" s="19"/>
      <c r="Y65" s="19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  <c r="HW65" s="42"/>
      <c r="HX65" s="42"/>
      <c r="HY65" s="42"/>
      <c r="HZ65" s="42"/>
      <c r="IA65" s="42"/>
      <c r="IB65" s="42"/>
      <c r="IC65" s="42"/>
      <c r="ID65" s="42"/>
      <c r="IE65" s="42"/>
      <c r="IF65" s="42"/>
      <c r="IG65" s="42"/>
      <c r="IH65" s="42"/>
      <c r="II65" s="42"/>
      <c r="IJ65" s="42"/>
      <c r="IK65" s="42"/>
      <c r="IL65" s="42"/>
      <c r="IM65" s="42"/>
      <c r="IN65" s="42"/>
      <c r="IO65" s="42"/>
      <c r="IP65" s="42"/>
      <c r="IQ65" s="42"/>
      <c r="IR65" s="42"/>
      <c r="IS65" s="42"/>
      <c r="IT65" s="42"/>
      <c r="IU65" s="42"/>
      <c r="IV65" s="42"/>
      <c r="IW65" s="42"/>
    </row>
    <row r="66" customFormat="false" ht="12" hidden="false" customHeight="true" outlineLevel="0" collapsed="false">
      <c r="A66" s="49" t="n">
        <v>37086</v>
      </c>
      <c r="B66" s="49" t="n">
        <v>37092</v>
      </c>
      <c r="C66" s="50" t="n">
        <v>2001</v>
      </c>
      <c r="D66" s="51" t="n">
        <v>94.526128137396</v>
      </c>
      <c r="E66" s="51" t="n">
        <v>72.7714694190343</v>
      </c>
      <c r="F66" s="52" t="n">
        <v>13</v>
      </c>
      <c r="G66" s="52"/>
      <c r="H66" s="51" t="n">
        <v>82.6324629901982</v>
      </c>
      <c r="I66" s="51" t="n">
        <v>62.5545453528082</v>
      </c>
      <c r="J66" s="52" t="n">
        <v>60</v>
      </c>
      <c r="K66" s="52"/>
      <c r="L66" s="51" t="n">
        <v>81.2720237598826</v>
      </c>
      <c r="M66" s="51" t="n">
        <v>58.6993137293166</v>
      </c>
      <c r="N66" s="52" t="n">
        <v>11</v>
      </c>
      <c r="O66" s="52"/>
      <c r="P66" s="51" t="n">
        <v>84.1661898365861</v>
      </c>
      <c r="Q66" s="51" t="n">
        <v>63.1826737701254</v>
      </c>
      <c r="R66" s="52" t="n">
        <v>84</v>
      </c>
      <c r="S66" s="53" t="n">
        <f aca="false">AVERAGE(D66:E66)</f>
        <v>83.6487987782151</v>
      </c>
      <c r="T66" s="53" t="n">
        <f aca="false">AVERAGE(H66:I66)</f>
        <v>72.5935041715032</v>
      </c>
      <c r="U66" s="53" t="n">
        <f aca="false">AVERAGE(L66:M66)</f>
        <v>69.9856687445996</v>
      </c>
      <c r="V66" s="53" t="n">
        <f aca="false">AVERAGE(S66:U66)</f>
        <v>75.409323898106</v>
      </c>
    </row>
    <row r="67" customFormat="false" ht="12" hidden="false" customHeight="true" outlineLevel="0" collapsed="false">
      <c r="A67" s="25" t="n">
        <v>36722</v>
      </c>
      <c r="B67" s="25" t="n">
        <v>36728</v>
      </c>
      <c r="C67" s="26" t="n">
        <v>2000</v>
      </c>
      <c r="D67" s="29" t="n">
        <v>95.5527723435511</v>
      </c>
      <c r="E67" s="29" t="n">
        <v>71.8979610220597</v>
      </c>
      <c r="F67" s="45" t="n">
        <v>1</v>
      </c>
      <c r="G67" s="45"/>
      <c r="H67" s="29" t="n">
        <v>81.8287801145709</v>
      </c>
      <c r="I67" s="29" t="n">
        <v>63.1436065703562</v>
      </c>
      <c r="J67" s="45" t="n">
        <v>48</v>
      </c>
      <c r="K67" s="45"/>
      <c r="L67" s="29" t="n">
        <v>82.8112437081287</v>
      </c>
      <c r="M67" s="29" t="n">
        <v>58.2045189926179</v>
      </c>
      <c r="N67" s="45" t="n">
        <v>5</v>
      </c>
      <c r="O67" s="45"/>
      <c r="P67" s="29" t="n">
        <v>84.253443826452</v>
      </c>
      <c r="Q67" s="29" t="n">
        <v>63.2620869400037</v>
      </c>
      <c r="R67" s="28" t="n">
        <v>54</v>
      </c>
      <c r="S67" s="27" t="n">
        <f aca="false">AVERAGE(D67:E67)</f>
        <v>83.7253666828054</v>
      </c>
      <c r="T67" s="27" t="n">
        <f aca="false">AVERAGE(H67:I67)</f>
        <v>72.4861933424635</v>
      </c>
      <c r="U67" s="27" t="n">
        <f aca="false">AVERAGE(L67:M67)</f>
        <v>70.5078813503733</v>
      </c>
      <c r="V67" s="27" t="n">
        <f aca="false">AVERAGE(S67:U67)</f>
        <v>75.5731471252141</v>
      </c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  <c r="IW67" s="19"/>
    </row>
    <row r="68" customFormat="false" ht="12" hidden="false" customHeight="true" outlineLevel="0" collapsed="false">
      <c r="A68" s="15" t="n">
        <v>36723</v>
      </c>
      <c r="B68" s="15" t="n">
        <v>36729</v>
      </c>
      <c r="C68" s="16" t="n">
        <v>1999</v>
      </c>
      <c r="D68" s="48" t="n">
        <v>91.6004694172321</v>
      </c>
      <c r="E68" s="48" t="n">
        <v>71.4557035044285</v>
      </c>
      <c r="F68" s="18" t="n">
        <v>1</v>
      </c>
      <c r="G68" s="18"/>
      <c r="H68" s="48" t="n">
        <v>88.921796632052</v>
      </c>
      <c r="I68" s="48" t="n">
        <v>69.2260949807245</v>
      </c>
      <c r="J68" s="18" t="n">
        <v>30</v>
      </c>
      <c r="K68" s="18"/>
      <c r="L68" s="48" t="n">
        <v>81.1499291463489</v>
      </c>
      <c r="M68" s="48" t="n">
        <v>58.5979237026843</v>
      </c>
      <c r="N68" s="18" t="n">
        <v>10</v>
      </c>
      <c r="O68" s="18"/>
      <c r="P68" s="48" t="n">
        <v>87.3515808673426</v>
      </c>
      <c r="Q68" s="48" t="n">
        <v>66.8518632131385</v>
      </c>
      <c r="R68" s="18" t="n">
        <v>41</v>
      </c>
      <c r="S68" s="17" t="n">
        <f aca="false">AVERAGE(D68:E68)</f>
        <v>81.5280864608303</v>
      </c>
      <c r="T68" s="17" t="n">
        <f aca="false">AVERAGE(H68:I68)</f>
        <v>79.0739458063882</v>
      </c>
      <c r="U68" s="17" t="n">
        <f aca="false">AVERAGE(L68:M68)</f>
        <v>69.8739264245166</v>
      </c>
      <c r="V68" s="17" t="n">
        <f aca="false">AVERAGE(S68:U68)</f>
        <v>76.8253195639117</v>
      </c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</row>
    <row r="69" customFormat="false" ht="12" hidden="false" customHeight="true" outlineLevel="0" collapsed="false">
      <c r="A69" s="61" t="n">
        <v>37093</v>
      </c>
      <c r="B69" s="61" t="n">
        <v>37099</v>
      </c>
      <c r="C69" s="50" t="n">
        <v>2001</v>
      </c>
      <c r="D69" s="62" t="n">
        <v>96.8486524993596</v>
      </c>
      <c r="E69" s="62" t="n">
        <v>74.5518888664963</v>
      </c>
      <c r="F69" s="63" t="n">
        <v>19</v>
      </c>
      <c r="G69" s="63"/>
      <c r="H69" s="62" t="n">
        <v>85.2730990184078</v>
      </c>
      <c r="I69" s="62" t="n">
        <v>66.5626829338677</v>
      </c>
      <c r="J69" s="63" t="n">
        <v>48</v>
      </c>
      <c r="K69" s="63"/>
      <c r="L69" s="62" t="n">
        <v>83.1931842412956</v>
      </c>
      <c r="M69" s="62" t="n">
        <v>59.968667354799</v>
      </c>
      <c r="N69" s="63" t="n">
        <v>10</v>
      </c>
      <c r="O69" s="63"/>
      <c r="P69" s="62" t="n">
        <v>86.5718501339284</v>
      </c>
      <c r="Q69" s="62" t="n">
        <v>66.1353828057421</v>
      </c>
      <c r="R69" s="63" t="n">
        <v>77</v>
      </c>
      <c r="S69" s="64" t="n">
        <f aca="false">AVERAGE(D69:E69)</f>
        <v>85.7002706829279</v>
      </c>
      <c r="T69" s="64" t="n">
        <f aca="false">AVERAGE(H69:I69)</f>
        <v>75.9178909761377</v>
      </c>
      <c r="U69" s="64" t="n">
        <f aca="false">AVERAGE(L69:M69)</f>
        <v>71.5809257980473</v>
      </c>
      <c r="V69" s="64" t="n">
        <f aca="false">AVERAGE(S69:U69)</f>
        <v>77.733029152371</v>
      </c>
    </row>
    <row r="70" customFormat="false" ht="12" hidden="false" customHeight="true" outlineLevel="0" collapsed="false">
      <c r="A70" s="25" t="n">
        <v>36729</v>
      </c>
      <c r="B70" s="25" t="n">
        <v>36735</v>
      </c>
      <c r="C70" s="26" t="n">
        <v>2000</v>
      </c>
      <c r="D70" s="29" t="n">
        <v>91.46466722211</v>
      </c>
      <c r="E70" s="29" t="n">
        <v>67.7598544496382</v>
      </c>
      <c r="F70" s="45" t="n">
        <v>16</v>
      </c>
      <c r="G70" s="45"/>
      <c r="H70" s="29" t="n">
        <v>79.6956874493326</v>
      </c>
      <c r="I70" s="29" t="n">
        <v>61.2201892520736</v>
      </c>
      <c r="J70" s="45" t="n">
        <v>49</v>
      </c>
      <c r="K70" s="45"/>
      <c r="L70" s="29" t="n">
        <v>85.0555139092539</v>
      </c>
      <c r="M70" s="29" t="n">
        <v>59.5906563111113</v>
      </c>
      <c r="N70" s="30" t="n">
        <v>-2</v>
      </c>
      <c r="O70" s="30"/>
      <c r="P70" s="29" t="n">
        <v>82.9340956964143</v>
      </c>
      <c r="Q70" s="29" t="n">
        <v>61.8373067661289</v>
      </c>
      <c r="R70" s="28" t="n">
        <v>63</v>
      </c>
      <c r="S70" s="27" t="n">
        <f aca="false">AVERAGE(D70:E70)</f>
        <v>79.6122608358741</v>
      </c>
      <c r="T70" s="27" t="n">
        <f aca="false">AVERAGE(H70:I70)</f>
        <v>70.4579383507031</v>
      </c>
      <c r="U70" s="27" t="n">
        <f aca="false">AVERAGE(L70:M70)</f>
        <v>72.3230851101826</v>
      </c>
      <c r="V70" s="27" t="n">
        <f aca="false">AVERAGE(S70:U70)</f>
        <v>74.1310947655866</v>
      </c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  <c r="IW70" s="19"/>
    </row>
    <row r="71" customFormat="false" ht="12" hidden="false" customHeight="true" outlineLevel="0" collapsed="false">
      <c r="A71" s="15" t="n">
        <v>36730</v>
      </c>
      <c r="B71" s="15" t="n">
        <v>36736</v>
      </c>
      <c r="C71" s="16" t="n">
        <v>1999</v>
      </c>
      <c r="D71" s="48" t="n">
        <v>97.4720408452028</v>
      </c>
      <c r="E71" s="48" t="n">
        <v>73.6973263531496</v>
      </c>
      <c r="F71" s="18" t="n">
        <v>-11</v>
      </c>
      <c r="G71" s="18"/>
      <c r="H71" s="48" t="n">
        <v>91.6120548813632</v>
      </c>
      <c r="I71" s="48" t="n">
        <v>70.3260664297679</v>
      </c>
      <c r="J71" s="18" t="n">
        <v>30</v>
      </c>
      <c r="K71" s="18"/>
      <c r="L71" s="48" t="n">
        <v>85.3368470097868</v>
      </c>
      <c r="M71" s="48" t="n">
        <v>59.8897612940614</v>
      </c>
      <c r="N71" s="18" t="n">
        <v>7</v>
      </c>
      <c r="O71" s="18"/>
      <c r="P71" s="48" t="n">
        <v>90.9294966259949</v>
      </c>
      <c r="Q71" s="48" t="n">
        <v>68.1817955452862</v>
      </c>
      <c r="R71" s="18" t="n">
        <v>26</v>
      </c>
      <c r="S71" s="17" t="n">
        <f aca="false">AVERAGE(D71:E71)</f>
        <v>85.5846835991762</v>
      </c>
      <c r="T71" s="17" t="n">
        <f aca="false">AVERAGE(H71:I71)</f>
        <v>80.9690606555655</v>
      </c>
      <c r="U71" s="17" t="n">
        <f aca="false">AVERAGE(L71:M71)</f>
        <v>72.6133041519241</v>
      </c>
      <c r="V71" s="17" t="n">
        <f aca="false">AVERAGE(S71:U71)</f>
        <v>79.7223494688886</v>
      </c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</row>
    <row r="72" customFormat="false" ht="12" hidden="false" customHeight="true" outlineLevel="0" collapsed="false">
      <c r="A72" s="49" t="n">
        <v>37100</v>
      </c>
      <c r="B72" s="49" t="n">
        <v>37105</v>
      </c>
      <c r="C72" s="50" t="n">
        <v>2001</v>
      </c>
      <c r="D72" s="51" t="n">
        <v>95.8044833098211</v>
      </c>
      <c r="E72" s="51" t="n">
        <v>74.4549823770909</v>
      </c>
      <c r="F72" s="52" t="n">
        <v>16</v>
      </c>
      <c r="G72" s="52"/>
      <c r="H72" s="51" t="n">
        <v>83.1432563678196</v>
      </c>
      <c r="I72" s="51" t="n">
        <v>64.1767926415067</v>
      </c>
      <c r="J72" s="52" t="n">
        <v>55</v>
      </c>
      <c r="K72" s="52"/>
      <c r="L72" s="51" t="n">
        <v>82.3856385320674</v>
      </c>
      <c r="M72" s="51" t="n">
        <v>59.6301553856992</v>
      </c>
      <c r="N72" s="52" t="n">
        <v>9</v>
      </c>
      <c r="O72" s="52"/>
      <c r="P72" s="51" t="n">
        <v>84.9531752780248</v>
      </c>
      <c r="Q72" s="51" t="n">
        <v>64.6372050366873</v>
      </c>
      <c r="R72" s="52" t="n">
        <v>80</v>
      </c>
      <c r="S72" s="53" t="n">
        <f aca="false">AVERAGE(D72:E72)</f>
        <v>85.129732843456</v>
      </c>
      <c r="T72" s="53" t="n">
        <f aca="false">AVERAGE(H72:I72)</f>
        <v>73.6600245046631</v>
      </c>
      <c r="U72" s="53" t="n">
        <f aca="false">AVERAGE(L72:M72)</f>
        <v>71.0078969588833</v>
      </c>
      <c r="V72" s="53" t="n">
        <f aca="false">AVERAGE(S72:U72)</f>
        <v>76.5992181023342</v>
      </c>
    </row>
    <row r="73" customFormat="false" ht="12" hidden="false" customHeight="true" outlineLevel="0" collapsed="false">
      <c r="A73" s="20" t="n">
        <v>36736</v>
      </c>
      <c r="B73" s="20" t="n">
        <v>36742</v>
      </c>
      <c r="C73" s="21" t="n">
        <v>2000</v>
      </c>
      <c r="D73" s="41" t="n">
        <v>91.0306736492533</v>
      </c>
      <c r="E73" s="41" t="n">
        <v>68.3</v>
      </c>
      <c r="F73" s="23" t="n">
        <v>17</v>
      </c>
      <c r="G73" s="23"/>
      <c r="H73" s="41" t="n">
        <v>81.8</v>
      </c>
      <c r="I73" s="41" t="n">
        <v>65.8</v>
      </c>
      <c r="J73" s="23" t="n">
        <v>49</v>
      </c>
      <c r="K73" s="23"/>
      <c r="L73" s="41" t="n">
        <v>88.8968971775038</v>
      </c>
      <c r="M73" s="41" t="n">
        <v>62</v>
      </c>
      <c r="N73" s="23" t="n">
        <v>-1</v>
      </c>
      <c r="O73" s="23"/>
      <c r="P73" s="41" t="n">
        <v>85.0692686396322</v>
      </c>
      <c r="Q73" s="41" t="n">
        <v>65.207407817492</v>
      </c>
      <c r="R73" s="23" t="n">
        <v>65</v>
      </c>
      <c r="S73" s="22" t="n">
        <f aca="false">AVERAGE(D73:E73)</f>
        <v>79.6653368246266</v>
      </c>
      <c r="T73" s="22" t="n">
        <f aca="false">AVERAGE(H73:I73)</f>
        <v>73.8</v>
      </c>
      <c r="U73" s="22" t="n">
        <f aca="false">AVERAGE(L73:M73)</f>
        <v>75.4484485887519</v>
      </c>
      <c r="V73" s="22" t="n">
        <f aca="false">AVERAGE(S73:U73)</f>
        <v>76.3045951377928</v>
      </c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</row>
    <row r="74" customFormat="false" ht="12" hidden="false" customHeight="true" outlineLevel="0" collapsed="false">
      <c r="A74" s="15" t="n">
        <v>36737</v>
      </c>
      <c r="B74" s="15" t="n">
        <v>36743</v>
      </c>
      <c r="C74" s="16" t="n">
        <v>1999</v>
      </c>
      <c r="D74" s="48" t="n">
        <v>91.8945817983808</v>
      </c>
      <c r="E74" s="48" t="n">
        <v>71.5713294644528</v>
      </c>
      <c r="F74" s="18" t="n">
        <v>-1</v>
      </c>
      <c r="G74" s="18"/>
      <c r="H74" s="48" t="n">
        <v>88.1395928627031</v>
      </c>
      <c r="I74" s="48" t="n">
        <v>67.275405182081</v>
      </c>
      <c r="J74" s="18" t="n">
        <v>38</v>
      </c>
      <c r="K74" s="18"/>
      <c r="L74" s="48" t="n">
        <v>82.6001952935702</v>
      </c>
      <c r="M74" s="48" t="n">
        <v>59.5016397169966</v>
      </c>
      <c r="N74" s="18" t="n">
        <v>8</v>
      </c>
      <c r="O74" s="18"/>
      <c r="P74" s="48" t="n">
        <v>87.3126139000391</v>
      </c>
      <c r="Q74" s="48" t="n">
        <v>65.96071986801</v>
      </c>
      <c r="R74" s="18" t="n">
        <v>45</v>
      </c>
      <c r="S74" s="17" t="n">
        <f aca="false">AVERAGE(D74:E74)</f>
        <v>81.7329556314168</v>
      </c>
      <c r="T74" s="17" t="n">
        <f aca="false">AVERAGE(H74:I74)</f>
        <v>77.707499022392</v>
      </c>
      <c r="U74" s="17" t="n">
        <f aca="false">AVERAGE(L74:M74)</f>
        <v>71.0509175052834</v>
      </c>
      <c r="V74" s="17" t="n">
        <f aca="false">AVERAGE(S74:U74)</f>
        <v>76.8304573863641</v>
      </c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</row>
    <row r="75" customFormat="false" ht="12" hidden="false" customHeight="true" outlineLevel="0" collapsed="false">
      <c r="A75" s="49" t="n">
        <v>37106</v>
      </c>
      <c r="B75" s="49" t="n">
        <v>37112</v>
      </c>
      <c r="C75" s="50" t="n">
        <v>2001</v>
      </c>
      <c r="D75" s="51" t="n">
        <v>96.6468583868979</v>
      </c>
      <c r="E75" s="51" t="n">
        <v>72.1697064075907</v>
      </c>
      <c r="F75" s="52" t="n">
        <v>0</v>
      </c>
      <c r="G75" s="52"/>
      <c r="H75" s="51" t="n">
        <v>88.3167175812816</v>
      </c>
      <c r="I75" s="51" t="n">
        <v>68.5112827643946</v>
      </c>
      <c r="J75" s="52" t="n">
        <f aca="false">-12+47</f>
        <v>35</v>
      </c>
      <c r="K75" s="52" t="s">
        <v>14</v>
      </c>
      <c r="L75" s="51" t="n">
        <v>86.9591672672584</v>
      </c>
      <c r="M75" s="51" t="n">
        <v>62.1773756932726</v>
      </c>
      <c r="N75" s="52" t="n">
        <v>15</v>
      </c>
      <c r="O75" s="52"/>
      <c r="P75" s="51" t="n">
        <v>89.2870653655174</v>
      </c>
      <c r="Q75" s="51" t="n">
        <v>67.4651460539947</v>
      </c>
      <c r="R75" s="52" t="n">
        <f aca="false">N75+J75+F75</f>
        <v>50</v>
      </c>
      <c r="S75" s="53" t="n">
        <f aca="false">AVERAGE(D75:E75)</f>
        <v>84.4082823972443</v>
      </c>
      <c r="T75" s="53" t="n">
        <f aca="false">AVERAGE(H75:I75)</f>
        <v>78.4140001728381</v>
      </c>
      <c r="U75" s="53" t="n">
        <f aca="false">AVERAGE(L75:M75)</f>
        <v>74.5682714802655</v>
      </c>
      <c r="V75" s="53" t="n">
        <f aca="false">AVERAGE(S75:U75)</f>
        <v>79.1301846834493</v>
      </c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0"/>
      <c r="GN75" s="60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0"/>
      <c r="HC75" s="60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0"/>
      <c r="HR75" s="60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0"/>
      <c r="IG75" s="60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0"/>
      <c r="IV75" s="60"/>
      <c r="IW75" s="60"/>
    </row>
    <row r="76" customFormat="false" ht="12" hidden="false" customHeight="true" outlineLevel="0" collapsed="false">
      <c r="A76" s="20" t="n">
        <v>36743</v>
      </c>
      <c r="B76" s="20" t="n">
        <v>36749</v>
      </c>
      <c r="C76" s="21" t="n">
        <v>2000</v>
      </c>
      <c r="D76" s="41" t="n">
        <v>96.8147739308894</v>
      </c>
      <c r="E76" s="41" t="n">
        <v>73.2556695014497</v>
      </c>
      <c r="F76" s="23" t="n">
        <v>12</v>
      </c>
      <c r="G76" s="23"/>
      <c r="H76" s="41" t="n">
        <v>84.4495769376634</v>
      </c>
      <c r="I76" s="41" t="n">
        <v>66</v>
      </c>
      <c r="J76" s="23" t="n">
        <v>40</v>
      </c>
      <c r="K76" s="23"/>
      <c r="L76" s="41" t="n">
        <v>86.3979429393093</v>
      </c>
      <c r="M76" s="41" t="n">
        <v>61.1430901621613</v>
      </c>
      <c r="N76" s="23" t="n">
        <v>0</v>
      </c>
      <c r="O76" s="23"/>
      <c r="P76" s="41" t="n">
        <v>86.3979429393099</v>
      </c>
      <c r="Q76" s="41" t="n">
        <v>65.9</v>
      </c>
      <c r="R76" s="23" t="n">
        <v>52</v>
      </c>
      <c r="S76" s="22" t="n">
        <f aca="false">AVERAGE(D76:E76)</f>
        <v>85.0352217161695</v>
      </c>
      <c r="T76" s="22" t="n">
        <f aca="false">AVERAGE(H76:I76)</f>
        <v>75.2247884688317</v>
      </c>
      <c r="U76" s="22" t="n">
        <f aca="false">AVERAGE(L76:M76)</f>
        <v>73.7705165507353</v>
      </c>
      <c r="V76" s="22" t="n">
        <f aca="false">AVERAGE(S76:U76)</f>
        <v>78.0101755785789</v>
      </c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  <c r="IW76" s="19"/>
    </row>
    <row r="77" customFormat="false" ht="12" hidden="false" customHeight="true" outlineLevel="0" collapsed="false">
      <c r="A77" s="15" t="n">
        <v>36744</v>
      </c>
      <c r="B77" s="15" t="n">
        <v>36750</v>
      </c>
      <c r="C77" s="16" t="n">
        <v>1999</v>
      </c>
      <c r="D77" s="48" t="n">
        <v>95.9440389815446</v>
      </c>
      <c r="E77" s="48" t="n">
        <v>72.8120756807459</v>
      </c>
      <c r="F77" s="18" t="n">
        <v>1</v>
      </c>
      <c r="G77" s="18"/>
      <c r="H77" s="48" t="n">
        <v>85.3457018935468</v>
      </c>
      <c r="I77" s="48" t="n">
        <v>64.9221887750493</v>
      </c>
      <c r="J77" s="18" t="n">
        <v>43</v>
      </c>
      <c r="K77" s="18"/>
      <c r="L77" s="48" t="n">
        <v>79.6646590403068</v>
      </c>
      <c r="M77" s="48" t="n">
        <v>59.2498332393173</v>
      </c>
      <c r="N77" s="18" t="n">
        <v>7</v>
      </c>
      <c r="O77" s="18"/>
      <c r="P77" s="48" t="n">
        <v>85.5657065339561</v>
      </c>
      <c r="Q77" s="48" t="n">
        <v>64.7156639303728</v>
      </c>
      <c r="R77" s="18" t="n">
        <v>51</v>
      </c>
      <c r="S77" s="17" t="n">
        <f aca="false">AVERAGE(D77:E77)</f>
        <v>84.3780573311453</v>
      </c>
      <c r="T77" s="17" t="n">
        <f aca="false">AVERAGE(H77:I77)</f>
        <v>75.133945334298</v>
      </c>
      <c r="U77" s="17" t="n">
        <f aca="false">AVERAGE(L77:M77)</f>
        <v>69.4572461398121</v>
      </c>
      <c r="V77" s="17" t="n">
        <f aca="false">AVERAGE(S77:U77)</f>
        <v>76.3230829350851</v>
      </c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</row>
    <row r="78" customFormat="false" ht="12" hidden="false" customHeight="true" outlineLevel="0" collapsed="false">
      <c r="A78" s="49" t="n">
        <v>37113</v>
      </c>
      <c r="B78" s="49" t="n">
        <v>37119</v>
      </c>
      <c r="C78" s="50" t="n">
        <v>2001</v>
      </c>
      <c r="D78" s="51" t="n">
        <v>91.4596056414935</v>
      </c>
      <c r="E78" s="51" t="n">
        <v>69.4414090842606</v>
      </c>
      <c r="F78" s="52" t="n">
        <v>23</v>
      </c>
      <c r="G78" s="52"/>
      <c r="H78" s="51" t="n">
        <v>82.2998338912089</v>
      </c>
      <c r="I78" s="51" t="n">
        <v>64.1641241577373</v>
      </c>
      <c r="J78" s="52" t="n">
        <v>57</v>
      </c>
      <c r="K78" s="52"/>
      <c r="L78" s="51" t="n">
        <v>84.0240960965453</v>
      </c>
      <c r="M78" s="51" t="n">
        <v>58.9221590499921</v>
      </c>
      <c r="N78" s="52" t="n">
        <v>6</v>
      </c>
      <c r="O78" s="52"/>
      <c r="P78" s="51" t="n">
        <v>84.1923084480075</v>
      </c>
      <c r="Q78" s="51" t="n">
        <v>63.6544519693883</v>
      </c>
      <c r="R78" s="52" t="n">
        <v>86</v>
      </c>
      <c r="S78" s="53" t="n">
        <f aca="false">AVERAGE(D78:E78)</f>
        <v>80.450507362877</v>
      </c>
      <c r="T78" s="53" t="n">
        <f aca="false">AVERAGE(H78:I78)</f>
        <v>73.2319790244731</v>
      </c>
      <c r="U78" s="53" t="n">
        <f aca="false">AVERAGE(L78:M78)</f>
        <v>71.4731275732687</v>
      </c>
      <c r="V78" s="53" t="n">
        <f aca="false">AVERAGE(S78:U78)</f>
        <v>75.0518713202063</v>
      </c>
      <c r="W78" s="60" t="n">
        <f aca="false">S78-$S$60</f>
        <v>-0.205633006785092</v>
      </c>
      <c r="X78" s="60" t="n">
        <f aca="false">T78-$T$60</f>
        <v>1.40322696935982</v>
      </c>
      <c r="Y78" s="60" t="n">
        <f aca="false">U78-$T$60</f>
        <v>-0.355624481844615</v>
      </c>
      <c r="Z78" s="60" t="n">
        <f aca="false">V78-$V$60</f>
        <v>0.136845292300606</v>
      </c>
      <c r="AA78" s="65" t="n">
        <f aca="false">R78-R54</f>
        <v>-22</v>
      </c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0"/>
      <c r="IG78" s="60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0"/>
      <c r="IV78" s="60"/>
      <c r="IW78" s="60"/>
    </row>
    <row r="79" customFormat="false" ht="12" hidden="false" customHeight="true" outlineLevel="0" collapsed="false">
      <c r="A79" s="20" t="n">
        <v>36750</v>
      </c>
      <c r="B79" s="20" t="n">
        <v>36756</v>
      </c>
      <c r="C79" s="21" t="n">
        <v>2000</v>
      </c>
      <c r="D79" s="41" t="n">
        <v>97.6065631353671</v>
      </c>
      <c r="E79" s="41" t="n">
        <v>71.6004198637442</v>
      </c>
      <c r="F79" s="23" t="n">
        <v>4</v>
      </c>
      <c r="G79" s="23"/>
      <c r="H79" s="41" t="n">
        <v>81.803694432129</v>
      </c>
      <c r="I79" s="41" t="n">
        <v>62.8919671583563</v>
      </c>
      <c r="J79" s="23" t="n">
        <v>52</v>
      </c>
      <c r="K79" s="23"/>
      <c r="L79" s="41" t="n">
        <v>84.4748008106633</v>
      </c>
      <c r="M79" s="41" t="n">
        <v>58.7339783707041</v>
      </c>
      <c r="N79" s="23" t="n">
        <v>-1</v>
      </c>
      <c r="O79" s="23"/>
      <c r="P79" s="41" t="n">
        <v>84</v>
      </c>
      <c r="Q79" s="41" t="n">
        <v>63.4</v>
      </c>
      <c r="R79" s="23" t="n">
        <v>55</v>
      </c>
      <c r="S79" s="22" t="n">
        <f aca="false">AVERAGE(D79:E79)</f>
        <v>84.6034914995556</v>
      </c>
      <c r="T79" s="22" t="n">
        <f aca="false">AVERAGE(H79:I79)</f>
        <v>72.3478307952427</v>
      </c>
      <c r="U79" s="22" t="n">
        <f aca="false">AVERAGE(L79:M79)</f>
        <v>71.6043895906837</v>
      </c>
      <c r="V79" s="22" t="n">
        <f aca="false">AVERAGE(S79:U79)</f>
        <v>76.1852372951607</v>
      </c>
      <c r="W79" s="42" t="n">
        <f aca="false">S78-$S$66</f>
        <v>-3.19829141533808</v>
      </c>
      <c r="X79" s="42" t="n">
        <f aca="false">T78-$T$66</f>
        <v>0.638474852969921</v>
      </c>
      <c r="Y79" s="42" t="n">
        <f aca="false">U78-$U$66</f>
        <v>1.48745882866908</v>
      </c>
      <c r="Z79" s="42" t="n">
        <f aca="false">V78-$V$66</f>
        <v>-0.357452577899693</v>
      </c>
      <c r="AA79" s="43" t="n">
        <f aca="false">R78-R60</f>
        <v>-24</v>
      </c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</row>
    <row r="80" customFormat="false" ht="12" hidden="false" customHeight="true" outlineLevel="0" collapsed="false">
      <c r="A80" s="15" t="n">
        <v>36751</v>
      </c>
      <c r="B80" s="15" t="n">
        <v>36757</v>
      </c>
      <c r="C80" s="16" t="n">
        <v>1999</v>
      </c>
      <c r="D80" s="48" t="n">
        <v>94.7558532055975</v>
      </c>
      <c r="E80" s="48" t="n">
        <v>69.0325328657119</v>
      </c>
      <c r="F80" s="18" t="n">
        <v>4</v>
      </c>
      <c r="G80" s="18"/>
      <c r="H80" s="48" t="n">
        <v>85.1355232098926</v>
      </c>
      <c r="I80" s="48" t="n">
        <v>64.8732478443288</v>
      </c>
      <c r="J80" s="18" t="n">
        <v>41</v>
      </c>
      <c r="K80" s="18"/>
      <c r="L80" s="48" t="n">
        <v>80.7326176544122</v>
      </c>
      <c r="M80" s="48" t="n">
        <v>57.5621965259458</v>
      </c>
      <c r="N80" s="18" t="n">
        <v>5</v>
      </c>
      <c r="O80" s="18"/>
      <c r="P80" s="48" t="n">
        <v>85.5286752818136</v>
      </c>
      <c r="Q80" s="48" t="n">
        <v>63.65566439146</v>
      </c>
      <c r="R80" s="18" t="n">
        <v>50</v>
      </c>
      <c r="S80" s="17" t="n">
        <f aca="false">AVERAGE(D80:E80)</f>
        <v>81.8941930356547</v>
      </c>
      <c r="T80" s="17" t="n">
        <f aca="false">AVERAGE(H80:I80)</f>
        <v>75.0043855271107</v>
      </c>
      <c r="U80" s="17" t="n">
        <f aca="false">AVERAGE(L80:M80)</f>
        <v>69.147407090179</v>
      </c>
      <c r="V80" s="17" t="n">
        <f aca="false">AVERAGE(S80:U80)</f>
        <v>75.3486618843148</v>
      </c>
      <c r="W80" s="42" t="n">
        <f aca="false">S78-$S$63</f>
        <v>-4.54673201149244</v>
      </c>
      <c r="X80" s="42" t="n">
        <f aca="false">T78-$T$63</f>
        <v>0.243392358737651</v>
      </c>
      <c r="Y80" s="42" t="n">
        <f aca="false">U78-$U$63</f>
        <v>-1.19528982071208</v>
      </c>
      <c r="Z80" s="42" t="n">
        <f aca="false">V78-$V$63</f>
        <v>-1.83287649115562</v>
      </c>
      <c r="AA80" s="43" t="n">
        <f aca="false">R78-$R$63</f>
        <v>-10</v>
      </c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</row>
    <row r="81" customFormat="false" ht="12" hidden="false" customHeight="true" outlineLevel="0" collapsed="false">
      <c r="A81" s="49" t="n">
        <v>37120</v>
      </c>
      <c r="B81" s="49" t="n">
        <v>37126</v>
      </c>
      <c r="C81" s="50" t="n">
        <v>2001</v>
      </c>
      <c r="D81" s="62" t="n">
        <v>93.7269892193149</v>
      </c>
      <c r="E81" s="62" t="n">
        <v>69.4365030087345</v>
      </c>
      <c r="F81" s="52" t="n">
        <v>12</v>
      </c>
      <c r="G81" s="52"/>
      <c r="H81" s="62" t="n">
        <v>81.9160171022498</v>
      </c>
      <c r="I81" s="62" t="n">
        <v>63.4254365238981</v>
      </c>
      <c r="J81" s="52" t="n">
        <v>55</v>
      </c>
      <c r="K81" s="52"/>
      <c r="L81" s="62" t="n">
        <v>81.581752972096</v>
      </c>
      <c r="M81" s="62" t="n">
        <v>57.971541163108</v>
      </c>
      <c r="N81" s="52" t="n">
        <v>9</v>
      </c>
      <c r="O81" s="52"/>
      <c r="P81" s="62" t="n">
        <v>83.6999697494598</v>
      </c>
      <c r="Q81" s="62" t="n">
        <v>62.9775436478317</v>
      </c>
      <c r="R81" s="52" t="n">
        <v>76</v>
      </c>
      <c r="S81" s="53" t="n">
        <f aca="false">AVERAGE(D81:E81)</f>
        <v>81.5817461140247</v>
      </c>
      <c r="T81" s="53" t="n">
        <f aca="false">AVERAGE(H81:I81)</f>
        <v>72.670726813074</v>
      </c>
      <c r="U81" s="53" t="n">
        <f aca="false">AVERAGE(L81:M81)</f>
        <v>69.776647067602</v>
      </c>
      <c r="V81" s="53" t="n">
        <f aca="false">AVERAGE(S81:U81)</f>
        <v>74.6763733315669</v>
      </c>
      <c r="W81" s="66" t="n">
        <f aca="false">S81-$S$60</f>
        <v>0.925605744362585</v>
      </c>
      <c r="X81" s="66" t="n">
        <f aca="false">T81-$T$60</f>
        <v>0.841974757960671</v>
      </c>
      <c r="Y81" s="66" t="n">
        <f aca="false">U81-$T$60</f>
        <v>-2.05210498751129</v>
      </c>
      <c r="Z81" s="66" t="n">
        <f aca="false">V81-$V$60</f>
        <v>-0.238652696338775</v>
      </c>
      <c r="AA81" s="67" t="n">
        <f aca="false">R81-R57</f>
        <v>-29</v>
      </c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</row>
    <row r="82" customFormat="false" ht="12" hidden="false" customHeight="true" outlineLevel="0" collapsed="false">
      <c r="A82" s="20" t="n">
        <v>36757</v>
      </c>
      <c r="B82" s="20" t="n">
        <v>36763</v>
      </c>
      <c r="C82" s="21" t="n">
        <v>2000</v>
      </c>
      <c r="D82" s="41" t="n">
        <v>96.1</v>
      </c>
      <c r="E82" s="41" t="n">
        <v>70.8</v>
      </c>
      <c r="F82" s="46" t="n">
        <v>12</v>
      </c>
      <c r="G82" s="46"/>
      <c r="H82" s="41" t="n">
        <v>79.4</v>
      </c>
      <c r="I82" s="41" t="n">
        <v>60.4</v>
      </c>
      <c r="J82" s="46" t="n">
        <v>45</v>
      </c>
      <c r="K82" s="46"/>
      <c r="L82" s="41" t="n">
        <v>81.9</v>
      </c>
      <c r="M82" s="41" t="n">
        <v>57</v>
      </c>
      <c r="N82" s="23" t="n">
        <v>-5</v>
      </c>
      <c r="O82" s="23"/>
      <c r="P82" s="41" t="n">
        <v>81.9</v>
      </c>
      <c r="Q82" s="41" t="n">
        <v>61.2</v>
      </c>
      <c r="R82" s="23" t="n">
        <v>52</v>
      </c>
      <c r="S82" s="17" t="n">
        <f aca="false">AVERAGE(D82:E82)</f>
        <v>83.45</v>
      </c>
      <c r="T82" s="17" t="n">
        <f aca="false">AVERAGE(H82:I82)</f>
        <v>69.9</v>
      </c>
      <c r="U82" s="17" t="n">
        <f aca="false">AVERAGE(L82:M82)</f>
        <v>69.45</v>
      </c>
      <c r="V82" s="17" t="n">
        <f aca="false">AVERAGE(S82:U82)</f>
        <v>74.2666666666667</v>
      </c>
      <c r="W82" s="42" t="n">
        <f aca="false">S81-$S$66</f>
        <v>-2.0670526641904</v>
      </c>
      <c r="X82" s="42" t="n">
        <f aca="false">T81-$T$66</f>
        <v>0.0772226415707706</v>
      </c>
      <c r="Y82" s="42" t="n">
        <f aca="false">U81-$U$66</f>
        <v>-0.209021676997594</v>
      </c>
      <c r="Z82" s="42" t="n">
        <f aca="false">V81-$V$66</f>
        <v>-0.732950566539074</v>
      </c>
      <c r="AA82" s="43" t="n">
        <f aca="false">R81-R63</f>
        <v>-20</v>
      </c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</row>
    <row r="83" customFormat="false" ht="12" hidden="false" customHeight="true" outlineLevel="0" collapsed="false">
      <c r="A83" s="15" t="n">
        <v>36758</v>
      </c>
      <c r="B83" s="15" t="n">
        <v>36764</v>
      </c>
      <c r="C83" s="16" t="n">
        <v>1999</v>
      </c>
      <c r="D83" s="48" t="n">
        <v>93.5654972030109</v>
      </c>
      <c r="E83" s="48" t="n">
        <v>68.4855005212538</v>
      </c>
      <c r="F83" s="18" t="n">
        <v>20</v>
      </c>
      <c r="G83" s="18"/>
      <c r="H83" s="48" t="n">
        <v>82.153530236088</v>
      </c>
      <c r="I83" s="48" t="n">
        <v>63.5450526191535</v>
      </c>
      <c r="J83" s="18" t="n">
        <v>51</v>
      </c>
      <c r="K83" s="18"/>
      <c r="L83" s="48" t="n">
        <v>85.3463853283241</v>
      </c>
      <c r="M83" s="48" t="n">
        <v>59.9069891662318</v>
      </c>
      <c r="N83" s="18" t="n">
        <v>-2</v>
      </c>
      <c r="O83" s="18"/>
      <c r="P83" s="48" t="n">
        <v>84.7793772402977</v>
      </c>
      <c r="Q83" s="48" t="n">
        <v>63.3936187909621</v>
      </c>
      <c r="R83" s="18" t="n">
        <v>69</v>
      </c>
      <c r="S83" s="17" t="n">
        <f aca="false">AVERAGE(D83:E83)</f>
        <v>81.0254988621323</v>
      </c>
      <c r="T83" s="17" t="n">
        <f aca="false">AVERAGE(H83:I83)</f>
        <v>72.8492914276208</v>
      </c>
      <c r="U83" s="17" t="n">
        <f aca="false">AVERAGE(L83:M83)</f>
        <v>72.626687247278</v>
      </c>
      <c r="V83" s="17" t="n">
        <f aca="false">AVERAGE(S83:U83)</f>
        <v>75.5004925123437</v>
      </c>
      <c r="W83" s="42" t="n">
        <f aca="false">S81-$S$63</f>
        <v>-3.41549326034476</v>
      </c>
      <c r="X83" s="42" t="n">
        <f aca="false">T81-$T$63</f>
        <v>-0.317859852661499</v>
      </c>
      <c r="Y83" s="42" t="n">
        <f aca="false">U81-$U$63</f>
        <v>-2.89177032637875</v>
      </c>
      <c r="Z83" s="42" t="n">
        <f aca="false">V81-$V$63</f>
        <v>-2.208374479795</v>
      </c>
      <c r="AA83" s="43" t="n">
        <f aca="false">R81-$R$63</f>
        <v>-20</v>
      </c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</row>
    <row r="84" customFormat="false" ht="12" hidden="false" customHeight="true" outlineLevel="0" collapsed="false">
      <c r="A84" s="49" t="n">
        <v>37127</v>
      </c>
      <c r="B84" s="49" t="n">
        <v>37133</v>
      </c>
      <c r="C84" s="50" t="n">
        <v>2001</v>
      </c>
      <c r="D84" s="62" t="n">
        <v>89.2579388350649</v>
      </c>
      <c r="E84" s="62" t="n">
        <v>68.7948830619741</v>
      </c>
      <c r="F84" s="52" t="n">
        <v>21</v>
      </c>
      <c r="G84" s="52"/>
      <c r="H84" s="62" t="n">
        <v>82.6645937568953</v>
      </c>
      <c r="I84" s="62" t="n">
        <v>62.9537316552254</v>
      </c>
      <c r="J84" s="52" t="n">
        <v>49</v>
      </c>
      <c r="K84" s="52"/>
      <c r="L84" s="62" t="n">
        <v>84.6044714207095</v>
      </c>
      <c r="M84" s="62" t="n">
        <v>57.7089074077758</v>
      </c>
      <c r="N84" s="52" t="n">
        <v>7</v>
      </c>
      <c r="O84" s="52"/>
      <c r="P84" s="62" t="n">
        <v>84.2061194696247</v>
      </c>
      <c r="Q84" s="62" t="n">
        <v>62.5325881628772</v>
      </c>
      <c r="R84" s="52" t="n">
        <v>77</v>
      </c>
      <c r="S84" s="53" t="n">
        <f aca="false">AVERAGE(D84:E84)</f>
        <v>79.0264109485195</v>
      </c>
      <c r="T84" s="53" t="n">
        <f aca="false">AVERAGE(H84:I84)</f>
        <v>72.8091627060603</v>
      </c>
      <c r="U84" s="53" t="n">
        <f aca="false">AVERAGE(L84:M84)</f>
        <v>71.1566894142427</v>
      </c>
      <c r="V84" s="53" t="n">
        <f aca="false">AVERAGE(S84:U84)</f>
        <v>74.3307543562742</v>
      </c>
      <c r="W84" s="66" t="n">
        <f aca="false">S84-$S$60</f>
        <v>-1.62972942114261</v>
      </c>
      <c r="X84" s="66" t="n">
        <f aca="false">T84-$T$60</f>
        <v>0.98041065094705</v>
      </c>
      <c r="Y84" s="66" t="n">
        <f aca="false">U84-$T$60</f>
        <v>-0.672062640870621</v>
      </c>
      <c r="Z84" s="66" t="n">
        <f aca="false">V84-$V$60</f>
        <v>-0.584271671631498</v>
      </c>
      <c r="AA84" s="67" t="n">
        <f aca="false">R84-R60</f>
        <v>-33</v>
      </c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</row>
    <row r="85" customFormat="false" ht="12" hidden="false" customHeight="true" outlineLevel="0" collapsed="false">
      <c r="A85" s="20" t="n">
        <v>36764</v>
      </c>
      <c r="B85" s="20" t="n">
        <v>36770</v>
      </c>
      <c r="C85" s="21" t="n">
        <v>2000</v>
      </c>
      <c r="D85" s="41" t="n">
        <v>100.2</v>
      </c>
      <c r="E85" s="41" t="n">
        <v>72.6</v>
      </c>
      <c r="F85" s="23" t="n">
        <v>3</v>
      </c>
      <c r="G85" s="23"/>
      <c r="H85" s="41" t="n">
        <v>83.3</v>
      </c>
      <c r="I85" s="41" t="n">
        <v>64.4</v>
      </c>
      <c r="J85" s="23" t="n">
        <v>40</v>
      </c>
      <c r="K85" s="23"/>
      <c r="L85" s="41" t="n">
        <v>79.9</v>
      </c>
      <c r="M85" s="41" t="n">
        <v>57.1</v>
      </c>
      <c r="N85" s="23" t="n">
        <v>-1</v>
      </c>
      <c r="O85" s="23"/>
      <c r="P85" s="41" t="n">
        <v>85.1</v>
      </c>
      <c r="Q85" s="41" t="n">
        <v>63.8</v>
      </c>
      <c r="R85" s="23" t="n">
        <v>42</v>
      </c>
      <c r="S85" s="17" t="n">
        <f aca="false">AVERAGE(D85:E85)</f>
        <v>86.4</v>
      </c>
      <c r="T85" s="17" t="n">
        <f aca="false">AVERAGE(H85:I85)</f>
        <v>73.85</v>
      </c>
      <c r="U85" s="17" t="n">
        <f aca="false">AVERAGE(L85:M85)</f>
        <v>68.5</v>
      </c>
      <c r="V85" s="17" t="n">
        <f aca="false">AVERAGE(S85:U85)</f>
        <v>76.25</v>
      </c>
      <c r="W85" s="42" t="n">
        <f aca="false">S84-$S$66</f>
        <v>-4.6223878296956</v>
      </c>
      <c r="X85" s="42" t="n">
        <f aca="false">T84-$T$66</f>
        <v>0.21565853455715</v>
      </c>
      <c r="Y85" s="42" t="n">
        <f aca="false">U84-$U$66</f>
        <v>1.17102066964307</v>
      </c>
      <c r="Z85" s="42" t="n">
        <f aca="false">V84-$V$66</f>
        <v>-1.0785695418318</v>
      </c>
      <c r="AA85" s="43" t="n">
        <f aca="false">R84-R66</f>
        <v>-7</v>
      </c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</row>
    <row r="86" customFormat="false" ht="12" hidden="false" customHeight="true" outlineLevel="0" collapsed="false">
      <c r="A86" s="15" t="n">
        <v>36765</v>
      </c>
      <c r="B86" s="15" t="n">
        <v>36772</v>
      </c>
      <c r="C86" s="16" t="n">
        <v>1999</v>
      </c>
      <c r="D86" s="48" t="n">
        <v>94.2984177907435</v>
      </c>
      <c r="E86" s="48" t="n">
        <v>69.5661405778032</v>
      </c>
      <c r="F86" s="18" t="n">
        <v>15</v>
      </c>
      <c r="G86" s="18"/>
      <c r="H86" s="48" t="n">
        <v>83.9538799208235</v>
      </c>
      <c r="I86" s="48" t="n">
        <v>61.6862534032597</v>
      </c>
      <c r="J86" s="18" t="n">
        <v>45</v>
      </c>
      <c r="K86" s="18"/>
      <c r="L86" s="48" t="n">
        <v>79.5771956733566</v>
      </c>
      <c r="M86" s="48" t="n">
        <v>58.2159193201542</v>
      </c>
      <c r="N86" s="18" t="n">
        <v>6</v>
      </c>
      <c r="O86" s="18"/>
      <c r="P86" s="48" t="n">
        <v>84.4684054221956</v>
      </c>
      <c r="Q86" s="48" t="n">
        <v>62.0431840769491</v>
      </c>
      <c r="R86" s="18" t="n">
        <v>66</v>
      </c>
      <c r="S86" s="17" t="n">
        <f aca="false">AVERAGE(D86:E86)</f>
        <v>81.9322791842733</v>
      </c>
      <c r="T86" s="17" t="n">
        <f aca="false">AVERAGE(H86:I86)</f>
        <v>72.8200666620416</v>
      </c>
      <c r="U86" s="17" t="n">
        <f aca="false">AVERAGE(L86:M86)</f>
        <v>68.8965574967554</v>
      </c>
      <c r="V86" s="17" t="n">
        <f aca="false">AVERAGE(S86:U86)</f>
        <v>74.5496344476901</v>
      </c>
      <c r="W86" s="42" t="n">
        <f aca="false">S84-$S$63</f>
        <v>-5.97082842584996</v>
      </c>
      <c r="X86" s="42" t="n">
        <f aca="false">T84-$T$63</f>
        <v>-0.17942395967512</v>
      </c>
      <c r="Y86" s="42" t="n">
        <f aca="false">U84-$U$63</f>
        <v>-1.51172797973808</v>
      </c>
      <c r="Z86" s="42" t="n">
        <f aca="false">V84-$V$63</f>
        <v>-2.55399345508772</v>
      </c>
      <c r="AA86" s="43" t="n">
        <f aca="false">R84-$R$63</f>
        <v>-19</v>
      </c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</row>
    <row r="87" customFormat="false" ht="12" hidden="false" customHeight="true" outlineLevel="0" collapsed="false">
      <c r="A87" s="49" t="n">
        <v>37134</v>
      </c>
      <c r="B87" s="49" t="n">
        <v>37140</v>
      </c>
      <c r="C87" s="50" t="n">
        <v>2001</v>
      </c>
      <c r="D87" s="62" t="n">
        <v>88.0536095793539</v>
      </c>
      <c r="E87" s="62" t="n">
        <v>67.6731271633379</v>
      </c>
      <c r="F87" s="52" t="n">
        <v>25</v>
      </c>
      <c r="G87" s="52"/>
      <c r="H87" s="62" t="n">
        <v>79.395333047601</v>
      </c>
      <c r="I87" s="62" t="n">
        <v>59.855593263644</v>
      </c>
      <c r="J87" s="52" t="n">
        <v>60</v>
      </c>
      <c r="K87" s="52"/>
      <c r="L87" s="62" t="n">
        <v>81.9403999631794</v>
      </c>
      <c r="M87" s="62" t="n">
        <v>57.2713021353292</v>
      </c>
      <c r="N87" s="52" t="n">
        <v>10</v>
      </c>
      <c r="O87" s="52"/>
      <c r="P87" s="62" t="n">
        <v>81.4190372955462</v>
      </c>
      <c r="Q87" s="62" t="n">
        <v>60.4300117074055</v>
      </c>
      <c r="R87" s="52" t="n">
        <v>95</v>
      </c>
      <c r="S87" s="53" t="n">
        <f aca="false">AVERAGE(D87:E87)</f>
        <v>77.8633683713459</v>
      </c>
      <c r="T87" s="53" t="n">
        <f aca="false">AVERAGE(H87:I87)</f>
        <v>69.6254631556225</v>
      </c>
      <c r="U87" s="53" t="n">
        <f aca="false">AVERAGE(L87:M87)</f>
        <v>69.6058510492543</v>
      </c>
      <c r="V87" s="53" t="n">
        <f aca="false">AVERAGE(S87:U87)</f>
        <v>72.3648941920742</v>
      </c>
      <c r="W87" s="66" t="n">
        <f aca="false">S87-$S$51</f>
        <v>-1.54636312520033</v>
      </c>
      <c r="X87" s="66" t="n">
        <f aca="false">T87-$T$51</f>
        <v>-1.86314465535926</v>
      </c>
      <c r="Y87" s="66" t="n">
        <f aca="false">U87-$U$51</f>
        <v>4.18128286615306</v>
      </c>
      <c r="Z87" s="66" t="n">
        <f aca="false">V87-$V$51</f>
        <v>0.257258361864487</v>
      </c>
      <c r="AA87" s="67" t="n">
        <f aca="false">R87-R48</f>
        <v>-10</v>
      </c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</row>
    <row r="88" customFormat="false" ht="12" hidden="false" customHeight="true" outlineLevel="0" collapsed="false">
      <c r="A88" s="20" t="n">
        <v>36771</v>
      </c>
      <c r="B88" s="20" t="n">
        <v>36777</v>
      </c>
      <c r="C88" s="21" t="n">
        <v>2000</v>
      </c>
      <c r="D88" s="41" t="n">
        <v>98.4206253386047</v>
      </c>
      <c r="E88" s="41" t="n">
        <v>70.1615270599882</v>
      </c>
      <c r="F88" s="46" t="n">
        <v>17</v>
      </c>
      <c r="G88" s="46"/>
      <c r="H88" s="41" t="n">
        <v>79.4877521543603</v>
      </c>
      <c r="I88" s="41" t="n">
        <v>61.3099686656707</v>
      </c>
      <c r="J88" s="46" t="n">
        <v>50</v>
      </c>
      <c r="K88" s="46"/>
      <c r="L88" s="41" t="n">
        <v>75.4210038548238</v>
      </c>
      <c r="M88" s="41" t="n">
        <v>53.6919994322208</v>
      </c>
      <c r="N88" s="46" t="n">
        <v>5</v>
      </c>
      <c r="O88" s="46"/>
      <c r="P88" s="41" t="n">
        <v>81.4413755101684</v>
      </c>
      <c r="Q88" s="41" t="n">
        <v>60.7564360100309</v>
      </c>
      <c r="R88" s="23" t="n">
        <v>72</v>
      </c>
      <c r="S88" s="22" t="n">
        <f aca="false">AVERAGE(D88:E88)</f>
        <v>84.2910761992965</v>
      </c>
      <c r="T88" s="22" t="n">
        <f aca="false">AVERAGE(H88:I88)</f>
        <v>70.3988604100155</v>
      </c>
      <c r="U88" s="22" t="n">
        <f aca="false">AVERAGE(L88:M88)</f>
        <v>64.5565016435223</v>
      </c>
      <c r="V88" s="22" t="n">
        <f aca="false">AVERAGE(S88:U88)</f>
        <v>73.0821460842781</v>
      </c>
      <c r="W88" s="42" t="n">
        <f aca="false">S87-$S$54</f>
        <v>0.528239611328829</v>
      </c>
      <c r="X88" s="42" t="n">
        <f aca="false">T87-$T$54</f>
        <v>-3.00592283423468</v>
      </c>
      <c r="Y88" s="42" t="n">
        <f aca="false">T87-$T$54</f>
        <v>-3.00592283423468</v>
      </c>
      <c r="Z88" s="42" t="n">
        <f aca="false">V88-$V$54</f>
        <v>0.623487993041309</v>
      </c>
      <c r="AA88" s="43" t="n">
        <f aca="false">R87-R54</f>
        <v>-13</v>
      </c>
      <c r="AB88" s="43" t="n">
        <f aca="false">AVERAGE(AA78:AA88)</f>
        <v>-18.8181818181818</v>
      </c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</row>
    <row r="89" customFormat="false" ht="12" hidden="false" customHeight="true" outlineLevel="0" collapsed="false">
      <c r="A89" s="15" t="n">
        <v>36773</v>
      </c>
      <c r="B89" s="15" t="n">
        <v>36779</v>
      </c>
      <c r="C89" s="16" t="n">
        <v>1999</v>
      </c>
      <c r="D89" s="48" t="n">
        <v>89.5729058697879</v>
      </c>
      <c r="E89" s="48" t="n">
        <v>66.9243719705792</v>
      </c>
      <c r="F89" s="18" t="n">
        <v>18</v>
      </c>
      <c r="G89" s="18"/>
      <c r="H89" s="48" t="n">
        <v>84.5143855849733</v>
      </c>
      <c r="I89" s="48" t="n">
        <v>64.1291393824931</v>
      </c>
      <c r="J89" s="18" t="n">
        <v>55</v>
      </c>
      <c r="K89" s="18"/>
      <c r="L89" s="48" t="n">
        <v>77.6222767099891</v>
      </c>
      <c r="M89" s="48" t="n">
        <v>53.0305143852108</v>
      </c>
      <c r="N89" s="18" t="n">
        <v>8</v>
      </c>
      <c r="O89" s="18"/>
      <c r="P89" s="48" t="n">
        <v>83.5466553169678</v>
      </c>
      <c r="Q89" s="48" t="n">
        <v>61.7237298145008</v>
      </c>
      <c r="R89" s="18" t="n">
        <v>81</v>
      </c>
      <c r="S89" s="17" t="n">
        <f aca="false">AVERAGE(D89:E89)</f>
        <v>78.2486389201835</v>
      </c>
      <c r="T89" s="17" t="n">
        <f aca="false">AVERAGE(H89:I89)</f>
        <v>74.3217624837332</v>
      </c>
      <c r="U89" s="17" t="n">
        <f aca="false">AVERAGE(L89:M89)</f>
        <v>65.3263955476</v>
      </c>
      <c r="V89" s="17" t="n">
        <f aca="false">AVERAGE(S89:U89)</f>
        <v>72.6322656505056</v>
      </c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  <c r="IA89" s="19"/>
      <c r="IB89" s="19"/>
      <c r="IC89" s="19"/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  <c r="IW89" s="19"/>
    </row>
    <row r="90" customFormat="false" ht="12" hidden="false" customHeight="true" outlineLevel="0" collapsed="false">
      <c r="A90" s="49" t="n">
        <v>37141</v>
      </c>
      <c r="B90" s="49" t="n">
        <v>37147</v>
      </c>
      <c r="C90" s="50" t="n">
        <v>2001</v>
      </c>
      <c r="D90" s="51" t="n">
        <v>84.6902187038009</v>
      </c>
      <c r="E90" s="51" t="n">
        <v>61.8074592609702</v>
      </c>
      <c r="F90" s="52" t="n">
        <v>28</v>
      </c>
      <c r="G90" s="52"/>
      <c r="H90" s="51" t="n">
        <v>80.1537329402003</v>
      </c>
      <c r="I90" s="51" t="n">
        <v>59.6564117294611</v>
      </c>
      <c r="J90" s="52" t="n">
        <v>52</v>
      </c>
      <c r="K90" s="52"/>
      <c r="L90" s="51" t="n">
        <v>78.0370923827528</v>
      </c>
      <c r="M90" s="51" t="n">
        <v>45.9749082763137</v>
      </c>
      <c r="N90" s="52" t="n">
        <v>10</v>
      </c>
      <c r="O90" s="52"/>
      <c r="P90" s="51" t="n">
        <v>80.3287472517385</v>
      </c>
      <c r="Q90" s="51" t="n">
        <v>56.4862586632167</v>
      </c>
      <c r="R90" s="52" t="n">
        <v>90</v>
      </c>
      <c r="S90" s="53" t="n">
        <f aca="false">AVERAGE(D90:E90)</f>
        <v>73.2488389823856</v>
      </c>
      <c r="T90" s="53" t="n">
        <f aca="false">AVERAGE(H90:I90)</f>
        <v>69.9050723348307</v>
      </c>
      <c r="U90" s="53" t="n">
        <f aca="false">AVERAGE(L90:M90)</f>
        <v>62.0060003295332</v>
      </c>
      <c r="V90" s="53" t="n">
        <f aca="false">AVERAGE(S90:U90)</f>
        <v>68.3866372155832</v>
      </c>
      <c r="W90" s="66" t="n">
        <f aca="false">S90-$S$51</f>
        <v>-6.16089251416064</v>
      </c>
      <c r="X90" s="66" t="n">
        <f aca="false">T90-$T$51</f>
        <v>-1.58353547615104</v>
      </c>
      <c r="Y90" s="66" t="n">
        <f aca="false">U90-$U$51</f>
        <v>-3.41856785356799</v>
      </c>
      <c r="Z90" s="66" t="n">
        <f aca="false">V90-$V$51</f>
        <v>-3.72099861462655</v>
      </c>
      <c r="AA90" s="67" t="n">
        <f aca="false">R90-R51</f>
        <v>-16</v>
      </c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</row>
    <row r="91" customFormat="false" ht="12" hidden="false" customHeight="true" outlineLevel="0" collapsed="false">
      <c r="A91" s="20" t="n">
        <v>36778</v>
      </c>
      <c r="B91" s="20" t="n">
        <v>36784</v>
      </c>
      <c r="C91" s="21" t="n">
        <v>2000</v>
      </c>
      <c r="D91" s="41" t="n">
        <v>93.6442002905565</v>
      </c>
      <c r="E91" s="41" t="n">
        <v>67.8776719907326</v>
      </c>
      <c r="F91" s="46" t="n">
        <v>17</v>
      </c>
      <c r="G91" s="46"/>
      <c r="H91" s="41" t="n">
        <v>80.60975544777</v>
      </c>
      <c r="I91" s="41" t="n">
        <v>61.7280524701929</v>
      </c>
      <c r="J91" s="46" t="n">
        <v>48</v>
      </c>
      <c r="K91" s="46"/>
      <c r="L91" s="41" t="n">
        <v>80.7571946010512</v>
      </c>
      <c r="M91" s="41" t="n">
        <v>54.0417596452641</v>
      </c>
      <c r="N91" s="46" t="n">
        <v>2</v>
      </c>
      <c r="O91" s="46"/>
      <c r="P91" s="41" t="n">
        <v>82.7109938114969</v>
      </c>
      <c r="Q91" s="41" t="n">
        <v>60.7292601033601</v>
      </c>
      <c r="R91" s="23" t="n">
        <v>67</v>
      </c>
      <c r="S91" s="22" t="n">
        <f aca="false">AVERAGE(D91:E91)</f>
        <v>80.7609361406445</v>
      </c>
      <c r="T91" s="22" t="n">
        <f aca="false">AVERAGE(H91:I91)</f>
        <v>71.1689039589814</v>
      </c>
      <c r="U91" s="22" t="n">
        <f aca="false">AVERAGE(L91:M91)</f>
        <v>67.3994771231577</v>
      </c>
      <c r="V91" s="22" t="n">
        <f aca="false">AVERAGE(S91:U91)</f>
        <v>73.1097724075945</v>
      </c>
      <c r="W91" s="42" t="n">
        <f aca="false">S90-$S$54</f>
        <v>-4.08628977763148</v>
      </c>
      <c r="X91" s="42" t="n">
        <f aca="false">T90-$T$54</f>
        <v>-2.72631365502646</v>
      </c>
      <c r="Y91" s="42" t="n">
        <f aca="false">T90-$T$54</f>
        <v>-2.72631365502646</v>
      </c>
      <c r="Z91" s="42" t="n">
        <f aca="false">V91-$V$54</f>
        <v>0.651114316357763</v>
      </c>
      <c r="AA91" s="43" t="n">
        <f aca="false">R90-R57</f>
        <v>-15</v>
      </c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  <c r="IW91" s="19"/>
    </row>
    <row r="92" customFormat="false" ht="12" hidden="false" customHeight="true" outlineLevel="0" collapsed="false">
      <c r="A92" s="15" t="n">
        <v>36780</v>
      </c>
      <c r="B92" s="15" t="n">
        <v>36786</v>
      </c>
      <c r="C92" s="16" t="n">
        <v>1999</v>
      </c>
      <c r="D92" s="48" t="n">
        <v>82.2911714736838</v>
      </c>
      <c r="E92" s="48" t="n">
        <v>59.7974702503971</v>
      </c>
      <c r="F92" s="18" t="n">
        <v>24</v>
      </c>
      <c r="G92" s="18"/>
      <c r="H92" s="48" t="n">
        <v>77.8163755614324</v>
      </c>
      <c r="I92" s="48" t="n">
        <v>56.9587843486554</v>
      </c>
      <c r="J92" s="18" t="n">
        <v>46</v>
      </c>
      <c r="K92" s="18"/>
      <c r="L92" s="48" t="n">
        <v>76.4032423118069</v>
      </c>
      <c r="M92" s="48" t="n">
        <v>50.5741003962244</v>
      </c>
      <c r="N92" s="18" t="n">
        <v>8</v>
      </c>
      <c r="O92" s="18"/>
      <c r="P92" s="48" t="n">
        <v>78.1621440342769</v>
      </c>
      <c r="Q92" s="48" t="n">
        <v>55.7698504853202</v>
      </c>
      <c r="R92" s="18" t="n">
        <v>78</v>
      </c>
      <c r="S92" s="17" t="n">
        <f aca="false">AVERAGE(D92:E92)</f>
        <v>71.0443208620405</v>
      </c>
      <c r="T92" s="17" t="n">
        <f aca="false">AVERAGE(H92:I92)</f>
        <v>67.3875799550439</v>
      </c>
      <c r="U92" s="17" t="n">
        <f aca="false">AVERAGE(L92:M92)</f>
        <v>63.4886713540156</v>
      </c>
      <c r="V92" s="17" t="n">
        <f aca="false">AVERAGE(S92:U92)</f>
        <v>67.3068573903666</v>
      </c>
      <c r="W92" s="42" t="n">
        <f aca="false">S90-$S$57</f>
        <v>-5.37697036957496</v>
      </c>
      <c r="X92" s="42" t="n">
        <f aca="false">T90-$T$57</f>
        <v>-1.52121712732345</v>
      </c>
      <c r="Y92" s="42" t="n">
        <f aca="false">T90-$T$57</f>
        <v>-1.52121712732345</v>
      </c>
      <c r="Z92" s="42" t="n">
        <f aca="false">V90-$V$57</f>
        <v>-4.7612229038532</v>
      </c>
      <c r="AA92" s="43" t="n">
        <f aca="false">R90-R57</f>
        <v>-15</v>
      </c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</row>
    <row r="93" customFormat="false" ht="12" hidden="false" customHeight="true" outlineLevel="0" collapsed="false">
      <c r="A93" s="49" t="n">
        <v>37148</v>
      </c>
      <c r="B93" s="49" t="n">
        <v>37154</v>
      </c>
      <c r="C93" s="50" t="n">
        <v>2001</v>
      </c>
      <c r="D93" s="51" t="n">
        <v>82.520868342828</v>
      </c>
      <c r="E93" s="51" t="n">
        <v>64.3694644440728</v>
      </c>
      <c r="F93" s="52" t="n">
        <v>25</v>
      </c>
      <c r="G93" s="52"/>
      <c r="H93" s="51" t="n">
        <v>72.8709089786862</v>
      </c>
      <c r="I93" s="51" t="n">
        <v>53.2307187547762</v>
      </c>
      <c r="J93" s="52" t="n">
        <v>58</v>
      </c>
      <c r="K93" s="52"/>
      <c r="L93" s="51" t="n">
        <v>75.3932112411667</v>
      </c>
      <c r="M93" s="51" t="n">
        <v>53.8931679897843</v>
      </c>
      <c r="N93" s="52" t="n">
        <v>8</v>
      </c>
      <c r="O93" s="52"/>
      <c r="P93" s="51" t="n">
        <v>75.0457592334767</v>
      </c>
      <c r="Q93" s="51" t="n">
        <v>55.1640117959858</v>
      </c>
      <c r="R93" s="52" t="n">
        <v>91</v>
      </c>
      <c r="S93" s="53" t="n">
        <f aca="false">AVERAGE(D93:E93)</f>
        <v>73.4451663934504</v>
      </c>
      <c r="T93" s="53" t="n">
        <f aca="false">AVERAGE(H93:I93)</f>
        <v>63.0508138667312</v>
      </c>
      <c r="U93" s="53" t="n">
        <f aca="false">AVERAGE(L93:M93)</f>
        <v>64.6431896154755</v>
      </c>
      <c r="V93" s="53" t="n">
        <f aca="false">AVERAGE(S93:U93)</f>
        <v>67.0463899585524</v>
      </c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</row>
    <row r="94" customFormat="false" ht="12" hidden="false" customHeight="true" outlineLevel="0" collapsed="false">
      <c r="A94" s="20" t="n">
        <v>36785</v>
      </c>
      <c r="B94" s="20" t="n">
        <v>36791</v>
      </c>
      <c r="C94" s="21" t="n">
        <v>2000</v>
      </c>
      <c r="D94" s="41" t="n">
        <v>88.1119357261645</v>
      </c>
      <c r="E94" s="41" t="n">
        <v>58.3506458664781</v>
      </c>
      <c r="F94" s="23" t="n">
        <v>18</v>
      </c>
      <c r="G94" s="23"/>
      <c r="H94" s="41" t="n">
        <v>74.9988596735675</v>
      </c>
      <c r="I94" s="41" t="n">
        <v>54.0618777392653</v>
      </c>
      <c r="J94" s="23" t="n">
        <v>57</v>
      </c>
      <c r="K94" s="23"/>
      <c r="L94" s="41" t="n">
        <v>79.4982912955228</v>
      </c>
      <c r="M94" s="41" t="n">
        <v>54.8396552225686</v>
      </c>
      <c r="N94" s="23" t="n">
        <v>2</v>
      </c>
      <c r="O94" s="23"/>
      <c r="P94" s="41" t="n">
        <v>78.2292665719197</v>
      </c>
      <c r="Q94" s="41" t="n">
        <v>54.9403847658075</v>
      </c>
      <c r="R94" s="23" t="n">
        <v>77</v>
      </c>
      <c r="S94" s="22" t="n">
        <f aca="false">AVERAGE(D94:E94)</f>
        <v>73.2312907963213</v>
      </c>
      <c r="T94" s="22" t="n">
        <f aca="false">AVERAGE(H94:I94)</f>
        <v>64.5303687064164</v>
      </c>
      <c r="U94" s="22" t="n">
        <f aca="false">AVERAGE(L94:M94)</f>
        <v>67.1689732590457</v>
      </c>
      <c r="V94" s="22" t="n">
        <f aca="false">AVERAGE(S94:U94)</f>
        <v>68.3102109205945</v>
      </c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</row>
    <row r="95" customFormat="false" ht="12" hidden="false" customHeight="true" outlineLevel="0" collapsed="false">
      <c r="A95" s="15" t="n">
        <v>36787</v>
      </c>
      <c r="B95" s="15" t="n">
        <v>36793</v>
      </c>
      <c r="C95" s="16" t="n">
        <v>1999</v>
      </c>
      <c r="D95" s="48" t="n">
        <v>79.821760525765</v>
      </c>
      <c r="E95" s="48" t="n">
        <v>54.3340470690107</v>
      </c>
      <c r="F95" s="18" t="n">
        <v>19</v>
      </c>
      <c r="G95" s="18"/>
      <c r="H95" s="48" t="n">
        <v>73.3100895282025</v>
      </c>
      <c r="I95" s="48" t="n">
        <v>50.9425062804829</v>
      </c>
      <c r="J95" s="18" t="n">
        <v>53</v>
      </c>
      <c r="K95" s="18"/>
      <c r="L95" s="48" t="n">
        <v>78.0602951210826</v>
      </c>
      <c r="M95" s="48" t="n">
        <v>51.4092777107461</v>
      </c>
      <c r="N95" s="18" t="n">
        <v>7</v>
      </c>
      <c r="O95" s="18"/>
      <c r="P95" s="48" t="n">
        <v>75.5598158088658</v>
      </c>
      <c r="Q95" s="48" t="n">
        <v>51.5991744533264</v>
      </c>
      <c r="R95" s="18" t="n">
        <v>79</v>
      </c>
      <c r="S95" s="17" t="n">
        <f aca="false">AVERAGE(D95:E95)</f>
        <v>67.0779037973879</v>
      </c>
      <c r="T95" s="17" t="n">
        <f aca="false">AVERAGE(H95:I95)</f>
        <v>62.1262979043427</v>
      </c>
      <c r="U95" s="17" t="n">
        <f aca="false">AVERAGE(L95:M95)</f>
        <v>64.7347864159144</v>
      </c>
      <c r="V95" s="17" t="n">
        <f aca="false">AVERAGE(S95:U95)</f>
        <v>64.6463293725483</v>
      </c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</row>
    <row r="96" customFormat="false" ht="12" hidden="false" customHeight="true" outlineLevel="0" collapsed="false">
      <c r="A96" s="69" t="n">
        <v>37155</v>
      </c>
      <c r="B96" s="69" t="n">
        <v>37161</v>
      </c>
      <c r="C96" s="50" t="s">
        <v>15</v>
      </c>
      <c r="D96" s="51" t="n">
        <v>78.7481335286396</v>
      </c>
      <c r="E96" s="51" t="n">
        <v>54.7608370336688</v>
      </c>
      <c r="F96" s="70" t="n">
        <v>13</v>
      </c>
      <c r="G96" s="52"/>
      <c r="H96" s="51" t="n">
        <v>70.6535320612697</v>
      </c>
      <c r="I96" s="51" t="n">
        <v>51.9627317639089</v>
      </c>
      <c r="J96" s="52" t="n">
        <v>47</v>
      </c>
      <c r="K96" s="52"/>
      <c r="L96" s="51" t="n">
        <v>76.3854901438907</v>
      </c>
      <c r="M96" s="51" t="n">
        <v>50.3742138760146</v>
      </c>
      <c r="N96" s="52" t="n">
        <v>6</v>
      </c>
      <c r="O96" s="52"/>
      <c r="P96" s="51" t="n">
        <v>73.4057602609507</v>
      </c>
      <c r="Q96" s="51" t="n">
        <v>51.9980696237908</v>
      </c>
      <c r="R96" s="52" t="n">
        <v>66</v>
      </c>
      <c r="S96" s="53" t="n">
        <f aca="false">AVERAGE(D96:E96)</f>
        <v>66.7544852811542</v>
      </c>
      <c r="T96" s="53" t="n">
        <f aca="false">AVERAGE(H96:I96)</f>
        <v>61.3081319125893</v>
      </c>
      <c r="U96" s="53" t="n">
        <f aca="false">AVERAGE(L96:M96)</f>
        <v>63.3798520099526</v>
      </c>
      <c r="V96" s="53" t="n">
        <f aca="false">AVERAGE(S96:U96)</f>
        <v>63.8141564012321</v>
      </c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8"/>
      <c r="FF96" s="68"/>
      <c r="FG96" s="68"/>
      <c r="FH96" s="68"/>
      <c r="FI96" s="68"/>
      <c r="FJ96" s="68"/>
      <c r="FK96" s="68"/>
      <c r="FL96" s="68"/>
      <c r="FM96" s="68"/>
      <c r="FN96" s="68"/>
      <c r="FO96" s="68"/>
      <c r="FP96" s="68"/>
      <c r="FQ96" s="68"/>
      <c r="FR96" s="68"/>
      <c r="FS96" s="68"/>
      <c r="FT96" s="68"/>
      <c r="FU96" s="68"/>
      <c r="FV96" s="68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8"/>
      <c r="GV96" s="68"/>
      <c r="GW96" s="68"/>
      <c r="GX96" s="68"/>
      <c r="GY96" s="68"/>
      <c r="GZ96" s="68"/>
      <c r="HA96" s="68"/>
      <c r="HB96" s="68"/>
      <c r="HC96" s="68"/>
      <c r="HD96" s="68"/>
      <c r="HE96" s="68"/>
      <c r="HF96" s="68"/>
      <c r="HG96" s="68"/>
      <c r="HH96" s="68"/>
      <c r="HI96" s="68"/>
      <c r="HJ96" s="68"/>
      <c r="HK96" s="68"/>
      <c r="HL96" s="68"/>
      <c r="HM96" s="68"/>
      <c r="HN96" s="68"/>
      <c r="HO96" s="68"/>
      <c r="HP96" s="68"/>
      <c r="HQ96" s="68"/>
      <c r="HR96" s="68"/>
      <c r="HS96" s="68"/>
      <c r="HT96" s="68"/>
      <c r="HU96" s="68"/>
      <c r="HV96" s="68"/>
      <c r="HW96" s="68"/>
      <c r="HX96" s="68"/>
      <c r="HY96" s="68"/>
      <c r="HZ96" s="68"/>
      <c r="IA96" s="68"/>
      <c r="IB96" s="68"/>
      <c r="IC96" s="68"/>
      <c r="ID96" s="68"/>
      <c r="IE96" s="68"/>
      <c r="IF96" s="68"/>
      <c r="IG96" s="68"/>
      <c r="IH96" s="68"/>
      <c r="II96" s="68"/>
      <c r="IJ96" s="68"/>
      <c r="IK96" s="68"/>
      <c r="IL96" s="68"/>
      <c r="IM96" s="68"/>
      <c r="IN96" s="68"/>
      <c r="IO96" s="68"/>
      <c r="IP96" s="68"/>
      <c r="IQ96" s="68"/>
      <c r="IR96" s="68"/>
      <c r="IS96" s="68"/>
      <c r="IT96" s="68"/>
      <c r="IU96" s="68"/>
      <c r="IV96" s="68"/>
      <c r="IW96" s="68"/>
    </row>
    <row r="97" customFormat="false" ht="12" hidden="false" customHeight="true" outlineLevel="0" collapsed="false">
      <c r="A97" s="20" t="n">
        <v>36792</v>
      </c>
      <c r="B97" s="20" t="n">
        <v>36798</v>
      </c>
      <c r="C97" s="21" t="n">
        <v>2000</v>
      </c>
      <c r="D97" s="41" t="n">
        <v>78.3324211101878</v>
      </c>
      <c r="E97" s="41" t="n">
        <v>51.6893589087523</v>
      </c>
      <c r="F97" s="46" t="n">
        <v>25</v>
      </c>
      <c r="G97" s="46"/>
      <c r="H97" s="41" t="n">
        <v>68.7235035530964</v>
      </c>
      <c r="I97" s="41" t="n">
        <v>49.8829066959266</v>
      </c>
      <c r="J97" s="46" t="n">
        <v>50</v>
      </c>
      <c r="K97" s="46"/>
      <c r="L97" s="41" t="n">
        <v>71.7133933440213</v>
      </c>
      <c r="M97" s="41" t="n">
        <v>45.4055877448005</v>
      </c>
      <c r="N97" s="46" t="n">
        <v>3</v>
      </c>
      <c r="O97" s="46"/>
      <c r="P97" s="41" t="n">
        <v>71.0118396431532</v>
      </c>
      <c r="Q97" s="41" t="n">
        <v>49.0199957488024</v>
      </c>
      <c r="R97" s="23" t="n">
        <v>78</v>
      </c>
      <c r="S97" s="22" t="n">
        <f aca="false">AVERAGE(D97:E97)</f>
        <v>65.0108900094701</v>
      </c>
      <c r="T97" s="22" t="n">
        <f aca="false">AVERAGE(H97:I97)</f>
        <v>59.3032051245115</v>
      </c>
      <c r="U97" s="22" t="n">
        <f aca="false">AVERAGE(L97:M97)</f>
        <v>58.5594905444109</v>
      </c>
      <c r="V97" s="22" t="n">
        <f aca="false">AVERAGE(S97:U97)</f>
        <v>60.9578618927975</v>
      </c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  <c r="IT97" s="24"/>
      <c r="IU97" s="24"/>
      <c r="IV97" s="24"/>
      <c r="IW97" s="24"/>
    </row>
    <row r="98" customFormat="false" ht="12" hidden="false" customHeight="true" outlineLevel="0" collapsed="false">
      <c r="A98" s="37" t="n">
        <v>36794</v>
      </c>
      <c r="B98" s="37" t="n">
        <v>36800</v>
      </c>
      <c r="C98" s="38" t="n">
        <v>1999</v>
      </c>
      <c r="D98" s="71" t="n">
        <v>78.7465639679314</v>
      </c>
      <c r="E98" s="71" t="n">
        <v>55.1747466337767</v>
      </c>
      <c r="F98" s="40" t="n">
        <v>16</v>
      </c>
      <c r="G98" s="40"/>
      <c r="H98" s="71" t="n">
        <v>76.0251731989936</v>
      </c>
      <c r="I98" s="71" t="n">
        <v>55.3421369253944</v>
      </c>
      <c r="J98" s="40" t="n">
        <v>44</v>
      </c>
      <c r="K98" s="40"/>
      <c r="L98" s="71" t="n">
        <v>72.5161279595075</v>
      </c>
      <c r="M98" s="71" t="n">
        <v>47.3254007160145</v>
      </c>
      <c r="N98" s="40" t="n">
        <v>2</v>
      </c>
      <c r="O98" s="40"/>
      <c r="P98" s="71" t="n">
        <v>75.5555596880979</v>
      </c>
      <c r="Q98" s="71" t="n">
        <v>53.2585445377306</v>
      </c>
      <c r="R98" s="40" t="n">
        <v>62</v>
      </c>
      <c r="S98" s="39" t="n">
        <f aca="false">AVERAGE(D98:E98)</f>
        <v>66.960655300854</v>
      </c>
      <c r="T98" s="39" t="n">
        <f aca="false">AVERAGE(H98:I98)</f>
        <v>65.683655062194</v>
      </c>
      <c r="U98" s="39" t="n">
        <f aca="false">AVERAGE(L98:M98)</f>
        <v>59.920764337761</v>
      </c>
      <c r="V98" s="39" t="n">
        <f aca="false">AVERAGE(S98:U98)</f>
        <v>64.188358233603</v>
      </c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 s="24"/>
      <c r="IS98" s="24"/>
      <c r="IT98" s="24"/>
      <c r="IU98" s="24"/>
      <c r="IV98" s="24"/>
      <c r="IW98" s="24"/>
    </row>
    <row r="99" customFormat="false" ht="12" hidden="false" customHeight="true" outlineLevel="0" collapsed="false">
      <c r="A99" s="72" t="n">
        <v>37162</v>
      </c>
      <c r="B99" s="72" t="n">
        <v>37168</v>
      </c>
      <c r="C99" s="73" t="s">
        <v>15</v>
      </c>
      <c r="D99" s="62" t="n">
        <v>80.2464793707593</v>
      </c>
      <c r="E99" s="62" t="n">
        <v>53.3295511106413</v>
      </c>
      <c r="F99" s="63" t="n">
        <v>19</v>
      </c>
      <c r="G99" s="63"/>
      <c r="H99" s="62" t="n">
        <v>71.2113911103107</v>
      </c>
      <c r="I99" s="62" t="n">
        <v>48.4449667803896</v>
      </c>
      <c r="J99" s="63" t="n">
        <v>46</v>
      </c>
      <c r="K99" s="63"/>
      <c r="L99" s="62" t="n">
        <v>77.4649398758405</v>
      </c>
      <c r="M99" s="62" t="n">
        <v>49.8110074753083</v>
      </c>
      <c r="N99" s="63" t="n">
        <v>6</v>
      </c>
      <c r="O99" s="63" t="s">
        <v>16</v>
      </c>
      <c r="P99" s="62" t="n">
        <v>74.2463423088018</v>
      </c>
      <c r="Q99" s="62" t="n">
        <v>49.5687422184302</v>
      </c>
      <c r="R99" s="52" t="n">
        <v>71</v>
      </c>
      <c r="S99" s="53" t="n">
        <f aca="false">AVERAGE(D99:E99)</f>
        <v>66.7880152407003</v>
      </c>
      <c r="T99" s="53" t="n">
        <f aca="false">AVERAGE(H99:I99)</f>
        <v>59.8281789453501</v>
      </c>
      <c r="U99" s="53" t="n">
        <f aca="false">AVERAGE(L99:M99)</f>
        <v>63.6379736755744</v>
      </c>
      <c r="V99" s="53" t="n">
        <f aca="false">AVERAGE(S99:U99)</f>
        <v>63.4180559538749</v>
      </c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</row>
    <row r="100" customFormat="false" ht="12" hidden="false" customHeight="true" outlineLevel="0" collapsed="false">
      <c r="A100" s="20" t="n">
        <v>36799</v>
      </c>
      <c r="B100" s="20" t="n">
        <v>36805</v>
      </c>
      <c r="C100" s="21" t="n">
        <v>2000</v>
      </c>
      <c r="D100" s="41" t="n">
        <v>85.8884385267579</v>
      </c>
      <c r="E100" s="41" t="n">
        <v>58.7453199272078</v>
      </c>
      <c r="F100" s="23" t="n">
        <v>12</v>
      </c>
      <c r="G100" s="23"/>
      <c r="H100" s="41" t="n">
        <v>73.0028932143869</v>
      </c>
      <c r="I100" s="41" t="n">
        <v>51.702329754628</v>
      </c>
      <c r="J100" s="23" t="n">
        <v>47</v>
      </c>
      <c r="K100" s="23"/>
      <c r="L100" s="41" t="n">
        <v>71.377367581794</v>
      </c>
      <c r="M100" s="41" t="n">
        <v>49.2968613017547</v>
      </c>
      <c r="N100" s="23" t="n">
        <v>3</v>
      </c>
      <c r="O100" s="23"/>
      <c r="P100" s="41" t="n">
        <v>71.377367581794</v>
      </c>
      <c r="Q100" s="41" t="n">
        <v>49.2968613017547</v>
      </c>
      <c r="R100" s="23" t="n">
        <v>62</v>
      </c>
      <c r="S100" s="22" t="n">
        <f aca="false">AVERAGE(D100:E100)</f>
        <v>72.3168792269829</v>
      </c>
      <c r="T100" s="22" t="n">
        <f aca="false">AVERAGE(H100:I100)</f>
        <v>62.3526114845075</v>
      </c>
      <c r="U100" s="22" t="n">
        <f aca="false">AVERAGE(L100:M100)</f>
        <v>60.3371144417744</v>
      </c>
      <c r="V100" s="22" t="n">
        <f aca="false">AVERAGE(S100:U100)</f>
        <v>65.0022017177549</v>
      </c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  <c r="ID100" s="24"/>
      <c r="IE100" s="24"/>
      <c r="IF100" s="24"/>
      <c r="IG100" s="24"/>
      <c r="IH100" s="24"/>
      <c r="II100" s="24"/>
      <c r="IJ100" s="24"/>
      <c r="IK100" s="24"/>
      <c r="IL100" s="24"/>
      <c r="IM100" s="24"/>
      <c r="IN100" s="24"/>
      <c r="IO100" s="24"/>
      <c r="IP100" s="24"/>
      <c r="IQ100" s="24"/>
      <c r="IR100" s="24"/>
      <c r="IS100" s="24"/>
      <c r="IT100" s="24"/>
      <c r="IU100" s="24"/>
      <c r="IV100" s="24"/>
      <c r="IW100" s="24"/>
    </row>
    <row r="101" customFormat="false" ht="12" hidden="false" customHeight="true" outlineLevel="0" collapsed="false">
      <c r="A101" s="15" t="n">
        <v>36801</v>
      </c>
      <c r="B101" s="15" t="n">
        <v>36807</v>
      </c>
      <c r="C101" s="16" t="n">
        <v>1999</v>
      </c>
      <c r="D101" s="48" t="n">
        <v>76.9527976406478</v>
      </c>
      <c r="E101" s="48" t="n">
        <v>50.2156639056693</v>
      </c>
      <c r="F101" s="18" t="n">
        <v>11</v>
      </c>
      <c r="G101" s="18"/>
      <c r="H101" s="48" t="n">
        <v>67.3009696274515</v>
      </c>
      <c r="I101" s="48" t="n">
        <v>46.3557188867411</v>
      </c>
      <c r="J101" s="18" t="n">
        <v>31</v>
      </c>
      <c r="K101" s="18"/>
      <c r="L101" s="48" t="n">
        <v>68.8693679982695</v>
      </c>
      <c r="M101" s="48" t="n">
        <v>44.1993360047944</v>
      </c>
      <c r="N101" s="18" t="n">
        <v>7</v>
      </c>
      <c r="O101" s="18"/>
      <c r="P101" s="48" t="n">
        <v>69.2313440399695</v>
      </c>
      <c r="Q101" s="48" t="n">
        <v>46.4134361771111</v>
      </c>
      <c r="R101" s="18" t="n">
        <v>49</v>
      </c>
      <c r="S101" s="17" t="n">
        <f aca="false">AVERAGE(D101:E101)</f>
        <v>63.5842307731585</v>
      </c>
      <c r="T101" s="17" t="n">
        <f aca="false">AVERAGE(H101:I101)</f>
        <v>56.8283442570963</v>
      </c>
      <c r="U101" s="17" t="n">
        <f aca="false">AVERAGE(L101:M101)</f>
        <v>56.534352001532</v>
      </c>
      <c r="V101" s="17" t="n">
        <f aca="false">AVERAGE(S101:U101)</f>
        <v>58.9823090105956</v>
      </c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24"/>
      <c r="HW101" s="24"/>
      <c r="HX101" s="24"/>
      <c r="HY101" s="24"/>
      <c r="HZ101" s="24"/>
      <c r="IA101" s="24"/>
      <c r="IB101" s="24"/>
      <c r="IC101" s="24"/>
      <c r="ID101" s="24"/>
      <c r="IE101" s="24"/>
      <c r="IF101" s="24"/>
      <c r="IG101" s="24"/>
      <c r="IH101" s="24"/>
      <c r="II101" s="24"/>
      <c r="IJ101" s="24"/>
      <c r="IK101" s="24"/>
      <c r="IL101" s="24"/>
      <c r="IM101" s="24"/>
      <c r="IN101" s="24"/>
      <c r="IO101" s="24"/>
      <c r="IP101" s="24"/>
      <c r="IQ101" s="24"/>
      <c r="IR101" s="24"/>
      <c r="IS101" s="24"/>
      <c r="IT101" s="24"/>
      <c r="IU101" s="24"/>
      <c r="IV101" s="24"/>
      <c r="IW101" s="24"/>
    </row>
    <row r="102" customFormat="false" ht="12" hidden="false" customHeight="true" outlineLevel="0" collapsed="false">
      <c r="A102" s="69" t="n">
        <v>37169</v>
      </c>
      <c r="B102" s="69" t="n">
        <v>37175</v>
      </c>
      <c r="C102" s="50" t="n">
        <v>2001</v>
      </c>
      <c r="D102" s="51" t="n">
        <v>74.2682210057568</v>
      </c>
      <c r="E102" s="51" t="n">
        <v>52.0084320163582</v>
      </c>
      <c r="F102" s="52" t="n">
        <v>15</v>
      </c>
      <c r="G102" s="52"/>
      <c r="H102" s="51" t="n">
        <v>65.749162745233</v>
      </c>
      <c r="I102" s="51" t="n">
        <v>44.6972305598499</v>
      </c>
      <c r="J102" s="52" t="n">
        <v>36</v>
      </c>
      <c r="K102" s="52"/>
      <c r="L102" s="51" t="n">
        <v>66.1403315830247</v>
      </c>
      <c r="M102" s="51" t="n">
        <v>44.4063195894242</v>
      </c>
      <c r="N102" s="52" t="n">
        <v>6</v>
      </c>
      <c r="O102" s="52" t="s">
        <v>16</v>
      </c>
      <c r="P102" s="51" t="n">
        <v>67.1981381136365</v>
      </c>
      <c r="Q102" s="51" t="n">
        <v>45.7799756763669</v>
      </c>
      <c r="R102" s="52" t="n">
        <v>57</v>
      </c>
      <c r="S102" s="53" t="n">
        <f aca="false">AVERAGE(D102:E102)</f>
        <v>63.1383265110575</v>
      </c>
      <c r="T102" s="53" t="n">
        <f aca="false">AVERAGE(H102:I102)</f>
        <v>55.2231966525415</v>
      </c>
      <c r="U102" s="53" t="n">
        <f aca="false">AVERAGE(L102:M102)</f>
        <v>55.2733255862245</v>
      </c>
      <c r="V102" s="53" t="n">
        <f aca="false">AVERAGE(S102:U102)</f>
        <v>57.8782829166078</v>
      </c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  <c r="EO102" s="68"/>
      <c r="EP102" s="68"/>
      <c r="EQ102" s="68"/>
      <c r="ER102" s="68"/>
      <c r="ES102" s="68"/>
      <c r="ET102" s="68"/>
      <c r="EU102" s="68"/>
      <c r="EV102" s="68"/>
      <c r="EW102" s="68"/>
      <c r="EX102" s="68"/>
      <c r="EY102" s="68"/>
      <c r="EZ102" s="68"/>
      <c r="FA102" s="68"/>
      <c r="FB102" s="68"/>
      <c r="FC102" s="68"/>
      <c r="FD102" s="68"/>
      <c r="FE102" s="68"/>
      <c r="FF102" s="68"/>
      <c r="FG102" s="68"/>
      <c r="FH102" s="68"/>
      <c r="FI102" s="68"/>
      <c r="FJ102" s="68"/>
      <c r="FK102" s="68"/>
      <c r="FL102" s="68"/>
      <c r="FM102" s="68"/>
      <c r="FN102" s="68"/>
      <c r="FO102" s="68"/>
      <c r="FP102" s="68"/>
      <c r="FQ102" s="68"/>
      <c r="FR102" s="68"/>
      <c r="FS102" s="68"/>
      <c r="FT102" s="68"/>
      <c r="FU102" s="68"/>
      <c r="FV102" s="68"/>
      <c r="FW102" s="68"/>
      <c r="FX102" s="68"/>
      <c r="FY102" s="68"/>
      <c r="FZ102" s="68"/>
      <c r="GA102" s="68"/>
      <c r="GB102" s="68"/>
      <c r="GC102" s="68"/>
      <c r="GD102" s="68"/>
      <c r="GE102" s="68"/>
      <c r="GF102" s="68"/>
      <c r="GG102" s="68"/>
      <c r="GH102" s="68"/>
      <c r="GI102" s="68"/>
      <c r="GJ102" s="68"/>
      <c r="GK102" s="68"/>
      <c r="GL102" s="68"/>
      <c r="GM102" s="68"/>
      <c r="GN102" s="68"/>
      <c r="GO102" s="68"/>
      <c r="GP102" s="68"/>
      <c r="GQ102" s="68"/>
      <c r="GR102" s="68"/>
      <c r="GS102" s="68"/>
      <c r="GT102" s="68"/>
      <c r="GU102" s="68"/>
      <c r="GV102" s="68"/>
      <c r="GW102" s="68"/>
      <c r="GX102" s="68"/>
      <c r="GY102" s="68"/>
      <c r="GZ102" s="68"/>
      <c r="HA102" s="68"/>
      <c r="HB102" s="68"/>
      <c r="HC102" s="68"/>
      <c r="HD102" s="68"/>
      <c r="HE102" s="68"/>
      <c r="HF102" s="68"/>
      <c r="HG102" s="68"/>
      <c r="HH102" s="68"/>
      <c r="HI102" s="68"/>
      <c r="HJ102" s="68"/>
      <c r="HK102" s="68"/>
      <c r="HL102" s="68"/>
      <c r="HM102" s="68"/>
      <c r="HN102" s="68"/>
      <c r="HO102" s="68"/>
      <c r="HP102" s="68"/>
      <c r="HQ102" s="68"/>
      <c r="HR102" s="68"/>
      <c r="HS102" s="68"/>
      <c r="HT102" s="68"/>
      <c r="HU102" s="68"/>
      <c r="HV102" s="68"/>
      <c r="HW102" s="68"/>
      <c r="HX102" s="68"/>
      <c r="HY102" s="68"/>
      <c r="HZ102" s="68"/>
      <c r="IA102" s="68"/>
      <c r="IB102" s="68"/>
      <c r="IC102" s="68"/>
      <c r="ID102" s="68"/>
      <c r="IE102" s="68"/>
      <c r="IF102" s="68"/>
      <c r="IG102" s="68"/>
      <c r="IH102" s="68"/>
      <c r="II102" s="68"/>
      <c r="IJ102" s="68"/>
      <c r="IK102" s="68"/>
      <c r="IL102" s="68"/>
      <c r="IM102" s="68"/>
      <c r="IN102" s="68"/>
      <c r="IO102" s="68"/>
      <c r="IP102" s="68"/>
      <c r="IQ102" s="68"/>
      <c r="IR102" s="68"/>
      <c r="IS102" s="68"/>
      <c r="IT102" s="68"/>
      <c r="IU102" s="68"/>
      <c r="IV102" s="68"/>
      <c r="IW102" s="68"/>
    </row>
    <row r="103" customFormat="false" ht="12" hidden="false" customHeight="true" outlineLevel="0" collapsed="false">
      <c r="A103" s="25" t="n">
        <v>36806</v>
      </c>
      <c r="B103" s="25" t="n">
        <v>36812</v>
      </c>
      <c r="C103" s="26" t="n">
        <v>2000</v>
      </c>
      <c r="D103" s="29" t="n">
        <v>62.7036533289203</v>
      </c>
      <c r="E103" s="29" t="n">
        <v>41.3274654811738</v>
      </c>
      <c r="F103" s="28" t="n">
        <v>6</v>
      </c>
      <c r="G103" s="28"/>
      <c r="H103" s="29" t="n">
        <v>61.2686594007997</v>
      </c>
      <c r="I103" s="29" t="n">
        <v>39.8260355953125</v>
      </c>
      <c r="J103" s="28" t="n">
        <v>20</v>
      </c>
      <c r="K103" s="28"/>
      <c r="L103" s="29" t="n">
        <v>64.7685112298882</v>
      </c>
      <c r="M103" s="29" t="n">
        <v>43.195901607359</v>
      </c>
      <c r="N103" s="28" t="n">
        <v>3</v>
      </c>
      <c r="O103" s="28"/>
      <c r="P103" s="29" t="n">
        <v>62.3938864402625</v>
      </c>
      <c r="Q103" s="29" t="n">
        <v>40.9284253668336</v>
      </c>
      <c r="R103" s="28" t="n">
        <v>29</v>
      </c>
      <c r="S103" s="27" t="n">
        <f aca="false">AVERAGE(D103:E103)</f>
        <v>52.0155594050471</v>
      </c>
      <c r="T103" s="27" t="n">
        <f aca="false">AVERAGE(H103:I103)</f>
        <v>50.5473474980561</v>
      </c>
      <c r="U103" s="27" t="n">
        <f aca="false">AVERAGE(L103:M103)</f>
        <v>53.9822064186236</v>
      </c>
      <c r="V103" s="27" t="n">
        <f aca="false">AVERAGE(S103:U103)</f>
        <v>52.1817044405756</v>
      </c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4"/>
      <c r="IB103" s="24"/>
      <c r="IC103" s="24"/>
      <c r="ID103" s="24"/>
      <c r="IE103" s="24"/>
      <c r="IF103" s="24"/>
      <c r="IG103" s="24"/>
      <c r="IH103" s="24"/>
      <c r="II103" s="24"/>
      <c r="IJ103" s="24"/>
      <c r="IK103" s="24"/>
      <c r="IL103" s="24"/>
      <c r="IM103" s="24"/>
      <c r="IN103" s="24"/>
      <c r="IO103" s="24"/>
      <c r="IP103" s="24"/>
      <c r="IQ103" s="24"/>
      <c r="IR103" s="24"/>
      <c r="IS103" s="24"/>
      <c r="IT103" s="24"/>
      <c r="IU103" s="24"/>
      <c r="IV103" s="24"/>
      <c r="IW103" s="24"/>
    </row>
    <row r="104" customFormat="false" ht="12" hidden="false" customHeight="true" outlineLevel="0" collapsed="false">
      <c r="A104" s="15" t="n">
        <v>36808</v>
      </c>
      <c r="B104" s="15" t="n">
        <v>36814</v>
      </c>
      <c r="C104" s="16" t="n">
        <v>1999</v>
      </c>
      <c r="D104" s="48" t="n">
        <v>82.0539317871027</v>
      </c>
      <c r="E104" s="48" t="n">
        <v>55.520995648861</v>
      </c>
      <c r="F104" s="18" t="n">
        <v>8</v>
      </c>
      <c r="G104" s="18"/>
      <c r="H104" s="48" t="n">
        <v>70.5695261053582</v>
      </c>
      <c r="I104" s="48" t="n">
        <v>51.1907472976796</v>
      </c>
      <c r="J104" s="18" t="n">
        <v>32</v>
      </c>
      <c r="K104" s="18"/>
      <c r="L104" s="48" t="n">
        <v>73.6211788439328</v>
      </c>
      <c r="M104" s="48" t="n">
        <v>46.3511242223186</v>
      </c>
      <c r="N104" s="18" t="n">
        <v>2</v>
      </c>
      <c r="O104" s="18"/>
      <c r="P104" s="48" t="n">
        <v>73.1706079400836</v>
      </c>
      <c r="Q104" s="48" t="n">
        <v>50.6343963091258</v>
      </c>
      <c r="R104" s="18" t="n">
        <v>42</v>
      </c>
      <c r="S104" s="17" t="n">
        <f aca="false">AVERAGE(D104:E104)</f>
        <v>68.7874637179819</v>
      </c>
      <c r="T104" s="17" t="n">
        <f aca="false">AVERAGE(H104:I104)</f>
        <v>60.8801367015189</v>
      </c>
      <c r="U104" s="17" t="n">
        <f aca="false">AVERAGE(L104:M104)</f>
        <v>59.9861515331257</v>
      </c>
      <c r="V104" s="17" t="n">
        <f aca="false">AVERAGE(S104:U104)</f>
        <v>63.2179173175422</v>
      </c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  <c r="IM104" s="24"/>
      <c r="IN104" s="24"/>
      <c r="IO104" s="24"/>
      <c r="IP104" s="24"/>
      <c r="IQ104" s="24"/>
      <c r="IR104" s="24"/>
      <c r="IS104" s="24"/>
      <c r="IT104" s="24"/>
      <c r="IU104" s="24"/>
      <c r="IV104" s="24"/>
      <c r="IW104" s="24"/>
    </row>
    <row r="105" customFormat="false" ht="12" hidden="false" customHeight="true" outlineLevel="0" collapsed="false">
      <c r="A105" s="69" t="n">
        <v>37176</v>
      </c>
      <c r="B105" s="69" t="n">
        <v>37182</v>
      </c>
      <c r="C105" s="50" t="n">
        <v>2001</v>
      </c>
      <c r="D105" s="51" t="n">
        <v>70.7399541810372</v>
      </c>
      <c r="E105" s="51" t="n">
        <v>45.1114478564626</v>
      </c>
      <c r="F105" s="52" t="n">
        <v>4</v>
      </c>
      <c r="G105" s="52"/>
      <c r="H105" s="51" t="n">
        <v>64.0948141173091</v>
      </c>
      <c r="I105" s="51" t="n">
        <v>43.0314644553973</v>
      </c>
      <c r="J105" s="52" t="n">
        <v>16</v>
      </c>
      <c r="K105" s="52"/>
      <c r="L105" s="51" t="n">
        <v>66.6746570698596</v>
      </c>
      <c r="M105" s="51" t="n">
        <v>43.4180845340038</v>
      </c>
      <c r="N105" s="52" t="n">
        <v>5</v>
      </c>
      <c r="O105" s="52"/>
      <c r="P105" s="51" t="n">
        <v>65.8087542246889</v>
      </c>
      <c r="Q105" s="51" t="n">
        <v>43.4599409438195</v>
      </c>
      <c r="R105" s="52" t="n">
        <v>25</v>
      </c>
      <c r="S105" s="53" t="n">
        <f aca="false">AVERAGE(D105:E105)</f>
        <v>57.9257010187499</v>
      </c>
      <c r="T105" s="53" t="n">
        <f aca="false">AVERAGE(H105:I105)</f>
        <v>53.5631392863532</v>
      </c>
      <c r="U105" s="53" t="n">
        <f aca="false">AVERAGE(L105:M105)</f>
        <v>55.0463708019317</v>
      </c>
      <c r="V105" s="53" t="n">
        <f aca="false">AVERAGE(S105:U105)</f>
        <v>55.5117370356783</v>
      </c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  <c r="EO105" s="68"/>
      <c r="EP105" s="68"/>
      <c r="EQ105" s="68"/>
      <c r="ER105" s="68"/>
      <c r="ES105" s="68"/>
      <c r="ET105" s="68"/>
      <c r="EU105" s="68"/>
      <c r="EV105" s="68"/>
      <c r="EW105" s="68"/>
      <c r="EX105" s="68"/>
      <c r="EY105" s="68"/>
      <c r="EZ105" s="68"/>
      <c r="FA105" s="68"/>
      <c r="FB105" s="68"/>
      <c r="FC105" s="68"/>
      <c r="FD105" s="68"/>
      <c r="FE105" s="68"/>
      <c r="FF105" s="68"/>
      <c r="FG105" s="68"/>
      <c r="FH105" s="68"/>
      <c r="FI105" s="68"/>
      <c r="FJ105" s="68"/>
      <c r="FK105" s="68"/>
      <c r="FL105" s="68"/>
      <c r="FM105" s="68"/>
      <c r="FN105" s="68"/>
      <c r="FO105" s="68"/>
      <c r="FP105" s="68"/>
      <c r="FQ105" s="68"/>
      <c r="FR105" s="68"/>
      <c r="FS105" s="68"/>
      <c r="FT105" s="68"/>
      <c r="FU105" s="68"/>
      <c r="FV105" s="68"/>
      <c r="FW105" s="68"/>
      <c r="FX105" s="68"/>
      <c r="FY105" s="68"/>
      <c r="FZ105" s="68"/>
      <c r="GA105" s="68"/>
      <c r="GB105" s="68"/>
      <c r="GC105" s="68"/>
      <c r="GD105" s="68"/>
      <c r="GE105" s="68"/>
      <c r="GF105" s="68"/>
      <c r="GG105" s="68"/>
      <c r="GH105" s="68"/>
      <c r="GI105" s="68"/>
      <c r="GJ105" s="68"/>
      <c r="GK105" s="68"/>
      <c r="GL105" s="68"/>
      <c r="GM105" s="68"/>
      <c r="GN105" s="68"/>
      <c r="GO105" s="68"/>
      <c r="GP105" s="68"/>
      <c r="GQ105" s="68"/>
      <c r="GR105" s="68"/>
      <c r="GS105" s="68"/>
      <c r="GT105" s="68"/>
      <c r="GU105" s="68"/>
      <c r="GV105" s="68"/>
      <c r="GW105" s="68"/>
      <c r="GX105" s="68"/>
      <c r="GY105" s="68"/>
      <c r="GZ105" s="68"/>
      <c r="HA105" s="68"/>
      <c r="HB105" s="68"/>
      <c r="HC105" s="68"/>
      <c r="HD105" s="68"/>
      <c r="HE105" s="68"/>
      <c r="HF105" s="68"/>
      <c r="HG105" s="68"/>
      <c r="HH105" s="68"/>
      <c r="HI105" s="68"/>
      <c r="HJ105" s="68"/>
      <c r="HK105" s="68"/>
      <c r="HL105" s="68"/>
      <c r="HM105" s="68"/>
      <c r="HN105" s="68"/>
      <c r="HO105" s="68"/>
      <c r="HP105" s="68"/>
      <c r="HQ105" s="68"/>
      <c r="HR105" s="68"/>
      <c r="HS105" s="68"/>
      <c r="HT105" s="68"/>
      <c r="HU105" s="68"/>
      <c r="HV105" s="68"/>
      <c r="HW105" s="68"/>
      <c r="HX105" s="68"/>
      <c r="HY105" s="68"/>
      <c r="HZ105" s="68"/>
      <c r="IA105" s="68"/>
      <c r="IB105" s="68"/>
      <c r="IC105" s="68"/>
      <c r="ID105" s="68"/>
      <c r="IE105" s="68"/>
      <c r="IF105" s="68"/>
      <c r="IG105" s="68"/>
      <c r="IH105" s="68"/>
      <c r="II105" s="68"/>
      <c r="IJ105" s="68"/>
      <c r="IK105" s="68"/>
      <c r="IL105" s="68"/>
      <c r="IM105" s="68"/>
      <c r="IN105" s="68"/>
      <c r="IO105" s="68"/>
      <c r="IP105" s="68"/>
      <c r="IQ105" s="68"/>
      <c r="IR105" s="68"/>
      <c r="IS105" s="68"/>
      <c r="IT105" s="68"/>
      <c r="IU105" s="68"/>
      <c r="IV105" s="68"/>
      <c r="IW105" s="68"/>
    </row>
    <row r="106" customFormat="false" ht="12" hidden="false" customHeight="true" outlineLevel="0" collapsed="false">
      <c r="A106" s="20" t="n">
        <v>36813</v>
      </c>
      <c r="B106" s="20" t="n">
        <v>36819</v>
      </c>
      <c r="C106" s="21" t="n">
        <v>2000</v>
      </c>
      <c r="D106" s="41" t="n">
        <v>76.9930082950065</v>
      </c>
      <c r="E106" s="41" t="n">
        <v>54.7452703737199</v>
      </c>
      <c r="F106" s="23" t="n">
        <v>22</v>
      </c>
      <c r="G106" s="23"/>
      <c r="H106" s="41" t="n">
        <v>70.5363050283747</v>
      </c>
      <c r="I106" s="41" t="n">
        <v>47.6748269213771</v>
      </c>
      <c r="J106" s="23" t="n">
        <v>47</v>
      </c>
      <c r="K106" s="23"/>
      <c r="L106" s="41" t="n">
        <v>67.7812648094568</v>
      </c>
      <c r="M106" s="41" t="n">
        <v>44.6148191884157</v>
      </c>
      <c r="N106" s="23" t="n">
        <v>2</v>
      </c>
      <c r="O106" s="23"/>
      <c r="P106" s="41" t="n">
        <v>70.8514842610086</v>
      </c>
      <c r="Q106" s="41" t="n">
        <v>48.0089090768793</v>
      </c>
      <c r="R106" s="23" t="n">
        <v>71</v>
      </c>
      <c r="S106" s="22" t="n">
        <f aca="false">AVERAGE(D106:E106)</f>
        <v>65.8691393343632</v>
      </c>
      <c r="T106" s="22" t="n">
        <f aca="false">AVERAGE(H106:I106)</f>
        <v>59.1055659748759</v>
      </c>
      <c r="U106" s="22" t="n">
        <f aca="false">AVERAGE(L106:M106)</f>
        <v>56.1980419989362</v>
      </c>
      <c r="V106" s="22" t="n">
        <f aca="false">AVERAGE(S106:U106)</f>
        <v>60.3909157693918</v>
      </c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  <c r="IM106" s="24"/>
      <c r="IN106" s="24"/>
      <c r="IO106" s="24"/>
      <c r="IP106" s="24"/>
      <c r="IQ106" s="24"/>
      <c r="IR106" s="24"/>
      <c r="IS106" s="24"/>
      <c r="IT106" s="24"/>
      <c r="IU106" s="24"/>
      <c r="IV106" s="24"/>
      <c r="IW106" s="24"/>
    </row>
    <row r="107" customFormat="false" ht="12" hidden="false" customHeight="true" outlineLevel="0" collapsed="false">
      <c r="A107" s="15" t="n">
        <v>36814</v>
      </c>
      <c r="B107" s="15" t="n">
        <v>36820</v>
      </c>
      <c r="C107" s="16" t="n">
        <v>1999</v>
      </c>
      <c r="D107" s="17" t="n">
        <v>71.1492900702304</v>
      </c>
      <c r="E107" s="17" t="n">
        <v>45.7130553628158</v>
      </c>
      <c r="F107" s="18" t="n">
        <v>0</v>
      </c>
      <c r="G107" s="18"/>
      <c r="H107" s="17" t="n">
        <v>65.1791163518243</v>
      </c>
      <c r="I107" s="17" t="n">
        <v>45.4036394220616</v>
      </c>
      <c r="J107" s="18" t="n">
        <v>13</v>
      </c>
      <c r="K107" s="18"/>
      <c r="L107" s="17" t="n">
        <v>67.3624216614071</v>
      </c>
      <c r="M107" s="17" t="n">
        <v>40.0635687900174</v>
      </c>
      <c r="N107" s="18" t="n">
        <v>0</v>
      </c>
      <c r="O107" s="18"/>
      <c r="P107" s="17" t="n">
        <v>66.6844550236428</v>
      </c>
      <c r="Q107" s="17" t="n">
        <v>44.0823595531937</v>
      </c>
      <c r="R107" s="18" t="n">
        <v>13</v>
      </c>
      <c r="S107" s="17" t="n">
        <f aca="false">AVERAGE(D107:E107)</f>
        <v>58.4311727165231</v>
      </c>
      <c r="T107" s="17" t="n">
        <f aca="false">AVERAGE(H107:I107)</f>
        <v>55.2913778869429</v>
      </c>
      <c r="U107" s="17" t="n">
        <f aca="false">AVERAGE(L107:M107)</f>
        <v>53.7129952257123</v>
      </c>
      <c r="V107" s="17" t="n">
        <f aca="false">AVERAGE(S107:U107)</f>
        <v>55.8118486097261</v>
      </c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  <c r="ID107" s="24"/>
      <c r="IE107" s="24"/>
      <c r="IF107" s="24"/>
      <c r="IG107" s="24"/>
      <c r="IH107" s="24"/>
      <c r="II107" s="24"/>
      <c r="IJ107" s="24"/>
      <c r="IK107" s="24"/>
      <c r="IL107" s="24"/>
      <c r="IM107" s="24"/>
      <c r="IN107" s="24"/>
      <c r="IO107" s="24"/>
      <c r="IP107" s="24"/>
      <c r="IQ107" s="24"/>
      <c r="IR107" s="24"/>
      <c r="IS107" s="24"/>
      <c r="IT107" s="24"/>
      <c r="IU107" s="24"/>
      <c r="IV107" s="24"/>
      <c r="IW107" s="24"/>
    </row>
    <row r="108" customFormat="false" ht="12" hidden="false" customHeight="true" outlineLevel="0" collapsed="false">
      <c r="A108" s="69" t="n">
        <v>37183</v>
      </c>
      <c r="B108" s="69" t="n">
        <v>37189</v>
      </c>
      <c r="C108" s="50" t="s">
        <v>17</v>
      </c>
      <c r="D108" s="53" t="n">
        <v>76.9081223751027</v>
      </c>
      <c r="E108" s="53" t="n">
        <v>51.4415532276731</v>
      </c>
      <c r="F108" s="52" t="n">
        <v>-2</v>
      </c>
      <c r="G108" s="52"/>
      <c r="H108" s="53" t="n">
        <v>69.0286325494553</v>
      </c>
      <c r="I108" s="53" t="n">
        <v>47.5083750625063</v>
      </c>
      <c r="J108" s="52" t="n">
        <v>25</v>
      </c>
      <c r="K108" s="52"/>
      <c r="L108" s="53" t="n">
        <v>63.440779758168</v>
      </c>
      <c r="M108" s="53" t="n">
        <v>41.8245055789237</v>
      </c>
      <c r="N108" s="52" t="n">
        <v>0</v>
      </c>
      <c r="O108" s="52"/>
      <c r="P108" s="53" t="n">
        <v>68.8421452018295</v>
      </c>
      <c r="Q108" s="53" t="n">
        <v>46.6725326967622</v>
      </c>
      <c r="R108" s="52" t="n">
        <v>23</v>
      </c>
      <c r="S108" s="53" t="n">
        <f aca="false">AVERAGE(D108:E108)</f>
        <v>64.1748378013879</v>
      </c>
      <c r="T108" s="53" t="n">
        <f aca="false">AVERAGE(H108:I108)</f>
        <v>58.2685038059808</v>
      </c>
      <c r="U108" s="53" t="n">
        <f aca="false">AVERAGE(L108:M108)</f>
        <v>52.6326426685459</v>
      </c>
      <c r="V108" s="53" t="n">
        <f aca="false">AVERAGE(S108:U108)</f>
        <v>58.3586614253049</v>
      </c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  <c r="EO108" s="68"/>
      <c r="EP108" s="68"/>
      <c r="EQ108" s="68"/>
      <c r="ER108" s="68"/>
      <c r="ES108" s="68"/>
      <c r="ET108" s="68"/>
      <c r="EU108" s="68"/>
      <c r="EV108" s="68"/>
      <c r="EW108" s="68"/>
      <c r="EX108" s="68"/>
      <c r="EY108" s="68"/>
      <c r="EZ108" s="68"/>
      <c r="FA108" s="68"/>
      <c r="FB108" s="68"/>
      <c r="FC108" s="68"/>
      <c r="FD108" s="68"/>
      <c r="FE108" s="68"/>
      <c r="FF108" s="68"/>
      <c r="FG108" s="68"/>
      <c r="FH108" s="68"/>
      <c r="FI108" s="68"/>
      <c r="FJ108" s="68"/>
      <c r="FK108" s="68"/>
      <c r="FL108" s="68"/>
      <c r="FM108" s="68"/>
      <c r="FN108" s="68"/>
      <c r="FO108" s="68"/>
      <c r="FP108" s="68"/>
      <c r="FQ108" s="68"/>
      <c r="FR108" s="68"/>
      <c r="FS108" s="68"/>
      <c r="FT108" s="68"/>
      <c r="FU108" s="68"/>
      <c r="FV108" s="68"/>
      <c r="FW108" s="68"/>
      <c r="FX108" s="68"/>
      <c r="FY108" s="68"/>
      <c r="FZ108" s="68"/>
      <c r="GA108" s="68"/>
      <c r="GB108" s="68"/>
      <c r="GC108" s="68"/>
      <c r="GD108" s="68"/>
      <c r="GE108" s="68"/>
      <c r="GF108" s="68"/>
      <c r="GG108" s="68"/>
      <c r="GH108" s="68"/>
      <c r="GI108" s="68"/>
      <c r="GJ108" s="68"/>
      <c r="GK108" s="68"/>
      <c r="GL108" s="68"/>
      <c r="GM108" s="68"/>
      <c r="GN108" s="68"/>
      <c r="GO108" s="68"/>
      <c r="GP108" s="68"/>
      <c r="GQ108" s="68"/>
      <c r="GR108" s="68"/>
      <c r="GS108" s="68"/>
      <c r="GT108" s="68"/>
      <c r="GU108" s="68"/>
      <c r="GV108" s="68"/>
      <c r="GW108" s="68"/>
      <c r="GX108" s="68"/>
      <c r="GY108" s="68"/>
      <c r="GZ108" s="68"/>
      <c r="HA108" s="68"/>
      <c r="HB108" s="68"/>
      <c r="HC108" s="68"/>
      <c r="HD108" s="68"/>
      <c r="HE108" s="68"/>
      <c r="HF108" s="68"/>
      <c r="HG108" s="68"/>
      <c r="HH108" s="68"/>
      <c r="HI108" s="68"/>
      <c r="HJ108" s="68"/>
      <c r="HK108" s="68"/>
      <c r="HL108" s="68"/>
      <c r="HM108" s="68"/>
      <c r="HN108" s="68"/>
      <c r="HO108" s="68"/>
      <c r="HP108" s="68"/>
      <c r="HQ108" s="68"/>
      <c r="HR108" s="68"/>
      <c r="HS108" s="68"/>
      <c r="HT108" s="68"/>
      <c r="HU108" s="68"/>
      <c r="HV108" s="68"/>
      <c r="HW108" s="68"/>
      <c r="HX108" s="68"/>
      <c r="HY108" s="68"/>
      <c r="HZ108" s="68"/>
      <c r="IA108" s="68"/>
      <c r="IB108" s="68"/>
      <c r="IC108" s="68"/>
      <c r="ID108" s="68"/>
      <c r="IE108" s="68"/>
      <c r="IF108" s="68"/>
      <c r="IG108" s="68"/>
      <c r="IH108" s="68"/>
      <c r="II108" s="68"/>
      <c r="IJ108" s="68"/>
      <c r="IK108" s="68"/>
      <c r="IL108" s="68"/>
      <c r="IM108" s="68"/>
      <c r="IN108" s="68"/>
      <c r="IO108" s="68"/>
      <c r="IP108" s="68"/>
      <c r="IQ108" s="68"/>
      <c r="IR108" s="68"/>
      <c r="IS108" s="68"/>
      <c r="IT108" s="68"/>
      <c r="IU108" s="68"/>
      <c r="IV108" s="68"/>
      <c r="IW108" s="68"/>
    </row>
    <row r="109" customFormat="false" ht="12" hidden="false" customHeight="true" outlineLevel="0" collapsed="false">
      <c r="A109" s="20" t="n">
        <v>36820</v>
      </c>
      <c r="B109" s="20" t="n">
        <v>36826</v>
      </c>
      <c r="C109" s="21" t="n">
        <v>2000</v>
      </c>
      <c r="D109" s="41" t="n">
        <v>75.2505865664026</v>
      </c>
      <c r="E109" s="41" t="n">
        <v>58.3016483539588</v>
      </c>
      <c r="F109" s="46" t="n">
        <v>17</v>
      </c>
      <c r="G109" s="46"/>
      <c r="H109" s="41" t="n">
        <v>69.987356168214</v>
      </c>
      <c r="I109" s="41" t="n">
        <v>49.458322128052</v>
      </c>
      <c r="J109" s="46" t="n">
        <v>48</v>
      </c>
      <c r="K109" s="46"/>
      <c r="L109" s="41" t="n">
        <v>64.3933920324009</v>
      </c>
      <c r="M109" s="41" t="n">
        <v>45.0638633903574</v>
      </c>
      <c r="N109" s="46" t="n">
        <v>5</v>
      </c>
      <c r="O109" s="46"/>
      <c r="P109" s="41" t="n">
        <v>69.385136170531</v>
      </c>
      <c r="Q109" s="41" t="n">
        <v>49.7306388042119</v>
      </c>
      <c r="R109" s="23" t="n">
        <v>70</v>
      </c>
      <c r="S109" s="22" t="n">
        <f aca="false">AVERAGE(D109:E109)</f>
        <v>66.7761174601807</v>
      </c>
      <c r="T109" s="22" t="n">
        <f aca="false">AVERAGE(H109:I109)</f>
        <v>59.722839148133</v>
      </c>
      <c r="U109" s="22" t="n">
        <f aca="false">AVERAGE(L109:M109)</f>
        <v>54.7286277113791</v>
      </c>
      <c r="V109" s="22" t="n">
        <f aca="false">AVERAGE(S109:U109)</f>
        <v>60.4091947732309</v>
      </c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  <c r="ID109" s="24"/>
      <c r="IE109" s="24"/>
      <c r="IF109" s="24"/>
      <c r="IG109" s="24"/>
      <c r="IH109" s="24"/>
      <c r="II109" s="24"/>
      <c r="IJ109" s="24"/>
      <c r="IK109" s="24"/>
      <c r="IL109" s="24"/>
      <c r="IM109" s="24"/>
      <c r="IN109" s="24"/>
      <c r="IO109" s="24"/>
      <c r="IP109" s="24"/>
      <c r="IQ109" s="24"/>
      <c r="IR109" s="24"/>
      <c r="IS109" s="24"/>
      <c r="IT109" s="24"/>
      <c r="IU109" s="24"/>
      <c r="IV109" s="24"/>
      <c r="IW109" s="24"/>
    </row>
    <row r="110" customFormat="false" ht="12" hidden="false" customHeight="true" outlineLevel="0" collapsed="false">
      <c r="A110" s="15" t="n">
        <v>36821</v>
      </c>
      <c r="B110" s="15" t="n">
        <v>36827</v>
      </c>
      <c r="C110" s="16" t="n">
        <v>1999</v>
      </c>
      <c r="D110" s="17" t="n">
        <v>75.8524768838793</v>
      </c>
      <c r="E110" s="17" t="n">
        <v>43.8005384638951</v>
      </c>
      <c r="F110" s="18" t="n">
        <v>-9</v>
      </c>
      <c r="G110" s="18"/>
      <c r="H110" s="17" t="n">
        <v>62.3530052397599</v>
      </c>
      <c r="I110" s="17" t="n">
        <v>38.9148033936087</v>
      </c>
      <c r="J110" s="18" t="n">
        <v>10</v>
      </c>
      <c r="K110" s="18"/>
      <c r="L110" s="17" t="n">
        <v>66.2753258759307</v>
      </c>
      <c r="M110" s="17" t="n">
        <v>41.3167951672642</v>
      </c>
      <c r="N110" s="18" t="n">
        <v>3</v>
      </c>
      <c r="O110" s="18"/>
      <c r="P110" s="17" t="n">
        <v>65.4964934979855</v>
      </c>
      <c r="Q110" s="17" t="n">
        <v>40.3045859566465</v>
      </c>
      <c r="R110" s="18" t="n">
        <v>4</v>
      </c>
      <c r="S110" s="17" t="n">
        <f aca="false">AVERAGE(D110:E110)</f>
        <v>59.8265076738872</v>
      </c>
      <c r="T110" s="17" t="n">
        <f aca="false">AVERAGE(H110:I110)</f>
        <v>50.6339043166843</v>
      </c>
      <c r="U110" s="17" t="n">
        <f aca="false">AVERAGE(L110:M110)</f>
        <v>53.7960605215975</v>
      </c>
      <c r="V110" s="17" t="n">
        <f aca="false">AVERAGE(S110:U110)</f>
        <v>54.7521575040563</v>
      </c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24"/>
      <c r="HW110" s="24"/>
      <c r="HX110" s="24"/>
      <c r="HY110" s="24"/>
      <c r="HZ110" s="24"/>
      <c r="IA110" s="24"/>
      <c r="IB110" s="24"/>
      <c r="IC110" s="24"/>
      <c r="ID110" s="24"/>
      <c r="IE110" s="24"/>
      <c r="IF110" s="24"/>
      <c r="IG110" s="24"/>
      <c r="IH110" s="24"/>
      <c r="II110" s="24"/>
      <c r="IJ110" s="24"/>
      <c r="IK110" s="24"/>
      <c r="IL110" s="24"/>
      <c r="IM110" s="24"/>
      <c r="IN110" s="24"/>
      <c r="IO110" s="24"/>
      <c r="IP110" s="24"/>
      <c r="IQ110" s="24"/>
      <c r="IR110" s="24"/>
      <c r="IS110" s="24"/>
      <c r="IT110" s="24"/>
      <c r="IU110" s="24"/>
      <c r="IV110" s="24"/>
      <c r="IW110" s="24"/>
    </row>
    <row r="111" customFormat="false" ht="12" hidden="false" customHeight="true" outlineLevel="0" collapsed="false">
      <c r="A111" s="69" t="n">
        <v>37190</v>
      </c>
      <c r="B111" s="69" t="n">
        <v>37196</v>
      </c>
      <c r="C111" s="50" t="n">
        <v>2001</v>
      </c>
      <c r="D111" s="53" t="n">
        <v>72.8043446421101</v>
      </c>
      <c r="E111" s="53" t="n">
        <v>47.3888995663278</v>
      </c>
      <c r="F111" s="52" t="n">
        <v>2</v>
      </c>
      <c r="G111" s="52"/>
      <c r="H111" s="53" t="n">
        <v>58.8325088085015</v>
      </c>
      <c r="I111" s="53" t="n">
        <v>38.3313080504239</v>
      </c>
      <c r="J111" s="52" t="n">
        <v>4</v>
      </c>
      <c r="K111" s="52"/>
      <c r="L111" s="53" t="n">
        <v>61.7010645953558</v>
      </c>
      <c r="M111" s="53" t="n">
        <v>43.254805400375</v>
      </c>
      <c r="N111" s="52" t="n">
        <v>4</v>
      </c>
      <c r="O111" s="52"/>
      <c r="P111" s="53" t="n">
        <v>61.7803782637628</v>
      </c>
      <c r="Q111" s="53" t="n">
        <v>41.0285305260761</v>
      </c>
      <c r="R111" s="52" t="n">
        <v>10</v>
      </c>
      <c r="S111" s="53" t="n">
        <f aca="false">AVERAGE(D111:E111)</f>
        <v>60.096622104219</v>
      </c>
      <c r="T111" s="53" t="n">
        <f aca="false">AVERAGE(H111:I111)</f>
        <v>48.5819084294627</v>
      </c>
      <c r="U111" s="53" t="n">
        <f aca="false">AVERAGE(L111:M111)</f>
        <v>52.4779349978654</v>
      </c>
      <c r="V111" s="53" t="n">
        <f aca="false">AVERAGE(S111:U111)</f>
        <v>53.718821843849</v>
      </c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68"/>
      <c r="EZ111" s="68"/>
      <c r="FA111" s="68"/>
      <c r="FB111" s="68"/>
      <c r="FC111" s="68"/>
      <c r="FD111" s="68"/>
      <c r="FE111" s="68"/>
      <c r="FF111" s="68"/>
      <c r="FG111" s="68"/>
      <c r="FH111" s="68"/>
      <c r="FI111" s="68"/>
      <c r="FJ111" s="68"/>
      <c r="FK111" s="68"/>
      <c r="FL111" s="68"/>
      <c r="FM111" s="68"/>
      <c r="FN111" s="68"/>
      <c r="FO111" s="68"/>
      <c r="FP111" s="68"/>
      <c r="FQ111" s="68"/>
      <c r="FR111" s="68"/>
      <c r="FS111" s="68"/>
      <c r="FT111" s="68"/>
      <c r="FU111" s="68"/>
      <c r="FV111" s="68"/>
      <c r="FW111" s="68"/>
      <c r="FX111" s="68"/>
      <c r="FY111" s="68"/>
      <c r="FZ111" s="68"/>
      <c r="GA111" s="68"/>
      <c r="GB111" s="68"/>
      <c r="GC111" s="68"/>
      <c r="GD111" s="68"/>
      <c r="GE111" s="68"/>
      <c r="GF111" s="68"/>
      <c r="GG111" s="68"/>
      <c r="GH111" s="68"/>
      <c r="GI111" s="68"/>
      <c r="GJ111" s="68"/>
      <c r="GK111" s="68"/>
      <c r="GL111" s="68"/>
      <c r="GM111" s="68"/>
      <c r="GN111" s="68"/>
      <c r="GO111" s="68"/>
      <c r="GP111" s="68"/>
      <c r="GQ111" s="68"/>
      <c r="GR111" s="68"/>
      <c r="GS111" s="68"/>
      <c r="GT111" s="68"/>
      <c r="GU111" s="68"/>
      <c r="GV111" s="68"/>
      <c r="GW111" s="68"/>
      <c r="GX111" s="68"/>
      <c r="GY111" s="68"/>
      <c r="GZ111" s="68"/>
      <c r="HA111" s="68"/>
      <c r="HB111" s="68"/>
      <c r="HC111" s="68"/>
      <c r="HD111" s="68"/>
      <c r="HE111" s="68"/>
      <c r="HF111" s="68"/>
      <c r="HG111" s="68"/>
      <c r="HH111" s="68"/>
      <c r="HI111" s="68"/>
      <c r="HJ111" s="68"/>
      <c r="HK111" s="68"/>
      <c r="HL111" s="68"/>
      <c r="HM111" s="68"/>
      <c r="HN111" s="68"/>
      <c r="HO111" s="68"/>
      <c r="HP111" s="68"/>
      <c r="HQ111" s="68"/>
      <c r="HR111" s="68"/>
      <c r="HS111" s="68"/>
      <c r="HT111" s="68"/>
      <c r="HU111" s="68"/>
      <c r="HV111" s="68"/>
      <c r="HW111" s="68"/>
      <c r="HX111" s="68"/>
      <c r="HY111" s="68"/>
      <c r="HZ111" s="68"/>
      <c r="IA111" s="68"/>
      <c r="IB111" s="68"/>
      <c r="IC111" s="68"/>
      <c r="ID111" s="68"/>
      <c r="IE111" s="68"/>
      <c r="IF111" s="68"/>
      <c r="IG111" s="68"/>
      <c r="IH111" s="68"/>
      <c r="II111" s="68"/>
      <c r="IJ111" s="68"/>
      <c r="IK111" s="68"/>
      <c r="IL111" s="68"/>
      <c r="IM111" s="68"/>
      <c r="IN111" s="68"/>
      <c r="IO111" s="68"/>
      <c r="IP111" s="68"/>
      <c r="IQ111" s="68"/>
      <c r="IR111" s="68"/>
      <c r="IS111" s="68"/>
      <c r="IT111" s="68"/>
      <c r="IU111" s="68"/>
      <c r="IV111" s="68"/>
      <c r="IW111" s="68"/>
    </row>
    <row r="112" customFormat="false" ht="12" hidden="false" customHeight="true" outlineLevel="0" collapsed="false">
      <c r="A112" s="25" t="n">
        <v>36828</v>
      </c>
      <c r="B112" s="25" t="n">
        <v>36833</v>
      </c>
      <c r="C112" s="26" t="n">
        <v>2000</v>
      </c>
      <c r="D112" s="29" t="n">
        <v>74.9328127748747</v>
      </c>
      <c r="E112" s="29" t="n">
        <v>56.3126977011077</v>
      </c>
      <c r="F112" s="28" t="n">
        <v>21</v>
      </c>
      <c r="G112" s="28"/>
      <c r="H112" s="27" t="n">
        <v>65.4100300512875</v>
      </c>
      <c r="I112" s="27" t="n">
        <v>43.054598603544</v>
      </c>
      <c r="J112" s="28" t="n">
        <v>17</v>
      </c>
      <c r="K112" s="28"/>
      <c r="L112" s="29" t="n">
        <v>57.6198798635529</v>
      </c>
      <c r="M112" s="29" t="n">
        <v>43.2317065645424</v>
      </c>
      <c r="N112" s="28" t="n">
        <v>-2</v>
      </c>
      <c r="O112" s="28"/>
      <c r="P112" s="29" t="n">
        <v>64.9150557607871</v>
      </c>
      <c r="Q112" s="29" t="n">
        <v>45.2093408576998</v>
      </c>
      <c r="R112" s="28" t="n">
        <v>36</v>
      </c>
      <c r="S112" s="27" t="n">
        <f aca="false">AVERAGE(D112:E112)</f>
        <v>65.6227552379912</v>
      </c>
      <c r="T112" s="27" t="n">
        <f aca="false">AVERAGE(H112:I112)</f>
        <v>54.2323143274158</v>
      </c>
      <c r="U112" s="27" t="n">
        <f aca="false">AVERAGE(L112:M112)</f>
        <v>50.4257932140477</v>
      </c>
      <c r="V112" s="27" t="n">
        <f aca="false">AVERAGE(S112:U112)</f>
        <v>56.7602875931515</v>
      </c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  <c r="ID112" s="24"/>
      <c r="IE112" s="24"/>
      <c r="IF112" s="24"/>
      <c r="IG112" s="24"/>
      <c r="IH112" s="24"/>
      <c r="II112" s="24"/>
      <c r="IJ112" s="24"/>
      <c r="IK112" s="24"/>
      <c r="IL112" s="24"/>
      <c r="IM112" s="24"/>
      <c r="IN112" s="24"/>
      <c r="IO112" s="24"/>
      <c r="IP112" s="24"/>
      <c r="IQ112" s="24"/>
      <c r="IR112" s="24"/>
      <c r="IS112" s="24"/>
      <c r="IT112" s="24"/>
      <c r="IU112" s="24"/>
      <c r="IV112" s="24"/>
      <c r="IW112" s="24"/>
    </row>
    <row r="113" customFormat="false" ht="12" hidden="false" customHeight="true" outlineLevel="0" collapsed="false">
      <c r="A113" s="15" t="n">
        <v>36828</v>
      </c>
      <c r="B113" s="15" t="n">
        <v>36834</v>
      </c>
      <c r="C113" s="16" t="n">
        <v>1999</v>
      </c>
      <c r="D113" s="17" t="n">
        <v>69.8119979282007</v>
      </c>
      <c r="E113" s="17" t="n">
        <v>43.4750945488972</v>
      </c>
      <c r="F113" s="18" t="n">
        <v>1</v>
      </c>
      <c r="G113" s="18"/>
      <c r="H113" s="17" t="n">
        <v>64.9007636584396</v>
      </c>
      <c r="I113" s="17" t="n">
        <v>41.542193849092</v>
      </c>
      <c r="J113" s="18" t="n">
        <v>10</v>
      </c>
      <c r="K113" s="18"/>
      <c r="L113" s="17" t="n">
        <v>64.2970212226155</v>
      </c>
      <c r="M113" s="17" t="n">
        <v>39.0197826827278</v>
      </c>
      <c r="N113" s="18" t="n">
        <v>1</v>
      </c>
      <c r="O113" s="18"/>
      <c r="P113" s="17" t="n">
        <v>65.5233117071629</v>
      </c>
      <c r="Q113" s="17" t="n">
        <v>41.2009293806981</v>
      </c>
      <c r="R113" s="18" t="n">
        <v>12</v>
      </c>
      <c r="S113" s="17" t="n">
        <f aca="false">AVERAGE(D113:E113)</f>
        <v>56.6435462385489</v>
      </c>
      <c r="T113" s="17" t="n">
        <f aca="false">AVERAGE(H113:I113)</f>
        <v>53.2214787537658</v>
      </c>
      <c r="U113" s="17" t="n">
        <f aca="false">AVERAGE(L113:M113)</f>
        <v>51.6584019526717</v>
      </c>
      <c r="V113" s="17" t="n">
        <f aca="false">AVERAGE(S113:U113)</f>
        <v>53.8411423149955</v>
      </c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  <c r="HU113" s="19"/>
      <c r="HV113" s="19"/>
      <c r="HW113" s="19"/>
      <c r="HX113" s="19"/>
      <c r="HY113" s="19"/>
      <c r="HZ113" s="19"/>
      <c r="IA113" s="19"/>
      <c r="IB113" s="19"/>
      <c r="IC113" s="19"/>
      <c r="ID113" s="19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  <c r="IS113" s="19"/>
      <c r="IT113" s="19"/>
      <c r="IU113" s="19"/>
      <c r="IV113" s="19"/>
      <c r="IW113" s="19"/>
    </row>
    <row r="114" customFormat="false" ht="12" hidden="false" customHeight="true" outlineLevel="0" collapsed="false">
      <c r="A114" s="69" t="n">
        <v>37197</v>
      </c>
      <c r="B114" s="69" t="n">
        <v>37203</v>
      </c>
      <c r="C114" s="50" t="n">
        <v>2001</v>
      </c>
      <c r="D114" s="53" t="n">
        <v>74.8928880797652</v>
      </c>
      <c r="E114" s="53" t="n">
        <v>49.9300373652528</v>
      </c>
      <c r="F114" s="52" t="n">
        <v>9</v>
      </c>
      <c r="G114" s="52"/>
      <c r="H114" s="53" t="n">
        <v>63.9273147793865</v>
      </c>
      <c r="I114" s="53" t="n">
        <v>41.1645880605007</v>
      </c>
      <c r="J114" s="52" t="n">
        <v>-3</v>
      </c>
      <c r="K114" s="52"/>
      <c r="L114" s="53" t="n">
        <v>63.1073061275827</v>
      </c>
      <c r="M114" s="53" t="n">
        <v>40.8343893703398</v>
      </c>
      <c r="N114" s="52" t="n">
        <v>1</v>
      </c>
      <c r="O114" s="52"/>
      <c r="P114" s="53" t="n">
        <v>65.4527953620626</v>
      </c>
      <c r="Q114" s="53" t="n">
        <v>42.4674652846675</v>
      </c>
      <c r="R114" s="52" t="n">
        <v>7</v>
      </c>
      <c r="S114" s="53" t="n">
        <f aca="false">AVERAGE(D114:E114)</f>
        <v>62.411462722509</v>
      </c>
      <c r="T114" s="53" t="n">
        <f aca="false">AVERAGE(H114:I114)</f>
        <v>52.5459514199436</v>
      </c>
      <c r="U114" s="53" t="n">
        <f aca="false">AVERAGE(L114:M114)</f>
        <v>51.9708477489613</v>
      </c>
      <c r="V114" s="53" t="n">
        <f aca="false">AVERAGE(S114:U114)</f>
        <v>55.6427539638046</v>
      </c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68"/>
      <c r="ES114" s="68"/>
      <c r="ET114" s="68"/>
      <c r="EU114" s="68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68"/>
      <c r="FG114" s="68"/>
      <c r="FH114" s="68"/>
      <c r="FI114" s="68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68"/>
      <c r="FU114" s="68"/>
      <c r="FV114" s="68"/>
      <c r="FW114" s="68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68"/>
      <c r="GI114" s="68"/>
      <c r="GJ114" s="68"/>
      <c r="GK114" s="68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68"/>
      <c r="GW114" s="68"/>
      <c r="GX114" s="68"/>
      <c r="GY114" s="68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68"/>
      <c r="HK114" s="68"/>
      <c r="HL114" s="68"/>
      <c r="HM114" s="68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68"/>
      <c r="HY114" s="68"/>
      <c r="HZ114" s="68"/>
      <c r="IA114" s="68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68"/>
      <c r="IM114" s="68"/>
      <c r="IN114" s="68"/>
      <c r="IO114" s="68"/>
      <c r="IP114" s="68"/>
      <c r="IQ114" s="68"/>
      <c r="IR114" s="68"/>
      <c r="IS114" s="68"/>
      <c r="IT114" s="68"/>
      <c r="IU114" s="68"/>
      <c r="IV114" s="68"/>
      <c r="IW114" s="68"/>
    </row>
    <row r="115" customFormat="false" ht="12" hidden="false" customHeight="true" outlineLevel="0" collapsed="false">
      <c r="A115" s="20" t="n">
        <v>36833</v>
      </c>
      <c r="B115" s="20" t="n">
        <v>36840</v>
      </c>
      <c r="C115" s="21" t="n">
        <v>2000</v>
      </c>
      <c r="D115" s="41" t="n">
        <v>57.4467039225128</v>
      </c>
      <c r="E115" s="41" t="n">
        <v>42.8683331995786</v>
      </c>
      <c r="F115" s="46" t="n">
        <v>1</v>
      </c>
      <c r="G115" s="46"/>
      <c r="H115" s="22" t="n">
        <v>60.8239943782876</v>
      </c>
      <c r="I115" s="22" t="n">
        <v>43.0051696893787</v>
      </c>
      <c r="J115" s="46" t="n">
        <v>4</v>
      </c>
      <c r="K115" s="46"/>
      <c r="L115" s="41" t="n">
        <v>52.0179830347464</v>
      </c>
      <c r="M115" s="41" t="n">
        <v>35.8668573756931</v>
      </c>
      <c r="N115" s="23" t="n">
        <v>-11</v>
      </c>
      <c r="O115" s="23"/>
      <c r="P115" s="41" t="n">
        <v>58.0421439439538</v>
      </c>
      <c r="Q115" s="41" t="n">
        <v>41.1299588799465</v>
      </c>
      <c r="R115" s="23" t="n">
        <v>-6</v>
      </c>
      <c r="S115" s="22" t="n">
        <f aca="false">AVERAGE(D115:E115)</f>
        <v>50.1575185610457</v>
      </c>
      <c r="T115" s="22" t="n">
        <f aca="false">AVERAGE(H115:I115)</f>
        <v>51.9145820338331</v>
      </c>
      <c r="U115" s="22" t="n">
        <f aca="false">AVERAGE(L115:M115)</f>
        <v>43.9424202052198</v>
      </c>
      <c r="V115" s="22" t="n">
        <f aca="false">AVERAGE(S115:U115)</f>
        <v>48.6715069333662</v>
      </c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  <c r="IM115" s="24"/>
      <c r="IN115" s="24"/>
      <c r="IO115" s="24"/>
      <c r="IP115" s="24"/>
      <c r="IQ115" s="24"/>
      <c r="IR115" s="24"/>
      <c r="IS115" s="24"/>
      <c r="IT115" s="24"/>
      <c r="IU115" s="24"/>
      <c r="IV115" s="24"/>
      <c r="IW115" s="24"/>
    </row>
    <row r="116" customFormat="false" ht="12" hidden="false" customHeight="true" outlineLevel="0" collapsed="false">
      <c r="A116" s="15" t="n">
        <v>36835</v>
      </c>
      <c r="B116" s="15" t="n">
        <v>36841</v>
      </c>
      <c r="C116" s="16" t="n">
        <v>1999</v>
      </c>
      <c r="D116" s="17" t="n">
        <v>76.9072784587832</v>
      </c>
      <c r="E116" s="17" t="n">
        <v>48.6670765103067</v>
      </c>
      <c r="F116" s="18" t="n">
        <v>-5</v>
      </c>
      <c r="G116" s="18"/>
      <c r="H116" s="17" t="n">
        <v>65.454901215213</v>
      </c>
      <c r="I116" s="17" t="n">
        <v>41.3590962570223</v>
      </c>
      <c r="J116" s="18" t="n">
        <v>9</v>
      </c>
      <c r="K116" s="18"/>
      <c r="L116" s="17" t="n">
        <v>63.7497073236797</v>
      </c>
      <c r="M116" s="17" t="n">
        <v>42.6212072870954</v>
      </c>
      <c r="N116" s="18" t="n">
        <v>5</v>
      </c>
      <c r="O116" s="18"/>
      <c r="P116" s="17" t="n">
        <v>66.8303063799057</v>
      </c>
      <c r="Q116" s="17" t="n">
        <v>42.8398367564754</v>
      </c>
      <c r="R116" s="18" t="n">
        <v>9</v>
      </c>
      <c r="S116" s="17" t="n">
        <f aca="false">AVERAGE(D116:E116)</f>
        <v>62.7871774845449</v>
      </c>
      <c r="T116" s="17" t="n">
        <f aca="false">AVERAGE(H116:I116)</f>
        <v>53.4069987361177</v>
      </c>
      <c r="U116" s="17" t="n">
        <f aca="false">AVERAGE(L116:M116)</f>
        <v>53.1854573053876</v>
      </c>
      <c r="V116" s="17" t="n">
        <f aca="false">AVERAGE(S116:U116)</f>
        <v>56.4598778420167</v>
      </c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  <c r="GQ116" s="19"/>
      <c r="GR116" s="19"/>
      <c r="GS116" s="19"/>
      <c r="GT116" s="19"/>
      <c r="GU116" s="19"/>
      <c r="GV116" s="19"/>
      <c r="GW116" s="19"/>
      <c r="GX116" s="19"/>
      <c r="GY116" s="19"/>
      <c r="GZ116" s="19"/>
      <c r="HA116" s="19"/>
      <c r="HB116" s="19"/>
      <c r="HC116" s="19"/>
      <c r="HD116" s="19"/>
      <c r="HE116" s="19"/>
      <c r="HF116" s="19"/>
      <c r="HG116" s="19"/>
      <c r="HH116" s="19"/>
      <c r="HI116" s="19"/>
      <c r="HJ116" s="19"/>
      <c r="HK116" s="19"/>
      <c r="HL116" s="19"/>
      <c r="HM116" s="19"/>
      <c r="HN116" s="19"/>
      <c r="HO116" s="19"/>
      <c r="HP116" s="19"/>
      <c r="HQ116" s="19"/>
      <c r="HR116" s="19"/>
      <c r="HS116" s="19"/>
      <c r="HT116" s="19"/>
      <c r="HU116" s="19"/>
      <c r="HV116" s="19"/>
      <c r="HW116" s="19"/>
      <c r="HX116" s="19"/>
      <c r="HY116" s="19"/>
      <c r="HZ116" s="19"/>
      <c r="IA116" s="19"/>
      <c r="IB116" s="19"/>
      <c r="IC116" s="19"/>
      <c r="ID116" s="19"/>
      <c r="IE116" s="19"/>
      <c r="IF116" s="19"/>
      <c r="IG116" s="19"/>
      <c r="IH116" s="19"/>
      <c r="II116" s="19"/>
      <c r="IJ116" s="19"/>
      <c r="IK116" s="19"/>
      <c r="IL116" s="19"/>
      <c r="IM116" s="19"/>
      <c r="IN116" s="19"/>
      <c r="IO116" s="19"/>
      <c r="IP116" s="19"/>
      <c r="IQ116" s="19"/>
      <c r="IR116" s="19"/>
      <c r="IS116" s="19"/>
      <c r="IT116" s="19"/>
      <c r="IU116" s="19"/>
      <c r="IV116" s="19"/>
      <c r="IW116" s="19"/>
    </row>
    <row r="117" customFormat="false" ht="12" hidden="false" customHeight="true" outlineLevel="0" collapsed="false">
      <c r="A117" s="74" t="n">
        <v>37204</v>
      </c>
      <c r="B117" s="74" t="n">
        <v>37210</v>
      </c>
      <c r="C117" s="75" t="s">
        <v>15</v>
      </c>
      <c r="D117" s="76" t="n">
        <f aca="false">[1]Sheet2!$U$1568</f>
        <v>68.2827238247615</v>
      </c>
      <c r="E117" s="76" t="n">
        <f aca="false">[1]Sheet2!$V$1568</f>
        <v>46.7087317469162</v>
      </c>
      <c r="F117" s="77" t="n">
        <v>5</v>
      </c>
      <c r="G117" s="77"/>
      <c r="H117" s="76" t="n">
        <f aca="false">[1]Sheet2!$U$1569</f>
        <v>59.0032595754431</v>
      </c>
      <c r="I117" s="76" t="n">
        <f aca="false">[1]Sheet2!$V$1569</f>
        <v>37.0394819074729</v>
      </c>
      <c r="J117" s="77" t="n">
        <v>-7</v>
      </c>
      <c r="K117" s="77"/>
      <c r="L117" s="76" t="n">
        <f aca="false">[1]Sheet2!$U$1570</f>
        <v>61.9767596867369</v>
      </c>
      <c r="M117" s="76" t="n">
        <f aca="false">[1]Sheet2!$V$1570</f>
        <v>41.4914239381146</v>
      </c>
      <c r="N117" s="77" t="n">
        <v>1</v>
      </c>
      <c r="O117" s="77"/>
      <c r="P117" s="76" t="n">
        <f aca="false">[1]Sheet2!$U$1571</f>
        <v>61.2352362801425</v>
      </c>
      <c r="Q117" s="76" t="n">
        <f aca="false">[1]Sheet2!$V$1571</f>
        <v>39.7125313221869</v>
      </c>
      <c r="R117" s="77" t="n">
        <f aca="false">N117+J117+F117</f>
        <v>-1</v>
      </c>
      <c r="S117" s="76" t="n">
        <f aca="false">AVERAGE(D117:E117)</f>
        <v>57.4957277858388</v>
      </c>
      <c r="T117" s="76" t="n">
        <f aca="false">AVERAGE(H117:I117)</f>
        <v>48.021370741458</v>
      </c>
      <c r="U117" s="76" t="n">
        <f aca="false">AVERAGE(L117:M117)</f>
        <v>51.7340918124258</v>
      </c>
      <c r="V117" s="76" t="n">
        <f aca="false">AVERAGE(S117:U117)</f>
        <v>52.4170634465742</v>
      </c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  <c r="DV117" s="78"/>
      <c r="DW117" s="78"/>
      <c r="DX117" s="78"/>
      <c r="DY117" s="78"/>
      <c r="DZ117" s="78"/>
      <c r="EA117" s="78"/>
      <c r="EB117" s="78"/>
      <c r="EC117" s="78"/>
      <c r="ED117" s="78"/>
      <c r="EE117" s="78"/>
      <c r="EF117" s="78"/>
      <c r="EG117" s="78"/>
      <c r="EH117" s="78"/>
      <c r="EI117" s="78"/>
      <c r="EJ117" s="78"/>
      <c r="EK117" s="78"/>
      <c r="EL117" s="78"/>
      <c r="EM117" s="78"/>
      <c r="EN117" s="78"/>
      <c r="EO117" s="78"/>
      <c r="EP117" s="78"/>
      <c r="EQ117" s="78"/>
      <c r="ER117" s="78"/>
      <c r="ES117" s="78"/>
      <c r="ET117" s="78"/>
      <c r="EU117" s="78"/>
      <c r="EV117" s="78"/>
      <c r="EW117" s="78"/>
      <c r="EX117" s="78"/>
      <c r="EY117" s="78"/>
      <c r="EZ117" s="78"/>
      <c r="FA117" s="78"/>
      <c r="FB117" s="78"/>
      <c r="FC117" s="78"/>
      <c r="FD117" s="78"/>
      <c r="FE117" s="78"/>
      <c r="FF117" s="78"/>
      <c r="FG117" s="78"/>
      <c r="FH117" s="78"/>
      <c r="FI117" s="78"/>
      <c r="FJ117" s="78"/>
      <c r="FK117" s="78"/>
      <c r="FL117" s="78"/>
      <c r="FM117" s="78"/>
      <c r="FN117" s="78"/>
      <c r="FO117" s="78"/>
      <c r="FP117" s="78"/>
      <c r="FQ117" s="78"/>
      <c r="FR117" s="78"/>
      <c r="FS117" s="78"/>
      <c r="FT117" s="78"/>
      <c r="FU117" s="78"/>
      <c r="FV117" s="78"/>
      <c r="FW117" s="78"/>
      <c r="FX117" s="78"/>
      <c r="FY117" s="78"/>
      <c r="FZ117" s="78"/>
      <c r="GA117" s="78"/>
      <c r="GB117" s="78"/>
      <c r="GC117" s="78"/>
      <c r="GD117" s="78"/>
      <c r="GE117" s="78"/>
      <c r="GF117" s="78"/>
      <c r="GG117" s="78"/>
      <c r="GH117" s="78"/>
      <c r="GI117" s="78"/>
      <c r="GJ117" s="78"/>
      <c r="GK117" s="78"/>
      <c r="GL117" s="78"/>
      <c r="GM117" s="78"/>
      <c r="GN117" s="78"/>
      <c r="GO117" s="78"/>
      <c r="GP117" s="78"/>
      <c r="GQ117" s="78"/>
      <c r="GR117" s="78"/>
      <c r="GS117" s="78"/>
      <c r="GT117" s="78"/>
      <c r="GU117" s="78"/>
      <c r="GV117" s="78"/>
      <c r="GW117" s="78"/>
      <c r="GX117" s="78"/>
      <c r="GY117" s="78"/>
      <c r="GZ117" s="78"/>
      <c r="HA117" s="78"/>
      <c r="HB117" s="78"/>
      <c r="HC117" s="78"/>
      <c r="HD117" s="78"/>
      <c r="HE117" s="78"/>
      <c r="HF117" s="78"/>
      <c r="HG117" s="78"/>
      <c r="HH117" s="78"/>
      <c r="HI117" s="78"/>
      <c r="HJ117" s="78"/>
      <c r="HK117" s="78"/>
      <c r="HL117" s="78"/>
      <c r="HM117" s="78"/>
      <c r="HN117" s="78"/>
      <c r="HO117" s="78"/>
      <c r="HP117" s="78"/>
      <c r="HQ117" s="78"/>
      <c r="HR117" s="78"/>
      <c r="HS117" s="78"/>
      <c r="HT117" s="78"/>
      <c r="HU117" s="78"/>
      <c r="HV117" s="78"/>
      <c r="HW117" s="78"/>
      <c r="HX117" s="78"/>
      <c r="HY117" s="78"/>
      <c r="HZ117" s="78"/>
      <c r="IA117" s="78"/>
      <c r="IB117" s="78"/>
      <c r="IC117" s="78"/>
      <c r="ID117" s="78"/>
      <c r="IE117" s="78"/>
      <c r="IF117" s="78"/>
      <c r="IG117" s="78"/>
      <c r="IH117" s="78"/>
      <c r="II117" s="78"/>
      <c r="IJ117" s="78"/>
      <c r="IK117" s="78"/>
      <c r="IL117" s="78"/>
      <c r="IM117" s="78"/>
      <c r="IN117" s="78"/>
      <c r="IO117" s="78"/>
      <c r="IP117" s="78"/>
      <c r="IQ117" s="78"/>
      <c r="IR117" s="78"/>
      <c r="IS117" s="78"/>
      <c r="IT117" s="78"/>
      <c r="IU117" s="78"/>
      <c r="IV117" s="78"/>
      <c r="IW117" s="78"/>
    </row>
    <row r="118" customFormat="false" ht="12" hidden="false" customHeight="true" outlineLevel="0" collapsed="false">
      <c r="A118" s="20" t="n">
        <v>36840</v>
      </c>
      <c r="B118" s="20" t="n">
        <v>36847</v>
      </c>
      <c r="C118" s="21" t="n">
        <v>2000</v>
      </c>
      <c r="D118" s="41" t="n">
        <v>50.2752228956356</v>
      </c>
      <c r="E118" s="41" t="n">
        <v>31.2589069092918</v>
      </c>
      <c r="F118" s="23" t="n">
        <v>-39</v>
      </c>
      <c r="G118" s="23"/>
      <c r="H118" s="22" t="n">
        <v>50.9561853252926</v>
      </c>
      <c r="I118" s="22" t="n">
        <v>35.5170938196801</v>
      </c>
      <c r="J118" s="23" t="n">
        <v>-24</v>
      </c>
      <c r="K118" s="23"/>
      <c r="L118" s="41" t="n">
        <v>42.2337052764065</v>
      </c>
      <c r="M118" s="41" t="n">
        <v>26.066669592419</v>
      </c>
      <c r="N118" s="23" t="n">
        <v>-31</v>
      </c>
      <c r="O118" s="23"/>
      <c r="P118" s="41" t="n">
        <v>48.5861382442365</v>
      </c>
      <c r="Q118" s="41" t="n">
        <v>32.4104243613149</v>
      </c>
      <c r="R118" s="23" t="n">
        <v>-94</v>
      </c>
      <c r="S118" s="22" t="n">
        <f aca="false">AVERAGE(D118:E118)</f>
        <v>40.7670649024637</v>
      </c>
      <c r="T118" s="22" t="n">
        <f aca="false">AVERAGE(H118:I118)</f>
        <v>43.2366395724863</v>
      </c>
      <c r="U118" s="22" t="n">
        <f aca="false">AVERAGE(L118:M118)</f>
        <v>34.1501874344127</v>
      </c>
      <c r="V118" s="22" t="n">
        <f aca="false">AVERAGE(S118:U118)</f>
        <v>39.3846306364543</v>
      </c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4"/>
      <c r="IB118" s="24"/>
      <c r="IC118" s="24"/>
      <c r="ID118" s="24"/>
      <c r="IE118" s="24"/>
      <c r="IF118" s="24"/>
      <c r="IG118" s="24"/>
      <c r="IH118" s="24"/>
      <c r="II118" s="24"/>
      <c r="IJ118" s="24"/>
      <c r="IK118" s="24"/>
      <c r="IL118" s="24"/>
      <c r="IM118" s="24"/>
      <c r="IN118" s="24"/>
      <c r="IO118" s="24"/>
      <c r="IP118" s="24"/>
      <c r="IQ118" s="24"/>
      <c r="IR118" s="24"/>
      <c r="IS118" s="24"/>
      <c r="IT118" s="24"/>
      <c r="IU118" s="24"/>
      <c r="IV118" s="24"/>
      <c r="IW118" s="24"/>
    </row>
    <row r="119" customFormat="false" ht="12" hidden="false" customHeight="true" outlineLevel="0" collapsed="false">
      <c r="A119" s="15" t="n">
        <v>36842</v>
      </c>
      <c r="B119" s="15" t="n">
        <v>36848</v>
      </c>
      <c r="C119" s="16" t="n">
        <v>1999</v>
      </c>
      <c r="D119" s="17" t="n">
        <v>76.2587941130624</v>
      </c>
      <c r="E119" s="17" t="n">
        <v>45.4281895104721</v>
      </c>
      <c r="F119" s="18" t="n">
        <v>-4</v>
      </c>
      <c r="G119" s="18"/>
      <c r="H119" s="17" t="n">
        <v>57.8366728277925</v>
      </c>
      <c r="I119" s="17" t="n">
        <v>36.2742924899899</v>
      </c>
      <c r="J119" s="18" t="n">
        <v>-19</v>
      </c>
      <c r="K119" s="18"/>
      <c r="L119" s="17" t="n">
        <v>62.9825379090207</v>
      </c>
      <c r="M119" s="17" t="n">
        <v>41.5764155626945</v>
      </c>
      <c r="N119" s="18" t="n">
        <v>3</v>
      </c>
      <c r="O119" s="18"/>
      <c r="P119" s="17" t="n">
        <v>62.0733978916522</v>
      </c>
      <c r="Q119" s="17" t="n">
        <v>39.0839158457248</v>
      </c>
      <c r="R119" s="18" t="n">
        <v>-20</v>
      </c>
      <c r="S119" s="17" t="n">
        <f aca="false">AVERAGE(D119:E119)</f>
        <v>60.8434918117673</v>
      </c>
      <c r="T119" s="17" t="n">
        <f aca="false">AVERAGE(H119:I119)</f>
        <v>47.0554826588912</v>
      </c>
      <c r="U119" s="17" t="n">
        <f aca="false">AVERAGE(L119:M119)</f>
        <v>52.2794767358576</v>
      </c>
      <c r="V119" s="17" t="n">
        <f aca="false">AVERAGE(S119:U119)</f>
        <v>53.3928170688387</v>
      </c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  <c r="HU119" s="19"/>
      <c r="HV119" s="19"/>
      <c r="HW119" s="19"/>
      <c r="HX119" s="19"/>
      <c r="HY119" s="19"/>
      <c r="HZ119" s="19"/>
      <c r="IA119" s="19"/>
      <c r="IB119" s="19"/>
      <c r="IC119" s="19"/>
      <c r="ID119" s="19"/>
      <c r="IE119" s="19"/>
      <c r="IF119" s="19"/>
      <c r="IG119" s="19"/>
      <c r="IH119" s="19"/>
      <c r="II119" s="19"/>
      <c r="IJ119" s="19"/>
      <c r="IK119" s="19"/>
      <c r="IL119" s="19"/>
      <c r="IM119" s="19"/>
      <c r="IN119" s="19"/>
      <c r="IO119" s="19"/>
      <c r="IP119" s="19"/>
      <c r="IQ119" s="19"/>
      <c r="IR119" s="19"/>
      <c r="IS119" s="19"/>
      <c r="IT119" s="19"/>
      <c r="IU119" s="19"/>
      <c r="IV119" s="19"/>
      <c r="IW119" s="19"/>
    </row>
    <row r="120" customFormat="false" ht="12" hidden="false" customHeight="true" outlineLevel="0" collapsed="false">
      <c r="A120" s="74" t="n">
        <v>37211</v>
      </c>
      <c r="B120" s="74" t="n">
        <v>37217</v>
      </c>
      <c r="C120" s="75" t="n">
        <v>2001</v>
      </c>
      <c r="D120" s="76" t="n">
        <f aca="false">[1]Sheet2!$U$1575</f>
        <v>63.4480188711548</v>
      </c>
      <c r="E120" s="76" t="n">
        <f aca="false">[1]Sheet2!$V$1575</f>
        <v>42.883482897744</v>
      </c>
      <c r="F120" s="77" t="n">
        <v>-4</v>
      </c>
      <c r="G120" s="77"/>
      <c r="H120" s="76" t="n">
        <f aca="false">[1]Sheet2!$U$1576</f>
        <v>57.9352696297365</v>
      </c>
      <c r="I120" s="76" t="n">
        <f aca="false">[1]Sheet2!$V$1576</f>
        <v>40.3356660707963</v>
      </c>
      <c r="J120" s="77" t="n">
        <v>-6</v>
      </c>
      <c r="K120" s="77"/>
      <c r="L120" s="76" t="n">
        <f aca="false">[1]Sheet2!$U$1577</f>
        <v>56.2445554209836</v>
      </c>
      <c r="M120" s="76" t="n">
        <f aca="false">[1]Sheet2!$V$1577</f>
        <v>38.3777788979287</v>
      </c>
      <c r="N120" s="77" t="n">
        <v>0</v>
      </c>
      <c r="O120" s="77"/>
      <c r="P120" s="76" t="n">
        <f aca="false">[1]Sheet2!$U$1578</f>
        <v>58.3741230744225</v>
      </c>
      <c r="Q120" s="76" t="n">
        <f aca="false">[1]Sheet2!$V$1578</f>
        <v>40.2366021280221</v>
      </c>
      <c r="R120" s="77" t="n">
        <f aca="false">N120+J120+F120</f>
        <v>-10</v>
      </c>
      <c r="S120" s="76" t="n">
        <f aca="false">AVERAGE(D120:E120)</f>
        <v>53.1657508844494</v>
      </c>
      <c r="T120" s="76" t="n">
        <f aca="false">AVERAGE(H120:I120)</f>
        <v>49.1354678502664</v>
      </c>
      <c r="U120" s="76" t="n">
        <f aca="false">AVERAGE(L120:M120)</f>
        <v>47.3111671594561</v>
      </c>
      <c r="V120" s="76" t="n">
        <f aca="false">AVERAGE(S120:U120)</f>
        <v>49.8707952980573</v>
      </c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  <c r="BQ120" s="78"/>
      <c r="BR120" s="78"/>
      <c r="BS120" s="78"/>
      <c r="BT120" s="78"/>
      <c r="BU120" s="78"/>
      <c r="BV120" s="78"/>
      <c r="BW120" s="78"/>
      <c r="BX120" s="78"/>
      <c r="BY120" s="78"/>
      <c r="BZ120" s="78"/>
      <c r="CA120" s="78"/>
      <c r="CB120" s="78"/>
      <c r="CC120" s="78"/>
      <c r="CD120" s="78"/>
      <c r="CE120" s="78"/>
      <c r="CF120" s="78"/>
      <c r="CG120" s="78"/>
      <c r="CH120" s="78"/>
      <c r="CI120" s="78"/>
      <c r="CJ120" s="78"/>
      <c r="CK120" s="78"/>
      <c r="CL120" s="78"/>
      <c r="CM120" s="78"/>
      <c r="CN120" s="78"/>
      <c r="CO120" s="78"/>
      <c r="CP120" s="78"/>
      <c r="CQ120" s="78"/>
      <c r="CR120" s="78"/>
      <c r="CS120" s="78"/>
      <c r="CT120" s="78"/>
      <c r="CU120" s="78"/>
      <c r="CV120" s="78"/>
      <c r="CW120" s="78"/>
      <c r="CX120" s="78"/>
      <c r="CY120" s="78"/>
      <c r="CZ120" s="78"/>
      <c r="DA120" s="78"/>
      <c r="DB120" s="78"/>
      <c r="DC120" s="78"/>
      <c r="DD120" s="78"/>
      <c r="DE120" s="78"/>
      <c r="DF120" s="78"/>
      <c r="DG120" s="78"/>
      <c r="DH120" s="78"/>
      <c r="DI120" s="78"/>
      <c r="DJ120" s="78"/>
      <c r="DK120" s="78"/>
      <c r="DL120" s="78"/>
      <c r="DM120" s="78"/>
      <c r="DN120" s="78"/>
      <c r="DO120" s="78"/>
      <c r="DP120" s="78"/>
      <c r="DQ120" s="78"/>
      <c r="DR120" s="78"/>
      <c r="DS120" s="78"/>
      <c r="DT120" s="78"/>
      <c r="DU120" s="78"/>
      <c r="DV120" s="78"/>
      <c r="DW120" s="78"/>
      <c r="DX120" s="78"/>
      <c r="DY120" s="78"/>
      <c r="DZ120" s="78"/>
      <c r="EA120" s="78"/>
      <c r="EB120" s="78"/>
      <c r="EC120" s="78"/>
      <c r="ED120" s="78"/>
      <c r="EE120" s="78"/>
      <c r="EF120" s="78"/>
      <c r="EG120" s="78"/>
      <c r="EH120" s="78"/>
      <c r="EI120" s="78"/>
      <c r="EJ120" s="78"/>
      <c r="EK120" s="78"/>
      <c r="EL120" s="78"/>
      <c r="EM120" s="78"/>
      <c r="EN120" s="78"/>
      <c r="EO120" s="78"/>
      <c r="EP120" s="78"/>
      <c r="EQ120" s="78"/>
      <c r="ER120" s="78"/>
      <c r="ES120" s="78"/>
      <c r="ET120" s="78"/>
      <c r="EU120" s="78"/>
      <c r="EV120" s="78"/>
      <c r="EW120" s="78"/>
      <c r="EX120" s="78"/>
      <c r="EY120" s="78"/>
      <c r="EZ120" s="78"/>
      <c r="FA120" s="78"/>
      <c r="FB120" s="78"/>
      <c r="FC120" s="78"/>
      <c r="FD120" s="78"/>
      <c r="FE120" s="78"/>
      <c r="FF120" s="78"/>
      <c r="FG120" s="78"/>
      <c r="FH120" s="78"/>
      <c r="FI120" s="78"/>
      <c r="FJ120" s="78"/>
      <c r="FK120" s="78"/>
      <c r="FL120" s="78"/>
      <c r="FM120" s="78"/>
      <c r="FN120" s="78"/>
      <c r="FO120" s="78"/>
      <c r="FP120" s="78"/>
      <c r="FQ120" s="78"/>
      <c r="FR120" s="78"/>
      <c r="FS120" s="78"/>
      <c r="FT120" s="78"/>
      <c r="FU120" s="78"/>
      <c r="FV120" s="78"/>
      <c r="FW120" s="78"/>
      <c r="FX120" s="78"/>
      <c r="FY120" s="78"/>
      <c r="FZ120" s="78"/>
      <c r="GA120" s="78"/>
      <c r="GB120" s="78"/>
      <c r="GC120" s="78"/>
      <c r="GD120" s="78"/>
      <c r="GE120" s="78"/>
      <c r="GF120" s="78"/>
      <c r="GG120" s="78"/>
      <c r="GH120" s="78"/>
      <c r="GI120" s="78"/>
      <c r="GJ120" s="78"/>
      <c r="GK120" s="78"/>
      <c r="GL120" s="78"/>
      <c r="GM120" s="78"/>
      <c r="GN120" s="78"/>
      <c r="GO120" s="78"/>
      <c r="GP120" s="78"/>
      <c r="GQ120" s="78"/>
      <c r="GR120" s="78"/>
      <c r="GS120" s="78"/>
      <c r="GT120" s="78"/>
      <c r="GU120" s="78"/>
      <c r="GV120" s="78"/>
      <c r="GW120" s="78"/>
      <c r="GX120" s="78"/>
      <c r="GY120" s="78"/>
      <c r="GZ120" s="78"/>
      <c r="HA120" s="78"/>
      <c r="HB120" s="78"/>
      <c r="HC120" s="78"/>
      <c r="HD120" s="78"/>
      <c r="HE120" s="78"/>
      <c r="HF120" s="78"/>
      <c r="HG120" s="78"/>
      <c r="HH120" s="78"/>
      <c r="HI120" s="78"/>
      <c r="HJ120" s="78"/>
      <c r="HK120" s="78"/>
      <c r="HL120" s="78"/>
      <c r="HM120" s="78"/>
      <c r="HN120" s="78"/>
      <c r="HO120" s="78"/>
      <c r="HP120" s="78"/>
      <c r="HQ120" s="78"/>
      <c r="HR120" s="78"/>
      <c r="HS120" s="78"/>
      <c r="HT120" s="78"/>
      <c r="HU120" s="78"/>
      <c r="HV120" s="78"/>
      <c r="HW120" s="78"/>
      <c r="HX120" s="78"/>
      <c r="HY120" s="78"/>
      <c r="HZ120" s="78"/>
      <c r="IA120" s="78"/>
      <c r="IB120" s="78"/>
      <c r="IC120" s="78"/>
      <c r="ID120" s="78"/>
      <c r="IE120" s="78"/>
      <c r="IF120" s="78"/>
      <c r="IG120" s="78"/>
      <c r="IH120" s="78"/>
      <c r="II120" s="78"/>
      <c r="IJ120" s="78"/>
      <c r="IK120" s="78"/>
      <c r="IL120" s="78"/>
      <c r="IM120" s="78"/>
      <c r="IN120" s="78"/>
      <c r="IO120" s="78"/>
      <c r="IP120" s="78"/>
      <c r="IQ120" s="78"/>
      <c r="IR120" s="78"/>
      <c r="IS120" s="78"/>
      <c r="IT120" s="78"/>
      <c r="IU120" s="78"/>
      <c r="IV120" s="78"/>
      <c r="IW120" s="78"/>
    </row>
    <row r="121" customFormat="false" ht="12" hidden="false" customHeight="true" outlineLevel="0" collapsed="false">
      <c r="A121" s="31" t="n">
        <v>36843</v>
      </c>
      <c r="B121" s="31" t="n">
        <v>36849</v>
      </c>
      <c r="C121" s="32" t="n">
        <v>1998</v>
      </c>
      <c r="D121" s="33" t="n">
        <v>64.7873966426519</v>
      </c>
      <c r="E121" s="33" t="n">
        <v>45.3366838109216</v>
      </c>
      <c r="F121" s="34" t="n">
        <v>-4</v>
      </c>
      <c r="G121" s="34"/>
      <c r="H121" s="33" t="n">
        <v>58.2920423681934</v>
      </c>
      <c r="I121" s="33" t="n">
        <v>40.0969102869171</v>
      </c>
      <c r="J121" s="34" t="n">
        <v>-12</v>
      </c>
      <c r="K121" s="34"/>
      <c r="L121" s="33" t="n">
        <v>53.949286466647</v>
      </c>
      <c r="M121" s="33" t="n">
        <v>37.9602367654707</v>
      </c>
      <c r="N121" s="34" t="n">
        <v>3</v>
      </c>
      <c r="O121" s="34"/>
      <c r="P121" s="33" t="n">
        <v>58.2059325038054</v>
      </c>
      <c r="Q121" s="33" t="n">
        <v>40.3781174467913</v>
      </c>
      <c r="R121" s="34" t="n">
        <v>-13</v>
      </c>
      <c r="S121" s="33" t="n">
        <f aca="false">AVERAGE(D121:E121)</f>
        <v>55.0620402267867</v>
      </c>
      <c r="T121" s="33" t="n">
        <f aca="false">AVERAGE(H121:I121)</f>
        <v>49.1944763275552</v>
      </c>
      <c r="U121" s="33" t="n">
        <f aca="false">AVERAGE(L121:M121)</f>
        <v>45.9547616160588</v>
      </c>
      <c r="V121" s="33" t="n">
        <f aca="false">AVERAGE(S121:U121)</f>
        <v>50.0704260568003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  <c r="IW121" s="36"/>
    </row>
    <row r="122" customFormat="false" ht="12" hidden="false" customHeight="true" outlineLevel="0" collapsed="false">
      <c r="A122" s="25" t="n">
        <v>36848</v>
      </c>
      <c r="B122" s="25" t="n">
        <v>36854</v>
      </c>
      <c r="C122" s="26" t="n">
        <v>2000</v>
      </c>
      <c r="D122" s="29" t="n">
        <v>51.380280533586</v>
      </c>
      <c r="E122" s="29" t="n">
        <v>30.3012664358595</v>
      </c>
      <c r="F122" s="28" t="n">
        <v>-42</v>
      </c>
      <c r="G122" s="28"/>
      <c r="H122" s="27" t="n">
        <v>42.1272802772712</v>
      </c>
      <c r="I122" s="27" t="n">
        <v>26.3480698872685</v>
      </c>
      <c r="J122" s="28" t="n">
        <v>-91</v>
      </c>
      <c r="K122" s="28"/>
      <c r="L122" s="29" t="n">
        <v>46.3816471750939</v>
      </c>
      <c r="M122" s="29" t="n">
        <v>25.92263910587</v>
      </c>
      <c r="N122" s="28" t="n">
        <v>-13</v>
      </c>
      <c r="O122" s="28"/>
      <c r="P122" s="29" t="n">
        <v>45.1199242360153</v>
      </c>
      <c r="Q122" s="29" t="n">
        <v>26.9767012220345</v>
      </c>
      <c r="R122" s="28" t="n">
        <v>-146</v>
      </c>
      <c r="S122" s="27" t="n">
        <f aca="false">AVERAGE(D122:E122)</f>
        <v>40.8407734847228</v>
      </c>
      <c r="T122" s="27" t="n">
        <f aca="false">AVERAGE(H122:I122)</f>
        <v>34.2376750822698</v>
      </c>
      <c r="U122" s="27" t="n">
        <f aca="false">AVERAGE(L122:M122)</f>
        <v>36.152143140482</v>
      </c>
      <c r="V122" s="27" t="n">
        <f aca="false">AVERAGE(S122:U122)</f>
        <v>37.0768639024915</v>
      </c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24"/>
      <c r="HG122" s="24"/>
      <c r="HH122" s="24"/>
      <c r="HI122" s="24"/>
      <c r="HJ122" s="24"/>
      <c r="HK122" s="24"/>
      <c r="HL122" s="24"/>
      <c r="HM122" s="24"/>
      <c r="HN122" s="24"/>
      <c r="HO122" s="24"/>
      <c r="HP122" s="24"/>
      <c r="HQ122" s="24"/>
      <c r="HR122" s="24"/>
      <c r="HS122" s="24"/>
      <c r="HT122" s="24"/>
      <c r="HU122" s="24"/>
      <c r="HV122" s="24"/>
      <c r="HW122" s="24"/>
      <c r="HX122" s="24"/>
      <c r="HY122" s="24"/>
      <c r="HZ122" s="24"/>
      <c r="IA122" s="24"/>
      <c r="IB122" s="24"/>
      <c r="IC122" s="24"/>
      <c r="ID122" s="24"/>
      <c r="IE122" s="24"/>
      <c r="IF122" s="24"/>
      <c r="IG122" s="24"/>
      <c r="IH122" s="24"/>
      <c r="II122" s="24"/>
      <c r="IJ122" s="24"/>
      <c r="IK122" s="24"/>
      <c r="IL122" s="24"/>
      <c r="IM122" s="24"/>
      <c r="IN122" s="24"/>
      <c r="IO122" s="24"/>
      <c r="IP122" s="24"/>
      <c r="IQ122" s="24"/>
      <c r="IR122" s="24"/>
      <c r="IS122" s="24"/>
      <c r="IT122" s="24"/>
      <c r="IU122" s="24"/>
      <c r="IV122" s="24"/>
      <c r="IW122" s="24"/>
    </row>
    <row r="123" customFormat="false" ht="12" hidden="false" customHeight="true" outlineLevel="0" collapsed="false">
      <c r="A123" s="15" t="n">
        <v>36849</v>
      </c>
      <c r="B123" s="15" t="n">
        <v>36855</v>
      </c>
      <c r="C123" s="16" t="n">
        <v>1999</v>
      </c>
      <c r="D123" s="17" t="n">
        <v>62.8823234541924</v>
      </c>
      <c r="E123" s="17" t="n">
        <v>39.414255653973</v>
      </c>
      <c r="F123" s="18" t="n">
        <v>3</v>
      </c>
      <c r="G123" s="18"/>
      <c r="H123" s="17" t="n">
        <v>61.8977767803943</v>
      </c>
      <c r="I123" s="17" t="n">
        <v>43.8312187629597</v>
      </c>
      <c r="J123" s="18" t="n">
        <v>5</v>
      </c>
      <c r="K123" s="18"/>
      <c r="L123" s="17" t="n">
        <v>52.4063229169673</v>
      </c>
      <c r="M123" s="17" t="n">
        <v>35.6224273643133</v>
      </c>
      <c r="N123" s="18" t="n">
        <v>-3</v>
      </c>
      <c r="O123" s="18"/>
      <c r="P123" s="17" t="n">
        <v>59.618128263031</v>
      </c>
      <c r="Q123" s="17" t="n">
        <v>41.0256204158314</v>
      </c>
      <c r="R123" s="18" t="n">
        <v>5</v>
      </c>
      <c r="S123" s="17" t="n">
        <f aca="false">AVERAGE(D123:E123)</f>
        <v>51.1482895540827</v>
      </c>
      <c r="T123" s="17" t="n">
        <f aca="false">AVERAGE(H123:I123)</f>
        <v>52.864497771677</v>
      </c>
      <c r="U123" s="17" t="n">
        <f aca="false">AVERAGE(L123:M123)</f>
        <v>44.0143751406403</v>
      </c>
      <c r="V123" s="17" t="n">
        <f aca="false">AVERAGE(S123:U123)</f>
        <v>49.3423874888</v>
      </c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  <c r="IA123" s="19"/>
      <c r="IB123" s="19"/>
      <c r="IC123" s="19"/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19"/>
      <c r="IO123" s="19"/>
      <c r="IP123" s="19"/>
      <c r="IQ123" s="19"/>
      <c r="IR123" s="19"/>
      <c r="IS123" s="19"/>
      <c r="IT123" s="19"/>
      <c r="IU123" s="19"/>
      <c r="IV123" s="19"/>
      <c r="IW123" s="19"/>
    </row>
    <row r="124" customFormat="false" ht="12" hidden="false" customHeight="true" outlineLevel="0" collapsed="false">
      <c r="A124" s="31" t="n">
        <v>36850</v>
      </c>
      <c r="B124" s="31" t="n">
        <v>36856</v>
      </c>
      <c r="C124" s="32" t="n">
        <v>1998</v>
      </c>
      <c r="D124" s="33" t="n">
        <v>66.5572473577651</v>
      </c>
      <c r="E124" s="33" t="n">
        <v>43.1801051250454</v>
      </c>
      <c r="F124" s="34" t="n">
        <v>7</v>
      </c>
      <c r="G124" s="34"/>
      <c r="H124" s="33" t="n">
        <v>58.2879944403765</v>
      </c>
      <c r="I124" s="33" t="n">
        <v>39.1647857224775</v>
      </c>
      <c r="J124" s="34" t="n">
        <v>-7</v>
      </c>
      <c r="K124" s="34"/>
      <c r="L124" s="33" t="n">
        <v>56.8156513168779</v>
      </c>
      <c r="M124" s="33" t="n">
        <v>38.9503553817447</v>
      </c>
      <c r="N124" s="34" t="n">
        <v>8</v>
      </c>
      <c r="O124" s="34"/>
      <c r="P124" s="33" t="n">
        <v>59.219247599838</v>
      </c>
      <c r="Q124" s="33" t="n">
        <v>39.7454042639636</v>
      </c>
      <c r="R124" s="34" t="n">
        <v>8</v>
      </c>
      <c r="S124" s="33" t="n">
        <f aca="false">AVERAGE(D124:E124)</f>
        <v>54.8686762414053</v>
      </c>
      <c r="T124" s="33" t="n">
        <f aca="false">AVERAGE(H124:I124)</f>
        <v>48.726390081427</v>
      </c>
      <c r="U124" s="33" t="n">
        <f aca="false">AVERAGE(L124:M124)</f>
        <v>47.8830033493113</v>
      </c>
      <c r="V124" s="33" t="n">
        <f aca="false">AVERAGE(S124:U124)</f>
        <v>50.4926898907145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  <c r="IW124" s="36"/>
    </row>
    <row r="125" customFormat="false" ht="12" hidden="false" customHeight="true" outlineLevel="0" collapsed="false">
      <c r="A125" s="20" t="n">
        <v>36855</v>
      </c>
      <c r="B125" s="20" t="n">
        <v>36861</v>
      </c>
      <c r="C125" s="21" t="n">
        <v>2000</v>
      </c>
      <c r="D125" s="22" t="n">
        <v>58.1688366197895</v>
      </c>
      <c r="E125" s="22" t="n">
        <v>34.3769790624524</v>
      </c>
      <c r="F125" s="23" t="n">
        <v>-11</v>
      </c>
      <c r="G125" s="23"/>
      <c r="H125" s="22" t="n">
        <v>48.4066428460972</v>
      </c>
      <c r="I125" s="22" t="n">
        <v>32.601485419104</v>
      </c>
      <c r="J125" s="23" t="n">
        <v>-57</v>
      </c>
      <c r="K125" s="23"/>
      <c r="L125" s="22" t="n">
        <v>47.6094001776797</v>
      </c>
      <c r="M125" s="22" t="n">
        <v>31.6226336594993</v>
      </c>
      <c r="N125" s="23" t="n">
        <v>-5</v>
      </c>
      <c r="O125" s="23"/>
      <c r="P125" s="22" t="n">
        <v>47.8533357570546</v>
      </c>
      <c r="Q125" s="22" t="n">
        <v>30.6946351113834</v>
      </c>
      <c r="R125" s="23" t="n">
        <v>-73</v>
      </c>
      <c r="S125" s="22" t="n">
        <f aca="false">AVERAGE(D125:E125)</f>
        <v>46.2729078411209</v>
      </c>
      <c r="T125" s="22" t="n">
        <f aca="false">AVERAGE(H125:I125)</f>
        <v>40.5040641326006</v>
      </c>
      <c r="U125" s="22" t="n">
        <f aca="false">AVERAGE(L125:M125)</f>
        <v>39.6160169185895</v>
      </c>
      <c r="V125" s="22" t="n">
        <f aca="false">AVERAGE(S125:U125)</f>
        <v>42.130996297437</v>
      </c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24"/>
      <c r="HG125" s="24"/>
      <c r="HH125" s="24"/>
      <c r="HI125" s="24"/>
      <c r="HJ125" s="24"/>
      <c r="HK125" s="24"/>
      <c r="HL125" s="24"/>
      <c r="HM125" s="24"/>
      <c r="HN125" s="24"/>
      <c r="HO125" s="24"/>
      <c r="HP125" s="24"/>
      <c r="HQ125" s="24"/>
      <c r="HR125" s="24"/>
      <c r="HS125" s="24"/>
      <c r="HT125" s="24"/>
      <c r="HU125" s="24"/>
      <c r="HV125" s="24"/>
      <c r="HW125" s="24"/>
      <c r="HX125" s="24"/>
      <c r="HY125" s="24"/>
      <c r="HZ125" s="24"/>
      <c r="IA125" s="24"/>
      <c r="IB125" s="24"/>
      <c r="IC125" s="24"/>
      <c r="ID125" s="24"/>
      <c r="IE125" s="24"/>
      <c r="IF125" s="24"/>
      <c r="IG125" s="24"/>
      <c r="IH125" s="24"/>
      <c r="II125" s="24"/>
      <c r="IJ125" s="24"/>
      <c r="IK125" s="24"/>
      <c r="IL125" s="24"/>
      <c r="IM125" s="24"/>
      <c r="IN125" s="24"/>
      <c r="IO125" s="24"/>
      <c r="IP125" s="24"/>
      <c r="IQ125" s="24"/>
      <c r="IR125" s="24"/>
      <c r="IS125" s="24"/>
      <c r="IT125" s="24"/>
      <c r="IU125" s="24"/>
      <c r="IV125" s="24"/>
      <c r="IW125" s="24"/>
    </row>
    <row r="126" customFormat="false" ht="12" hidden="false" customHeight="true" outlineLevel="0" collapsed="false">
      <c r="A126" s="15" t="n">
        <v>36856</v>
      </c>
      <c r="B126" s="15" t="n">
        <v>36862</v>
      </c>
      <c r="C126" s="16" t="n">
        <v>1999</v>
      </c>
      <c r="D126" s="17" t="n">
        <v>65.0364845562647</v>
      </c>
      <c r="E126" s="17" t="n">
        <v>38.9867095182932</v>
      </c>
      <c r="F126" s="18" t="n">
        <v>-11</v>
      </c>
      <c r="G126" s="18"/>
      <c r="H126" s="17" t="n">
        <v>51.3442482488929</v>
      </c>
      <c r="I126" s="17" t="n">
        <v>32.5235523543373</v>
      </c>
      <c r="J126" s="18" t="n">
        <v>-56</v>
      </c>
      <c r="K126" s="18"/>
      <c r="L126" s="17" t="n">
        <v>53.885109515227</v>
      </c>
      <c r="M126" s="17" t="n">
        <v>36.5682747967483</v>
      </c>
      <c r="N126" s="18" t="n">
        <v>-2</v>
      </c>
      <c r="O126" s="18"/>
      <c r="P126" s="17" t="n">
        <v>54.1637695790923</v>
      </c>
      <c r="Q126" s="17" t="n">
        <v>34.5845717822975</v>
      </c>
      <c r="R126" s="18" t="n">
        <v>-69</v>
      </c>
      <c r="S126" s="17" t="n">
        <f aca="false">AVERAGE(D126:E126)</f>
        <v>52.0115970372789</v>
      </c>
      <c r="T126" s="17" t="n">
        <f aca="false">AVERAGE(H126:I126)</f>
        <v>41.9339003016151</v>
      </c>
      <c r="U126" s="17" t="n">
        <f aca="false">AVERAGE(L126:M126)</f>
        <v>45.2266921559876</v>
      </c>
      <c r="V126" s="17" t="n">
        <f aca="false">AVERAGE(S126:U126)</f>
        <v>46.3907298316272</v>
      </c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</row>
    <row r="127" customFormat="false" ht="12" hidden="false" customHeight="true" outlineLevel="0" collapsed="false">
      <c r="A127" s="31" t="n">
        <v>36857</v>
      </c>
      <c r="B127" s="31" t="n">
        <v>36863</v>
      </c>
      <c r="C127" s="32" t="n">
        <v>1998</v>
      </c>
      <c r="D127" s="79" t="n">
        <v>70.4164685894735</v>
      </c>
      <c r="E127" s="79" t="n">
        <v>50.3670114063097</v>
      </c>
      <c r="F127" s="34" t="n">
        <v>14</v>
      </c>
      <c r="G127" s="34"/>
      <c r="H127" s="79" t="n">
        <v>64.7584689571327</v>
      </c>
      <c r="I127" s="79" t="n">
        <v>42.3905187915602</v>
      </c>
      <c r="J127" s="34" t="n">
        <v>14</v>
      </c>
      <c r="K127" s="34"/>
      <c r="L127" s="79" t="n">
        <v>54.4097607473133</v>
      </c>
      <c r="M127" s="79" t="n">
        <v>38.5507402924789</v>
      </c>
      <c r="N127" s="34" t="n">
        <v>-1</v>
      </c>
      <c r="O127" s="34"/>
      <c r="P127" s="79" t="n">
        <v>62.9986756078611</v>
      </c>
      <c r="Q127" s="79" t="n">
        <v>42.6679430927555</v>
      </c>
      <c r="R127" s="34" t="n">
        <v>27</v>
      </c>
      <c r="S127" s="33" t="n">
        <f aca="false">AVERAGE(D127:E127)</f>
        <v>60.3917399978916</v>
      </c>
      <c r="T127" s="33" t="n">
        <f aca="false">AVERAGE(H127:I127)</f>
        <v>53.5744938743464</v>
      </c>
      <c r="U127" s="33" t="n">
        <f aca="false">AVERAGE(L127:M127)</f>
        <v>46.4802505198961</v>
      </c>
      <c r="V127" s="33" t="n">
        <f aca="false">AVERAGE(S127:U127)</f>
        <v>53.4821614640447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  <c r="IW127" s="36"/>
    </row>
    <row r="128" customFormat="false" ht="12" hidden="false" customHeight="true" outlineLevel="0" collapsed="false">
      <c r="A128" s="20" t="n">
        <v>36862</v>
      </c>
      <c r="B128" s="20" t="n">
        <v>36868</v>
      </c>
      <c r="C128" s="21" t="n">
        <v>2000</v>
      </c>
      <c r="D128" s="41" t="n">
        <v>49.0615737115154</v>
      </c>
      <c r="E128" s="41" t="n">
        <v>30.3891878531528</v>
      </c>
      <c r="F128" s="23" t="n">
        <v>-41</v>
      </c>
      <c r="G128" s="23"/>
      <c r="H128" s="41" t="n">
        <v>40.3894161321055</v>
      </c>
      <c r="I128" s="41" t="n">
        <v>23.4913699237597</v>
      </c>
      <c r="J128" s="23" t="n">
        <v>-110</v>
      </c>
      <c r="K128" s="23"/>
      <c r="L128" s="41" t="n">
        <v>45.7160626938129</v>
      </c>
      <c r="M128" s="41" t="n">
        <v>29.1836429654017</v>
      </c>
      <c r="N128" s="23" t="n">
        <v>-7</v>
      </c>
      <c r="O128" s="23"/>
      <c r="P128" s="41" t="n">
        <v>43.1290709054422</v>
      </c>
      <c r="Q128" s="41" t="n">
        <v>26.0439592568029</v>
      </c>
      <c r="R128" s="23" t="n">
        <v>-158</v>
      </c>
      <c r="S128" s="22" t="n">
        <f aca="false">AVERAGE(D128:E128)</f>
        <v>39.7253807823341</v>
      </c>
      <c r="T128" s="22" t="n">
        <f aca="false">AVERAGE(H128:I128)</f>
        <v>31.9403930279326</v>
      </c>
      <c r="U128" s="22" t="n">
        <f aca="false">AVERAGE(L128:M128)</f>
        <v>37.4498528296073</v>
      </c>
      <c r="V128" s="22" t="n">
        <f aca="false">AVERAGE(S128:U128)</f>
        <v>36.3718755466247</v>
      </c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4"/>
      <c r="HI128" s="24"/>
      <c r="HJ128" s="24"/>
      <c r="HK128" s="24"/>
      <c r="HL128" s="24"/>
      <c r="HM128" s="24"/>
      <c r="HN128" s="24"/>
      <c r="HO128" s="24"/>
      <c r="HP128" s="24"/>
      <c r="HQ128" s="24"/>
      <c r="HR128" s="24"/>
      <c r="HS128" s="24"/>
      <c r="HT128" s="24"/>
      <c r="HU128" s="24"/>
      <c r="HV128" s="24"/>
      <c r="HW128" s="24"/>
      <c r="HX128" s="24"/>
      <c r="HY128" s="24"/>
      <c r="HZ128" s="24"/>
      <c r="IA128" s="24"/>
      <c r="IB128" s="24"/>
      <c r="IC128" s="24"/>
      <c r="ID128" s="24"/>
      <c r="IE128" s="24"/>
      <c r="IF128" s="24"/>
      <c r="IG128" s="24"/>
      <c r="IH128" s="24"/>
      <c r="II128" s="24"/>
      <c r="IJ128" s="24"/>
      <c r="IK128" s="24"/>
      <c r="IL128" s="24"/>
      <c r="IM128" s="24"/>
      <c r="IN128" s="24"/>
      <c r="IO128" s="24"/>
      <c r="IP128" s="24"/>
      <c r="IQ128" s="24"/>
      <c r="IR128" s="24"/>
      <c r="IS128" s="24"/>
      <c r="IT128" s="24"/>
      <c r="IU128" s="24"/>
      <c r="IV128" s="24"/>
      <c r="IW128" s="24"/>
    </row>
    <row r="129" customFormat="false" ht="12" hidden="false" customHeight="true" outlineLevel="0" collapsed="false">
      <c r="A129" s="15" t="n">
        <v>36863</v>
      </c>
      <c r="B129" s="15" t="n">
        <v>36869</v>
      </c>
      <c r="C129" s="16" t="n">
        <v>1999</v>
      </c>
      <c r="D129" s="17" t="n">
        <v>57.8</v>
      </c>
      <c r="E129" s="17" t="n">
        <v>35.4</v>
      </c>
      <c r="F129" s="18" t="n">
        <v>-22</v>
      </c>
      <c r="G129" s="18"/>
      <c r="H129" s="17" t="n">
        <v>56.1</v>
      </c>
      <c r="I129" s="17" t="n">
        <v>36.7</v>
      </c>
      <c r="J129" s="18" t="n">
        <v>-37</v>
      </c>
      <c r="K129" s="18"/>
      <c r="L129" s="17" t="n">
        <v>48.7</v>
      </c>
      <c r="M129" s="17" t="n">
        <v>30.9</v>
      </c>
      <c r="N129" s="18" t="n">
        <v>-14</v>
      </c>
      <c r="O129" s="18"/>
      <c r="P129" s="17" t="n">
        <v>54.5</v>
      </c>
      <c r="Q129" s="17" t="n">
        <v>35</v>
      </c>
      <c r="R129" s="18" t="n">
        <v>-73</v>
      </c>
      <c r="S129" s="17" t="n">
        <f aca="false">AVERAGE(D129:E129)</f>
        <v>46.6</v>
      </c>
      <c r="T129" s="17" t="n">
        <f aca="false">AVERAGE(H129:I129)</f>
        <v>46.4</v>
      </c>
      <c r="U129" s="17" t="n">
        <f aca="false">AVERAGE(L129:M129)</f>
        <v>39.8</v>
      </c>
      <c r="V129" s="17" t="n">
        <f aca="false">AVERAGE(S129:U129)</f>
        <v>44.2666666666667</v>
      </c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  <c r="IA129" s="19"/>
      <c r="IB129" s="19"/>
      <c r="IC129" s="19"/>
      <c r="ID129" s="19"/>
      <c r="IE129" s="19"/>
      <c r="IF129" s="19"/>
      <c r="IG129" s="19"/>
      <c r="IH129" s="19"/>
      <c r="II129" s="19"/>
      <c r="IJ129" s="19"/>
      <c r="IK129" s="19"/>
      <c r="IL129" s="19"/>
      <c r="IM129" s="19"/>
      <c r="IN129" s="19"/>
      <c r="IO129" s="19"/>
      <c r="IP129" s="19"/>
      <c r="IQ129" s="19"/>
      <c r="IR129" s="19"/>
      <c r="IS129" s="19"/>
      <c r="IT129" s="19"/>
      <c r="IU129" s="19"/>
      <c r="IV129" s="19"/>
      <c r="IW129" s="19"/>
    </row>
    <row r="130" customFormat="false" ht="12" hidden="false" customHeight="true" outlineLevel="0" collapsed="false">
      <c r="A130" s="31" t="n">
        <v>36864</v>
      </c>
      <c r="B130" s="31" t="n">
        <v>36870</v>
      </c>
      <c r="C130" s="32" t="n">
        <v>1998</v>
      </c>
      <c r="D130" s="33" t="n">
        <v>58.6580205302762</v>
      </c>
      <c r="E130" s="33" t="n">
        <v>40.3975295504726</v>
      </c>
      <c r="F130" s="34" t="n">
        <v>-16</v>
      </c>
      <c r="G130" s="34"/>
      <c r="H130" s="33" t="n">
        <v>60.780062940417</v>
      </c>
      <c r="I130" s="33" t="n">
        <v>42.9882813986428</v>
      </c>
      <c r="J130" s="34" t="n">
        <v>-19</v>
      </c>
      <c r="K130" s="34"/>
      <c r="L130" s="33" t="n">
        <v>45.0103629793194</v>
      </c>
      <c r="M130" s="33" t="n">
        <v>28.5733983306539</v>
      </c>
      <c r="N130" s="34" t="n">
        <v>-14</v>
      </c>
      <c r="O130" s="34"/>
      <c r="P130" s="33" t="n">
        <v>56.397631358377</v>
      </c>
      <c r="Q130" s="33" t="n">
        <v>38.879297110231</v>
      </c>
      <c r="R130" s="34" t="n">
        <v>-49</v>
      </c>
      <c r="S130" s="33" t="n">
        <f aca="false">AVERAGE(D130:E130)</f>
        <v>49.5277750403744</v>
      </c>
      <c r="T130" s="33" t="n">
        <f aca="false">AVERAGE(H130:I130)</f>
        <v>51.8841721695299</v>
      </c>
      <c r="U130" s="33" t="n">
        <f aca="false">AVERAGE(L130:M130)</f>
        <v>36.7918806549866</v>
      </c>
      <c r="V130" s="33" t="n">
        <f aca="false">AVERAGE(S130:U130)</f>
        <v>46.0679426216303</v>
      </c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  <c r="IW130" s="36"/>
    </row>
    <row r="131" customFormat="false" ht="12" hidden="false" customHeight="true" outlineLevel="0" collapsed="false">
      <c r="A131" s="25" t="n">
        <v>36869</v>
      </c>
      <c r="B131" s="25" t="n">
        <v>36875</v>
      </c>
      <c r="C131" s="26" t="n">
        <v>2000</v>
      </c>
      <c r="D131" s="29" t="n">
        <v>45.2977881052048</v>
      </c>
      <c r="E131" s="29" t="n">
        <v>24.8890391926892</v>
      </c>
      <c r="F131" s="28" t="n">
        <v>-46</v>
      </c>
      <c r="G131" s="28"/>
      <c r="H131" s="29" t="n">
        <v>40.6761592818142</v>
      </c>
      <c r="I131" s="29" t="n">
        <v>24.0296389604691</v>
      </c>
      <c r="J131" s="28" t="n">
        <v>-100</v>
      </c>
      <c r="K131" s="28"/>
      <c r="L131" s="29" t="n">
        <v>37.8606799883221</v>
      </c>
      <c r="M131" s="29" t="n">
        <v>23.7415552599026</v>
      </c>
      <c r="N131" s="28" t="n">
        <v>-12</v>
      </c>
      <c r="O131" s="28"/>
      <c r="P131" s="29" t="n">
        <v>40.685330125193</v>
      </c>
      <c r="Q131" s="29" t="n">
        <v>24.0917632502527</v>
      </c>
      <c r="R131" s="28" t="n">
        <v>-158</v>
      </c>
      <c r="S131" s="27" t="n">
        <f aca="false">AVERAGE(D131:E131)</f>
        <v>35.093413648947</v>
      </c>
      <c r="T131" s="27" t="n">
        <f aca="false">AVERAGE(H131:I131)</f>
        <v>32.3528991211417</v>
      </c>
      <c r="U131" s="27" t="n">
        <f aca="false">AVERAGE(L131:M131)</f>
        <v>30.8011176241124</v>
      </c>
      <c r="V131" s="27" t="n">
        <f aca="false">AVERAGE(S131:U131)</f>
        <v>32.7491434647337</v>
      </c>
      <c r="W131" s="24"/>
      <c r="X131" s="80" t="n">
        <f aca="false">R131</f>
        <v>-158</v>
      </c>
      <c r="Y131" s="80" t="n">
        <f aca="false">AVERAGE(X134:X181)</f>
        <v>-173</v>
      </c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4"/>
      <c r="IB131" s="24"/>
      <c r="IC131" s="24"/>
      <c r="ID131" s="24"/>
      <c r="IE131" s="24"/>
      <c r="IF131" s="24"/>
      <c r="IG131" s="24"/>
      <c r="IH131" s="24"/>
      <c r="II131" s="24"/>
      <c r="IJ131" s="24"/>
      <c r="IK131" s="24"/>
      <c r="IL131" s="24"/>
      <c r="IM131" s="24"/>
      <c r="IN131" s="24"/>
      <c r="IO131" s="24"/>
      <c r="IP131" s="24"/>
      <c r="IQ131" s="24"/>
      <c r="IR131" s="24"/>
      <c r="IS131" s="24"/>
      <c r="IT131" s="24"/>
      <c r="IU131" s="24"/>
      <c r="IV131" s="24"/>
      <c r="IW131" s="24"/>
    </row>
    <row r="132" customFormat="false" ht="12" hidden="false" customHeight="true" outlineLevel="0" collapsed="false">
      <c r="A132" s="15" t="n">
        <v>36870</v>
      </c>
      <c r="B132" s="15" t="n">
        <v>36876</v>
      </c>
      <c r="C132" s="16" t="n">
        <v>1999</v>
      </c>
      <c r="D132" s="17" t="n">
        <v>53.9146162176418</v>
      </c>
      <c r="E132" s="17" t="n">
        <v>30.8613064509009</v>
      </c>
      <c r="F132" s="18" t="n">
        <v>-26</v>
      </c>
      <c r="G132" s="18"/>
      <c r="H132" s="17" t="n">
        <v>50.0487764182949</v>
      </c>
      <c r="I132" s="17" t="n">
        <v>34.1515340397221</v>
      </c>
      <c r="J132" s="18" t="n">
        <v>-75</v>
      </c>
      <c r="K132" s="18"/>
      <c r="L132" s="17" t="n">
        <v>48.2667156666763</v>
      </c>
      <c r="M132" s="17" t="n">
        <v>30.5833031872859</v>
      </c>
      <c r="N132" s="18" t="n">
        <v>-15</v>
      </c>
      <c r="O132" s="18"/>
      <c r="P132" s="17" t="n">
        <v>50.2034779029361</v>
      </c>
      <c r="Q132" s="17" t="n">
        <v>32.7150699349334</v>
      </c>
      <c r="R132" s="18" t="n">
        <v>-116</v>
      </c>
      <c r="S132" s="17" t="n">
        <f aca="false">AVERAGE(D132:E132)</f>
        <v>42.3879613342713</v>
      </c>
      <c r="T132" s="17" t="n">
        <f aca="false">AVERAGE(H132:I132)</f>
        <v>42.1001552290085</v>
      </c>
      <c r="U132" s="17" t="n">
        <f aca="false">AVERAGE(L132:M132)</f>
        <v>39.4250094269811</v>
      </c>
      <c r="V132" s="17" t="n">
        <f aca="false">AVERAGE(S132:U132)</f>
        <v>41.304375330087</v>
      </c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</row>
    <row r="133" customFormat="false" ht="12" hidden="false" customHeight="true" outlineLevel="0" collapsed="false">
      <c r="A133" s="81" t="n">
        <v>36871</v>
      </c>
      <c r="B133" s="81" t="n">
        <v>36877</v>
      </c>
      <c r="C133" s="82" t="n">
        <v>1998</v>
      </c>
      <c r="D133" s="83" t="n">
        <v>56.8917895513795</v>
      </c>
      <c r="E133" s="83" t="n">
        <v>31.8269212133573</v>
      </c>
      <c r="F133" s="84" t="n">
        <v>-21</v>
      </c>
      <c r="G133" s="84"/>
      <c r="H133" s="83" t="n">
        <v>50.2027670509304</v>
      </c>
      <c r="I133" s="83" t="n">
        <v>32.676805013559</v>
      </c>
      <c r="J133" s="84" t="n">
        <v>-57</v>
      </c>
      <c r="K133" s="84"/>
      <c r="L133" s="83" t="n">
        <v>53.1273831031295</v>
      </c>
      <c r="M133" s="83" t="n">
        <v>32.2676733325938</v>
      </c>
      <c r="N133" s="84" t="n">
        <v>-7</v>
      </c>
      <c r="O133" s="84"/>
      <c r="P133" s="83" t="n">
        <v>52.0121226739171</v>
      </c>
      <c r="Q133" s="83" t="n">
        <v>32.4372818063082</v>
      </c>
      <c r="R133" s="84" t="n">
        <v>-85</v>
      </c>
      <c r="S133" s="83" t="n">
        <f aca="false">AVERAGE(D133:E133)</f>
        <v>44.3593553823684</v>
      </c>
      <c r="T133" s="83" t="n">
        <f aca="false">AVERAGE(H133:I133)</f>
        <v>41.4397860322447</v>
      </c>
      <c r="U133" s="83" t="n">
        <f aca="false">AVERAGE(L133:M133)</f>
        <v>42.6975282178617</v>
      </c>
      <c r="V133" s="83" t="n">
        <f aca="false">AVERAGE(S133:U133)</f>
        <v>42.8322232108249</v>
      </c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6"/>
      <c r="GC133" s="36"/>
      <c r="GD133" s="36"/>
      <c r="GE133" s="36"/>
      <c r="GF133" s="36"/>
      <c r="GG133" s="36"/>
      <c r="GH133" s="36"/>
      <c r="GI133" s="36"/>
      <c r="GJ133" s="36"/>
      <c r="GK133" s="36"/>
      <c r="GL133" s="36"/>
      <c r="GM133" s="36"/>
      <c r="GN133" s="36"/>
      <c r="GO133" s="36"/>
      <c r="GP133" s="36"/>
      <c r="GQ133" s="36"/>
      <c r="GR133" s="36"/>
      <c r="GS133" s="36"/>
      <c r="GT133" s="36"/>
      <c r="GU133" s="36"/>
      <c r="GV133" s="36"/>
      <c r="GW133" s="36"/>
      <c r="GX133" s="36"/>
      <c r="GY133" s="36"/>
      <c r="GZ133" s="36"/>
      <c r="HA133" s="36"/>
      <c r="HB133" s="36"/>
      <c r="HC133" s="36"/>
      <c r="HD133" s="36"/>
      <c r="HE133" s="36"/>
      <c r="HF133" s="36"/>
      <c r="HG133" s="36"/>
      <c r="HH133" s="36"/>
      <c r="HI133" s="36"/>
      <c r="HJ133" s="36"/>
      <c r="HK133" s="36"/>
      <c r="HL133" s="36"/>
      <c r="HM133" s="36"/>
      <c r="HN133" s="36"/>
      <c r="HO133" s="36"/>
      <c r="HP133" s="36"/>
      <c r="HQ133" s="36"/>
      <c r="HR133" s="36"/>
      <c r="HS133" s="36"/>
      <c r="HT133" s="36"/>
      <c r="HU133" s="36"/>
      <c r="HV133" s="36"/>
      <c r="HW133" s="36"/>
      <c r="HX133" s="36"/>
      <c r="HY133" s="36"/>
      <c r="HZ133" s="36"/>
      <c r="IA133" s="36"/>
      <c r="IB133" s="36"/>
      <c r="IC133" s="36"/>
      <c r="ID133" s="36"/>
      <c r="IE133" s="36"/>
      <c r="IF133" s="36"/>
      <c r="IG133" s="36"/>
      <c r="IH133" s="36"/>
      <c r="II133" s="36"/>
      <c r="IJ133" s="36"/>
      <c r="IK133" s="36"/>
      <c r="IL133" s="36"/>
      <c r="IM133" s="36"/>
      <c r="IN133" s="36"/>
      <c r="IO133" s="36"/>
      <c r="IP133" s="36"/>
      <c r="IQ133" s="36"/>
      <c r="IR133" s="36"/>
      <c r="IS133" s="36"/>
      <c r="IT133" s="36"/>
      <c r="IU133" s="36"/>
      <c r="IV133" s="36"/>
      <c r="IW133" s="36"/>
    </row>
    <row r="134" customFormat="false" ht="12" hidden="false" customHeight="true" outlineLevel="0" collapsed="false">
      <c r="A134" s="25" t="n">
        <v>36876</v>
      </c>
      <c r="B134" s="25" t="n">
        <v>36882</v>
      </c>
      <c r="C134" s="26" t="n">
        <v>2000</v>
      </c>
      <c r="D134" s="29" t="n">
        <f aca="false">[1]Sheet2!$U$1253</f>
        <v>34.4519617080383</v>
      </c>
      <c r="E134" s="29" t="n">
        <f aca="false">[1]Sheet2!$V$1253</f>
        <v>18.0668791330077</v>
      </c>
      <c r="F134" s="28" t="n">
        <v>-51</v>
      </c>
      <c r="G134" s="28"/>
      <c r="H134" s="29" t="n">
        <f aca="false">[1]Sheet2!$U$1254</f>
        <v>0</v>
      </c>
      <c r="I134" s="29" t="n">
        <f aca="false">[1]Sheet2!$V$1254</f>
        <v>0</v>
      </c>
      <c r="J134" s="28" t="n">
        <v>-110</v>
      </c>
      <c r="K134" s="28"/>
      <c r="L134" s="29" t="n">
        <f aca="false">[1]Sheet2!$U$1255</f>
        <v>0</v>
      </c>
      <c r="M134" s="29" t="n">
        <v>23.6</v>
      </c>
      <c r="N134" s="28" t="n">
        <v>-14</v>
      </c>
      <c r="O134" s="28"/>
      <c r="P134" s="29" t="str">
        <f aca="false">[1]Sheet2!$U$1256</f>
        <v>MAX</v>
      </c>
      <c r="Q134" s="29" t="str">
        <f aca="false">[1]Sheet2!$V$1256</f>
        <v>MIN</v>
      </c>
      <c r="R134" s="28" t="n">
        <f aca="false">F134+J134+N134</f>
        <v>-175</v>
      </c>
      <c r="S134" s="27" t="n">
        <f aca="false">AVERAGE(D134:E134)</f>
        <v>26.259420420523</v>
      </c>
      <c r="T134" s="27" t="n">
        <f aca="false">AVERAGE(H134:I134)</f>
        <v>0</v>
      </c>
      <c r="U134" s="27" t="n">
        <f aca="false">AVERAGE(L134:M134)</f>
        <v>11.8</v>
      </c>
      <c r="V134" s="27" t="n">
        <f aca="false">AVERAGE(S134:U134)</f>
        <v>12.6864734735077</v>
      </c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4"/>
      <c r="HI134" s="24"/>
      <c r="HJ134" s="24"/>
      <c r="HK134" s="24"/>
      <c r="HL134" s="24"/>
      <c r="HM134" s="24"/>
      <c r="HN134" s="24"/>
      <c r="HO134" s="24"/>
      <c r="HP134" s="24"/>
      <c r="HQ134" s="24"/>
      <c r="HR134" s="24"/>
      <c r="HS134" s="24"/>
      <c r="HT134" s="24"/>
      <c r="HU134" s="24"/>
      <c r="HV134" s="24"/>
      <c r="HW134" s="24"/>
      <c r="HX134" s="24"/>
      <c r="HY134" s="24"/>
      <c r="HZ134" s="24"/>
      <c r="IA134" s="24"/>
      <c r="IB134" s="24"/>
      <c r="IC134" s="24"/>
      <c r="ID134" s="24"/>
      <c r="IE134" s="24"/>
      <c r="IF134" s="24"/>
      <c r="IG134" s="24"/>
      <c r="IH134" s="24"/>
      <c r="II134" s="24"/>
      <c r="IJ134" s="24"/>
      <c r="IK134" s="24"/>
      <c r="IL134" s="24"/>
      <c r="IM134" s="24"/>
      <c r="IN134" s="24"/>
      <c r="IO134" s="24"/>
      <c r="IP134" s="24"/>
      <c r="IQ134" s="24"/>
      <c r="IR134" s="24"/>
      <c r="IS134" s="24"/>
      <c r="IT134" s="24"/>
      <c r="IU134" s="24"/>
      <c r="IV134" s="24"/>
      <c r="IW134" s="24"/>
    </row>
    <row r="135" customFormat="false" ht="12" hidden="false" customHeight="true" outlineLevel="0" collapsed="false">
      <c r="A135" s="15" t="n">
        <v>36877</v>
      </c>
      <c r="B135" s="15" t="n">
        <v>36883</v>
      </c>
      <c r="C135" s="16" t="n">
        <v>1999</v>
      </c>
      <c r="D135" s="17" t="n">
        <v>47.8960590967401</v>
      </c>
      <c r="E135" s="17" t="n">
        <v>27.8871235781159</v>
      </c>
      <c r="F135" s="18" t="n">
        <v>-49</v>
      </c>
      <c r="G135" s="18"/>
      <c r="H135" s="17" t="n">
        <v>42.9993649681317</v>
      </c>
      <c r="I135" s="17" t="n">
        <v>26.7723835520245</v>
      </c>
      <c r="J135" s="18" t="n">
        <v>-109</v>
      </c>
      <c r="K135" s="18"/>
      <c r="L135" s="17" t="n">
        <v>47.0462896010783</v>
      </c>
      <c r="M135" s="17" t="n">
        <v>27.2843503021583</v>
      </c>
      <c r="N135" s="18" t="n">
        <v>-15</v>
      </c>
      <c r="O135" s="18"/>
      <c r="P135" s="17" t="n">
        <v>44.8129720255305</v>
      </c>
      <c r="Q135" s="17" t="n">
        <v>27.0802220441088</v>
      </c>
      <c r="R135" s="18" t="n">
        <v>-173</v>
      </c>
      <c r="S135" s="17" t="n">
        <f aca="false">AVERAGE(D135:E135)</f>
        <v>37.891591337428</v>
      </c>
      <c r="T135" s="17" t="n">
        <f aca="false">AVERAGE(H135:I135)</f>
        <v>34.8858742600781</v>
      </c>
      <c r="U135" s="17" t="n">
        <f aca="false">AVERAGE(L135:M135)</f>
        <v>37.1653199516183</v>
      </c>
      <c r="V135" s="17" t="n">
        <f aca="false">AVERAGE(S135:U135)</f>
        <v>36.6475951830415</v>
      </c>
      <c r="W135" s="19"/>
      <c r="X135" s="43" t="n">
        <f aca="false">R135</f>
        <v>-173</v>
      </c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  <c r="GQ135" s="19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  <c r="HS135" s="19"/>
      <c r="HT135" s="19"/>
      <c r="HU135" s="19"/>
      <c r="HV135" s="19"/>
      <c r="HW135" s="19"/>
      <c r="HX135" s="19"/>
      <c r="HY135" s="19"/>
      <c r="HZ135" s="19"/>
      <c r="IA135" s="19"/>
      <c r="IB135" s="19"/>
      <c r="IC135" s="19"/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19"/>
      <c r="IO135" s="19"/>
      <c r="IP135" s="19"/>
      <c r="IQ135" s="19"/>
      <c r="IR135" s="19"/>
      <c r="IS135" s="19"/>
      <c r="IT135" s="19"/>
      <c r="IU135" s="19"/>
      <c r="IV135" s="19"/>
      <c r="IW135" s="19"/>
    </row>
    <row r="136" customFormat="false" ht="12" hidden="false" customHeight="true" outlineLevel="0" collapsed="false">
      <c r="A136" s="31" t="n">
        <v>36878</v>
      </c>
      <c r="B136" s="31" t="n">
        <v>36884</v>
      </c>
      <c r="C136" s="32" t="n">
        <v>1998</v>
      </c>
      <c r="D136" s="33" t="n">
        <v>40.592098700305</v>
      </c>
      <c r="E136" s="33" t="n">
        <v>24.5804555318516</v>
      </c>
      <c r="F136" s="34" t="n">
        <v>-36</v>
      </c>
      <c r="G136" s="34"/>
      <c r="H136" s="33" t="n">
        <v>44.6155597569582</v>
      </c>
      <c r="I136" s="33" t="n">
        <v>28.1233719883924</v>
      </c>
      <c r="J136" s="34" t="n">
        <v>-93</v>
      </c>
      <c r="K136" s="34"/>
      <c r="L136" s="33" t="n">
        <v>31.4605805853094</v>
      </c>
      <c r="M136" s="33" t="n">
        <v>14.9464508235802</v>
      </c>
      <c r="N136" s="34" t="n">
        <v>-38</v>
      </c>
      <c r="O136" s="34"/>
      <c r="P136" s="33" t="n">
        <v>40.6030630214343</v>
      </c>
      <c r="Q136" s="33" t="n">
        <v>24.1813170987077</v>
      </c>
      <c r="R136" s="34" t="n">
        <v>-167</v>
      </c>
      <c r="S136" s="33" t="n">
        <f aca="false">AVERAGE(D136:E136)</f>
        <v>32.5862771160783</v>
      </c>
      <c r="T136" s="33" t="n">
        <f aca="false">AVERAGE(H136:I136)</f>
        <v>36.3694658726753</v>
      </c>
      <c r="U136" s="33" t="n">
        <f aca="false">AVERAGE(L136:M136)</f>
        <v>23.2035157044448</v>
      </c>
      <c r="V136" s="33" t="n">
        <f aca="false">AVERAGE(S136:U136)</f>
        <v>30.7197528977328</v>
      </c>
      <c r="W136" s="85" t="n">
        <f aca="false">AVERAGE(R131:R136)</f>
        <v>-145.666666666667</v>
      </c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  <c r="FY136" s="36"/>
      <c r="FZ136" s="36"/>
      <c r="GA136" s="36"/>
      <c r="GB136" s="36"/>
      <c r="GC136" s="36"/>
      <c r="GD136" s="36"/>
      <c r="GE136" s="36"/>
      <c r="GF136" s="36"/>
      <c r="GG136" s="36"/>
      <c r="GH136" s="36"/>
      <c r="GI136" s="36"/>
      <c r="GJ136" s="36"/>
      <c r="GK136" s="36"/>
      <c r="GL136" s="36"/>
      <c r="GM136" s="36"/>
      <c r="GN136" s="36"/>
      <c r="GO136" s="36"/>
      <c r="GP136" s="36"/>
      <c r="GQ136" s="36"/>
      <c r="GR136" s="36"/>
      <c r="GS136" s="36"/>
      <c r="GT136" s="36"/>
      <c r="GU136" s="36"/>
      <c r="GV136" s="36"/>
      <c r="GW136" s="36"/>
      <c r="GX136" s="36"/>
      <c r="GY136" s="36"/>
      <c r="GZ136" s="36"/>
      <c r="HA136" s="36"/>
      <c r="HB136" s="36"/>
      <c r="HC136" s="36"/>
      <c r="HD136" s="36"/>
      <c r="HE136" s="36"/>
      <c r="HF136" s="36"/>
      <c r="HG136" s="36"/>
      <c r="HH136" s="36"/>
      <c r="HI136" s="36"/>
      <c r="HJ136" s="36"/>
      <c r="HK136" s="36"/>
      <c r="HL136" s="36"/>
      <c r="HM136" s="36"/>
      <c r="HN136" s="36"/>
      <c r="HO136" s="36"/>
      <c r="HP136" s="36"/>
      <c r="HQ136" s="36"/>
      <c r="HR136" s="36"/>
      <c r="HS136" s="36"/>
      <c r="HT136" s="36"/>
      <c r="HU136" s="36"/>
      <c r="HV136" s="36"/>
      <c r="HW136" s="36"/>
      <c r="HX136" s="36"/>
      <c r="HY136" s="36"/>
      <c r="HZ136" s="36"/>
      <c r="IA136" s="36"/>
      <c r="IB136" s="36"/>
      <c r="IC136" s="36"/>
      <c r="ID136" s="36"/>
      <c r="IE136" s="36"/>
      <c r="IF136" s="36"/>
      <c r="IG136" s="36"/>
      <c r="IH136" s="36"/>
      <c r="II136" s="36"/>
      <c r="IJ136" s="36"/>
      <c r="IK136" s="36"/>
      <c r="IL136" s="36"/>
      <c r="IM136" s="36"/>
      <c r="IN136" s="36"/>
      <c r="IO136" s="36"/>
      <c r="IP136" s="36"/>
      <c r="IQ136" s="36"/>
      <c r="IR136" s="36"/>
      <c r="IS136" s="36"/>
      <c r="IT136" s="36"/>
      <c r="IU136" s="36"/>
      <c r="IV136" s="36"/>
      <c r="IW136" s="36"/>
    </row>
    <row r="137" customFormat="false" ht="12" hidden="false" customHeight="true" outlineLevel="0" collapsed="false">
      <c r="A137" s="20" t="n">
        <v>36883</v>
      </c>
      <c r="B137" s="20" t="n">
        <v>36889</v>
      </c>
      <c r="C137" s="21" t="n">
        <v>2000</v>
      </c>
      <c r="D137" s="41" t="n">
        <v>39.1132361650028</v>
      </c>
      <c r="E137" s="41" t="n">
        <v>22.4644194546706</v>
      </c>
      <c r="F137" s="23" t="n">
        <v>-63</v>
      </c>
      <c r="G137" s="23"/>
      <c r="H137" s="41" t="n">
        <v>30.1839196817177</v>
      </c>
      <c r="I137" s="41" t="n">
        <v>13.9957754229725</v>
      </c>
      <c r="J137" s="23" t="n">
        <v>-142</v>
      </c>
      <c r="K137" s="23"/>
      <c r="L137" s="41" t="n">
        <v>40.4931642273297</v>
      </c>
      <c r="M137" s="41" t="n">
        <v>24.2843750876998</v>
      </c>
      <c r="N137" s="23" t="n">
        <v>-4</v>
      </c>
      <c r="O137" s="23"/>
      <c r="P137" s="41" t="n">
        <v>34.2428179690655</v>
      </c>
      <c r="Q137" s="41" t="n">
        <v>17.9764499179615</v>
      </c>
      <c r="R137" s="23" t="n">
        <v>-209</v>
      </c>
      <c r="S137" s="22" t="n">
        <f aca="false">AVERAGE(D137:E137)</f>
        <v>30.7888278098367</v>
      </c>
      <c r="T137" s="22" t="n">
        <f aca="false">AVERAGE(H137:I137)</f>
        <v>22.0898475523451</v>
      </c>
      <c r="U137" s="22" t="n">
        <f aca="false">AVERAGE(L137:M137)</f>
        <v>32.3887696575147</v>
      </c>
      <c r="V137" s="22" t="n">
        <f aca="false">AVERAGE(S137:U137)</f>
        <v>28.4224816732322</v>
      </c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4"/>
      <c r="IB137" s="24"/>
      <c r="IC137" s="24"/>
      <c r="ID137" s="24"/>
      <c r="IE137" s="24"/>
      <c r="IF137" s="24"/>
      <c r="IG137" s="24"/>
      <c r="IH137" s="24"/>
      <c r="II137" s="24"/>
      <c r="IJ137" s="24"/>
      <c r="IK137" s="24"/>
      <c r="IL137" s="24"/>
      <c r="IM137" s="24"/>
      <c r="IN137" s="24"/>
      <c r="IO137" s="24"/>
      <c r="IP137" s="24"/>
      <c r="IQ137" s="24"/>
      <c r="IR137" s="24"/>
      <c r="IS137" s="24"/>
      <c r="IT137" s="24"/>
      <c r="IU137" s="24"/>
      <c r="IV137" s="24"/>
      <c r="IW137" s="24"/>
    </row>
    <row r="138" customFormat="false" ht="12" hidden="false" customHeight="true" outlineLevel="0" collapsed="false">
      <c r="A138" s="15" t="n">
        <v>36884</v>
      </c>
      <c r="B138" s="15" t="n">
        <v>36890</v>
      </c>
      <c r="C138" s="16" t="n">
        <v>1999</v>
      </c>
      <c r="D138" s="17" t="n">
        <v>60.3030692542034</v>
      </c>
      <c r="E138" s="17" t="n">
        <v>31.5499587421193</v>
      </c>
      <c r="F138" s="18" t="n">
        <v>-25</v>
      </c>
      <c r="G138" s="18"/>
      <c r="H138" s="17" t="n">
        <v>41.3908638347101</v>
      </c>
      <c r="I138" s="17" t="n">
        <v>22.0848172354954</v>
      </c>
      <c r="J138" s="18" t="n">
        <v>-98</v>
      </c>
      <c r="K138" s="18"/>
      <c r="L138" s="17" t="n">
        <v>50.3076048284684</v>
      </c>
      <c r="M138" s="17" t="n">
        <v>29.3711560279476</v>
      </c>
      <c r="N138" s="18" t="n">
        <v>-10</v>
      </c>
      <c r="O138" s="18"/>
      <c r="P138" s="17" t="n">
        <v>46.6727776414923</v>
      </c>
      <c r="Q138" s="17" t="n">
        <v>25.4528614398172</v>
      </c>
      <c r="R138" s="18" t="n">
        <v>-133</v>
      </c>
      <c r="S138" s="17" t="n">
        <f aca="false">AVERAGE(D138:E138)</f>
        <v>45.9265139981614</v>
      </c>
      <c r="T138" s="17" t="n">
        <f aca="false">AVERAGE(H138:I138)</f>
        <v>31.7378405351027</v>
      </c>
      <c r="U138" s="17" t="n">
        <f aca="false">AVERAGE(L138:M138)</f>
        <v>39.839380428208</v>
      </c>
      <c r="V138" s="17" t="n">
        <f aca="false">AVERAGE(S138:U138)</f>
        <v>39.167911653824</v>
      </c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19"/>
      <c r="GQ138" s="19"/>
      <c r="GR138" s="19"/>
      <c r="GS138" s="19"/>
      <c r="GT138" s="19"/>
      <c r="GU138" s="19"/>
      <c r="GV138" s="19"/>
      <c r="GW138" s="19"/>
      <c r="GX138" s="19"/>
      <c r="GY138" s="19"/>
      <c r="GZ138" s="19"/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19"/>
      <c r="HP138" s="19"/>
      <c r="HQ138" s="19"/>
      <c r="HR138" s="19"/>
      <c r="HS138" s="19"/>
      <c r="HT138" s="19"/>
      <c r="HU138" s="19"/>
      <c r="HV138" s="19"/>
      <c r="HW138" s="19"/>
      <c r="HX138" s="19"/>
      <c r="HY138" s="19"/>
      <c r="HZ138" s="19"/>
      <c r="IA138" s="19"/>
      <c r="IB138" s="19"/>
      <c r="IC138" s="19"/>
      <c r="ID138" s="19"/>
      <c r="IE138" s="19"/>
      <c r="IF138" s="19"/>
      <c r="IG138" s="19"/>
      <c r="IH138" s="19"/>
      <c r="II138" s="19"/>
      <c r="IJ138" s="19"/>
      <c r="IK138" s="19"/>
      <c r="IL138" s="19"/>
      <c r="IM138" s="19"/>
      <c r="IN138" s="19"/>
      <c r="IO138" s="19"/>
      <c r="IP138" s="19"/>
      <c r="IQ138" s="19"/>
      <c r="IR138" s="19"/>
      <c r="IS138" s="19"/>
      <c r="IT138" s="19"/>
      <c r="IU138" s="19"/>
      <c r="IV138" s="19"/>
      <c r="IW138" s="19"/>
    </row>
    <row r="139" customFormat="false" ht="12" hidden="false" customHeight="true" outlineLevel="0" collapsed="false">
      <c r="A139" s="31" t="n">
        <v>36885</v>
      </c>
      <c r="B139" s="31" t="n">
        <v>36891</v>
      </c>
      <c r="C139" s="32" t="n">
        <v>1998</v>
      </c>
      <c r="D139" s="33" t="n">
        <v>50.9201938670175</v>
      </c>
      <c r="E139" s="33" t="n">
        <v>26.236935521027</v>
      </c>
      <c r="F139" s="34" t="n">
        <v>-56</v>
      </c>
      <c r="G139" s="34"/>
      <c r="H139" s="33" t="n">
        <v>39.7531916765918</v>
      </c>
      <c r="I139" s="33" t="n">
        <v>22.7283276447106</v>
      </c>
      <c r="J139" s="34" t="n">
        <v>-95</v>
      </c>
      <c r="K139" s="34"/>
      <c r="L139" s="33" t="n">
        <v>45.5131582624979</v>
      </c>
      <c r="M139" s="33" t="n">
        <v>26.9225519985579</v>
      </c>
      <c r="N139" s="34" t="n">
        <v>-7</v>
      </c>
      <c r="O139" s="34"/>
      <c r="P139" s="33" t="n">
        <v>42.9989803527115</v>
      </c>
      <c r="Q139" s="33" t="n">
        <v>24.3599921137259</v>
      </c>
      <c r="R139" s="34" t="n">
        <v>-158</v>
      </c>
      <c r="S139" s="33" t="n">
        <f aca="false">AVERAGE(D139:E139)</f>
        <v>38.5785646940223</v>
      </c>
      <c r="T139" s="33" t="n">
        <f aca="false">AVERAGE(H139:I139)</f>
        <v>31.2407596606512</v>
      </c>
      <c r="U139" s="33" t="n">
        <f aca="false">AVERAGE(L139:M139)</f>
        <v>36.2178551305279</v>
      </c>
      <c r="V139" s="33" t="n">
        <f aca="false">AVERAGE(S139:U139)</f>
        <v>35.3457264950671</v>
      </c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  <c r="FY139" s="36"/>
      <c r="FZ139" s="36"/>
      <c r="GA139" s="36"/>
      <c r="GB139" s="36"/>
      <c r="GC139" s="36"/>
      <c r="GD139" s="36"/>
      <c r="GE139" s="36"/>
      <c r="GF139" s="36"/>
      <c r="GG139" s="36"/>
      <c r="GH139" s="36"/>
      <c r="GI139" s="36"/>
      <c r="GJ139" s="36"/>
      <c r="GK139" s="36"/>
      <c r="GL139" s="36"/>
      <c r="GM139" s="36"/>
      <c r="GN139" s="36"/>
      <c r="GO139" s="36"/>
      <c r="GP139" s="36"/>
      <c r="GQ139" s="36"/>
      <c r="GR139" s="36"/>
      <c r="GS139" s="36"/>
      <c r="GT139" s="36"/>
      <c r="GU139" s="36"/>
      <c r="GV139" s="36"/>
      <c r="GW139" s="36"/>
      <c r="GX139" s="36"/>
      <c r="GY139" s="36"/>
      <c r="GZ139" s="36"/>
      <c r="HA139" s="36"/>
      <c r="HB139" s="36"/>
      <c r="HC139" s="36"/>
      <c r="HD139" s="36"/>
      <c r="HE139" s="36"/>
      <c r="HF139" s="36"/>
      <c r="HG139" s="36"/>
      <c r="HH139" s="36"/>
      <c r="HI139" s="36"/>
      <c r="HJ139" s="36"/>
      <c r="HK139" s="36"/>
      <c r="HL139" s="36"/>
      <c r="HM139" s="36"/>
      <c r="HN139" s="36"/>
      <c r="HO139" s="36"/>
      <c r="HP139" s="36"/>
      <c r="HQ139" s="36"/>
      <c r="HR139" s="36"/>
      <c r="HS139" s="36"/>
      <c r="HT139" s="36"/>
      <c r="HU139" s="36"/>
      <c r="HV139" s="36"/>
      <c r="HW139" s="36"/>
      <c r="HX139" s="36"/>
      <c r="HY139" s="36"/>
      <c r="HZ139" s="36"/>
      <c r="IA139" s="36"/>
      <c r="IB139" s="36"/>
      <c r="IC139" s="36"/>
      <c r="ID139" s="36"/>
      <c r="IE139" s="36"/>
      <c r="IF139" s="36"/>
      <c r="IG139" s="36"/>
      <c r="IH139" s="36"/>
      <c r="II139" s="36"/>
      <c r="IJ139" s="36"/>
      <c r="IK139" s="36"/>
      <c r="IL139" s="36"/>
      <c r="IM139" s="36"/>
      <c r="IN139" s="36"/>
      <c r="IO139" s="36"/>
      <c r="IP139" s="36"/>
      <c r="IQ139" s="36"/>
      <c r="IR139" s="36"/>
      <c r="IS139" s="36"/>
      <c r="IT139" s="36"/>
      <c r="IU139" s="36"/>
      <c r="IV139" s="36"/>
      <c r="IW139" s="36"/>
    </row>
    <row r="140" customFormat="false" ht="12" hidden="false" customHeight="true" outlineLevel="0" collapsed="false">
      <c r="A140" s="69" t="n">
        <v>36890</v>
      </c>
      <c r="B140" s="69" t="n">
        <v>36530</v>
      </c>
      <c r="C140" s="50" t="n">
        <v>2001</v>
      </c>
      <c r="D140" s="51" t="n">
        <v>38.8024258794111</v>
      </c>
      <c r="E140" s="51" t="n">
        <v>19.6155054986181</v>
      </c>
      <c r="F140" s="52" t="n">
        <v>-60</v>
      </c>
      <c r="G140" s="52"/>
      <c r="H140" s="51" t="n">
        <v>31.3114983028691</v>
      </c>
      <c r="I140" s="51" t="n">
        <v>15.866014746395</v>
      </c>
      <c r="J140" s="52" t="n">
        <v>-98</v>
      </c>
      <c r="K140" s="52"/>
      <c r="L140" s="51" t="n">
        <v>44.6742313619133</v>
      </c>
      <c r="M140" s="51" t="n">
        <v>25.8196376992867</v>
      </c>
      <c r="N140" s="52" t="n">
        <v>-9</v>
      </c>
      <c r="O140" s="52"/>
      <c r="P140" s="51" t="n">
        <v>35.926218683143</v>
      </c>
      <c r="Q140" s="51" t="n">
        <v>19.0136731395666</v>
      </c>
      <c r="R140" s="52" t="n">
        <v>-167</v>
      </c>
      <c r="S140" s="53" t="n">
        <f aca="false">AVERAGE(D140:E140)</f>
        <v>29.2089656890146</v>
      </c>
      <c r="T140" s="53" t="n">
        <f aca="false">AVERAGE(H140:I140)</f>
        <v>23.588756524632</v>
      </c>
      <c r="U140" s="53" t="n">
        <f aca="false">AVERAGE(L140:M140)</f>
        <v>35.2469345306</v>
      </c>
      <c r="V140" s="53" t="n">
        <f aca="false">AVERAGE(S140:U140)</f>
        <v>29.3482189147489</v>
      </c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8"/>
      <c r="FL140" s="68"/>
      <c r="FM140" s="68"/>
      <c r="FN140" s="68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68"/>
      <c r="HI140" s="68"/>
      <c r="HJ140" s="68"/>
      <c r="HK140" s="68"/>
      <c r="HL140" s="68"/>
      <c r="HM140" s="68"/>
      <c r="HN140" s="68"/>
      <c r="HO140" s="68"/>
      <c r="HP140" s="68"/>
      <c r="HQ140" s="68"/>
      <c r="HR140" s="68"/>
      <c r="HS140" s="68"/>
      <c r="HT140" s="68"/>
      <c r="HU140" s="68"/>
      <c r="HV140" s="68"/>
      <c r="HW140" s="68"/>
      <c r="HX140" s="68"/>
      <c r="HY140" s="68"/>
      <c r="HZ140" s="68"/>
      <c r="IA140" s="68"/>
      <c r="IB140" s="68"/>
      <c r="IC140" s="68"/>
      <c r="ID140" s="68"/>
      <c r="IE140" s="68"/>
      <c r="IF140" s="68"/>
      <c r="IG140" s="68"/>
      <c r="IH140" s="68"/>
      <c r="II140" s="68"/>
      <c r="IJ140" s="68"/>
      <c r="IK140" s="68"/>
      <c r="IL140" s="68"/>
      <c r="IM140" s="68"/>
      <c r="IN140" s="68"/>
      <c r="IO140" s="68"/>
      <c r="IP140" s="68"/>
      <c r="IQ140" s="68"/>
      <c r="IR140" s="68"/>
      <c r="IS140" s="68"/>
      <c r="IT140" s="68"/>
      <c r="IU140" s="68"/>
      <c r="IV140" s="68"/>
      <c r="IW140" s="68"/>
    </row>
    <row r="141" customFormat="false" ht="12" hidden="false" customHeight="true" outlineLevel="0" collapsed="false">
      <c r="A141" s="20" t="n">
        <v>36891</v>
      </c>
      <c r="B141" s="20" t="n">
        <v>36531</v>
      </c>
      <c r="C141" s="21" t="n">
        <v>2000</v>
      </c>
      <c r="D141" s="22" t="n">
        <v>55.8</v>
      </c>
      <c r="E141" s="22" t="n">
        <v>32.5</v>
      </c>
      <c r="F141" s="23" t="n">
        <v>-35</v>
      </c>
      <c r="G141" s="23"/>
      <c r="H141" s="22" t="n">
        <v>52.2</v>
      </c>
      <c r="I141" s="22" t="n">
        <v>33.3</v>
      </c>
      <c r="J141" s="23" t="n">
        <v>-53</v>
      </c>
      <c r="K141" s="23"/>
      <c r="L141" s="22" t="n">
        <v>42.9</v>
      </c>
      <c r="M141" s="22" t="n">
        <v>28.4</v>
      </c>
      <c r="N141" s="23" t="n">
        <v>-27</v>
      </c>
      <c r="O141" s="23"/>
      <c r="P141" s="22" t="n">
        <v>50.4</v>
      </c>
      <c r="Q141" s="22" t="n">
        <v>31.9</v>
      </c>
      <c r="R141" s="23" t="n">
        <v>-115</v>
      </c>
      <c r="S141" s="22" t="n">
        <f aca="false">AVERAGE(D141:E141)</f>
        <v>44.15</v>
      </c>
      <c r="T141" s="22" t="n">
        <f aca="false">AVERAGE(H141:I141)</f>
        <v>42.75</v>
      </c>
      <c r="U141" s="22" t="n">
        <f aca="false">AVERAGE(L141:M141)</f>
        <v>35.65</v>
      </c>
      <c r="V141" s="22" t="n">
        <f aca="false">AVERAGE(S141:U141)</f>
        <v>40.85</v>
      </c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24"/>
      <c r="HW141" s="24"/>
      <c r="HX141" s="24"/>
      <c r="HY141" s="24"/>
      <c r="HZ141" s="24"/>
      <c r="IA141" s="24"/>
      <c r="IB141" s="24"/>
      <c r="IC141" s="24"/>
      <c r="ID141" s="24"/>
      <c r="IE141" s="24"/>
      <c r="IF141" s="24"/>
      <c r="IG141" s="24"/>
      <c r="IH141" s="24"/>
      <c r="II141" s="24"/>
      <c r="IJ141" s="24"/>
      <c r="IK141" s="24"/>
      <c r="IL141" s="24"/>
      <c r="IM141" s="24"/>
      <c r="IN141" s="24"/>
      <c r="IO141" s="24"/>
      <c r="IP141" s="24"/>
      <c r="IQ141" s="24"/>
      <c r="IR141" s="24"/>
      <c r="IS141" s="24"/>
      <c r="IT141" s="24"/>
      <c r="IU141" s="24"/>
      <c r="IV141" s="24"/>
      <c r="IW141" s="24"/>
    </row>
    <row r="142" customFormat="false" ht="12" hidden="false" customHeight="true" outlineLevel="0" collapsed="false">
      <c r="A142" s="69" t="n">
        <v>36897</v>
      </c>
      <c r="B142" s="69" t="n">
        <v>36903</v>
      </c>
      <c r="C142" s="50" t="n">
        <v>2001</v>
      </c>
      <c r="D142" s="51" t="n">
        <v>47.7876862984023</v>
      </c>
      <c r="E142" s="51" t="n">
        <v>24.8851370556242</v>
      </c>
      <c r="F142" s="52" t="n">
        <v>-16</v>
      </c>
      <c r="G142" s="52"/>
      <c r="H142" s="51" t="n">
        <v>38.568776754053</v>
      </c>
      <c r="I142" s="51" t="n">
        <v>21.3861059349427</v>
      </c>
      <c r="J142" s="52" t="n">
        <v>-93</v>
      </c>
      <c r="K142" s="52"/>
      <c r="L142" s="51" t="n">
        <v>43.0604437195205</v>
      </c>
      <c r="M142" s="51" t="n">
        <v>26.2870819754007</v>
      </c>
      <c r="N142" s="52" t="n">
        <v>-19</v>
      </c>
      <c r="O142" s="52"/>
      <c r="P142" s="51" t="n">
        <v>41.1807288882378</v>
      </c>
      <c r="Q142" s="51" t="n">
        <v>23.1976067870194</v>
      </c>
      <c r="R142" s="52" t="n">
        <v>-128</v>
      </c>
      <c r="S142" s="53" t="n">
        <f aca="false">AVERAGE(D142:E142)</f>
        <v>36.3364116770133</v>
      </c>
      <c r="T142" s="53" t="n">
        <f aca="false">AVERAGE(H142:I142)</f>
        <v>29.9774413444978</v>
      </c>
      <c r="U142" s="53" t="n">
        <f aca="false">AVERAGE(L142:M142)</f>
        <v>34.6737628474606</v>
      </c>
      <c r="V142" s="53" t="n">
        <f aca="false">AVERAGE(S142:U142)</f>
        <v>33.6625386229906</v>
      </c>
      <c r="W142" s="67" t="n">
        <f aca="false">AVERAGE(R138:R141)</f>
        <v>-143.25</v>
      </c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8"/>
      <c r="FL142" s="68"/>
      <c r="FM142" s="68"/>
      <c r="FN142" s="68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68"/>
      <c r="HK142" s="68"/>
      <c r="HL142" s="68"/>
      <c r="HM142" s="68"/>
      <c r="HN142" s="68"/>
      <c r="HO142" s="68"/>
      <c r="HP142" s="68"/>
      <c r="HQ142" s="68"/>
      <c r="HR142" s="68"/>
      <c r="HS142" s="68"/>
      <c r="HT142" s="68"/>
      <c r="HU142" s="68"/>
      <c r="HV142" s="68"/>
      <c r="HW142" s="68"/>
      <c r="HX142" s="68"/>
      <c r="HY142" s="68"/>
      <c r="HZ142" s="68"/>
      <c r="IA142" s="68"/>
      <c r="IB142" s="68"/>
      <c r="IC142" s="68"/>
      <c r="ID142" s="68"/>
      <c r="IE142" s="68"/>
      <c r="IF142" s="68"/>
      <c r="IG142" s="68"/>
      <c r="IH142" s="68"/>
      <c r="II142" s="68"/>
      <c r="IJ142" s="68"/>
      <c r="IK142" s="68"/>
      <c r="IL142" s="68"/>
      <c r="IM142" s="68"/>
      <c r="IN142" s="68"/>
      <c r="IO142" s="68"/>
      <c r="IP142" s="68"/>
      <c r="IQ142" s="68"/>
      <c r="IR142" s="68"/>
      <c r="IS142" s="68"/>
      <c r="IT142" s="68"/>
      <c r="IU142" s="68"/>
      <c r="IV142" s="68"/>
      <c r="IW142" s="68"/>
    </row>
    <row r="143" customFormat="false" ht="12" hidden="false" customHeight="true" outlineLevel="0" collapsed="false">
      <c r="A143" s="69" t="n">
        <v>36904</v>
      </c>
      <c r="B143" s="69" t="n">
        <v>36910</v>
      </c>
      <c r="C143" s="50" t="n">
        <v>2001</v>
      </c>
      <c r="D143" s="51" t="n">
        <f aca="false">[1]Sheet2!$U$1274</f>
        <v>42.9528824453946</v>
      </c>
      <c r="E143" s="51" t="n">
        <f aca="false">[1]Sheet2!$V$1274</f>
        <v>29.3101279411799</v>
      </c>
      <c r="F143" s="52" t="n">
        <v>-27</v>
      </c>
      <c r="G143" s="52"/>
      <c r="H143" s="51" t="n">
        <f aca="false">[1]Sheet2!$U$1275</f>
        <v>0</v>
      </c>
      <c r="I143" s="51" t="n">
        <f aca="false">[1]Sheet2!$V$1275</f>
        <v>0</v>
      </c>
      <c r="J143" s="52" t="n">
        <v>-63</v>
      </c>
      <c r="K143" s="52"/>
      <c r="L143" s="51" t="n">
        <f aca="false">[1]Sheet2!$U$1276</f>
        <v>0</v>
      </c>
      <c r="M143" s="51" t="n">
        <f aca="false">[1]Sheet2!$V$1276</f>
        <v>0</v>
      </c>
      <c r="N143" s="52" t="n">
        <v>-13</v>
      </c>
      <c r="O143" s="52"/>
      <c r="P143" s="51" t="str">
        <f aca="false">[1]Sheet2!$U$1277</f>
        <v>MAX</v>
      </c>
      <c r="Q143" s="51" t="str">
        <f aca="false">[1]Sheet2!$V$1277</f>
        <v>MIN</v>
      </c>
      <c r="R143" s="52" t="n">
        <f aca="false">N143+J143+F143</f>
        <v>-103</v>
      </c>
      <c r="S143" s="53" t="n">
        <f aca="false">AVERAGE(D143:E143)</f>
        <v>36.1315051932872</v>
      </c>
      <c r="T143" s="53" t="n">
        <f aca="false">AVERAGE(H143:I143)</f>
        <v>0</v>
      </c>
      <c r="U143" s="53" t="n">
        <f aca="false">AVERAGE(L143:M143)</f>
        <v>0</v>
      </c>
      <c r="V143" s="53" t="n">
        <f aca="false">AVERAGE(S143:U143)</f>
        <v>12.0438350644291</v>
      </c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8"/>
      <c r="FL143" s="68"/>
      <c r="FM143" s="68"/>
      <c r="FN143" s="68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68"/>
      <c r="HK143" s="68"/>
      <c r="HL143" s="68"/>
      <c r="HM143" s="68"/>
      <c r="HN143" s="68"/>
      <c r="HO143" s="68"/>
      <c r="HP143" s="68"/>
      <c r="HQ143" s="68"/>
      <c r="HR143" s="68"/>
      <c r="HS143" s="68"/>
      <c r="HT143" s="68"/>
      <c r="HU143" s="68"/>
      <c r="HV143" s="68"/>
      <c r="HW143" s="68"/>
      <c r="HX143" s="68"/>
      <c r="HY143" s="68"/>
      <c r="HZ143" s="68"/>
      <c r="IA143" s="68"/>
      <c r="IB143" s="68"/>
      <c r="IC143" s="68"/>
      <c r="ID143" s="68"/>
      <c r="IE143" s="68"/>
      <c r="IF143" s="68"/>
      <c r="IG143" s="68"/>
      <c r="IH143" s="68"/>
      <c r="II143" s="68"/>
      <c r="IJ143" s="68"/>
      <c r="IK143" s="68"/>
      <c r="IL143" s="68"/>
      <c r="IM143" s="68"/>
      <c r="IN143" s="68"/>
      <c r="IO143" s="68"/>
      <c r="IP143" s="68"/>
      <c r="IQ143" s="68"/>
      <c r="IR143" s="68"/>
      <c r="IS143" s="68"/>
      <c r="IT143" s="68"/>
      <c r="IU143" s="68"/>
      <c r="IV143" s="68"/>
      <c r="IW143" s="68"/>
    </row>
    <row r="144" customFormat="false" ht="12" hidden="false" customHeight="true" outlineLevel="0" collapsed="false">
      <c r="A144" s="69" t="n">
        <v>36911</v>
      </c>
      <c r="B144" s="69" t="n">
        <v>36917</v>
      </c>
      <c r="C144" s="50" t="n">
        <v>2001</v>
      </c>
      <c r="D144" s="51" t="n">
        <v>52.3334882913904</v>
      </c>
      <c r="E144" s="51" t="n">
        <v>31.6949647571855</v>
      </c>
      <c r="F144" s="52" t="n">
        <v>-15</v>
      </c>
      <c r="G144" s="52"/>
      <c r="H144" s="51" t="n">
        <v>43.4790356471529</v>
      </c>
      <c r="I144" s="51" t="n">
        <v>25.4958994574149</v>
      </c>
      <c r="J144" s="52" t="n">
        <v>-81</v>
      </c>
      <c r="K144" s="52"/>
      <c r="L144" s="51" t="n">
        <v>44.3534377363261</v>
      </c>
      <c r="M144" s="51" t="n">
        <v>27.3713938065665</v>
      </c>
      <c r="N144" s="52" t="n">
        <v>-5</v>
      </c>
      <c r="O144" s="52"/>
      <c r="P144" s="51" t="n">
        <v>45.105102917908</v>
      </c>
      <c r="Q144" s="51" t="n">
        <v>26.9584883288909</v>
      </c>
      <c r="R144" s="52" t="n">
        <v>-101</v>
      </c>
      <c r="S144" s="53" t="n">
        <f aca="false">AVERAGE(D144:E144)</f>
        <v>42.014226524288</v>
      </c>
      <c r="T144" s="53" t="n">
        <f aca="false">AVERAGE(H144:I144)</f>
        <v>34.4874675522839</v>
      </c>
      <c r="U144" s="53" t="n">
        <f aca="false">AVERAGE(L144:M144)</f>
        <v>35.8624157714463</v>
      </c>
      <c r="V144" s="53" t="n">
        <f aca="false">AVERAGE(S144:U144)</f>
        <v>37.4547032826727</v>
      </c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68"/>
      <c r="FU144" s="68"/>
      <c r="FV144" s="68"/>
      <c r="FW144" s="68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68"/>
      <c r="GI144" s="68"/>
      <c r="GJ144" s="68"/>
      <c r="GK144" s="68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68"/>
      <c r="GW144" s="68"/>
      <c r="GX144" s="68"/>
      <c r="GY144" s="68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8"/>
      <c r="IR144" s="68"/>
      <c r="IS144" s="68"/>
      <c r="IT144" s="68"/>
      <c r="IU144" s="68"/>
      <c r="IV144" s="68"/>
      <c r="IW144" s="68"/>
    </row>
    <row r="145" customFormat="false" ht="12" hidden="false" customHeight="true" outlineLevel="0" collapsed="false">
      <c r="A145" s="69" t="n">
        <v>36918</v>
      </c>
      <c r="B145" s="69" t="n">
        <v>36924</v>
      </c>
      <c r="C145" s="50" t="n">
        <v>2001</v>
      </c>
      <c r="D145" s="51" t="n">
        <v>58.1123313335175</v>
      </c>
      <c r="E145" s="51" t="n">
        <v>33.6153499935276</v>
      </c>
      <c r="F145" s="52" t="n">
        <v>-10</v>
      </c>
      <c r="G145" s="52"/>
      <c r="H145" s="51" t="n">
        <v>43.8931169619432</v>
      </c>
      <c r="I145" s="51" t="n">
        <v>26.7299750657649</v>
      </c>
      <c r="J145" s="52" t="n">
        <v>-65</v>
      </c>
      <c r="K145" s="52"/>
      <c r="L145" s="51" t="n">
        <v>45.5162793446968</v>
      </c>
      <c r="M145" s="51" t="n">
        <v>28.2329287167229</v>
      </c>
      <c r="N145" s="52" t="n">
        <v>-20</v>
      </c>
      <c r="O145" s="52"/>
      <c r="P145" s="51" t="n">
        <v>46.5605796022409</v>
      </c>
      <c r="Q145" s="51" t="n">
        <v>28.20561562391</v>
      </c>
      <c r="R145" s="52" t="n">
        <v>-95</v>
      </c>
      <c r="S145" s="53" t="n">
        <f aca="false">AVERAGE(D145:E145)</f>
        <v>45.8638406635226</v>
      </c>
      <c r="T145" s="53" t="n">
        <f aca="false">AVERAGE(H145:I145)</f>
        <v>35.3115460138541</v>
      </c>
      <c r="U145" s="53" t="n">
        <f aca="false">AVERAGE(L145:M145)</f>
        <v>36.8746040307098</v>
      </c>
      <c r="V145" s="53" t="n">
        <f aca="false">AVERAGE(S145:U145)</f>
        <v>39.3499969026955</v>
      </c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  <c r="EE145" s="68"/>
      <c r="EF145" s="68"/>
      <c r="EG145" s="68"/>
      <c r="EH145" s="68"/>
      <c r="EI145" s="68"/>
      <c r="EJ145" s="68"/>
      <c r="EK145" s="68"/>
      <c r="EL145" s="68"/>
      <c r="EM145" s="68"/>
      <c r="EN145" s="68"/>
      <c r="EO145" s="68"/>
      <c r="EP145" s="68"/>
      <c r="EQ145" s="68"/>
      <c r="ER145" s="68"/>
      <c r="ES145" s="68"/>
      <c r="ET145" s="68"/>
      <c r="EU145" s="68"/>
      <c r="EV145" s="68"/>
      <c r="EW145" s="68"/>
      <c r="EX145" s="68"/>
      <c r="EY145" s="68"/>
      <c r="EZ145" s="68"/>
      <c r="FA145" s="68"/>
      <c r="FB145" s="68"/>
      <c r="FC145" s="68"/>
      <c r="FD145" s="68"/>
      <c r="FE145" s="68"/>
      <c r="FF145" s="68"/>
      <c r="FG145" s="68"/>
      <c r="FH145" s="68"/>
      <c r="FI145" s="68"/>
      <c r="FJ145" s="68"/>
      <c r="FK145" s="68"/>
      <c r="FL145" s="68"/>
      <c r="FM145" s="68"/>
      <c r="FN145" s="68"/>
      <c r="FO145" s="68"/>
      <c r="FP145" s="68"/>
      <c r="FQ145" s="68"/>
      <c r="FR145" s="68"/>
      <c r="FS145" s="68"/>
      <c r="FT145" s="68"/>
      <c r="FU145" s="68"/>
      <c r="FV145" s="68"/>
      <c r="FW145" s="68"/>
      <c r="FX145" s="68"/>
      <c r="FY145" s="68"/>
      <c r="FZ145" s="68"/>
      <c r="GA145" s="68"/>
      <c r="GB145" s="68"/>
      <c r="GC145" s="68"/>
      <c r="GD145" s="68"/>
      <c r="GE145" s="68"/>
      <c r="GF145" s="68"/>
      <c r="GG145" s="68"/>
      <c r="GH145" s="68"/>
      <c r="GI145" s="68"/>
      <c r="GJ145" s="68"/>
      <c r="GK145" s="68"/>
      <c r="GL145" s="68"/>
      <c r="GM145" s="68"/>
      <c r="GN145" s="68"/>
      <c r="GO145" s="68"/>
      <c r="GP145" s="68"/>
      <c r="GQ145" s="68"/>
      <c r="GR145" s="68"/>
      <c r="GS145" s="68"/>
      <c r="GT145" s="68"/>
      <c r="GU145" s="68"/>
      <c r="GV145" s="68"/>
      <c r="GW145" s="68"/>
      <c r="GX145" s="68"/>
      <c r="GY145" s="68"/>
      <c r="GZ145" s="68"/>
      <c r="HA145" s="68"/>
      <c r="HB145" s="68"/>
      <c r="HC145" s="68"/>
      <c r="HD145" s="68"/>
      <c r="HE145" s="68"/>
      <c r="HF145" s="68"/>
      <c r="HG145" s="68"/>
      <c r="HH145" s="68"/>
      <c r="HI145" s="68"/>
      <c r="HJ145" s="68"/>
      <c r="HK145" s="68"/>
      <c r="HL145" s="68"/>
      <c r="HM145" s="68"/>
      <c r="HN145" s="68"/>
      <c r="HO145" s="68"/>
      <c r="HP145" s="68"/>
      <c r="HQ145" s="68"/>
      <c r="HR145" s="68"/>
      <c r="HS145" s="68"/>
      <c r="HT145" s="68"/>
      <c r="HU145" s="68"/>
      <c r="HV145" s="68"/>
      <c r="HW145" s="68"/>
      <c r="HX145" s="68"/>
      <c r="HY145" s="68"/>
      <c r="HZ145" s="68"/>
      <c r="IA145" s="68"/>
      <c r="IB145" s="68"/>
      <c r="IC145" s="68"/>
      <c r="ID145" s="68"/>
      <c r="IE145" s="68"/>
      <c r="IF145" s="68"/>
      <c r="IG145" s="68"/>
      <c r="IH145" s="68"/>
      <c r="II145" s="68"/>
      <c r="IJ145" s="68"/>
      <c r="IK145" s="68"/>
      <c r="IL145" s="68"/>
      <c r="IM145" s="68"/>
      <c r="IN145" s="68"/>
      <c r="IO145" s="68"/>
      <c r="IP145" s="68"/>
      <c r="IQ145" s="68"/>
      <c r="IR145" s="68"/>
      <c r="IS145" s="68"/>
      <c r="IT145" s="68"/>
      <c r="IU145" s="68"/>
      <c r="IV145" s="68"/>
      <c r="IW145" s="68"/>
    </row>
    <row r="146" customFormat="false" ht="12" hidden="false" customHeight="true" outlineLevel="0" collapsed="false">
      <c r="A146" s="69" t="n">
        <v>36925</v>
      </c>
      <c r="B146" s="69" t="n">
        <v>36931</v>
      </c>
      <c r="C146" s="50" t="n">
        <v>2001</v>
      </c>
      <c r="D146" s="51" t="n">
        <v>49.3985403335605</v>
      </c>
      <c r="E146" s="51" t="n">
        <v>32.6666450387195</v>
      </c>
      <c r="F146" s="52" t="n">
        <v>-19</v>
      </c>
      <c r="G146" s="52"/>
      <c r="H146" s="51" t="n">
        <v>43.9156168035833</v>
      </c>
      <c r="I146" s="51" t="n">
        <v>27.3324843921238</v>
      </c>
      <c r="J146" s="52" t="n">
        <v>-66</v>
      </c>
      <c r="K146" s="52"/>
      <c r="L146" s="51" t="n">
        <v>42.6435439970384</v>
      </c>
      <c r="M146" s="51" t="n">
        <v>25.1961632594828</v>
      </c>
      <c r="N146" s="52" t="n">
        <v>-20</v>
      </c>
      <c r="O146" s="52"/>
      <c r="P146" s="51" t="n">
        <v>44.4571720651609</v>
      </c>
      <c r="Q146" s="51" t="n">
        <v>27.6287238392995</v>
      </c>
      <c r="R146" s="52" t="n">
        <v>-105</v>
      </c>
      <c r="S146" s="53" t="n">
        <f aca="false">AVERAGE(D146:E146)</f>
        <v>41.03259268614</v>
      </c>
      <c r="T146" s="53" t="n">
        <f aca="false">AVERAGE(H146:I146)</f>
        <v>35.6240505978536</v>
      </c>
      <c r="U146" s="53" t="n">
        <f aca="false">AVERAGE(L146:M146)</f>
        <v>33.9198536282606</v>
      </c>
      <c r="V146" s="53" t="n">
        <f aca="false">AVERAGE(S146:U146)</f>
        <v>36.8588323040847</v>
      </c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  <c r="CA146" s="68"/>
      <c r="CB146" s="68"/>
      <c r="CC146" s="68"/>
      <c r="CD146" s="68"/>
      <c r="CE146" s="68"/>
      <c r="CF146" s="68"/>
      <c r="CG146" s="68"/>
      <c r="CH146" s="68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68"/>
      <c r="EE146" s="68"/>
      <c r="EF146" s="68"/>
      <c r="EG146" s="68"/>
      <c r="EH146" s="68"/>
      <c r="EI146" s="68"/>
      <c r="EJ146" s="68"/>
      <c r="EK146" s="68"/>
      <c r="EL146" s="68"/>
      <c r="EM146" s="68"/>
      <c r="EN146" s="68"/>
      <c r="EO146" s="68"/>
      <c r="EP146" s="68"/>
      <c r="EQ146" s="68"/>
      <c r="ER146" s="68"/>
      <c r="ES146" s="68"/>
      <c r="ET146" s="68"/>
      <c r="EU146" s="68"/>
      <c r="EV146" s="68"/>
      <c r="EW146" s="68"/>
      <c r="EX146" s="68"/>
      <c r="EY146" s="68"/>
      <c r="EZ146" s="68"/>
      <c r="FA146" s="68"/>
      <c r="FB146" s="68"/>
      <c r="FC146" s="68"/>
      <c r="FD146" s="68"/>
      <c r="FE146" s="68"/>
      <c r="FF146" s="68"/>
      <c r="FG146" s="68"/>
      <c r="FH146" s="68"/>
      <c r="FI146" s="68"/>
      <c r="FJ146" s="68"/>
      <c r="FK146" s="68"/>
      <c r="FL146" s="68"/>
      <c r="FM146" s="68"/>
      <c r="FN146" s="68"/>
      <c r="FO146" s="68"/>
      <c r="FP146" s="68"/>
      <c r="FQ146" s="68"/>
      <c r="FR146" s="68"/>
      <c r="FS146" s="68"/>
      <c r="FT146" s="68"/>
      <c r="FU146" s="68"/>
      <c r="FV146" s="68"/>
      <c r="FW146" s="68"/>
      <c r="FX146" s="68"/>
      <c r="FY146" s="68"/>
      <c r="FZ146" s="68"/>
      <c r="GA146" s="68"/>
      <c r="GB146" s="68"/>
      <c r="GC146" s="68"/>
      <c r="GD146" s="68"/>
      <c r="GE146" s="68"/>
      <c r="GF146" s="68"/>
      <c r="GG146" s="68"/>
      <c r="GH146" s="68"/>
      <c r="GI146" s="68"/>
      <c r="GJ146" s="68"/>
      <c r="GK146" s="68"/>
      <c r="GL146" s="68"/>
      <c r="GM146" s="68"/>
      <c r="GN146" s="68"/>
      <c r="GO146" s="68"/>
      <c r="GP146" s="68"/>
      <c r="GQ146" s="68"/>
      <c r="GR146" s="68"/>
      <c r="GS146" s="68"/>
      <c r="GT146" s="68"/>
      <c r="GU146" s="68"/>
      <c r="GV146" s="68"/>
      <c r="GW146" s="68"/>
      <c r="GX146" s="68"/>
      <c r="GY146" s="68"/>
      <c r="GZ146" s="68"/>
      <c r="HA146" s="68"/>
      <c r="HB146" s="68"/>
      <c r="HC146" s="68"/>
      <c r="HD146" s="68"/>
      <c r="HE146" s="68"/>
      <c r="HF146" s="68"/>
      <c r="HG146" s="68"/>
      <c r="HH146" s="68"/>
      <c r="HI146" s="68"/>
      <c r="HJ146" s="68"/>
      <c r="HK146" s="68"/>
      <c r="HL146" s="68"/>
      <c r="HM146" s="68"/>
      <c r="HN146" s="68"/>
      <c r="HO146" s="68"/>
      <c r="HP146" s="68"/>
      <c r="HQ146" s="68"/>
      <c r="HR146" s="68"/>
      <c r="HS146" s="68"/>
      <c r="HT146" s="68"/>
      <c r="HU146" s="68"/>
      <c r="HV146" s="68"/>
      <c r="HW146" s="68"/>
      <c r="HX146" s="68"/>
      <c r="HY146" s="68"/>
      <c r="HZ146" s="68"/>
      <c r="IA146" s="68"/>
      <c r="IB146" s="68"/>
      <c r="IC146" s="68"/>
      <c r="ID146" s="68"/>
      <c r="IE146" s="68"/>
      <c r="IF146" s="68"/>
      <c r="IG146" s="68"/>
      <c r="IH146" s="68"/>
      <c r="II146" s="68"/>
      <c r="IJ146" s="68"/>
      <c r="IK146" s="68"/>
      <c r="IL146" s="68"/>
      <c r="IM146" s="68"/>
      <c r="IN146" s="68"/>
      <c r="IO146" s="68"/>
      <c r="IP146" s="68"/>
      <c r="IQ146" s="68"/>
      <c r="IR146" s="68"/>
      <c r="IS146" s="68"/>
      <c r="IT146" s="68"/>
      <c r="IU146" s="68"/>
      <c r="IV146" s="68"/>
      <c r="IW146" s="68"/>
    </row>
    <row r="147" customFormat="false" ht="12" hidden="false" customHeight="true" outlineLevel="0" collapsed="false">
      <c r="A147" s="69" t="n">
        <v>36932</v>
      </c>
      <c r="B147" s="69" t="n">
        <v>36938</v>
      </c>
      <c r="C147" s="50" t="n">
        <v>2001</v>
      </c>
      <c r="D147" s="51" t="n">
        <v>46.813913542774</v>
      </c>
      <c r="E147" s="51" t="n">
        <v>31.7612539954523</v>
      </c>
      <c r="F147" s="52" t="n">
        <v>-11</v>
      </c>
      <c r="G147" s="52"/>
      <c r="H147" s="51" t="n">
        <v>42.7738103283116</v>
      </c>
      <c r="I147" s="51" t="n">
        <v>29.8578139602837</v>
      </c>
      <c r="J147" s="52" t="n">
        <v>-56</v>
      </c>
      <c r="K147" s="52"/>
      <c r="L147" s="51" t="n">
        <v>40.9716045409925</v>
      </c>
      <c r="M147" s="51" t="n">
        <v>26.4658885975536</v>
      </c>
      <c r="N147" s="52" t="n">
        <v>-23</v>
      </c>
      <c r="O147" s="52"/>
      <c r="P147" s="51" t="n">
        <v>42.9509292039845</v>
      </c>
      <c r="Q147" s="51" t="n">
        <v>29.2887684807742</v>
      </c>
      <c r="R147" s="52" t="n">
        <v>-90</v>
      </c>
      <c r="S147" s="53" t="n">
        <f aca="false">AVERAGE(D147:E147)</f>
        <v>39.2875837691131</v>
      </c>
      <c r="T147" s="53" t="n">
        <f aca="false">AVERAGE(H147:I147)</f>
        <v>36.3158121442976</v>
      </c>
      <c r="U147" s="53" t="n">
        <f aca="false">AVERAGE(L147:M147)</f>
        <v>33.718746569273</v>
      </c>
      <c r="V147" s="53" t="n">
        <f aca="false">AVERAGE(S147:U147)</f>
        <v>36.4407141608946</v>
      </c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  <c r="BZ147" s="68"/>
      <c r="CA147" s="68"/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8"/>
      <c r="CP147" s="68"/>
      <c r="CQ147" s="68"/>
      <c r="CR147" s="68"/>
      <c r="CS147" s="68"/>
      <c r="CT147" s="68"/>
      <c r="CU147" s="68"/>
      <c r="CV147" s="68"/>
      <c r="CW147" s="68"/>
      <c r="CX147" s="68"/>
      <c r="CY147" s="68"/>
      <c r="CZ147" s="68"/>
      <c r="DA147" s="68"/>
      <c r="DB147" s="68"/>
      <c r="DC147" s="68"/>
      <c r="DD147" s="68"/>
      <c r="DE147" s="68"/>
      <c r="DF147" s="68"/>
      <c r="DG147" s="68"/>
      <c r="DH147" s="68"/>
      <c r="DI147" s="68"/>
      <c r="DJ147" s="68"/>
      <c r="DK147" s="68"/>
      <c r="DL147" s="68"/>
      <c r="DM147" s="68"/>
      <c r="DN147" s="68"/>
      <c r="DO147" s="68"/>
      <c r="DP147" s="68"/>
      <c r="DQ147" s="68"/>
      <c r="DR147" s="68"/>
      <c r="DS147" s="68"/>
      <c r="DT147" s="68"/>
      <c r="DU147" s="68"/>
      <c r="DV147" s="68"/>
      <c r="DW147" s="68"/>
      <c r="DX147" s="68"/>
      <c r="DY147" s="68"/>
      <c r="DZ147" s="68"/>
      <c r="EA147" s="68"/>
      <c r="EB147" s="68"/>
      <c r="EC147" s="68"/>
      <c r="ED147" s="68"/>
      <c r="EE147" s="68"/>
      <c r="EF147" s="68"/>
      <c r="EG147" s="68"/>
      <c r="EH147" s="68"/>
      <c r="EI147" s="68"/>
      <c r="EJ147" s="68"/>
      <c r="EK147" s="68"/>
      <c r="EL147" s="68"/>
      <c r="EM147" s="68"/>
      <c r="EN147" s="68"/>
      <c r="EO147" s="68"/>
      <c r="EP147" s="68"/>
      <c r="EQ147" s="68"/>
      <c r="ER147" s="68"/>
      <c r="ES147" s="68"/>
      <c r="ET147" s="68"/>
      <c r="EU147" s="68"/>
      <c r="EV147" s="68"/>
      <c r="EW147" s="68"/>
      <c r="EX147" s="68"/>
      <c r="EY147" s="68"/>
      <c r="EZ147" s="68"/>
      <c r="FA147" s="68"/>
      <c r="FB147" s="68"/>
      <c r="FC147" s="68"/>
      <c r="FD147" s="68"/>
      <c r="FE147" s="68"/>
      <c r="FF147" s="68"/>
      <c r="FG147" s="68"/>
      <c r="FH147" s="68"/>
      <c r="FI147" s="68"/>
      <c r="FJ147" s="68"/>
      <c r="FK147" s="68"/>
      <c r="FL147" s="68"/>
      <c r="FM147" s="68"/>
      <c r="FN147" s="68"/>
      <c r="FO147" s="68"/>
      <c r="FP147" s="68"/>
      <c r="FQ147" s="68"/>
      <c r="FR147" s="68"/>
      <c r="FS147" s="68"/>
      <c r="FT147" s="68"/>
      <c r="FU147" s="68"/>
      <c r="FV147" s="68"/>
      <c r="FW147" s="68"/>
      <c r="FX147" s="68"/>
      <c r="FY147" s="68"/>
      <c r="FZ147" s="68"/>
      <c r="GA147" s="68"/>
      <c r="GB147" s="68"/>
      <c r="GC147" s="68"/>
      <c r="GD147" s="68"/>
      <c r="GE147" s="68"/>
      <c r="GF147" s="68"/>
      <c r="GG147" s="68"/>
      <c r="GH147" s="68"/>
      <c r="GI147" s="68"/>
      <c r="GJ147" s="68"/>
      <c r="GK147" s="68"/>
      <c r="GL147" s="68"/>
      <c r="GM147" s="68"/>
      <c r="GN147" s="68"/>
      <c r="GO147" s="68"/>
      <c r="GP147" s="68"/>
      <c r="GQ147" s="68"/>
      <c r="GR147" s="68"/>
      <c r="GS147" s="68"/>
      <c r="GT147" s="68"/>
      <c r="GU147" s="68"/>
      <c r="GV147" s="68"/>
      <c r="GW147" s="68"/>
      <c r="GX147" s="68"/>
      <c r="GY147" s="68"/>
      <c r="GZ147" s="68"/>
      <c r="HA147" s="68"/>
      <c r="HB147" s="68"/>
      <c r="HC147" s="68"/>
      <c r="HD147" s="68"/>
      <c r="HE147" s="68"/>
      <c r="HF147" s="68"/>
      <c r="HG147" s="68"/>
      <c r="HH147" s="68"/>
      <c r="HI147" s="68"/>
      <c r="HJ147" s="68"/>
      <c r="HK147" s="68"/>
      <c r="HL147" s="68"/>
      <c r="HM147" s="68"/>
      <c r="HN147" s="68"/>
      <c r="HO147" s="68"/>
      <c r="HP147" s="68"/>
      <c r="HQ147" s="68"/>
      <c r="HR147" s="68"/>
      <c r="HS147" s="68"/>
      <c r="HT147" s="68"/>
      <c r="HU147" s="68"/>
      <c r="HV147" s="68"/>
      <c r="HW147" s="68"/>
      <c r="HX147" s="68"/>
      <c r="HY147" s="68"/>
      <c r="HZ147" s="68"/>
      <c r="IA147" s="68"/>
      <c r="IB147" s="68"/>
      <c r="IC147" s="68"/>
      <c r="ID147" s="68"/>
      <c r="IE147" s="68"/>
      <c r="IF147" s="68"/>
      <c r="IG147" s="68"/>
      <c r="IH147" s="68"/>
      <c r="II147" s="68"/>
      <c r="IJ147" s="68"/>
      <c r="IK147" s="68"/>
      <c r="IL147" s="68"/>
      <c r="IM147" s="68"/>
      <c r="IN147" s="68"/>
      <c r="IO147" s="68"/>
      <c r="IP147" s="68"/>
      <c r="IQ147" s="68"/>
      <c r="IR147" s="68"/>
      <c r="IS147" s="68"/>
      <c r="IT147" s="68"/>
      <c r="IU147" s="68"/>
      <c r="IV147" s="68"/>
      <c r="IW147" s="68"/>
    </row>
    <row r="148" customFormat="false" ht="12" hidden="false" customHeight="true" outlineLevel="0" collapsed="false">
      <c r="A148" s="69" t="n">
        <v>36939</v>
      </c>
      <c r="B148" s="69" t="n">
        <v>36945</v>
      </c>
      <c r="C148" s="50" t="n">
        <v>2001</v>
      </c>
      <c r="D148" s="51" t="n">
        <v>57.0378559030214</v>
      </c>
      <c r="E148" s="51" t="n">
        <v>36.2686626622293</v>
      </c>
      <c r="F148" s="52" t="n">
        <v>-14</v>
      </c>
      <c r="G148" s="52" t="s">
        <v>18</v>
      </c>
      <c r="H148" s="51" t="n">
        <v>44.8285992957176</v>
      </c>
      <c r="I148" s="51" t="n">
        <v>29.8448136205794</v>
      </c>
      <c r="J148" s="52" t="n">
        <v>-61</v>
      </c>
      <c r="K148" s="52"/>
      <c r="L148" s="51" t="n">
        <v>51.3095646100231</v>
      </c>
      <c r="M148" s="51" t="n">
        <v>32.6285873206105</v>
      </c>
      <c r="N148" s="52" t="n">
        <v>-3</v>
      </c>
      <c r="O148" s="52"/>
      <c r="P148" s="51" t="n">
        <v>48.4243892857042</v>
      </c>
      <c r="Q148" s="51" t="n">
        <v>31.57605107391</v>
      </c>
      <c r="R148" s="52" t="n">
        <v>-78</v>
      </c>
      <c r="S148" s="53" t="n">
        <f aca="false">AVERAGE(D148:E148)</f>
        <v>46.6532592826253</v>
      </c>
      <c r="T148" s="53" t="n">
        <f aca="false">AVERAGE(H148:I148)</f>
        <v>37.3367064581485</v>
      </c>
      <c r="U148" s="53" t="n">
        <f aca="false">AVERAGE(L148:M148)</f>
        <v>41.9690759653168</v>
      </c>
      <c r="V148" s="53" t="n">
        <f aca="false">AVERAGE(S148:U148)</f>
        <v>41.9863472353635</v>
      </c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  <c r="BZ148" s="68"/>
      <c r="CA148" s="68"/>
      <c r="CB148" s="68"/>
      <c r="CC148" s="68"/>
      <c r="CD148" s="68"/>
      <c r="CE148" s="68"/>
      <c r="CF148" s="68"/>
      <c r="CG148" s="68"/>
      <c r="CH148" s="68"/>
      <c r="CI148" s="68"/>
      <c r="CJ148" s="68"/>
      <c r="CK148" s="68"/>
      <c r="CL148" s="68"/>
      <c r="CM148" s="68"/>
      <c r="CN148" s="68"/>
      <c r="CO148" s="68"/>
      <c r="CP148" s="68"/>
      <c r="CQ148" s="68"/>
      <c r="CR148" s="68"/>
      <c r="CS148" s="68"/>
      <c r="CT148" s="68"/>
      <c r="CU148" s="68"/>
      <c r="CV148" s="68"/>
      <c r="CW148" s="68"/>
      <c r="CX148" s="68"/>
      <c r="CY148" s="68"/>
      <c r="CZ148" s="68"/>
      <c r="DA148" s="68"/>
      <c r="DB148" s="68"/>
      <c r="DC148" s="68"/>
      <c r="DD148" s="68"/>
      <c r="DE148" s="68"/>
      <c r="DF148" s="68"/>
      <c r="DG148" s="68"/>
      <c r="DH148" s="68"/>
      <c r="DI148" s="68"/>
      <c r="DJ148" s="68"/>
      <c r="DK148" s="68"/>
      <c r="DL148" s="68"/>
      <c r="DM148" s="68"/>
      <c r="DN148" s="68"/>
      <c r="DO148" s="68"/>
      <c r="DP148" s="68"/>
      <c r="DQ148" s="68"/>
      <c r="DR148" s="68"/>
      <c r="DS148" s="68"/>
      <c r="DT148" s="68"/>
      <c r="DU148" s="68"/>
      <c r="DV148" s="68"/>
      <c r="DW148" s="68"/>
      <c r="DX148" s="68"/>
      <c r="DY148" s="68"/>
      <c r="DZ148" s="68"/>
      <c r="EA148" s="68"/>
      <c r="EB148" s="68"/>
      <c r="EC148" s="68"/>
      <c r="ED148" s="68"/>
      <c r="EE148" s="68"/>
      <c r="EF148" s="68"/>
      <c r="EG148" s="68"/>
      <c r="EH148" s="68"/>
      <c r="EI148" s="68"/>
      <c r="EJ148" s="68"/>
      <c r="EK148" s="68"/>
      <c r="EL148" s="68"/>
      <c r="EM148" s="68"/>
      <c r="EN148" s="68"/>
      <c r="EO148" s="68"/>
      <c r="EP148" s="68"/>
      <c r="EQ148" s="68"/>
      <c r="ER148" s="68"/>
      <c r="ES148" s="68"/>
      <c r="ET148" s="68"/>
      <c r="EU148" s="68"/>
      <c r="EV148" s="68"/>
      <c r="EW148" s="68"/>
      <c r="EX148" s="68"/>
      <c r="EY148" s="68"/>
      <c r="EZ148" s="68"/>
      <c r="FA148" s="68"/>
      <c r="FB148" s="68"/>
      <c r="FC148" s="68"/>
      <c r="FD148" s="68"/>
      <c r="FE148" s="68"/>
      <c r="FF148" s="68"/>
      <c r="FG148" s="68"/>
      <c r="FH148" s="68"/>
      <c r="FI148" s="68"/>
      <c r="FJ148" s="68"/>
      <c r="FK148" s="68"/>
      <c r="FL148" s="68"/>
      <c r="FM148" s="68"/>
      <c r="FN148" s="68"/>
      <c r="FO148" s="68"/>
      <c r="FP148" s="68"/>
      <c r="FQ148" s="68"/>
      <c r="FR148" s="68"/>
      <c r="FS148" s="68"/>
      <c r="FT148" s="68"/>
      <c r="FU148" s="68"/>
      <c r="FV148" s="68"/>
      <c r="FW148" s="68"/>
      <c r="FX148" s="68"/>
      <c r="FY148" s="68"/>
      <c r="FZ148" s="68"/>
      <c r="GA148" s="68"/>
      <c r="GB148" s="68"/>
      <c r="GC148" s="68"/>
      <c r="GD148" s="68"/>
      <c r="GE148" s="68"/>
      <c r="GF148" s="68"/>
      <c r="GG148" s="68"/>
      <c r="GH148" s="68"/>
      <c r="GI148" s="68"/>
      <c r="GJ148" s="68"/>
      <c r="GK148" s="68"/>
      <c r="GL148" s="68"/>
      <c r="GM148" s="68"/>
      <c r="GN148" s="68"/>
      <c r="GO148" s="68"/>
      <c r="GP148" s="68"/>
      <c r="GQ148" s="68"/>
      <c r="GR148" s="68"/>
      <c r="GS148" s="68"/>
      <c r="GT148" s="68"/>
      <c r="GU148" s="68"/>
      <c r="GV148" s="68"/>
      <c r="GW148" s="68"/>
      <c r="GX148" s="68"/>
      <c r="GY148" s="68"/>
      <c r="GZ148" s="68"/>
      <c r="HA148" s="68"/>
      <c r="HB148" s="68"/>
      <c r="HC148" s="68"/>
      <c r="HD148" s="68"/>
      <c r="HE148" s="68"/>
      <c r="HF148" s="68"/>
      <c r="HG148" s="68"/>
      <c r="HH148" s="68"/>
      <c r="HI148" s="68"/>
      <c r="HJ148" s="68"/>
      <c r="HK148" s="68"/>
      <c r="HL148" s="68"/>
      <c r="HM148" s="68"/>
      <c r="HN148" s="68"/>
      <c r="HO148" s="68"/>
      <c r="HP148" s="68"/>
      <c r="HQ148" s="68"/>
      <c r="HR148" s="68"/>
      <c r="HS148" s="68"/>
      <c r="HT148" s="68"/>
      <c r="HU148" s="68"/>
      <c r="HV148" s="68"/>
      <c r="HW148" s="68"/>
      <c r="HX148" s="68"/>
      <c r="HY148" s="68"/>
      <c r="HZ148" s="68"/>
      <c r="IA148" s="68"/>
      <c r="IB148" s="68"/>
      <c r="IC148" s="68"/>
      <c r="ID148" s="68"/>
      <c r="IE148" s="68"/>
      <c r="IF148" s="68"/>
      <c r="IG148" s="68"/>
      <c r="IH148" s="68"/>
      <c r="II148" s="68"/>
      <c r="IJ148" s="68"/>
      <c r="IK148" s="68"/>
      <c r="IL148" s="68"/>
      <c r="IM148" s="68"/>
      <c r="IN148" s="68"/>
      <c r="IO148" s="68"/>
      <c r="IP148" s="68"/>
      <c r="IQ148" s="68"/>
      <c r="IR148" s="68"/>
      <c r="IS148" s="68"/>
      <c r="IT148" s="68"/>
      <c r="IU148" s="68"/>
      <c r="IV148" s="68"/>
      <c r="IW148" s="68"/>
    </row>
    <row r="149" customFormat="false" ht="12" hidden="false" customHeight="true" outlineLevel="0" collapsed="false">
      <c r="A149" s="72" t="n">
        <v>36946</v>
      </c>
      <c r="B149" s="72" t="n">
        <v>36952</v>
      </c>
      <c r="C149" s="73" t="n">
        <v>2001</v>
      </c>
      <c r="D149" s="62" t="n">
        <v>50.1108677244119</v>
      </c>
      <c r="E149" s="62" t="n">
        <v>32.8288436725574</v>
      </c>
      <c r="F149" s="63" t="n">
        <v>-10</v>
      </c>
      <c r="G149" s="63"/>
      <c r="H149" s="62" t="n">
        <v>46.8610428514578</v>
      </c>
      <c r="I149" s="62" t="n">
        <v>29.9172612664824</v>
      </c>
      <c r="J149" s="63" t="n">
        <v>-55</v>
      </c>
      <c r="K149" s="63"/>
      <c r="L149" s="62" t="n">
        <v>39.7284739481566</v>
      </c>
      <c r="M149" s="62" t="n">
        <v>21.6988148206353</v>
      </c>
      <c r="N149" s="63" t="n">
        <v>-16</v>
      </c>
      <c r="O149" s="63"/>
      <c r="P149" s="62" t="n">
        <v>45.5452867405345</v>
      </c>
      <c r="Q149" s="62" t="n">
        <v>28.2693239165311</v>
      </c>
      <c r="R149" s="63" t="n">
        <v>-81</v>
      </c>
      <c r="S149" s="64" t="n">
        <f aca="false">AVERAGE(D149:E149)</f>
        <v>41.4698556984846</v>
      </c>
      <c r="T149" s="64" t="n">
        <f aca="false">AVERAGE(H149:I149)</f>
        <v>38.3891520589701</v>
      </c>
      <c r="U149" s="64" t="n">
        <f aca="false">AVERAGE(L149:M149)</f>
        <v>30.713644384396</v>
      </c>
      <c r="V149" s="64" t="n">
        <f aca="false">AVERAGE(S149:U149)</f>
        <v>36.8575507139502</v>
      </c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  <c r="BZ149" s="68"/>
      <c r="CA149" s="68"/>
      <c r="CB149" s="68"/>
      <c r="CC149" s="68"/>
      <c r="CD149" s="68"/>
      <c r="CE149" s="68"/>
      <c r="CF149" s="68"/>
      <c r="CG149" s="68"/>
      <c r="CH149" s="68"/>
      <c r="CI149" s="68"/>
      <c r="CJ149" s="68"/>
      <c r="CK149" s="68"/>
      <c r="CL149" s="68"/>
      <c r="CM149" s="68"/>
      <c r="CN149" s="68"/>
      <c r="CO149" s="68"/>
      <c r="CP149" s="68"/>
      <c r="CQ149" s="68"/>
      <c r="CR149" s="68"/>
      <c r="CS149" s="68"/>
      <c r="CT149" s="68"/>
      <c r="CU149" s="68"/>
      <c r="CV149" s="68"/>
      <c r="CW149" s="68"/>
      <c r="CX149" s="68"/>
      <c r="CY149" s="68"/>
      <c r="CZ149" s="68"/>
      <c r="DA149" s="68"/>
      <c r="DB149" s="68"/>
      <c r="DC149" s="68"/>
      <c r="DD149" s="68"/>
      <c r="DE149" s="68"/>
      <c r="DF149" s="68"/>
      <c r="DG149" s="68"/>
      <c r="DH149" s="68"/>
      <c r="DI149" s="68"/>
      <c r="DJ149" s="68"/>
      <c r="DK149" s="68"/>
      <c r="DL149" s="68"/>
      <c r="DM149" s="68"/>
      <c r="DN149" s="68"/>
      <c r="DO149" s="68"/>
      <c r="DP149" s="68"/>
      <c r="DQ149" s="68"/>
      <c r="DR149" s="68"/>
      <c r="DS149" s="68"/>
      <c r="DT149" s="68"/>
      <c r="DU149" s="68"/>
      <c r="DV149" s="68"/>
      <c r="DW149" s="68"/>
      <c r="DX149" s="68"/>
      <c r="DY149" s="68"/>
      <c r="DZ149" s="68"/>
      <c r="EA149" s="68"/>
      <c r="EB149" s="68"/>
      <c r="EC149" s="68"/>
      <c r="ED149" s="68"/>
      <c r="EE149" s="68"/>
      <c r="EF149" s="68"/>
      <c r="EG149" s="68"/>
      <c r="EH149" s="68"/>
      <c r="EI149" s="68"/>
      <c r="EJ149" s="68"/>
      <c r="EK149" s="68"/>
      <c r="EL149" s="68"/>
      <c r="EM149" s="68"/>
      <c r="EN149" s="68"/>
      <c r="EO149" s="68"/>
      <c r="EP149" s="68"/>
      <c r="EQ149" s="68"/>
      <c r="ER149" s="68"/>
      <c r="ES149" s="68"/>
      <c r="ET149" s="68"/>
      <c r="EU149" s="68"/>
      <c r="EV149" s="68"/>
      <c r="EW149" s="68"/>
      <c r="EX149" s="68"/>
      <c r="EY149" s="68"/>
      <c r="EZ149" s="68"/>
      <c r="FA149" s="68"/>
      <c r="FB149" s="68"/>
      <c r="FC149" s="68"/>
      <c r="FD149" s="68"/>
      <c r="FE149" s="68"/>
      <c r="FF149" s="68"/>
      <c r="FG149" s="68"/>
      <c r="FH149" s="68"/>
      <c r="FI149" s="68"/>
      <c r="FJ149" s="68"/>
      <c r="FK149" s="68"/>
      <c r="FL149" s="68"/>
      <c r="FM149" s="68"/>
      <c r="FN149" s="68"/>
      <c r="FO149" s="68"/>
      <c r="FP149" s="68"/>
      <c r="FQ149" s="68"/>
      <c r="FR149" s="68"/>
      <c r="FS149" s="68"/>
      <c r="FT149" s="68"/>
      <c r="FU149" s="68"/>
      <c r="FV149" s="68"/>
      <c r="FW149" s="68"/>
      <c r="FX149" s="68"/>
      <c r="FY149" s="68"/>
      <c r="FZ149" s="68"/>
      <c r="GA149" s="68"/>
      <c r="GB149" s="68"/>
      <c r="GC149" s="68"/>
      <c r="GD149" s="68"/>
      <c r="GE149" s="68"/>
      <c r="GF149" s="68"/>
      <c r="GG149" s="68"/>
      <c r="GH149" s="68"/>
      <c r="GI149" s="68"/>
      <c r="GJ149" s="68"/>
      <c r="GK149" s="68"/>
      <c r="GL149" s="68"/>
      <c r="GM149" s="68"/>
      <c r="GN149" s="68"/>
      <c r="GO149" s="68"/>
      <c r="GP149" s="68"/>
      <c r="GQ149" s="68"/>
      <c r="GR149" s="68"/>
      <c r="GS149" s="68"/>
      <c r="GT149" s="68"/>
      <c r="GU149" s="68"/>
      <c r="GV149" s="68"/>
      <c r="GW149" s="68"/>
      <c r="GX149" s="68"/>
      <c r="GY149" s="68"/>
      <c r="GZ149" s="68"/>
      <c r="HA149" s="68"/>
      <c r="HB149" s="68"/>
      <c r="HC149" s="68"/>
      <c r="HD149" s="68"/>
      <c r="HE149" s="68"/>
      <c r="HF149" s="68"/>
      <c r="HG149" s="68"/>
      <c r="HH149" s="68"/>
      <c r="HI149" s="68"/>
      <c r="HJ149" s="68"/>
      <c r="HK149" s="68"/>
      <c r="HL149" s="68"/>
      <c r="HM149" s="68"/>
      <c r="HN149" s="68"/>
      <c r="HO149" s="68"/>
      <c r="HP149" s="68"/>
      <c r="HQ149" s="68"/>
      <c r="HR149" s="68"/>
      <c r="HS149" s="68"/>
      <c r="HT149" s="68"/>
      <c r="HU149" s="68"/>
      <c r="HV149" s="68"/>
      <c r="HW149" s="68"/>
      <c r="HX149" s="68"/>
      <c r="HY149" s="68"/>
      <c r="HZ149" s="68"/>
      <c r="IA149" s="68"/>
      <c r="IB149" s="68"/>
      <c r="IC149" s="68"/>
      <c r="ID149" s="68"/>
      <c r="IE149" s="68"/>
      <c r="IF149" s="68"/>
      <c r="IG149" s="68"/>
      <c r="IH149" s="68"/>
      <c r="II149" s="68"/>
      <c r="IJ149" s="68"/>
      <c r="IK149" s="68"/>
      <c r="IL149" s="68"/>
      <c r="IM149" s="68"/>
      <c r="IN149" s="68"/>
      <c r="IO149" s="68"/>
      <c r="IP149" s="68"/>
      <c r="IQ149" s="68"/>
      <c r="IR149" s="68"/>
      <c r="IS149" s="68"/>
      <c r="IT149" s="68"/>
      <c r="IU149" s="68"/>
      <c r="IV149" s="68"/>
      <c r="IW149" s="68"/>
    </row>
    <row r="150" customFormat="false" ht="12" hidden="false" customHeight="true" outlineLevel="0" collapsed="false">
      <c r="A150" s="69" t="n">
        <v>36953</v>
      </c>
      <c r="B150" s="69" t="n">
        <v>36959</v>
      </c>
      <c r="C150" s="50" t="n">
        <v>2001</v>
      </c>
      <c r="D150" s="51" t="n">
        <v>54.4981331183646</v>
      </c>
      <c r="E150" s="51" t="n">
        <v>37.2195164892464</v>
      </c>
      <c r="F150" s="52" t="n">
        <v>-10</v>
      </c>
      <c r="G150" s="52" t="s">
        <v>19</v>
      </c>
      <c r="H150" s="51" t="n">
        <v>47.4101634229569</v>
      </c>
      <c r="I150" s="51" t="n">
        <v>30.0507271735252</v>
      </c>
      <c r="J150" s="52" t="n">
        <v>-54</v>
      </c>
      <c r="K150" s="52"/>
      <c r="L150" s="51" t="n">
        <v>44.5502116200769</v>
      </c>
      <c r="M150" s="51" t="n">
        <v>26.2905872660615</v>
      </c>
      <c r="N150" s="52" t="n">
        <v>-13</v>
      </c>
      <c r="O150" s="52"/>
      <c r="P150" s="51" t="n">
        <v>47.7983543883719</v>
      </c>
      <c r="Q150" s="51" t="n">
        <v>30.2207240220323</v>
      </c>
      <c r="R150" s="52" t="n">
        <v>-77</v>
      </c>
      <c r="S150" s="53" t="n">
        <f aca="false">AVERAGE(D150:E150)</f>
        <v>45.8588248038055</v>
      </c>
      <c r="T150" s="53" t="n">
        <f aca="false">AVERAGE(H150:I150)</f>
        <v>38.7304452982411</v>
      </c>
      <c r="U150" s="53" t="n">
        <f aca="false">AVERAGE(L150:M150)</f>
        <v>35.4203994430692</v>
      </c>
      <c r="V150" s="53" t="n">
        <f aca="false">AVERAGE(S150:U150)</f>
        <v>40.0032231817052</v>
      </c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8"/>
      <c r="BZ150" s="68"/>
      <c r="CA150" s="68"/>
      <c r="CB150" s="68"/>
      <c r="CC150" s="68"/>
      <c r="CD150" s="68"/>
      <c r="CE150" s="68"/>
      <c r="CF150" s="68"/>
      <c r="CG150" s="68"/>
      <c r="CH150" s="68"/>
      <c r="CI150" s="68"/>
      <c r="CJ150" s="68"/>
      <c r="CK150" s="68"/>
      <c r="CL150" s="68"/>
      <c r="CM150" s="68"/>
      <c r="CN150" s="68"/>
      <c r="CO150" s="68"/>
      <c r="CP150" s="68"/>
      <c r="CQ150" s="68"/>
      <c r="CR150" s="68"/>
      <c r="CS150" s="68"/>
      <c r="CT150" s="68"/>
      <c r="CU150" s="68"/>
      <c r="CV150" s="68"/>
      <c r="CW150" s="68"/>
      <c r="CX150" s="68"/>
      <c r="CY150" s="68"/>
      <c r="CZ150" s="68"/>
      <c r="DA150" s="68"/>
      <c r="DB150" s="68"/>
      <c r="DC150" s="68"/>
      <c r="DD150" s="68"/>
      <c r="DE150" s="68"/>
      <c r="DF150" s="68"/>
      <c r="DG150" s="68"/>
      <c r="DH150" s="68"/>
      <c r="DI150" s="68"/>
      <c r="DJ150" s="68"/>
      <c r="DK150" s="68"/>
      <c r="DL150" s="68"/>
      <c r="DM150" s="68"/>
      <c r="DN150" s="68"/>
      <c r="DO150" s="68"/>
      <c r="DP150" s="68"/>
      <c r="DQ150" s="68"/>
      <c r="DR150" s="68"/>
      <c r="DS150" s="68"/>
      <c r="DT150" s="68"/>
      <c r="DU150" s="68"/>
      <c r="DV150" s="68"/>
      <c r="DW150" s="68"/>
      <c r="DX150" s="68"/>
      <c r="DY150" s="68"/>
      <c r="DZ150" s="68"/>
      <c r="EA150" s="68"/>
      <c r="EB150" s="68"/>
      <c r="EC150" s="68"/>
      <c r="ED150" s="68"/>
      <c r="EE150" s="68"/>
      <c r="EF150" s="68"/>
      <c r="EG150" s="68"/>
      <c r="EH150" s="68"/>
      <c r="EI150" s="68"/>
      <c r="EJ150" s="68"/>
      <c r="EK150" s="68"/>
      <c r="EL150" s="68"/>
      <c r="EM150" s="68"/>
      <c r="EN150" s="68"/>
      <c r="EO150" s="68"/>
      <c r="EP150" s="68"/>
      <c r="EQ150" s="68"/>
      <c r="ER150" s="68"/>
      <c r="ES150" s="68"/>
      <c r="ET150" s="68"/>
      <c r="EU150" s="68"/>
      <c r="EV150" s="68"/>
      <c r="EW150" s="68"/>
      <c r="EX150" s="68"/>
      <c r="EY150" s="68"/>
      <c r="EZ150" s="68"/>
      <c r="FA150" s="68"/>
      <c r="FB150" s="68"/>
      <c r="FC150" s="68"/>
      <c r="FD150" s="68"/>
      <c r="FE150" s="68"/>
      <c r="FF150" s="68"/>
      <c r="FG150" s="68"/>
      <c r="FH150" s="68"/>
      <c r="FI150" s="68"/>
      <c r="FJ150" s="68"/>
      <c r="FK150" s="68"/>
      <c r="FL150" s="68"/>
      <c r="FM150" s="68"/>
      <c r="FN150" s="68"/>
      <c r="FO150" s="68"/>
      <c r="FP150" s="68"/>
      <c r="FQ150" s="68"/>
      <c r="FR150" s="68"/>
      <c r="FS150" s="68"/>
      <c r="FT150" s="68"/>
      <c r="FU150" s="68"/>
      <c r="FV150" s="68"/>
      <c r="FW150" s="68"/>
      <c r="FX150" s="68"/>
      <c r="FY150" s="68"/>
      <c r="FZ150" s="68"/>
      <c r="GA150" s="68"/>
      <c r="GB150" s="68"/>
      <c r="GC150" s="68"/>
      <c r="GD150" s="68"/>
      <c r="GE150" s="68"/>
      <c r="GF150" s="68"/>
      <c r="GG150" s="68"/>
      <c r="GH150" s="68"/>
      <c r="GI150" s="68"/>
      <c r="GJ150" s="68"/>
      <c r="GK150" s="68"/>
      <c r="GL150" s="68"/>
      <c r="GM150" s="68"/>
      <c r="GN150" s="68"/>
      <c r="GO150" s="68"/>
      <c r="GP150" s="68"/>
      <c r="GQ150" s="68"/>
      <c r="GR150" s="68"/>
      <c r="GS150" s="68"/>
      <c r="GT150" s="68"/>
      <c r="GU150" s="68"/>
      <c r="GV150" s="68"/>
      <c r="GW150" s="68"/>
      <c r="GX150" s="68"/>
      <c r="GY150" s="68"/>
      <c r="GZ150" s="68"/>
      <c r="HA150" s="68"/>
      <c r="HB150" s="68"/>
      <c r="HC150" s="68"/>
      <c r="HD150" s="68"/>
      <c r="HE150" s="68"/>
      <c r="HF150" s="68"/>
      <c r="HG150" s="68"/>
      <c r="HH150" s="68"/>
      <c r="HI150" s="68"/>
      <c r="HJ150" s="68"/>
      <c r="HK150" s="68"/>
      <c r="HL150" s="68"/>
      <c r="HM150" s="68"/>
      <c r="HN150" s="68"/>
      <c r="HO150" s="68"/>
      <c r="HP150" s="68"/>
      <c r="HQ150" s="68"/>
      <c r="HR150" s="68"/>
      <c r="HS150" s="68"/>
      <c r="HT150" s="68"/>
      <c r="HU150" s="68"/>
      <c r="HV150" s="68"/>
      <c r="HW150" s="68"/>
      <c r="HX150" s="68"/>
      <c r="HY150" s="68"/>
      <c r="HZ150" s="68"/>
      <c r="IA150" s="68"/>
      <c r="IB150" s="68"/>
      <c r="IC150" s="68"/>
      <c r="ID150" s="68"/>
      <c r="IE150" s="68"/>
      <c r="IF150" s="68"/>
      <c r="IG150" s="68"/>
      <c r="IH150" s="68"/>
      <c r="II150" s="68"/>
      <c r="IJ150" s="68"/>
      <c r="IK150" s="68"/>
      <c r="IL150" s="68"/>
      <c r="IM150" s="68"/>
      <c r="IN150" s="68"/>
      <c r="IO150" s="68"/>
      <c r="IP150" s="68"/>
      <c r="IQ150" s="68"/>
      <c r="IR150" s="68"/>
      <c r="IS150" s="68"/>
      <c r="IT150" s="68"/>
      <c r="IU150" s="68"/>
      <c r="IV150" s="68"/>
      <c r="IW150" s="68"/>
    </row>
    <row r="151" customFormat="false" ht="12" hidden="false" customHeight="true" outlineLevel="0" collapsed="false">
      <c r="A151" s="72" t="n">
        <v>36960</v>
      </c>
      <c r="B151" s="72" t="n">
        <v>36966</v>
      </c>
      <c r="C151" s="73" t="n">
        <v>2001</v>
      </c>
      <c r="D151" s="62" t="n">
        <v>62.8902199906713</v>
      </c>
      <c r="E151" s="62" t="n">
        <v>40.5505030099359</v>
      </c>
      <c r="F151" s="63" t="n">
        <v>4</v>
      </c>
      <c r="G151" s="63" t="s">
        <v>20</v>
      </c>
      <c r="H151" s="62" t="n">
        <v>51.3516857823617</v>
      </c>
      <c r="I151" s="62" t="n">
        <v>33.0595021476607</v>
      </c>
      <c r="J151" s="63" t="n">
        <v>-31</v>
      </c>
      <c r="K151" s="63"/>
      <c r="L151" s="62" t="n">
        <v>51.6086964445767</v>
      </c>
      <c r="M151" s="62" t="n">
        <v>34.3552807227739</v>
      </c>
      <c r="N151" s="63" t="n">
        <v>5</v>
      </c>
      <c r="O151" s="63"/>
      <c r="P151" s="62" t="n">
        <v>53.2442314646792</v>
      </c>
      <c r="Q151" s="62" t="n">
        <v>34.5778546410719</v>
      </c>
      <c r="R151" s="63" t="n">
        <v>-24</v>
      </c>
      <c r="S151" s="64" t="n">
        <f aca="false">AVERAGE(D151:E151)</f>
        <v>51.7203615003036</v>
      </c>
      <c r="T151" s="64" t="n">
        <f aca="false">AVERAGE(H151:I151)</f>
        <v>42.2055939650112</v>
      </c>
      <c r="U151" s="64" t="n">
        <f aca="false">AVERAGE(L151:M151)</f>
        <v>42.9819885836753</v>
      </c>
      <c r="V151" s="64" t="n">
        <f aca="false">AVERAGE(S151:U151)</f>
        <v>45.6359813496634</v>
      </c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D151" s="68"/>
      <c r="CE151" s="68"/>
      <c r="CF151" s="68"/>
      <c r="CG151" s="68"/>
      <c r="CH151" s="68"/>
      <c r="CI151" s="68"/>
      <c r="CJ151" s="68"/>
      <c r="CK151" s="68"/>
      <c r="CL151" s="68"/>
      <c r="CM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68"/>
      <c r="CX151" s="68"/>
      <c r="CY151" s="68"/>
      <c r="CZ151" s="68"/>
      <c r="DA151" s="68"/>
      <c r="DB151" s="68"/>
      <c r="DC151" s="68"/>
      <c r="DD151" s="68"/>
      <c r="DE151" s="68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  <c r="DQ151" s="68"/>
      <c r="DR151" s="68"/>
      <c r="DS151" s="68"/>
      <c r="DT151" s="68"/>
      <c r="DU151" s="68"/>
      <c r="DV151" s="68"/>
      <c r="DW151" s="68"/>
      <c r="DX151" s="68"/>
      <c r="DY151" s="68"/>
      <c r="DZ151" s="68"/>
      <c r="EA151" s="68"/>
      <c r="EB151" s="68"/>
      <c r="EC151" s="68"/>
      <c r="ED151" s="68"/>
      <c r="EE151" s="68"/>
      <c r="EF151" s="68"/>
      <c r="EG151" s="68"/>
      <c r="EH151" s="68"/>
      <c r="EI151" s="68"/>
      <c r="EJ151" s="68"/>
      <c r="EK151" s="68"/>
      <c r="EL151" s="68"/>
      <c r="EM151" s="68"/>
      <c r="EN151" s="68"/>
      <c r="EO151" s="68"/>
      <c r="EP151" s="68"/>
      <c r="EQ151" s="68"/>
      <c r="ER151" s="68"/>
      <c r="ES151" s="68"/>
      <c r="ET151" s="68"/>
      <c r="EU151" s="68"/>
      <c r="EV151" s="68"/>
      <c r="EW151" s="68"/>
      <c r="EX151" s="68"/>
      <c r="EY151" s="68"/>
      <c r="EZ151" s="68"/>
      <c r="FA151" s="68"/>
      <c r="FB151" s="68"/>
      <c r="FC151" s="68"/>
      <c r="FD151" s="68"/>
      <c r="FE151" s="68"/>
      <c r="FF151" s="68"/>
      <c r="FG151" s="68"/>
      <c r="FH151" s="68"/>
      <c r="FI151" s="68"/>
      <c r="FJ151" s="68"/>
      <c r="FK151" s="68"/>
      <c r="FL151" s="68"/>
      <c r="FM151" s="68"/>
      <c r="FN151" s="68"/>
      <c r="FO151" s="68"/>
      <c r="FP151" s="68"/>
      <c r="FQ151" s="68"/>
      <c r="FR151" s="68"/>
      <c r="FS151" s="68"/>
      <c r="FT151" s="68"/>
      <c r="FU151" s="68"/>
      <c r="FV151" s="68"/>
      <c r="FW151" s="68"/>
      <c r="FX151" s="68"/>
      <c r="FY151" s="68"/>
      <c r="FZ151" s="68"/>
      <c r="GA151" s="68"/>
      <c r="GB151" s="68"/>
      <c r="GC151" s="68"/>
      <c r="GD151" s="68"/>
      <c r="GE151" s="68"/>
      <c r="GF151" s="68"/>
      <c r="GG151" s="68"/>
      <c r="GH151" s="68"/>
      <c r="GI151" s="68"/>
      <c r="GJ151" s="68"/>
      <c r="GK151" s="68"/>
      <c r="GL151" s="68"/>
      <c r="GM151" s="68"/>
      <c r="GN151" s="68"/>
      <c r="GO151" s="68"/>
      <c r="GP151" s="68"/>
      <c r="GQ151" s="68"/>
      <c r="GR151" s="68"/>
      <c r="GS151" s="68"/>
      <c r="GT151" s="68"/>
      <c r="GU151" s="68"/>
      <c r="GV151" s="68"/>
      <c r="GW151" s="68"/>
      <c r="GX151" s="68"/>
      <c r="GY151" s="68"/>
      <c r="GZ151" s="68"/>
      <c r="HA151" s="68"/>
      <c r="HB151" s="68"/>
      <c r="HC151" s="68"/>
      <c r="HD151" s="68"/>
      <c r="HE151" s="68"/>
      <c r="HF151" s="68"/>
      <c r="HG151" s="68"/>
      <c r="HH151" s="68"/>
      <c r="HI151" s="68"/>
      <c r="HJ151" s="68"/>
      <c r="HK151" s="68"/>
      <c r="HL151" s="68"/>
      <c r="HM151" s="68"/>
      <c r="HN151" s="68"/>
      <c r="HO151" s="68"/>
      <c r="HP151" s="68"/>
      <c r="HQ151" s="68"/>
      <c r="HR151" s="68"/>
      <c r="HS151" s="68"/>
      <c r="HT151" s="68"/>
      <c r="HU151" s="68"/>
      <c r="HV151" s="68"/>
      <c r="HW151" s="68"/>
      <c r="HX151" s="68"/>
      <c r="HY151" s="68"/>
      <c r="HZ151" s="68"/>
      <c r="IA151" s="68"/>
      <c r="IB151" s="68"/>
      <c r="IC151" s="68"/>
      <c r="ID151" s="68"/>
      <c r="IE151" s="68"/>
      <c r="IF151" s="68"/>
      <c r="IG151" s="68"/>
      <c r="IH151" s="68"/>
      <c r="II151" s="68"/>
      <c r="IJ151" s="68"/>
      <c r="IK151" s="68"/>
      <c r="IL151" s="68"/>
      <c r="IM151" s="68"/>
      <c r="IN151" s="68"/>
      <c r="IO151" s="68"/>
      <c r="IP151" s="68"/>
      <c r="IQ151" s="68"/>
      <c r="IR151" s="68"/>
      <c r="IS151" s="68"/>
      <c r="IT151" s="68"/>
      <c r="IU151" s="68"/>
      <c r="IV151" s="68"/>
      <c r="IW151" s="68"/>
    </row>
    <row r="152" customFormat="false" ht="12" hidden="false" customHeight="true" outlineLevel="0" collapsed="false">
      <c r="A152" s="69" t="n">
        <v>36967</v>
      </c>
      <c r="B152" s="69" t="n">
        <v>36973</v>
      </c>
      <c r="C152" s="50" t="n">
        <v>2001</v>
      </c>
      <c r="D152" s="62" t="n">
        <v>60.4486622459471</v>
      </c>
      <c r="E152" s="62" t="n">
        <v>37.3223261480121</v>
      </c>
      <c r="F152" s="63" t="n">
        <v>-5</v>
      </c>
      <c r="G152" s="63"/>
      <c r="H152" s="62" t="n">
        <v>50.6281665094297</v>
      </c>
      <c r="I152" s="62" t="n">
        <v>33.7137588336923</v>
      </c>
      <c r="J152" s="63" t="n">
        <v>-13</v>
      </c>
      <c r="K152" s="63"/>
      <c r="L152" s="62" t="n">
        <v>57.7991589457806</v>
      </c>
      <c r="M152" s="62" t="n">
        <v>36.9758118742357</v>
      </c>
      <c r="N152" s="63" t="n">
        <v>6</v>
      </c>
      <c r="O152" s="63"/>
      <c r="P152" s="62" t="n">
        <v>54.0228668646419</v>
      </c>
      <c r="Q152" s="62" t="n">
        <v>35.1220522079544</v>
      </c>
      <c r="R152" s="63" t="n">
        <v>-12</v>
      </c>
      <c r="S152" s="64" t="n">
        <f aca="false">AVERAGE(D152:E152)</f>
        <v>48.8854941969796</v>
      </c>
      <c r="T152" s="64" t="n">
        <f aca="false">AVERAGE(H152:I152)</f>
        <v>42.170962671561</v>
      </c>
      <c r="U152" s="64" t="n">
        <f aca="false">AVERAGE(L152:M152)</f>
        <v>47.3874854100081</v>
      </c>
      <c r="V152" s="64" t="n">
        <f aca="false">AVERAGE(S152:U152)</f>
        <v>46.1479807595162</v>
      </c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68"/>
      <c r="CI152" s="68"/>
      <c r="CJ152" s="68"/>
      <c r="CK152" s="68"/>
      <c r="CL152" s="68"/>
      <c r="CM152" s="68"/>
      <c r="CN152" s="68"/>
      <c r="CO152" s="68"/>
      <c r="CP152" s="68"/>
      <c r="CQ152" s="68"/>
      <c r="CR152" s="68"/>
      <c r="CS152" s="68"/>
      <c r="CT152" s="68"/>
      <c r="CU152" s="68"/>
      <c r="CV152" s="68"/>
      <c r="CW152" s="68"/>
      <c r="CX152" s="68"/>
      <c r="CY152" s="68"/>
      <c r="CZ152" s="68"/>
      <c r="DA152" s="68"/>
      <c r="DB152" s="68"/>
      <c r="DC152" s="68"/>
      <c r="DD152" s="68"/>
      <c r="DE152" s="68"/>
      <c r="DF152" s="68"/>
      <c r="DG152" s="68"/>
      <c r="DH152" s="68"/>
      <c r="DI152" s="68"/>
      <c r="DJ152" s="68"/>
      <c r="DK152" s="68"/>
      <c r="DL152" s="68"/>
      <c r="DM152" s="68"/>
      <c r="DN152" s="68"/>
      <c r="DO152" s="68"/>
      <c r="DP152" s="68"/>
      <c r="DQ152" s="68"/>
      <c r="DR152" s="68"/>
      <c r="DS152" s="68"/>
      <c r="DT152" s="68"/>
      <c r="DU152" s="68"/>
      <c r="DV152" s="68"/>
      <c r="DW152" s="68"/>
      <c r="DX152" s="68"/>
      <c r="DY152" s="68"/>
      <c r="DZ152" s="68"/>
      <c r="EA152" s="68"/>
      <c r="EB152" s="68"/>
      <c r="EC152" s="68"/>
      <c r="ED152" s="68"/>
      <c r="EE152" s="68"/>
      <c r="EF152" s="68"/>
      <c r="EG152" s="68"/>
      <c r="EH152" s="68"/>
      <c r="EI152" s="68"/>
      <c r="EJ152" s="68"/>
      <c r="EK152" s="68"/>
      <c r="EL152" s="68"/>
      <c r="EM152" s="68"/>
      <c r="EN152" s="68"/>
      <c r="EO152" s="68"/>
      <c r="EP152" s="68"/>
      <c r="EQ152" s="68"/>
      <c r="ER152" s="68"/>
      <c r="ES152" s="68"/>
      <c r="ET152" s="68"/>
      <c r="EU152" s="68"/>
      <c r="EV152" s="68"/>
      <c r="EW152" s="68"/>
      <c r="EX152" s="68"/>
      <c r="EY152" s="68"/>
      <c r="EZ152" s="68"/>
      <c r="FA152" s="68"/>
      <c r="FB152" s="68"/>
      <c r="FC152" s="68"/>
      <c r="FD152" s="68"/>
      <c r="FE152" s="68"/>
      <c r="FF152" s="68"/>
      <c r="FG152" s="68"/>
      <c r="FH152" s="68"/>
      <c r="FI152" s="68"/>
      <c r="FJ152" s="68"/>
      <c r="FK152" s="68"/>
      <c r="FL152" s="68"/>
      <c r="FM152" s="68"/>
      <c r="FN152" s="68"/>
      <c r="FO152" s="68"/>
      <c r="FP152" s="68"/>
      <c r="FQ152" s="68"/>
      <c r="FR152" s="68"/>
      <c r="FS152" s="68"/>
      <c r="FT152" s="68"/>
      <c r="FU152" s="68"/>
      <c r="FV152" s="68"/>
      <c r="FW152" s="68"/>
      <c r="FX152" s="68"/>
      <c r="FY152" s="68"/>
      <c r="FZ152" s="68"/>
      <c r="GA152" s="68"/>
      <c r="GB152" s="68"/>
      <c r="GC152" s="68"/>
      <c r="GD152" s="68"/>
      <c r="GE152" s="68"/>
      <c r="GF152" s="68"/>
      <c r="GG152" s="68"/>
      <c r="GH152" s="68"/>
      <c r="GI152" s="68"/>
      <c r="GJ152" s="68"/>
      <c r="GK152" s="68"/>
      <c r="GL152" s="68"/>
      <c r="GM152" s="68"/>
      <c r="GN152" s="68"/>
      <c r="GO152" s="68"/>
      <c r="GP152" s="68"/>
      <c r="GQ152" s="68"/>
      <c r="GR152" s="68"/>
      <c r="GS152" s="68"/>
      <c r="GT152" s="68"/>
      <c r="GU152" s="68"/>
      <c r="GV152" s="68"/>
      <c r="GW152" s="68"/>
      <c r="GX152" s="68"/>
      <c r="GY152" s="68"/>
      <c r="GZ152" s="68"/>
      <c r="HA152" s="68"/>
      <c r="HB152" s="68"/>
      <c r="HC152" s="68"/>
      <c r="HD152" s="68"/>
      <c r="HE152" s="68"/>
      <c r="HF152" s="68"/>
      <c r="HG152" s="68"/>
      <c r="HH152" s="68"/>
      <c r="HI152" s="68"/>
      <c r="HJ152" s="68"/>
      <c r="HK152" s="68"/>
      <c r="HL152" s="68"/>
      <c r="HM152" s="68"/>
      <c r="HN152" s="68"/>
      <c r="HO152" s="68"/>
      <c r="HP152" s="68"/>
      <c r="HQ152" s="68"/>
      <c r="HR152" s="68"/>
      <c r="HS152" s="68"/>
      <c r="HT152" s="68"/>
      <c r="HU152" s="68"/>
      <c r="HV152" s="68"/>
      <c r="HW152" s="68"/>
      <c r="HX152" s="68"/>
      <c r="HY152" s="68"/>
      <c r="HZ152" s="68"/>
      <c r="IA152" s="68"/>
      <c r="IB152" s="68"/>
      <c r="IC152" s="68"/>
      <c r="ID152" s="68"/>
      <c r="IE152" s="68"/>
      <c r="IF152" s="68"/>
      <c r="IG152" s="68"/>
      <c r="IH152" s="68"/>
      <c r="II152" s="68"/>
      <c r="IJ152" s="68"/>
      <c r="IK152" s="68"/>
      <c r="IL152" s="68"/>
      <c r="IM152" s="68"/>
      <c r="IN152" s="68"/>
      <c r="IO152" s="68"/>
      <c r="IP152" s="68"/>
      <c r="IQ152" s="68"/>
      <c r="IR152" s="68"/>
      <c r="IS152" s="68"/>
      <c r="IT152" s="68"/>
      <c r="IU152" s="68"/>
      <c r="IV152" s="68"/>
      <c r="IW152" s="68"/>
    </row>
    <row r="153" customFormat="false" ht="12" hidden="false" customHeight="true" outlineLevel="0" collapsed="false">
      <c r="A153" s="69" t="n">
        <v>36974</v>
      </c>
      <c r="B153" s="69" t="n">
        <v>36980</v>
      </c>
      <c r="C153" s="50" t="n">
        <v>2001</v>
      </c>
      <c r="D153" s="51" t="n">
        <v>55.3223543470694</v>
      </c>
      <c r="E153" s="51" t="n">
        <v>38.1336525023631</v>
      </c>
      <c r="F153" s="52" t="n">
        <v>-15</v>
      </c>
      <c r="G153" s="52" t="s">
        <v>21</v>
      </c>
      <c r="H153" s="51" t="n">
        <v>47.8613587741318</v>
      </c>
      <c r="I153" s="51" t="n">
        <v>29.6924309506581</v>
      </c>
      <c r="J153" s="52" t="n">
        <v>-44</v>
      </c>
      <c r="K153" s="52"/>
      <c r="L153" s="51" t="n">
        <v>54.7800476057641</v>
      </c>
      <c r="M153" s="51" t="n">
        <v>36.8255738986763</v>
      </c>
      <c r="N153" s="52" t="n">
        <v>8</v>
      </c>
      <c r="O153" s="52"/>
      <c r="P153" s="51" t="n">
        <v>50.8177995993346</v>
      </c>
      <c r="Q153" s="51" t="n">
        <v>32.8590744322624</v>
      </c>
      <c r="R153" s="52" t="n">
        <v>-51</v>
      </c>
      <c r="S153" s="53" t="n">
        <f aca="false">AVERAGE(D153:E153)</f>
        <v>46.7280034247163</v>
      </c>
      <c r="T153" s="53" t="n">
        <f aca="false">AVERAGE(H153:I153)</f>
        <v>38.776894862395</v>
      </c>
      <c r="U153" s="53" t="n">
        <f aca="false">AVERAGE(L153:M153)</f>
        <v>45.8028107522202</v>
      </c>
      <c r="V153" s="53" t="n">
        <f aca="false">AVERAGE(S153:U153)</f>
        <v>43.7692363464438</v>
      </c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68"/>
      <c r="CI153" s="68"/>
      <c r="CJ153" s="68"/>
      <c r="CK153" s="68"/>
      <c r="CL153" s="68"/>
      <c r="CM153" s="68"/>
      <c r="CN153" s="68"/>
      <c r="CO153" s="68"/>
      <c r="CP153" s="68"/>
      <c r="CQ153" s="68"/>
      <c r="CR153" s="68"/>
      <c r="CS153" s="68"/>
      <c r="CT153" s="68"/>
      <c r="CU153" s="68"/>
      <c r="CV153" s="68"/>
      <c r="CW153" s="68"/>
      <c r="CX153" s="68"/>
      <c r="CY153" s="68"/>
      <c r="CZ153" s="68"/>
      <c r="DA153" s="68"/>
      <c r="DB153" s="68"/>
      <c r="DC153" s="68"/>
      <c r="DD153" s="68"/>
      <c r="DE153" s="68"/>
      <c r="DF153" s="68"/>
      <c r="DG153" s="68"/>
      <c r="DH153" s="68"/>
      <c r="DI153" s="68"/>
      <c r="DJ153" s="68"/>
      <c r="DK153" s="68"/>
      <c r="DL153" s="68"/>
      <c r="DM153" s="68"/>
      <c r="DN153" s="68"/>
      <c r="DO153" s="68"/>
      <c r="DP153" s="68"/>
      <c r="DQ153" s="68"/>
      <c r="DR153" s="68"/>
      <c r="DS153" s="68"/>
      <c r="DT153" s="68"/>
      <c r="DU153" s="68"/>
      <c r="DV153" s="68"/>
      <c r="DW153" s="68"/>
      <c r="DX153" s="68"/>
      <c r="DY153" s="68"/>
      <c r="DZ153" s="68"/>
      <c r="EA153" s="68"/>
      <c r="EB153" s="68"/>
      <c r="EC153" s="68"/>
      <c r="ED153" s="68"/>
      <c r="EE153" s="68"/>
      <c r="EF153" s="68"/>
      <c r="EG153" s="68"/>
      <c r="EH153" s="68"/>
      <c r="EI153" s="68"/>
      <c r="EJ153" s="68"/>
      <c r="EK153" s="68"/>
      <c r="EL153" s="68"/>
      <c r="EM153" s="68"/>
      <c r="EN153" s="68"/>
      <c r="EO153" s="68"/>
      <c r="EP153" s="68"/>
      <c r="EQ153" s="68"/>
      <c r="ER153" s="68"/>
      <c r="ES153" s="68"/>
      <c r="ET153" s="68"/>
      <c r="EU153" s="68"/>
      <c r="EV153" s="68"/>
      <c r="EW153" s="68"/>
      <c r="EX153" s="68"/>
      <c r="EY153" s="68"/>
      <c r="EZ153" s="68"/>
      <c r="FA153" s="68"/>
      <c r="FB153" s="68"/>
      <c r="FC153" s="68"/>
      <c r="FD153" s="68"/>
      <c r="FE153" s="68"/>
      <c r="FF153" s="68"/>
      <c r="FG153" s="68"/>
      <c r="FH153" s="68"/>
      <c r="FI153" s="68"/>
      <c r="FJ153" s="68"/>
      <c r="FK153" s="68"/>
      <c r="FL153" s="68"/>
      <c r="FM153" s="68"/>
      <c r="FN153" s="68"/>
      <c r="FO153" s="68"/>
      <c r="FP153" s="68"/>
      <c r="FQ153" s="68"/>
      <c r="FR153" s="68"/>
      <c r="FS153" s="68"/>
      <c r="FT153" s="68"/>
      <c r="FU153" s="68"/>
      <c r="FV153" s="68"/>
      <c r="FW153" s="68"/>
      <c r="FX153" s="68"/>
      <c r="FY153" s="68"/>
      <c r="FZ153" s="68"/>
      <c r="GA153" s="68"/>
      <c r="GB153" s="68"/>
      <c r="GC153" s="68"/>
      <c r="GD153" s="68"/>
      <c r="GE153" s="68"/>
      <c r="GF153" s="68"/>
      <c r="GG153" s="68"/>
      <c r="GH153" s="68"/>
      <c r="GI153" s="68"/>
      <c r="GJ153" s="68"/>
      <c r="GK153" s="68"/>
      <c r="GL153" s="68"/>
      <c r="GM153" s="68"/>
      <c r="GN153" s="68"/>
      <c r="GO153" s="68"/>
      <c r="GP153" s="68"/>
      <c r="GQ153" s="68"/>
      <c r="GR153" s="68"/>
      <c r="GS153" s="68"/>
      <c r="GT153" s="68"/>
      <c r="GU153" s="68"/>
      <c r="GV153" s="68"/>
      <c r="GW153" s="68"/>
      <c r="GX153" s="68"/>
      <c r="GY153" s="68"/>
      <c r="GZ153" s="68"/>
      <c r="HA153" s="68"/>
      <c r="HB153" s="68"/>
      <c r="HC153" s="68"/>
      <c r="HD153" s="68"/>
      <c r="HE153" s="68"/>
      <c r="HF153" s="68"/>
      <c r="HG153" s="68"/>
      <c r="HH153" s="68"/>
      <c r="HI153" s="68"/>
      <c r="HJ153" s="68"/>
      <c r="HK153" s="68"/>
      <c r="HL153" s="68"/>
      <c r="HM153" s="68"/>
      <c r="HN153" s="68"/>
      <c r="HO153" s="68"/>
      <c r="HP153" s="68"/>
      <c r="HQ153" s="68"/>
      <c r="HR153" s="68"/>
      <c r="HS153" s="68"/>
      <c r="HT153" s="68"/>
      <c r="HU153" s="68"/>
      <c r="HV153" s="68"/>
      <c r="HW153" s="68"/>
      <c r="HX153" s="68"/>
      <c r="HY153" s="68"/>
      <c r="HZ153" s="68"/>
      <c r="IA153" s="68"/>
      <c r="IB153" s="68"/>
      <c r="IC153" s="68"/>
      <c r="ID153" s="68"/>
      <c r="IE153" s="68"/>
      <c r="IF153" s="68"/>
      <c r="IG153" s="68"/>
      <c r="IH153" s="68"/>
      <c r="II153" s="68"/>
      <c r="IJ153" s="68"/>
      <c r="IK153" s="68"/>
      <c r="IL153" s="68"/>
      <c r="IM153" s="68"/>
      <c r="IN153" s="68"/>
      <c r="IO153" s="68"/>
      <c r="IP153" s="68"/>
      <c r="IQ153" s="68"/>
      <c r="IR153" s="68"/>
      <c r="IS153" s="68"/>
      <c r="IT153" s="68"/>
      <c r="IU153" s="68"/>
      <c r="IV153" s="68"/>
      <c r="IW153" s="68"/>
    </row>
    <row r="154" customFormat="false" ht="12" hidden="false" customHeight="true" outlineLevel="0" collapsed="false">
      <c r="A154" s="69" t="n">
        <v>36981</v>
      </c>
      <c r="B154" s="69" t="n">
        <v>36987</v>
      </c>
      <c r="C154" s="50" t="n">
        <v>2001</v>
      </c>
      <c r="D154" s="51" t="n">
        <v>71.2828084219336</v>
      </c>
      <c r="E154" s="51" t="n">
        <v>50.2126452456591</v>
      </c>
      <c r="F154" s="52" t="n">
        <v>10</v>
      </c>
      <c r="G154" s="52"/>
      <c r="H154" s="51" t="n">
        <v>55.7429107698554</v>
      </c>
      <c r="I154" s="51" t="n">
        <v>37.784330764509</v>
      </c>
      <c r="J154" s="52" t="n">
        <v>-1</v>
      </c>
      <c r="K154" s="52"/>
      <c r="L154" s="51" t="n">
        <v>56.4818323849969</v>
      </c>
      <c r="M154" s="51" t="n">
        <v>38.6498054796177</v>
      </c>
      <c r="N154" s="52" t="n">
        <v>7</v>
      </c>
      <c r="O154" s="52"/>
      <c r="P154" s="51" t="n">
        <v>56.4818323849969</v>
      </c>
      <c r="Q154" s="51" t="n">
        <v>38.6498054796177</v>
      </c>
      <c r="R154" s="52" t="n">
        <v>16</v>
      </c>
      <c r="S154" s="53" t="n">
        <f aca="false">AVERAGE(D154:E154)</f>
        <v>60.7477268337963</v>
      </c>
      <c r="T154" s="53" t="n">
        <f aca="false">AVERAGE(H154:I154)</f>
        <v>46.7636207671822</v>
      </c>
      <c r="U154" s="53" t="n">
        <f aca="false">AVERAGE(L154:M154)</f>
        <v>47.5658189323073</v>
      </c>
      <c r="V154" s="53" t="n">
        <f aca="false">AVERAGE(S154:U154)</f>
        <v>51.6923888444286</v>
      </c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68"/>
      <c r="CO154" s="68"/>
      <c r="CP154" s="68"/>
      <c r="CQ154" s="68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68"/>
      <c r="DC154" s="68"/>
      <c r="DD154" s="68"/>
      <c r="DE154" s="68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68"/>
      <c r="DQ154" s="68"/>
      <c r="DR154" s="68"/>
      <c r="DS154" s="68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68"/>
      <c r="EE154" s="68"/>
      <c r="EF154" s="68"/>
      <c r="EG154" s="68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68"/>
      <c r="ES154" s="68"/>
      <c r="ET154" s="68"/>
      <c r="EU154" s="68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68"/>
      <c r="FG154" s="68"/>
      <c r="FH154" s="68"/>
      <c r="FI154" s="68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68"/>
      <c r="FU154" s="68"/>
      <c r="FV154" s="68"/>
      <c r="FW154" s="68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68"/>
      <c r="GI154" s="68"/>
      <c r="GJ154" s="68"/>
      <c r="GK154" s="68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68"/>
      <c r="GW154" s="68"/>
      <c r="GX154" s="68"/>
      <c r="GY154" s="68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68"/>
      <c r="HK154" s="68"/>
      <c r="HL154" s="68"/>
      <c r="HM154" s="68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68"/>
      <c r="HY154" s="68"/>
      <c r="HZ154" s="68"/>
      <c r="IA154" s="68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68"/>
      <c r="IM154" s="68"/>
      <c r="IN154" s="68"/>
      <c r="IO154" s="68"/>
      <c r="IP154" s="68"/>
      <c r="IQ154" s="68"/>
      <c r="IR154" s="68"/>
      <c r="IS154" s="68"/>
      <c r="IT154" s="68"/>
      <c r="IU154" s="68"/>
      <c r="IV154" s="68"/>
      <c r="IW154" s="68"/>
    </row>
    <row r="155" customFormat="false" ht="12" hidden="false" customHeight="true" outlineLevel="0" collapsed="false">
      <c r="A155" s="69" t="n">
        <v>36988</v>
      </c>
      <c r="B155" s="69" t="n">
        <v>36994</v>
      </c>
      <c r="C155" s="50" t="n">
        <v>2001</v>
      </c>
      <c r="D155" s="51" t="n">
        <v>77.085220612091</v>
      </c>
      <c r="E155" s="51" t="n">
        <v>56.6314822757236</v>
      </c>
      <c r="F155" s="52" t="n">
        <v>25</v>
      </c>
      <c r="G155" s="52" t="s">
        <v>22</v>
      </c>
      <c r="H155" s="51" t="n">
        <v>69.2544340366382</v>
      </c>
      <c r="I155" s="51" t="n">
        <v>49.3893789033505</v>
      </c>
      <c r="J155" s="52" t="n">
        <v>43</v>
      </c>
      <c r="K155" s="52"/>
      <c r="L155" s="51" t="n">
        <v>54.4036836317915</v>
      </c>
      <c r="M155" s="51" t="n">
        <v>37.3135590490641</v>
      </c>
      <c r="N155" s="52" t="n">
        <v>1</v>
      </c>
      <c r="O155" s="52"/>
      <c r="P155" s="51" t="n">
        <v>66.6833780317226</v>
      </c>
      <c r="Q155" s="51" t="n">
        <v>47.4371789014282</v>
      </c>
      <c r="R155" s="52" t="n">
        <v>69</v>
      </c>
      <c r="S155" s="53" t="n">
        <f aca="false">AVERAGE(D155:E155)</f>
        <v>66.8583514439073</v>
      </c>
      <c r="T155" s="53" t="n">
        <f aca="false">AVERAGE(H155:I155)</f>
        <v>59.3219064699943</v>
      </c>
      <c r="U155" s="53" t="n">
        <f aca="false">AVERAGE(L155:M155)</f>
        <v>45.8586213404278</v>
      </c>
      <c r="V155" s="53" t="n">
        <f aca="false">AVERAGE(S155:U155)</f>
        <v>57.3462930847765</v>
      </c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8"/>
      <c r="CP155" s="68"/>
      <c r="CQ155" s="68"/>
      <c r="CR155" s="68"/>
      <c r="CS155" s="68"/>
      <c r="CT155" s="68"/>
      <c r="CU155" s="68"/>
      <c r="CV155" s="68"/>
      <c r="CW155" s="68"/>
      <c r="CX155" s="68"/>
      <c r="CY155" s="68"/>
      <c r="CZ155" s="68"/>
      <c r="DA155" s="68"/>
      <c r="DB155" s="68"/>
      <c r="DC155" s="68"/>
      <c r="DD155" s="68"/>
      <c r="DE155" s="68"/>
      <c r="DF155" s="68"/>
      <c r="DG155" s="68"/>
      <c r="DH155" s="68"/>
      <c r="DI155" s="68"/>
      <c r="DJ155" s="68"/>
      <c r="DK155" s="68"/>
      <c r="DL155" s="68"/>
      <c r="DM155" s="68"/>
      <c r="DN155" s="68"/>
      <c r="DO155" s="68"/>
      <c r="DP155" s="68"/>
      <c r="DQ155" s="68"/>
      <c r="DR155" s="68"/>
      <c r="DS155" s="68"/>
      <c r="DT155" s="68"/>
      <c r="DU155" s="68"/>
      <c r="DV155" s="68"/>
      <c r="DW155" s="68"/>
      <c r="DX155" s="68"/>
      <c r="DY155" s="68"/>
      <c r="DZ155" s="68"/>
      <c r="EA155" s="68"/>
      <c r="EB155" s="68"/>
      <c r="EC155" s="68"/>
      <c r="ED155" s="68"/>
      <c r="EE155" s="68"/>
      <c r="EF155" s="68"/>
      <c r="EG155" s="68"/>
      <c r="EH155" s="68"/>
      <c r="EI155" s="68"/>
      <c r="EJ155" s="68"/>
      <c r="EK155" s="68"/>
      <c r="EL155" s="68"/>
      <c r="EM155" s="68"/>
      <c r="EN155" s="68"/>
      <c r="EO155" s="68"/>
      <c r="EP155" s="68"/>
      <c r="EQ155" s="68"/>
      <c r="ER155" s="68"/>
      <c r="ES155" s="68"/>
      <c r="ET155" s="68"/>
      <c r="EU155" s="68"/>
      <c r="EV155" s="68"/>
      <c r="EW155" s="68"/>
      <c r="EX155" s="68"/>
      <c r="EY155" s="68"/>
      <c r="EZ155" s="68"/>
      <c r="FA155" s="68"/>
      <c r="FB155" s="68"/>
      <c r="FC155" s="68"/>
      <c r="FD155" s="68"/>
      <c r="FE155" s="68"/>
      <c r="FF155" s="68"/>
      <c r="FG155" s="68"/>
      <c r="FH155" s="68"/>
      <c r="FI155" s="68"/>
      <c r="FJ155" s="68"/>
      <c r="FK155" s="68"/>
      <c r="FL155" s="68"/>
      <c r="FM155" s="68"/>
      <c r="FN155" s="68"/>
      <c r="FO155" s="68"/>
      <c r="FP155" s="68"/>
      <c r="FQ155" s="68"/>
      <c r="FR155" s="68"/>
      <c r="FS155" s="68"/>
      <c r="FT155" s="68"/>
      <c r="FU155" s="68"/>
      <c r="FV155" s="68"/>
      <c r="FW155" s="68"/>
      <c r="FX155" s="68"/>
      <c r="FY155" s="68"/>
      <c r="FZ155" s="68"/>
      <c r="GA155" s="68"/>
      <c r="GB155" s="68"/>
      <c r="GC155" s="68"/>
      <c r="GD155" s="68"/>
      <c r="GE155" s="68"/>
      <c r="GF155" s="68"/>
      <c r="GG155" s="68"/>
      <c r="GH155" s="68"/>
      <c r="GI155" s="68"/>
      <c r="GJ155" s="68"/>
      <c r="GK155" s="68"/>
      <c r="GL155" s="68"/>
      <c r="GM155" s="68"/>
      <c r="GN155" s="68"/>
      <c r="GO155" s="68"/>
      <c r="GP155" s="68"/>
      <c r="GQ155" s="68"/>
      <c r="GR155" s="68"/>
      <c r="GS155" s="68"/>
      <c r="GT155" s="68"/>
      <c r="GU155" s="68"/>
      <c r="GV155" s="68"/>
      <c r="GW155" s="68"/>
      <c r="GX155" s="68"/>
      <c r="GY155" s="68"/>
      <c r="GZ155" s="68"/>
      <c r="HA155" s="68"/>
      <c r="HB155" s="68"/>
      <c r="HC155" s="68"/>
      <c r="HD155" s="68"/>
      <c r="HE155" s="68"/>
      <c r="HF155" s="68"/>
      <c r="HG155" s="68"/>
      <c r="HH155" s="68"/>
      <c r="HI155" s="68"/>
      <c r="HJ155" s="68"/>
      <c r="HK155" s="68"/>
      <c r="HL155" s="68"/>
      <c r="HM155" s="68"/>
      <c r="HN155" s="68"/>
      <c r="HO155" s="68"/>
      <c r="HP155" s="68"/>
      <c r="HQ155" s="68"/>
      <c r="HR155" s="68"/>
      <c r="HS155" s="68"/>
      <c r="HT155" s="68"/>
      <c r="HU155" s="68"/>
      <c r="HV155" s="68"/>
      <c r="HW155" s="68"/>
      <c r="HX155" s="68"/>
      <c r="HY155" s="68"/>
      <c r="HZ155" s="68"/>
      <c r="IA155" s="68"/>
      <c r="IB155" s="68"/>
      <c r="IC155" s="68"/>
      <c r="ID155" s="68"/>
      <c r="IE155" s="68"/>
      <c r="IF155" s="68"/>
      <c r="IG155" s="68"/>
      <c r="IH155" s="68"/>
      <c r="II155" s="68"/>
      <c r="IJ155" s="68"/>
      <c r="IK155" s="68"/>
      <c r="IL155" s="68"/>
      <c r="IM155" s="68"/>
      <c r="IN155" s="68"/>
      <c r="IO155" s="68"/>
      <c r="IP155" s="68"/>
      <c r="IQ155" s="68"/>
      <c r="IR155" s="68"/>
      <c r="IS155" s="68"/>
      <c r="IT155" s="68"/>
      <c r="IU155" s="68"/>
      <c r="IV155" s="68"/>
      <c r="IW155" s="68"/>
    </row>
    <row r="156" customFormat="false" ht="12" hidden="false" customHeight="true" outlineLevel="0" collapsed="false">
      <c r="A156" s="49" t="n">
        <v>36995</v>
      </c>
      <c r="B156" s="49" t="n">
        <v>37001</v>
      </c>
      <c r="C156" s="50" t="n">
        <v>2001</v>
      </c>
      <c r="D156" s="51" t="n">
        <v>71.9399386305281</v>
      </c>
      <c r="E156" s="51" t="n">
        <v>48.1475932034891</v>
      </c>
      <c r="F156" s="52" t="n">
        <v>17</v>
      </c>
      <c r="G156" s="52" t="s">
        <v>23</v>
      </c>
      <c r="H156" s="51" t="n">
        <v>60.8179022352753</v>
      </c>
      <c r="I156" s="51" t="n">
        <v>39.9000500276328</v>
      </c>
      <c r="J156" s="52" t="n">
        <v>20</v>
      </c>
      <c r="K156" s="52"/>
      <c r="L156" s="51" t="n">
        <v>61.7281960582916</v>
      </c>
      <c r="M156" s="51" t="n">
        <v>38.7773152715943</v>
      </c>
      <c r="N156" s="52" t="n">
        <v>9</v>
      </c>
      <c r="O156" s="52"/>
      <c r="P156" s="51" t="n">
        <v>62.8121470275413</v>
      </c>
      <c r="Q156" s="51" t="n">
        <v>40.917575924132</v>
      </c>
      <c r="R156" s="52" t="n">
        <v>46</v>
      </c>
      <c r="S156" s="53" t="n">
        <f aca="false">AVERAGE(D156:E156)</f>
        <v>60.0437659170086</v>
      </c>
      <c r="T156" s="53" t="n">
        <f aca="false">AVERAGE(H156:I156)</f>
        <v>50.3589761314541</v>
      </c>
      <c r="U156" s="53" t="n">
        <f aca="false">AVERAGE(L156:M156)</f>
        <v>50.252755664943</v>
      </c>
      <c r="V156" s="53" t="n">
        <f aca="false">AVERAGE(S156:U156)</f>
        <v>53.5518325711352</v>
      </c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  <c r="CI156" s="68"/>
      <c r="CJ156" s="68"/>
      <c r="CK156" s="68"/>
      <c r="CL156" s="68"/>
      <c r="CM156" s="68"/>
      <c r="CN156" s="68"/>
      <c r="CO156" s="68"/>
      <c r="CP156" s="68"/>
      <c r="CQ156" s="68"/>
      <c r="CR156" s="68"/>
      <c r="CS156" s="68"/>
      <c r="CT156" s="68"/>
      <c r="CU156" s="68"/>
      <c r="CV156" s="68"/>
      <c r="CW156" s="68"/>
      <c r="CX156" s="68"/>
      <c r="CY156" s="68"/>
      <c r="CZ156" s="68"/>
      <c r="DA156" s="68"/>
      <c r="DB156" s="68"/>
      <c r="DC156" s="68"/>
      <c r="DD156" s="68"/>
      <c r="DE156" s="68"/>
      <c r="DF156" s="68"/>
      <c r="DG156" s="68"/>
      <c r="DH156" s="68"/>
      <c r="DI156" s="68"/>
      <c r="DJ156" s="68"/>
      <c r="DK156" s="68"/>
      <c r="DL156" s="68"/>
      <c r="DM156" s="68"/>
      <c r="DN156" s="68"/>
      <c r="DO156" s="68"/>
      <c r="DP156" s="68"/>
      <c r="DQ156" s="68"/>
      <c r="DR156" s="68"/>
      <c r="DS156" s="68"/>
      <c r="DT156" s="68"/>
      <c r="DU156" s="68"/>
      <c r="DV156" s="68"/>
      <c r="DW156" s="68"/>
      <c r="DX156" s="68"/>
      <c r="DY156" s="68"/>
      <c r="DZ156" s="68"/>
      <c r="EA156" s="68"/>
      <c r="EB156" s="68"/>
      <c r="EC156" s="68"/>
      <c r="ED156" s="68"/>
      <c r="EE156" s="68"/>
      <c r="EF156" s="68"/>
      <c r="EG156" s="68"/>
      <c r="EH156" s="68"/>
      <c r="EI156" s="68"/>
      <c r="EJ156" s="68"/>
      <c r="EK156" s="68"/>
      <c r="EL156" s="68"/>
      <c r="EM156" s="68"/>
      <c r="EN156" s="68"/>
      <c r="EO156" s="68"/>
      <c r="EP156" s="68"/>
      <c r="EQ156" s="68"/>
      <c r="ER156" s="68"/>
      <c r="ES156" s="68"/>
      <c r="ET156" s="68"/>
      <c r="EU156" s="68"/>
      <c r="EV156" s="68"/>
      <c r="EW156" s="68"/>
      <c r="EX156" s="68"/>
      <c r="EY156" s="68"/>
      <c r="EZ156" s="68"/>
      <c r="FA156" s="68"/>
      <c r="FB156" s="68"/>
      <c r="FC156" s="68"/>
      <c r="FD156" s="68"/>
      <c r="FE156" s="68"/>
      <c r="FF156" s="68"/>
      <c r="FG156" s="68"/>
      <c r="FH156" s="68"/>
      <c r="FI156" s="68"/>
      <c r="FJ156" s="68"/>
      <c r="FK156" s="68"/>
      <c r="FL156" s="68"/>
      <c r="FM156" s="68"/>
      <c r="FN156" s="68"/>
      <c r="FO156" s="68"/>
      <c r="FP156" s="68"/>
      <c r="FQ156" s="68"/>
      <c r="FR156" s="68"/>
      <c r="FS156" s="68"/>
      <c r="FT156" s="68"/>
      <c r="FU156" s="68"/>
      <c r="FV156" s="68"/>
      <c r="FW156" s="68"/>
      <c r="FX156" s="68"/>
      <c r="FY156" s="68"/>
      <c r="FZ156" s="68"/>
      <c r="GA156" s="68"/>
      <c r="GB156" s="68"/>
      <c r="GC156" s="68"/>
      <c r="GD156" s="68"/>
      <c r="GE156" s="68"/>
      <c r="GF156" s="68"/>
      <c r="GG156" s="68"/>
      <c r="GH156" s="68"/>
      <c r="GI156" s="68"/>
      <c r="GJ156" s="68"/>
      <c r="GK156" s="68"/>
      <c r="GL156" s="68"/>
      <c r="GM156" s="68"/>
      <c r="GN156" s="68"/>
      <c r="GO156" s="68"/>
      <c r="GP156" s="68"/>
      <c r="GQ156" s="68"/>
      <c r="GR156" s="68"/>
      <c r="GS156" s="68"/>
      <c r="GT156" s="68"/>
      <c r="GU156" s="68"/>
      <c r="GV156" s="68"/>
      <c r="GW156" s="68"/>
      <c r="GX156" s="68"/>
      <c r="GY156" s="68"/>
      <c r="GZ156" s="68"/>
      <c r="HA156" s="68"/>
      <c r="HB156" s="68"/>
      <c r="HC156" s="68"/>
      <c r="HD156" s="68"/>
      <c r="HE156" s="68"/>
      <c r="HF156" s="68"/>
      <c r="HG156" s="68"/>
      <c r="HH156" s="68"/>
      <c r="HI156" s="68"/>
      <c r="HJ156" s="68"/>
      <c r="HK156" s="68"/>
      <c r="HL156" s="68"/>
      <c r="HM156" s="68"/>
      <c r="HN156" s="68"/>
      <c r="HO156" s="68"/>
      <c r="HP156" s="68"/>
      <c r="HQ156" s="68"/>
      <c r="HR156" s="68"/>
      <c r="HS156" s="68"/>
      <c r="HT156" s="68"/>
      <c r="HU156" s="68"/>
      <c r="HV156" s="68"/>
      <c r="HW156" s="68"/>
      <c r="HX156" s="68"/>
      <c r="HY156" s="68"/>
      <c r="HZ156" s="68"/>
      <c r="IA156" s="68"/>
      <c r="IB156" s="68"/>
      <c r="IC156" s="68"/>
      <c r="ID156" s="68"/>
      <c r="IE156" s="68"/>
      <c r="IF156" s="68"/>
      <c r="IG156" s="68"/>
      <c r="IH156" s="68"/>
      <c r="II156" s="68"/>
      <c r="IJ156" s="68"/>
      <c r="IK156" s="68"/>
      <c r="IL156" s="68"/>
      <c r="IM156" s="68"/>
      <c r="IN156" s="68"/>
      <c r="IO156" s="68"/>
      <c r="IP156" s="68"/>
      <c r="IQ156" s="68"/>
      <c r="IR156" s="68"/>
      <c r="IS156" s="68"/>
      <c r="IT156" s="68"/>
      <c r="IU156" s="68"/>
      <c r="IV156" s="68"/>
      <c r="IW156" s="68"/>
    </row>
    <row r="157" customFormat="false" ht="12" hidden="false" customHeight="true" outlineLevel="0" collapsed="false">
      <c r="A157" s="61" t="n">
        <v>37002</v>
      </c>
      <c r="B157" s="61" t="n">
        <v>37008</v>
      </c>
      <c r="C157" s="73" t="n">
        <v>2001</v>
      </c>
      <c r="D157" s="62" t="n">
        <v>77.4846947967441</v>
      </c>
      <c r="E157" s="62" t="n">
        <v>52.609899650185</v>
      </c>
      <c r="F157" s="63" t="n">
        <v>35</v>
      </c>
      <c r="G157" s="63"/>
      <c r="H157" s="62" t="n">
        <v>70.8566732202114</v>
      </c>
      <c r="I157" s="62" t="n">
        <v>47.1079201872553</v>
      </c>
      <c r="J157" s="63" t="n">
        <v>57</v>
      </c>
      <c r="K157" s="63"/>
      <c r="L157" s="62" t="n">
        <v>65.4489360141716</v>
      </c>
      <c r="M157" s="62" t="n">
        <v>42.8182120709092</v>
      </c>
      <c r="N157" s="63" t="n">
        <v>11</v>
      </c>
      <c r="O157" s="63"/>
      <c r="P157" s="62" t="n">
        <v>70.5182910162462</v>
      </c>
      <c r="Q157" s="62" t="n">
        <v>46.878167117968</v>
      </c>
      <c r="R157" s="63" t="n">
        <v>103</v>
      </c>
      <c r="S157" s="64" t="n">
        <f aca="false">AVERAGE(D157:E157)</f>
        <v>65.0472972234645</v>
      </c>
      <c r="T157" s="64" t="n">
        <f aca="false">AVERAGE(H157:I157)</f>
        <v>58.9822967037333</v>
      </c>
      <c r="U157" s="64" t="n">
        <f aca="false">AVERAGE(L157:M157)</f>
        <v>54.1335740425404</v>
      </c>
      <c r="V157" s="64" t="n">
        <f aca="false">AVERAGE(S157:U157)</f>
        <v>59.3877226565794</v>
      </c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  <c r="BZ157" s="68"/>
      <c r="CA157" s="68"/>
      <c r="CB157" s="68"/>
      <c r="CC157" s="68"/>
      <c r="CD157" s="68"/>
      <c r="CE157" s="68"/>
      <c r="CF157" s="68"/>
      <c r="CG157" s="68"/>
      <c r="CH157" s="68"/>
      <c r="CI157" s="68"/>
      <c r="CJ157" s="68"/>
      <c r="CK157" s="68"/>
      <c r="CL157" s="68"/>
      <c r="CM157" s="68"/>
      <c r="CN157" s="68"/>
      <c r="CO157" s="68"/>
      <c r="CP157" s="68"/>
      <c r="CQ157" s="68"/>
      <c r="CR157" s="68"/>
      <c r="CS157" s="68"/>
      <c r="CT157" s="68"/>
      <c r="CU157" s="68"/>
      <c r="CV157" s="68"/>
      <c r="CW157" s="68"/>
      <c r="CX157" s="68"/>
      <c r="CY157" s="68"/>
      <c r="CZ157" s="68"/>
      <c r="DA157" s="68"/>
      <c r="DB157" s="68"/>
      <c r="DC157" s="68"/>
      <c r="DD157" s="68"/>
      <c r="DE157" s="68"/>
      <c r="DF157" s="68"/>
      <c r="DG157" s="68"/>
      <c r="DH157" s="68"/>
      <c r="DI157" s="68"/>
      <c r="DJ157" s="68"/>
      <c r="DK157" s="68"/>
      <c r="DL157" s="68"/>
      <c r="DM157" s="68"/>
      <c r="DN157" s="68"/>
      <c r="DO157" s="68"/>
      <c r="DP157" s="68"/>
      <c r="DQ157" s="68"/>
      <c r="DR157" s="68"/>
      <c r="DS157" s="68"/>
      <c r="DT157" s="68"/>
      <c r="DU157" s="68"/>
      <c r="DV157" s="68"/>
      <c r="DW157" s="68"/>
      <c r="DX157" s="68"/>
      <c r="DY157" s="68"/>
      <c r="DZ157" s="68"/>
      <c r="EA157" s="68"/>
      <c r="EB157" s="68"/>
      <c r="EC157" s="68"/>
      <c r="ED157" s="68"/>
      <c r="EE157" s="68"/>
      <c r="EF157" s="68"/>
      <c r="EG157" s="68"/>
      <c r="EH157" s="68"/>
      <c r="EI157" s="68"/>
      <c r="EJ157" s="68"/>
      <c r="EK157" s="68"/>
      <c r="EL157" s="68"/>
      <c r="EM157" s="68"/>
      <c r="EN157" s="68"/>
      <c r="EO157" s="68"/>
      <c r="EP157" s="68"/>
      <c r="EQ157" s="68"/>
      <c r="ER157" s="68"/>
      <c r="ES157" s="68"/>
      <c r="ET157" s="68"/>
      <c r="EU157" s="68"/>
      <c r="EV157" s="68"/>
      <c r="EW157" s="68"/>
      <c r="EX157" s="68"/>
      <c r="EY157" s="68"/>
      <c r="EZ157" s="68"/>
      <c r="FA157" s="68"/>
      <c r="FB157" s="68"/>
      <c r="FC157" s="68"/>
      <c r="FD157" s="68"/>
      <c r="FE157" s="68"/>
      <c r="FF157" s="68"/>
      <c r="FG157" s="68"/>
      <c r="FH157" s="68"/>
      <c r="FI157" s="68"/>
      <c r="FJ157" s="68"/>
      <c r="FK157" s="68"/>
      <c r="FL157" s="68"/>
      <c r="FM157" s="68"/>
      <c r="FN157" s="68"/>
      <c r="FO157" s="68"/>
      <c r="FP157" s="68"/>
      <c r="FQ157" s="68"/>
      <c r="FR157" s="68"/>
      <c r="FS157" s="68"/>
      <c r="FT157" s="68"/>
      <c r="FU157" s="68"/>
      <c r="FV157" s="68"/>
      <c r="FW157" s="68"/>
      <c r="FX157" s="68"/>
      <c r="FY157" s="68"/>
      <c r="FZ157" s="68"/>
      <c r="GA157" s="68"/>
      <c r="GB157" s="68"/>
      <c r="GC157" s="68"/>
      <c r="GD157" s="68"/>
      <c r="GE157" s="68"/>
      <c r="GF157" s="68"/>
      <c r="GG157" s="68"/>
      <c r="GH157" s="68"/>
      <c r="GI157" s="68"/>
      <c r="GJ157" s="68"/>
      <c r="GK157" s="68"/>
      <c r="GL157" s="68"/>
      <c r="GM157" s="68"/>
      <c r="GN157" s="68"/>
      <c r="GO157" s="68"/>
      <c r="GP157" s="68"/>
      <c r="GQ157" s="68"/>
      <c r="GR157" s="68"/>
      <c r="GS157" s="68"/>
      <c r="GT157" s="68"/>
      <c r="GU157" s="68"/>
      <c r="GV157" s="68"/>
      <c r="GW157" s="68"/>
      <c r="GX157" s="68"/>
      <c r="GY157" s="68"/>
      <c r="GZ157" s="68"/>
      <c r="HA157" s="68"/>
      <c r="HB157" s="68"/>
      <c r="HC157" s="68"/>
      <c r="HD157" s="68"/>
      <c r="HE157" s="68"/>
      <c r="HF157" s="68"/>
      <c r="HG157" s="68"/>
      <c r="HH157" s="68"/>
      <c r="HI157" s="68"/>
      <c r="HJ157" s="68"/>
      <c r="HK157" s="68"/>
      <c r="HL157" s="68"/>
      <c r="HM157" s="68"/>
      <c r="HN157" s="68"/>
      <c r="HO157" s="68"/>
      <c r="HP157" s="68"/>
      <c r="HQ157" s="68"/>
      <c r="HR157" s="68"/>
      <c r="HS157" s="68"/>
      <c r="HT157" s="68"/>
      <c r="HU157" s="68"/>
      <c r="HV157" s="68"/>
      <c r="HW157" s="68"/>
      <c r="HX157" s="68"/>
      <c r="HY157" s="68"/>
      <c r="HZ157" s="68"/>
      <c r="IA157" s="68"/>
      <c r="IB157" s="68"/>
      <c r="IC157" s="68"/>
      <c r="ID157" s="68"/>
      <c r="IE157" s="68"/>
      <c r="IF157" s="68"/>
      <c r="IG157" s="68"/>
      <c r="IH157" s="68"/>
      <c r="II157" s="68"/>
      <c r="IJ157" s="68"/>
      <c r="IK157" s="68"/>
      <c r="IL157" s="68"/>
      <c r="IM157" s="68"/>
      <c r="IN157" s="68"/>
      <c r="IO157" s="68"/>
      <c r="IP157" s="68"/>
      <c r="IQ157" s="68"/>
      <c r="IR157" s="68"/>
      <c r="IS157" s="68"/>
      <c r="IT157" s="68"/>
      <c r="IU157" s="68"/>
      <c r="IV157" s="68"/>
      <c r="IW157" s="68"/>
    </row>
    <row r="158" customFormat="false" ht="12" hidden="false" customHeight="true" outlineLevel="0" collapsed="false">
      <c r="A158" s="61" t="n">
        <v>37009</v>
      </c>
      <c r="B158" s="61" t="n">
        <v>37015</v>
      </c>
      <c r="C158" s="73" t="n">
        <v>2001</v>
      </c>
      <c r="D158" s="62" t="n">
        <v>81.5942765921214</v>
      </c>
      <c r="E158" s="62" t="n">
        <v>57.599903794985</v>
      </c>
      <c r="F158" s="63" t="n">
        <v>34</v>
      </c>
      <c r="G158" s="63"/>
      <c r="H158" s="62" t="n">
        <v>75.0776599865809</v>
      </c>
      <c r="I158" s="62" t="n">
        <v>48.6177845074948</v>
      </c>
      <c r="J158" s="63" t="n">
        <v>60</v>
      </c>
      <c r="K158" s="63"/>
      <c r="L158" s="62" t="n">
        <v>68.386977035952</v>
      </c>
      <c r="M158" s="62" t="n">
        <v>46.9061226385317</v>
      </c>
      <c r="N158" s="63" t="n">
        <v>14</v>
      </c>
      <c r="O158" s="63"/>
      <c r="P158" s="62" t="n">
        <v>74.3924381555109</v>
      </c>
      <c r="Q158" s="62" t="n">
        <v>49.6004781352958</v>
      </c>
      <c r="R158" s="63" t="n">
        <v>108</v>
      </c>
      <c r="S158" s="64" t="n">
        <f aca="false">AVERAGE(D158:E158)</f>
        <v>69.5970901935532</v>
      </c>
      <c r="T158" s="64" t="n">
        <f aca="false">AVERAGE(H158:I158)</f>
        <v>61.8477222470379</v>
      </c>
      <c r="U158" s="64" t="n">
        <f aca="false">AVERAGE(L158:M158)</f>
        <v>57.6465498372419</v>
      </c>
      <c r="V158" s="64" t="n">
        <f aca="false">AVERAGE(S158:U158)</f>
        <v>63.030454092611</v>
      </c>
    </row>
    <row r="159" customFormat="false" ht="12" hidden="false" customHeight="true" outlineLevel="0" collapsed="false">
      <c r="A159" s="49" t="n">
        <v>37016</v>
      </c>
      <c r="B159" s="49" t="n">
        <v>37022</v>
      </c>
      <c r="C159" s="50" t="n">
        <v>2001</v>
      </c>
      <c r="D159" s="51" t="n">
        <v>79.5492589692123</v>
      </c>
      <c r="E159" s="51" t="n">
        <v>58.2911150755691</v>
      </c>
      <c r="F159" s="52" t="n">
        <v>31</v>
      </c>
      <c r="G159" s="52"/>
      <c r="H159" s="51" t="n">
        <v>74.2117967134493</v>
      </c>
      <c r="I159" s="51" t="n">
        <v>51.5171123441786</v>
      </c>
      <c r="J159" s="52" t="n">
        <v>75</v>
      </c>
      <c r="K159" s="52"/>
      <c r="L159" s="51" t="n">
        <v>72.1706445246352</v>
      </c>
      <c r="M159" s="51" t="n">
        <v>46.5497720225143</v>
      </c>
      <c r="N159" s="52" t="n">
        <v>13</v>
      </c>
      <c r="O159" s="52"/>
      <c r="P159" s="51" t="n">
        <v>74.5329791615929</v>
      </c>
      <c r="Q159" s="51" t="n">
        <v>51.3148453520201</v>
      </c>
      <c r="R159" s="52" t="n">
        <v>119</v>
      </c>
      <c r="S159" s="53" t="n">
        <f aca="false">AVERAGE(D159:E159)</f>
        <v>68.9201870223907</v>
      </c>
      <c r="T159" s="53" t="n">
        <f aca="false">AVERAGE(H159:I159)</f>
        <v>62.8644545288139</v>
      </c>
      <c r="U159" s="53" t="n">
        <f aca="false">AVERAGE(L159:M159)</f>
        <v>59.3602082735747</v>
      </c>
      <c r="V159" s="53" t="n">
        <f aca="false">AVERAGE(S159:U159)</f>
        <v>63.7149499415931</v>
      </c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  <c r="GY159" s="24"/>
      <c r="GZ159" s="24"/>
      <c r="HA159" s="24"/>
      <c r="HB159" s="24"/>
      <c r="HC159" s="24"/>
      <c r="HD159" s="24"/>
      <c r="HE159" s="24"/>
      <c r="HF159" s="24"/>
      <c r="HG159" s="24"/>
      <c r="HH159" s="24"/>
      <c r="HI159" s="24"/>
      <c r="HJ159" s="24"/>
      <c r="HK159" s="24"/>
      <c r="HL159" s="24"/>
      <c r="HM159" s="24"/>
      <c r="HN159" s="24"/>
      <c r="HO159" s="24"/>
      <c r="HP159" s="24"/>
      <c r="HQ159" s="24"/>
      <c r="HR159" s="24"/>
      <c r="HS159" s="24"/>
      <c r="HT159" s="24"/>
      <c r="HU159" s="24"/>
      <c r="HV159" s="24"/>
      <c r="HW159" s="24"/>
      <c r="HX159" s="24"/>
      <c r="HY159" s="24"/>
      <c r="HZ159" s="24"/>
      <c r="IA159" s="24"/>
      <c r="IB159" s="24"/>
      <c r="IC159" s="24"/>
      <c r="ID159" s="24"/>
      <c r="IE159" s="24"/>
      <c r="IF159" s="24"/>
      <c r="IG159" s="24"/>
      <c r="IH159" s="24"/>
      <c r="II159" s="24"/>
      <c r="IJ159" s="24"/>
      <c r="IK159" s="24"/>
      <c r="IL159" s="24"/>
      <c r="IM159" s="24"/>
      <c r="IN159" s="24"/>
      <c r="IO159" s="24"/>
      <c r="IP159" s="24"/>
      <c r="IQ159" s="24"/>
      <c r="IR159" s="24"/>
      <c r="IS159" s="24"/>
      <c r="IT159" s="24"/>
      <c r="IU159" s="24"/>
      <c r="IV159" s="24"/>
      <c r="IW159" s="24"/>
    </row>
    <row r="160" customFormat="false" ht="12" hidden="false" customHeight="true" outlineLevel="0" collapsed="false">
      <c r="A160" s="49" t="n">
        <v>37023</v>
      </c>
      <c r="B160" s="49" t="n">
        <v>37029</v>
      </c>
      <c r="C160" s="50" t="n">
        <v>2001</v>
      </c>
      <c r="D160" s="51" t="n">
        <v>85.7821018043997</v>
      </c>
      <c r="E160" s="51" t="n">
        <v>62.2835622653796</v>
      </c>
      <c r="F160" s="52" t="n">
        <v>39</v>
      </c>
      <c r="G160" s="52"/>
      <c r="H160" s="51" t="n">
        <v>73.8707992241301</v>
      </c>
      <c r="I160" s="51" t="n">
        <v>51.6380097643144</v>
      </c>
      <c r="J160" s="52" t="n">
        <v>64</v>
      </c>
      <c r="K160" s="52"/>
      <c r="L160" s="51" t="n">
        <v>74.186598999931</v>
      </c>
      <c r="M160" s="51" t="n">
        <v>51.1588839204721</v>
      </c>
      <c r="N160" s="52" t="n">
        <v>15</v>
      </c>
      <c r="O160" s="52"/>
      <c r="P160" s="51" t="n">
        <v>75.8374409332883</v>
      </c>
      <c r="Q160" s="51" t="n">
        <v>53.2003002557357</v>
      </c>
      <c r="R160" s="52" t="n">
        <v>118</v>
      </c>
      <c r="S160" s="53" t="n">
        <f aca="false">AVERAGE(D160:E160)</f>
        <v>74.0328320348896</v>
      </c>
      <c r="T160" s="53" t="n">
        <f aca="false">AVERAGE(H160:I160)</f>
        <v>62.7544044942222</v>
      </c>
      <c r="U160" s="53" t="n">
        <f aca="false">AVERAGE(L160:M160)</f>
        <v>62.6727414602016</v>
      </c>
      <c r="V160" s="53" t="n">
        <f aca="false">AVERAGE(S160:U160)</f>
        <v>66.4866593297711</v>
      </c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  <c r="GY160" s="24"/>
      <c r="GZ160" s="24"/>
      <c r="HA160" s="24"/>
      <c r="HB160" s="24"/>
      <c r="HC160" s="24"/>
      <c r="HD160" s="24"/>
      <c r="HE160" s="24"/>
      <c r="HF160" s="24"/>
      <c r="HG160" s="24"/>
      <c r="HH160" s="24"/>
      <c r="HI160" s="24"/>
      <c r="HJ160" s="24"/>
      <c r="HK160" s="24"/>
      <c r="HL160" s="24"/>
      <c r="HM160" s="24"/>
      <c r="HN160" s="24"/>
      <c r="HO160" s="24"/>
      <c r="HP160" s="24"/>
      <c r="HQ160" s="24"/>
      <c r="HR160" s="24"/>
      <c r="HS160" s="24"/>
      <c r="HT160" s="24"/>
      <c r="HU160" s="24"/>
      <c r="HV160" s="24"/>
      <c r="HW160" s="24"/>
      <c r="HX160" s="24"/>
      <c r="HY160" s="24"/>
      <c r="HZ160" s="24"/>
      <c r="IA160" s="24"/>
      <c r="IB160" s="24"/>
      <c r="IC160" s="24"/>
      <c r="ID160" s="24"/>
      <c r="IE160" s="24"/>
      <c r="IF160" s="24"/>
      <c r="IG160" s="24"/>
      <c r="IH160" s="24"/>
      <c r="II160" s="24"/>
      <c r="IJ160" s="24"/>
      <c r="IK160" s="24"/>
      <c r="IL160" s="24"/>
      <c r="IM160" s="24"/>
      <c r="IN160" s="24"/>
      <c r="IO160" s="24"/>
      <c r="IP160" s="24"/>
      <c r="IQ160" s="24"/>
      <c r="IR160" s="24"/>
      <c r="IS160" s="24"/>
      <c r="IT160" s="24"/>
      <c r="IU160" s="24"/>
      <c r="IV160" s="24"/>
      <c r="IW160" s="24"/>
    </row>
    <row r="161" customFormat="false" ht="12" hidden="false" customHeight="true" outlineLevel="0" collapsed="false">
      <c r="A161" s="61" t="n">
        <v>37030</v>
      </c>
      <c r="B161" s="61" t="n">
        <v>37036</v>
      </c>
      <c r="C161" s="73" t="n">
        <v>2001</v>
      </c>
      <c r="D161" s="62" t="n">
        <v>80.1050252780847</v>
      </c>
      <c r="E161" s="62" t="n">
        <v>56.4833584936716</v>
      </c>
      <c r="F161" s="63" t="n">
        <v>20</v>
      </c>
      <c r="G161" s="63"/>
      <c r="H161" s="62" t="n">
        <v>71.9472910371217</v>
      </c>
      <c r="I161" s="62" t="n">
        <v>53.6931447131433</v>
      </c>
      <c r="J161" s="63" t="n">
        <v>66</v>
      </c>
      <c r="K161" s="63"/>
      <c r="L161" s="62" t="n">
        <v>75.584849254304</v>
      </c>
      <c r="M161" s="62" t="n">
        <v>50.2508787027523</v>
      </c>
      <c r="N161" s="63" t="n">
        <v>13</v>
      </c>
      <c r="O161" s="63"/>
      <c r="P161" s="62" t="n">
        <v>74.1720905846419</v>
      </c>
      <c r="Q161" s="62" t="n">
        <v>53.2515617086189</v>
      </c>
      <c r="R161" s="63" t="n">
        <v>99</v>
      </c>
      <c r="S161" s="64" t="n">
        <f aca="false">AVERAGE(D161:E161)</f>
        <v>68.2941918858782</v>
      </c>
      <c r="T161" s="64" t="n">
        <f aca="false">AVERAGE(H161:I161)</f>
        <v>62.8202178751325</v>
      </c>
      <c r="U161" s="64" t="n">
        <f aca="false">AVERAGE(L161:M161)</f>
        <v>62.9178639785281</v>
      </c>
      <c r="V161" s="64" t="n">
        <f aca="false">AVERAGE(S161:U161)</f>
        <v>64.6774245798463</v>
      </c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  <c r="FN161" s="19"/>
      <c r="FO161" s="19"/>
      <c r="FP161" s="19"/>
      <c r="FQ161" s="19"/>
      <c r="FR161" s="19"/>
      <c r="FS161" s="19"/>
      <c r="FT161" s="19"/>
      <c r="FU161" s="19"/>
      <c r="FV161" s="19"/>
      <c r="FW161" s="19"/>
      <c r="FX161" s="19"/>
      <c r="FY161" s="19"/>
      <c r="FZ161" s="19"/>
      <c r="GA161" s="19"/>
      <c r="GB161" s="19"/>
      <c r="GC161" s="19"/>
      <c r="GD161" s="19"/>
      <c r="GE161" s="19"/>
      <c r="GF161" s="19"/>
      <c r="GG161" s="19"/>
      <c r="GH161" s="19"/>
      <c r="GI161" s="19"/>
      <c r="GJ161" s="19"/>
      <c r="GK161" s="19"/>
      <c r="GL161" s="19"/>
      <c r="GM161" s="19"/>
      <c r="GN161" s="19"/>
      <c r="GO161" s="19"/>
      <c r="GP161" s="19"/>
      <c r="GQ161" s="19"/>
      <c r="GR161" s="19"/>
      <c r="GS161" s="19"/>
      <c r="GT161" s="19"/>
      <c r="GU161" s="19"/>
      <c r="GV161" s="19"/>
      <c r="GW161" s="19"/>
      <c r="GX161" s="19"/>
      <c r="GY161" s="19"/>
      <c r="GZ161" s="19"/>
      <c r="HA161" s="19"/>
      <c r="HB161" s="19"/>
      <c r="HC161" s="19"/>
      <c r="HD161" s="19"/>
      <c r="HE161" s="19"/>
      <c r="HF161" s="19"/>
      <c r="HG161" s="19"/>
      <c r="HH161" s="19"/>
      <c r="HI161" s="19"/>
      <c r="HJ161" s="19"/>
      <c r="HK161" s="19"/>
      <c r="HL161" s="19"/>
      <c r="HM161" s="19"/>
      <c r="HN161" s="19"/>
      <c r="HO161" s="19"/>
      <c r="HP161" s="19"/>
      <c r="HQ161" s="19"/>
      <c r="HR161" s="19"/>
      <c r="HS161" s="19"/>
      <c r="HT161" s="19"/>
      <c r="HU161" s="19"/>
      <c r="HV161" s="19"/>
      <c r="HW161" s="19"/>
      <c r="HX161" s="19"/>
      <c r="HY161" s="19"/>
      <c r="HZ161" s="19"/>
      <c r="IA161" s="19"/>
      <c r="IB161" s="19"/>
      <c r="IC161" s="19"/>
      <c r="ID161" s="19"/>
      <c r="IE161" s="19"/>
      <c r="IF161" s="19"/>
      <c r="IG161" s="19"/>
      <c r="IH161" s="19"/>
      <c r="II161" s="19"/>
      <c r="IJ161" s="19"/>
      <c r="IK161" s="19"/>
      <c r="IL161" s="19"/>
      <c r="IM161" s="19"/>
      <c r="IN161" s="19"/>
      <c r="IO161" s="19"/>
      <c r="IP161" s="19"/>
      <c r="IQ161" s="19"/>
      <c r="IR161" s="19"/>
      <c r="IS161" s="19"/>
      <c r="IT161" s="19"/>
      <c r="IU161" s="19"/>
      <c r="IV161" s="19"/>
      <c r="IW161" s="19"/>
    </row>
    <row r="162" customFormat="false" ht="12" hidden="false" customHeight="true" outlineLevel="0" collapsed="false">
      <c r="A162" s="49" t="n">
        <v>37037</v>
      </c>
      <c r="B162" s="49" t="n">
        <v>37043</v>
      </c>
      <c r="C162" s="50" t="n">
        <v>2001</v>
      </c>
      <c r="D162" s="51" t="n">
        <v>82.604067388743</v>
      </c>
      <c r="E162" s="51" t="n">
        <v>60.1169759523505</v>
      </c>
      <c r="F162" s="52" t="n">
        <v>29</v>
      </c>
      <c r="G162" s="52"/>
      <c r="H162" s="51" t="n">
        <v>70.192897541219</v>
      </c>
      <c r="I162" s="51" t="n">
        <v>51.8086605433334</v>
      </c>
      <c r="J162" s="52" t="n">
        <v>70</v>
      </c>
      <c r="K162" s="52"/>
      <c r="L162" s="51" t="n">
        <v>76.7972506378008</v>
      </c>
      <c r="M162" s="51" t="n">
        <v>51.3975643565558</v>
      </c>
      <c r="N162" s="52" t="n">
        <v>18</v>
      </c>
      <c r="O162" s="52"/>
      <c r="P162" s="51" t="n">
        <v>73.8523125105202</v>
      </c>
      <c r="Q162" s="51" t="n">
        <v>53.0184133268436</v>
      </c>
      <c r="R162" s="52" t="n">
        <v>117</v>
      </c>
      <c r="S162" s="53" t="n">
        <f aca="false">AVERAGE(D162:E162)</f>
        <v>71.3605216705468</v>
      </c>
      <c r="T162" s="53" t="n">
        <f aca="false">AVERAGE(H162:I162)</f>
        <v>61.0007790422762</v>
      </c>
      <c r="U162" s="53" t="n">
        <f aca="false">AVERAGE(L162:M162)</f>
        <v>64.0974074971783</v>
      </c>
      <c r="V162" s="53" t="n">
        <f aca="false">AVERAGE(S162:U162)</f>
        <v>65.4862360700004</v>
      </c>
    </row>
    <row r="180" customFormat="false" ht="12" hidden="false" customHeight="true" outlineLevel="0" collapsed="false">
      <c r="A180" s="86"/>
      <c r="B180" s="86"/>
      <c r="C180" s="87"/>
      <c r="D180" s="88"/>
      <c r="E180" s="88"/>
      <c r="F180" s="8"/>
      <c r="G180" s="8"/>
      <c r="H180" s="88"/>
      <c r="I180" s="88"/>
      <c r="J180" s="8"/>
      <c r="K180" s="8"/>
      <c r="L180" s="88"/>
      <c r="M180" s="88"/>
      <c r="N180" s="8"/>
      <c r="O180" s="8"/>
      <c r="P180" s="88"/>
      <c r="Q180" s="88"/>
      <c r="R180" s="8"/>
      <c r="S180" s="89"/>
      <c r="T180" s="89"/>
      <c r="U180" s="89"/>
      <c r="V180" s="89"/>
    </row>
    <row r="186" customFormat="false" ht="12" hidden="false" customHeight="true" outlineLevel="0" collapsed="false">
      <c r="A186" s="90" t="s">
        <v>24</v>
      </c>
    </row>
    <row r="187" customFormat="false" ht="12" hidden="false" customHeight="true" outlineLevel="0" collapsed="false">
      <c r="A187" s="90" t="s">
        <v>25</v>
      </c>
    </row>
    <row r="188" customFormat="false" ht="12" hidden="false" customHeight="true" outlineLevel="0" collapsed="false">
      <c r="A188" s="90" t="s">
        <v>26</v>
      </c>
    </row>
    <row r="189" customFormat="false" ht="12" hidden="false" customHeight="true" outlineLevel="0" collapsed="false">
      <c r="A189" s="90" t="s">
        <v>27</v>
      </c>
    </row>
    <row r="190" customFormat="false" ht="12" hidden="false" customHeight="true" outlineLevel="0" collapsed="false">
      <c r="A190" s="90" t="s">
        <v>28</v>
      </c>
    </row>
    <row r="191" customFormat="false" ht="12" hidden="false" customHeight="true" outlineLevel="0" collapsed="false">
      <c r="A191" s="90" t="s">
        <v>29</v>
      </c>
    </row>
    <row r="192" customFormat="false" ht="12" hidden="false" customHeight="true" outlineLevel="0" collapsed="false">
      <c r="A192" s="90" t="s">
        <v>30</v>
      </c>
    </row>
    <row r="193" customFormat="false" ht="12" hidden="false" customHeight="true" outlineLevel="0" collapsed="false">
      <c r="A193" s="90" t="s">
        <v>31</v>
      </c>
    </row>
    <row r="194" customFormat="false" ht="12" hidden="false" customHeight="true" outlineLevel="0" collapsed="false">
      <c r="A194" s="90" t="s">
        <v>32</v>
      </c>
    </row>
  </sheetData>
  <mergeCells count="6">
    <mergeCell ref="A2:C2"/>
    <mergeCell ref="D2:F2"/>
    <mergeCell ref="H2:J2"/>
    <mergeCell ref="L2:N2"/>
    <mergeCell ref="P2:R2"/>
    <mergeCell ref="S2:V2"/>
  </mergeCells>
  <printOptions headings="false" gridLines="false" gridLinesSet="true" horizontalCentered="false" verticalCentered="false"/>
  <pageMargins left="0.25" right="0.25" top="0.25" bottom="0.209722222222222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1999-12-10T21:54:38Z</dcterms:created>
  <dc:creator>jschwieger</dc:creator>
  <dc:description/>
  <dc:language>en-US</dc:language>
  <cp:lastModifiedBy>jschwie</cp:lastModifiedBy>
  <cp:lastPrinted>2001-03-19T14:41:42Z</cp:lastPrinted>
  <dcterms:modified xsi:type="dcterms:W3CDTF">2001-11-16T18:18:33Z</dcterms:modified>
  <cp:revision>0</cp:revision>
  <dc:subject/>
  <dc:title/>
</cp:coreProperties>
</file>