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BS" sheetId="1" state="visible" r:id="rId3"/>
    <sheet name="WTI GW" sheetId="2" state="visible" r:id="rId4"/>
    <sheet name="WTI GW Change" sheetId="3" state="visible" r:id="rId5"/>
    <sheet name="WTI GW Prior" sheetId="4" state="visible" r:id="rId6"/>
    <sheet name="Dialog1" sheetId="5" state="visible" r:id="rId7"/>
    <sheet name="Crude Cover" sheetId="6" state="visible" r:id="rId8"/>
    <sheet name="Module2" sheetId="7" state="hidden" r:id="rId9"/>
    <sheet name="Module1" sheetId="8" state="hidden" r:id="rId10"/>
    <sheet name="Module3" sheetId="9" state="hidden" r:id="rId11"/>
  </sheets>
  <definedNames>
    <definedName function="false" hidden="false" localSheetId="1" name="_xlnm.Print_Area" vbProcedure="false">'WTI GW'!$A$1:$AB$23</definedName>
    <definedName function="false" hidden="false" localSheetId="2" name="_xlnm.Print_Area" vbProcedure="false">'WTI GW Change'!$A$1:$AB$23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<sst xmlns="http://schemas.openxmlformats.org/spreadsheetml/2006/main" count="159" uniqueCount="54">
  <si>
    <t xml:space="preserve">
31-May-2001
04:06:43 PM</t>
  </si>
  <si>
    <t xml:space="preserve">EOL Crude
e
A
1156456
010
NXC1
WTI NXC1</t>
  </si>
  <si>
    <t xml:space="preserve">EOL Crude
e
A
1156456
010
NXC1-OPT
WTI NXC1</t>
  </si>
  <si>
    <t xml:space="preserve">EOL Crude
e
A
1156456
020
NXC2
WTI NXC1</t>
  </si>
  <si>
    <t xml:space="preserve">EOL Crude
e
B
1156457
010
NXC2
WTI NXC2</t>
  </si>
  <si>
    <t xml:space="preserve">EOL Crude
e
B
1156457
020
NXC1
WTI NXC2</t>
  </si>
  <si>
    <t xml:space="preserve">EOL Crude
e
C
1156458
010
NXC1
WTI HEDGE</t>
  </si>
  <si>
    <t xml:space="preserve">EOL Crude
e
C
1156458
020
NXC2
WTI HEDGE</t>
  </si>
  <si>
    <t xml:space="preserve">EOL Crude
e
D
1157186
01
GDP-HEHUB
OIL-NG-GW</t>
  </si>
  <si>
    <t xml:space="preserve">EOL Crude
e
D
1157186
01
IF-HEHUB
OIL-NG-GW</t>
  </si>
  <si>
    <t xml:space="preserve">EOL Crude
e
D
1157186
01
NX1
OIL-NG-GW</t>
  </si>
  <si>
    <t xml:space="preserve">London Portfolio
L
t
0
020
NXC1
FO-WTI</t>
  </si>
  <si>
    <t xml:space="preserve">London Portfolio
L
u
0
010
PLATTS-N61S
FO-NYH1%</t>
  </si>
  <si>
    <t xml:space="preserve">London Portfolio
L
u
0
020
PLATTS-N61SPOT
FO-NYH1%</t>
  </si>
  <si>
    <t xml:space="preserve">London Portfolio
L
v
0
010
HSMF
FO-HSMF</t>
  </si>
  <si>
    <t xml:space="preserve">London Portfolio
L
v
0
020
HSMF
FO-HSMF</t>
  </si>
  <si>
    <t xml:space="preserve">London Portfolio
L
w
0
010
HS-FOB-ROTDAM
FO-HSNF</t>
  </si>
  <si>
    <t xml:space="preserve">London Portfolio
L
w
0
020
HS-M100
FO-HSNF</t>
  </si>
  <si>
    <t xml:space="preserve">London Portfolio
L
x
0
010
LSSR
FO-LSSR</t>
  </si>
  <si>
    <t xml:space="preserve">London Portfolio
L
y
649665
010
HS-SING-180
HSFS</t>
  </si>
  <si>
    <t xml:space="preserve">London Portfolio
L
z
649666
010
DUBAICRUDE
DUBAI</t>
  </si>
  <si>
    <t xml:space="preserve">Swaps Qty</t>
  </si>
  <si>
    <t xml:space="preserve">Hedge Qty</t>
  </si>
  <si>
    <t xml:space="preserve">Total Swaps Qty</t>
  </si>
  <si>
    <t xml:space="preserve">Total Hedge Qty</t>
  </si>
  <si>
    <t xml:space="preserve">EOL Crude Oil Portfolio - Today's Positions</t>
  </si>
  <si>
    <t xml:space="preserve">BRENT </t>
  </si>
  <si>
    <t xml:space="preserve"> WTI</t>
  </si>
  <si>
    <t xml:space="preserve">TOTAL CRUDE </t>
  </si>
  <si>
    <t xml:space="preserve">Excl. Option</t>
  </si>
  <si>
    <t xml:space="preserve">Swaps</t>
  </si>
  <si>
    <t xml:space="preserve">Opt Delta</t>
  </si>
  <si>
    <t xml:space="preserve">Net Crude</t>
  </si>
  <si>
    <t xml:space="preserve">NXC1</t>
  </si>
  <si>
    <t xml:space="preserve">NXC2</t>
  </si>
  <si>
    <t xml:space="preserve">HEDGE BOOK</t>
  </si>
  <si>
    <t xml:space="preserve">HO Swaps</t>
  </si>
  <si>
    <t xml:space="preserve">HO Opt Delta</t>
  </si>
  <si>
    <t xml:space="preserve">HU Swaps</t>
  </si>
  <si>
    <t xml:space="preserve">HU Opt Delta</t>
  </si>
  <si>
    <t xml:space="preserve">Total Swaps</t>
  </si>
  <si>
    <t xml:space="preserve">Total</t>
  </si>
  <si>
    <t xml:space="preserve">Book</t>
  </si>
  <si>
    <t xml:space="preserve">OPTIONS</t>
  </si>
  <si>
    <t xml:space="preserve">Position</t>
  </si>
  <si>
    <t xml:space="preserve">(Inc. Options)</t>
  </si>
  <si>
    <t xml:space="preserve">Totals</t>
  </si>
  <si>
    <t xml:space="preserve">EOL Crude Oil Portfolio - Today's Change</t>
  </si>
  <si>
    <t xml:space="preserve">EOL Crude Oil Portfolio - Prior Day Positions</t>
  </si>
  <si>
    <t xml:space="preserve">EOL Crude Portfolio</t>
  </si>
  <si>
    <t xml:space="preserve">Daily Reporting Package</t>
  </si>
  <si>
    <t xml:space="preserve">Distribution:     </t>
  </si>
  <si>
    <t xml:space="preserve">GREG WHALLEY</t>
  </si>
  <si>
    <t xml:space="preserve">                  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</si>
</sst>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dd\-mmm\-yy"/>
    <numFmt numFmtId="166" formatCode="0.00"/>
    <numFmt numFmtId="167" formatCode="#,##0.0_);[RED]\(#,##0.0\)"/>
    <numFmt numFmtId="168" formatCode="[$-409]#,##0_);\(#,##0\)"/>
    <numFmt numFmtId="169" formatCode="[$-409]m/d/yyyy"/>
    <numFmt numFmtId="170" formatCode="0"/>
    <numFmt numFmtId="171" formatCode="[$-409]#,##0_);[RED]\(#,##0\)"/>
    <numFmt numFmtId="172" formatCode="0_);[RED]\(0\)"/>
    <numFmt numFmtId="173" formatCode="[$-409]mmm\-yy"/>
  </numFmts>
  <fonts count="31">
    <font>
      <b val="true"/>
      <sz val="10"/>
      <name val="Britannic Bold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000000"/>
      <name val="Arial"/>
      <family val="2"/>
    </font>
    <font>
      <sz val="12"/>
      <color rgb="FFFFFFFF"/>
      <name val="Arial"/>
      <family val="2"/>
    </font>
    <font>
      <b val="true"/>
      <sz val="12"/>
      <color rgb="FFFFFFFF"/>
      <name val="Arial"/>
      <family val="2"/>
    </font>
    <font>
      <b val="true"/>
      <sz val="12"/>
      <name val="Britannic Bold"/>
      <family val="2"/>
    </font>
    <font>
      <b val="true"/>
      <i val="true"/>
      <sz val="12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2"/>
      <color rgb="FF000000"/>
      <name val="Arial"/>
      <family val="2"/>
    </font>
    <font>
      <u val="single"/>
      <sz val="12"/>
      <name val="Arial"/>
      <family val="2"/>
    </font>
    <font>
      <b val="true"/>
      <sz val="12"/>
      <color rgb="FF000000"/>
      <name val="Arial"/>
      <family val="0"/>
    </font>
    <font>
      <b val="true"/>
      <sz val="12"/>
      <name val="Arial"/>
      <family val="0"/>
    </font>
    <font>
      <b val="true"/>
      <sz val="12"/>
      <color rgb="FF0000FF"/>
      <name val="Arial"/>
      <family val="2"/>
    </font>
    <font>
      <b val="true"/>
      <sz val="9"/>
      <name val="Arial"/>
      <family val="0"/>
    </font>
    <font>
      <b val="true"/>
      <sz val="8"/>
      <name val="Arial"/>
      <family val="0"/>
    </font>
    <font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i val="true"/>
      <sz val="48"/>
      <name val="Arial"/>
      <family val="0"/>
    </font>
    <font>
      <sz val="48"/>
      <name val="Arial"/>
      <family val="2"/>
    </font>
    <font>
      <i val="true"/>
      <sz val="36"/>
      <name val="Arial"/>
      <family val="0"/>
    </font>
    <font>
      <sz val="36"/>
      <name val="Arial"/>
      <family val="2"/>
    </font>
    <font>
      <strike val="true"/>
      <sz val="36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7F"/>
      </patternFill>
    </fill>
    <fill>
      <patternFill patternType="solid">
        <fgColor rgb="FFFFFFFF"/>
        <bgColor rgb="FFCCFFFF"/>
      </patternFill>
    </fill>
    <fill>
      <patternFill patternType="solid">
        <fgColor rgb="FFCC9CCC"/>
        <bgColor rgb="FFFF99CC"/>
      </patternFill>
    </fill>
    <fill>
      <patternFill patternType="solid">
        <fgColor rgb="FFCCFFCC"/>
        <bgColor rgb="FFCCFFFF"/>
      </patternFill>
    </fill>
    <fill>
      <patternFill patternType="solid">
        <fgColor rgb="FFE3E3E3"/>
        <bgColor rgb="FFCC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1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Dialog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32</xdr:row>
          <xdr:rowOff>76320</xdr:rowOff>
        </xdr:from>
        <xdr:to>
          <xdr:col>6</xdr:col>
          <xdr:colOff>-61920</xdr:colOff>
          <xdr:row>34</xdr:row>
          <xdr:rowOff>66600</xdr:rowOff>
        </xdr:to>
        <xdr:sp>
          <xdr:nvSpPr>
            <xdr:cNvPr id="1001" name="Button 9" descr="Set up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Set up Pos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101520</xdr:colOff>
          <xdr:row>32</xdr:row>
          <xdr:rowOff>66600</xdr:rowOff>
        </xdr:from>
        <xdr:to>
          <xdr:col>7</xdr:col>
          <xdr:colOff>587520</xdr:colOff>
          <xdr:row>34</xdr:row>
          <xdr:rowOff>66600</xdr:rowOff>
        </xdr:to>
        <xdr:sp>
          <xdr:nvSpPr>
            <xdr:cNvPr id="1002" name="Button 10" descr="Copy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Pos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30600</xdr:colOff>
          <xdr:row>5</xdr:row>
          <xdr:rowOff>47520</xdr:rowOff>
        </xdr:from>
        <xdr:to>
          <xdr:col>88</xdr:col>
          <xdr:colOff>30960</xdr:colOff>
          <xdr:row>22</xdr:row>
          <xdr:rowOff>47520</xdr:rowOff>
        </xdr:to>
        <xdr:sp>
          <xdr:nvSpPr>
            <xdr:cNvPr id="0" name="Dialog Frame 1" descr="WTI Prudsum Upda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WTI Prudsum Update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30960</xdr:colOff>
          <xdr:row>10</xdr:row>
          <xdr:rowOff>47520</xdr:rowOff>
        </xdr:from>
        <xdr:to>
          <xdr:col>84</xdr:col>
          <xdr:colOff>30960</xdr:colOff>
          <xdr:row>13</xdr:row>
          <xdr:rowOff>47520</xdr:rowOff>
        </xdr:to>
        <xdr:sp>
          <xdr:nvSpPr>
            <xdr:cNvPr id="1001" name="Button 2" descr="O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7560</xdr:colOff>
          <xdr:row>17</xdr:row>
          <xdr:rowOff>56880</xdr:rowOff>
        </xdr:from>
        <xdr:to>
          <xdr:col>84</xdr:col>
          <xdr:colOff>7920</xdr:colOff>
          <xdr:row>20</xdr:row>
          <xdr:rowOff>57240</xdr:rowOff>
        </xdr:to>
        <xdr:sp>
          <xdr:nvSpPr>
            <xdr:cNvPr id="1002" name="Button 3" descr="Cance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Cancel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10</xdr:row>
          <xdr:rowOff>47520</xdr:rowOff>
        </xdr:from>
        <xdr:to>
          <xdr:col>72</xdr:col>
          <xdr:colOff>30960</xdr:colOff>
          <xdr:row>13</xdr:row>
          <xdr:rowOff>19080</xdr:rowOff>
        </xdr:to>
        <xdr:sp>
          <xdr:nvSpPr>
            <xdr:cNvPr id="0" name="Label 6" descr="Update Fro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From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17</xdr:row>
          <xdr:rowOff>47520</xdr:rowOff>
        </xdr:from>
        <xdr:to>
          <xdr:col>72</xdr:col>
          <xdr:colOff>30960</xdr:colOff>
          <xdr:row>20</xdr:row>
          <xdr:rowOff>19080</xdr:rowOff>
        </xdr:to>
        <xdr:sp>
          <xdr:nvSpPr>
            <xdr:cNvPr id="0" name="Label 8" descr="Update 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To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1015625" defaultRowHeight="12.75" customHeight="true" zeroHeight="false" outlineLevelRow="0" outlineLevelCol="0"/>
  <cols>
    <col collapsed="false" customWidth="true" hidden="false" outlineLevel="0" max="1" min="1" style="1" width="11.77"/>
    <col collapsed="false" customWidth="true" hidden="false" outlineLevel="0" max="2" min="2" style="2" width="17.76"/>
    <col collapsed="false" customWidth="true" hidden="false" outlineLevel="0" max="3" min="3" style="2" width="8.76"/>
    <col collapsed="false" customWidth="true" hidden="false" outlineLevel="0" max="4" min="4" style="3" width="20.1"/>
    <col collapsed="false" customWidth="true" hidden="false" outlineLevel="0" max="5" min="5" style="2" width="9.33"/>
    <col collapsed="false" customWidth="true" hidden="false" outlineLevel="0" max="6" min="6" style="2" width="16.43"/>
    <col collapsed="false" customWidth="true" hidden="false" outlineLevel="0" max="7" min="7" style="2" width="8.55"/>
    <col collapsed="false" customWidth="false" hidden="false" outlineLevel="0" max="8" min="8" style="2" width="16.1"/>
    <col collapsed="false" customWidth="true" hidden="false" outlineLevel="0" max="9" min="9" style="2" width="7.76"/>
    <col collapsed="false" customWidth="true" hidden="false" outlineLevel="0" max="10" min="10" style="2" width="16.43"/>
    <col collapsed="false" customWidth="true" hidden="false" outlineLevel="0" max="11" min="11" style="2" width="7.21"/>
    <col collapsed="false" customWidth="false" hidden="false" outlineLevel="0" max="12" min="12" style="2" width="16.1"/>
    <col collapsed="false" customWidth="true" hidden="false" outlineLevel="0" max="13" min="13" style="2" width="5.77"/>
    <col collapsed="false" customWidth="true" hidden="false" outlineLevel="0" max="14" min="14" style="2" width="16.55"/>
    <col collapsed="false" customWidth="true" hidden="false" outlineLevel="0" max="15" min="15" style="2" width="8.1"/>
    <col collapsed="false" customWidth="true" hidden="false" outlineLevel="0" max="17" min="16" style="2" width="9.87"/>
    <col collapsed="false" customWidth="true" hidden="false" outlineLevel="0" max="18" min="18" style="2" width="14.33"/>
    <col collapsed="false" customWidth="true" hidden="false" outlineLevel="0" max="19" min="19" style="2" width="7.55"/>
    <col collapsed="false" customWidth="true" hidden="false" outlineLevel="0" max="20" min="20" style="2" width="15.55"/>
    <col collapsed="false" customWidth="true" hidden="false" outlineLevel="0" max="21" min="21" style="2" width="5.21"/>
    <col collapsed="false" customWidth="true" hidden="false" outlineLevel="0" max="22" min="22" style="2" width="15.77"/>
    <col collapsed="false" customWidth="true" hidden="false" outlineLevel="0" max="23" min="23" style="2" width="11.99"/>
    <col collapsed="false" customWidth="true" hidden="false" outlineLevel="0" max="24" min="24" style="2" width="14.99"/>
    <col collapsed="false" customWidth="true" hidden="false" outlineLevel="0" max="25" min="25" style="2" width="6.77"/>
    <col collapsed="false" customWidth="true" hidden="false" outlineLevel="0" max="26" min="26" style="2" width="16.21"/>
    <col collapsed="false" customWidth="true" hidden="false" outlineLevel="0" max="27" min="27" style="2" width="7.21"/>
    <col collapsed="false" customWidth="true" hidden="false" outlineLevel="0" max="28" min="28" style="2" width="14.33"/>
    <col collapsed="false" customWidth="false" hidden="false" outlineLevel="0" max="172" min="29" style="2" width="16.1"/>
    <col collapsed="false" customWidth="false" hidden="false" outlineLevel="0" max="257" min="173" style="4" width="16.1"/>
  </cols>
  <sheetData>
    <row r="1" customFormat="false" ht="90" hidden="false" customHeight="true" outlineLevel="0" collapsed="false">
      <c r="A1" s="5" t="s">
        <v>0</v>
      </c>
      <c r="B1" s="6" t="s">
        <v>1</v>
      </c>
      <c r="C1" s="6"/>
      <c r="D1" s="7" t="s">
        <v>2</v>
      </c>
      <c r="E1" s="6"/>
      <c r="F1" s="6" t="s">
        <v>3</v>
      </c>
      <c r="G1" s="6"/>
      <c r="H1" s="6" t="s">
        <v>4</v>
      </c>
      <c r="I1" s="6"/>
      <c r="J1" s="6" t="s">
        <v>5</v>
      </c>
      <c r="K1" s="6"/>
      <c r="L1" s="6" t="s">
        <v>6</v>
      </c>
      <c r="M1" s="6"/>
      <c r="N1" s="6" t="s">
        <v>7</v>
      </c>
      <c r="O1" s="6"/>
      <c r="P1" s="6" t="s">
        <v>8</v>
      </c>
      <c r="Q1" s="6"/>
      <c r="R1" s="6" t="s">
        <v>9</v>
      </c>
      <c r="S1" s="6"/>
      <c r="T1" s="6" t="s">
        <v>10</v>
      </c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 t="s">
        <v>11</v>
      </c>
      <c r="FC1" s="6"/>
      <c r="FD1" s="6" t="s">
        <v>12</v>
      </c>
      <c r="FE1" s="6"/>
      <c r="FF1" s="6" t="s">
        <v>13</v>
      </c>
      <c r="FG1" s="6"/>
      <c r="FH1" s="6" t="s">
        <v>14</v>
      </c>
      <c r="FI1" s="6"/>
      <c r="FJ1" s="6" t="s">
        <v>15</v>
      </c>
      <c r="FK1" s="6"/>
      <c r="FL1" s="6" t="s">
        <v>16</v>
      </c>
      <c r="FM1" s="6"/>
      <c r="FN1" s="6" t="s">
        <v>17</v>
      </c>
      <c r="FO1" s="6"/>
      <c r="FP1" s="6" t="s">
        <v>18</v>
      </c>
      <c r="FQ1" s="6"/>
      <c r="FR1" s="6" t="s">
        <v>19</v>
      </c>
      <c r="FS1" s="6"/>
      <c r="FT1" s="6" t="s">
        <v>20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8"/>
      <c r="B2" s="9" t="s">
        <v>21</v>
      </c>
      <c r="C2" s="9" t="s">
        <v>22</v>
      </c>
      <c r="D2" s="9" t="s">
        <v>21</v>
      </c>
      <c r="E2" s="9" t="s">
        <v>22</v>
      </c>
      <c r="F2" s="9" t="s">
        <v>21</v>
      </c>
      <c r="G2" s="9" t="s">
        <v>22</v>
      </c>
      <c r="H2" s="9" t="s">
        <v>21</v>
      </c>
      <c r="I2" s="9" t="s">
        <v>22</v>
      </c>
      <c r="J2" s="9" t="s">
        <v>21</v>
      </c>
      <c r="K2" s="9" t="s">
        <v>22</v>
      </c>
      <c r="L2" s="9" t="s">
        <v>21</v>
      </c>
      <c r="M2" s="9" t="s">
        <v>22</v>
      </c>
      <c r="N2" s="9" t="s">
        <v>21</v>
      </c>
      <c r="O2" s="9" t="s">
        <v>22</v>
      </c>
      <c r="P2" s="9" t="s">
        <v>21</v>
      </c>
      <c r="Q2" s="9" t="s">
        <v>22</v>
      </c>
      <c r="R2" s="9" t="s">
        <v>21</v>
      </c>
      <c r="S2" s="9" t="s">
        <v>22</v>
      </c>
      <c r="T2" s="9" t="s">
        <v>21</v>
      </c>
      <c r="U2" s="9" t="s">
        <v>22</v>
      </c>
      <c r="V2" s="9" t="s">
        <v>23</v>
      </c>
      <c r="W2" s="9" t="s">
        <v>24</v>
      </c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 t="s">
        <v>22</v>
      </c>
      <c r="FB2" s="9" t="s">
        <v>21</v>
      </c>
      <c r="FC2" s="9" t="s">
        <v>22</v>
      </c>
      <c r="FD2" s="9" t="s">
        <v>21</v>
      </c>
      <c r="FE2" s="9" t="s">
        <v>22</v>
      </c>
      <c r="FF2" s="9" t="s">
        <v>21</v>
      </c>
      <c r="FG2" s="9" t="s">
        <v>22</v>
      </c>
      <c r="FH2" s="9" t="s">
        <v>21</v>
      </c>
      <c r="FI2" s="9" t="s">
        <v>22</v>
      </c>
      <c r="FJ2" s="9" t="s">
        <v>21</v>
      </c>
      <c r="FK2" s="9" t="s">
        <v>22</v>
      </c>
      <c r="FL2" s="9" t="s">
        <v>21</v>
      </c>
      <c r="FM2" s="9" t="s">
        <v>22</v>
      </c>
      <c r="FN2" s="9" t="s">
        <v>21</v>
      </c>
      <c r="FO2" s="9" t="s">
        <v>22</v>
      </c>
      <c r="FP2" s="9" t="s">
        <v>21</v>
      </c>
      <c r="FQ2" s="10" t="s">
        <v>22</v>
      </c>
      <c r="FR2" s="10" t="s">
        <v>21</v>
      </c>
      <c r="FS2" s="10" t="s">
        <v>22</v>
      </c>
      <c r="FT2" s="10" t="s">
        <v>21</v>
      </c>
      <c r="FU2" s="10" t="s">
        <v>22</v>
      </c>
      <c r="FV2" s="10" t="s">
        <v>23</v>
      </c>
      <c r="FW2" s="10" t="s">
        <v>24</v>
      </c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2.75" hidden="false" customHeight="false" outlineLevel="0" collapsed="false">
      <c r="A3" s="8" t="n">
        <v>37012</v>
      </c>
      <c r="B3" s="9" t="n">
        <v>0</v>
      </c>
      <c r="C3" s="9" t="n">
        <v>0</v>
      </c>
      <c r="D3" s="9"/>
      <c r="E3" s="9"/>
      <c r="F3" s="9"/>
      <c r="G3" s="9"/>
      <c r="H3" s="9" t="n">
        <v>0</v>
      </c>
      <c r="I3" s="9" t="n">
        <v>0</v>
      </c>
      <c r="J3" s="9"/>
      <c r="K3" s="9"/>
      <c r="L3" s="9" t="n">
        <v>0</v>
      </c>
      <c r="M3" s="9" t="n">
        <v>0</v>
      </c>
      <c r="N3" s="9" t="n">
        <v>0</v>
      </c>
      <c r="O3" s="9" t="n">
        <v>0</v>
      </c>
      <c r="P3" s="9"/>
      <c r="Q3" s="9"/>
      <c r="R3" s="9"/>
      <c r="S3" s="9"/>
      <c r="T3" s="9"/>
      <c r="U3" s="9"/>
      <c r="V3" s="9" t="n">
        <v>0</v>
      </c>
      <c r="W3" s="9" t="n">
        <v>0</v>
      </c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</row>
    <row r="4" customFormat="false" ht="12.75" hidden="false" customHeight="false" outlineLevel="0" collapsed="false">
      <c r="A4" s="1" t="n">
        <v>37043</v>
      </c>
      <c r="B4" s="11" t="n">
        <v>0</v>
      </c>
      <c r="C4" s="11" t="n">
        <v>0</v>
      </c>
      <c r="D4" s="11"/>
      <c r="E4" s="11"/>
      <c r="F4" s="11"/>
      <c r="G4" s="11"/>
      <c r="H4" s="11" t="n">
        <v>0</v>
      </c>
      <c r="I4" s="11" t="n">
        <v>0</v>
      </c>
      <c r="J4" s="11"/>
      <c r="K4" s="11"/>
      <c r="L4" s="11" t="n">
        <v>0</v>
      </c>
      <c r="M4" s="11" t="n">
        <v>0</v>
      </c>
      <c r="N4" s="11" t="n">
        <v>0</v>
      </c>
      <c r="O4" s="11" t="n">
        <v>0</v>
      </c>
      <c r="P4" s="11"/>
      <c r="Q4" s="11"/>
      <c r="R4" s="11"/>
      <c r="S4" s="11"/>
      <c r="T4" s="11"/>
      <c r="U4" s="11"/>
      <c r="V4" s="11" t="n">
        <v>0</v>
      </c>
      <c r="W4" s="11" t="n">
        <v>0</v>
      </c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FV4" s="4" t="n">
        <v>0</v>
      </c>
      <c r="FW4" s="4" t="n">
        <v>0</v>
      </c>
    </row>
    <row r="5" customFormat="false" ht="12.75" hidden="false" customHeight="false" outlineLevel="0" collapsed="false">
      <c r="A5" s="1" t="n">
        <v>37073</v>
      </c>
      <c r="B5" s="11" t="n">
        <v>1031.3886826</v>
      </c>
      <c r="C5" s="11" t="n">
        <v>0</v>
      </c>
      <c r="D5" s="11"/>
      <c r="E5" s="11"/>
      <c r="F5" s="11"/>
      <c r="G5" s="11"/>
      <c r="H5" s="11" t="n">
        <v>-508.2205099</v>
      </c>
      <c r="I5" s="11" t="n">
        <v>0</v>
      </c>
      <c r="J5" s="11"/>
      <c r="K5" s="11"/>
      <c r="L5" s="11" t="n">
        <v>0</v>
      </c>
      <c r="M5" s="11" t="n">
        <v>-1105.0919173</v>
      </c>
      <c r="N5" s="11" t="n">
        <v>393.6217676</v>
      </c>
      <c r="O5" s="11" t="n">
        <v>0</v>
      </c>
      <c r="P5" s="11"/>
      <c r="Q5" s="11"/>
      <c r="R5" s="11"/>
      <c r="S5" s="11"/>
      <c r="T5" s="11" t="n">
        <v>0</v>
      </c>
      <c r="U5" s="11" t="n">
        <v>0</v>
      </c>
      <c r="V5" s="11" t="n">
        <v>916.7899403</v>
      </c>
      <c r="W5" s="11" t="n">
        <v>-1105.0919173</v>
      </c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FV5" s="4" t="n">
        <v>0</v>
      </c>
      <c r="FW5" s="4" t="n">
        <v>0</v>
      </c>
    </row>
    <row r="6" customFormat="false" ht="12.75" hidden="false" customHeight="false" outlineLevel="0" collapsed="false">
      <c r="A6" s="1" t="n">
        <v>37104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 t="n">
        <v>199.3021608</v>
      </c>
      <c r="O6" s="11" t="n">
        <v>0</v>
      </c>
      <c r="P6" s="11"/>
      <c r="Q6" s="11"/>
      <c r="R6" s="11"/>
      <c r="S6" s="11"/>
      <c r="T6" s="11"/>
      <c r="U6" s="11"/>
      <c r="V6" s="11" t="n">
        <v>199.3021608</v>
      </c>
      <c r="W6" s="11" t="n">
        <v>0</v>
      </c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FR6" s="4" t="n">
        <v>33.333333</v>
      </c>
      <c r="FS6" s="4" t="n">
        <v>0</v>
      </c>
      <c r="FV6" s="4" t="n">
        <v>1329.2461948</v>
      </c>
      <c r="FW6" s="4" t="n">
        <v>-12.884343</v>
      </c>
    </row>
    <row r="7" customFormat="false" ht="12.75" hidden="false" customHeight="false" outlineLevel="0" collapsed="false">
      <c r="B7" s="11" t="n">
        <f aca="false">SUM($B$3:$B$6)</f>
        <v>1031.3886826</v>
      </c>
      <c r="C7" s="11" t="n">
        <f aca="false">SUM($C$3:$C$6)</f>
        <v>0</v>
      </c>
      <c r="D7" s="11" t="n">
        <f aca="false">SUM($D$3:$D$6)</f>
        <v>0</v>
      </c>
      <c r="E7" s="11" t="n">
        <f aca="false">SUM($E$3:$E$6)</f>
        <v>0</v>
      </c>
      <c r="F7" s="11" t="n">
        <f aca="false">SUM($F$3:$F$6)</f>
        <v>0</v>
      </c>
      <c r="G7" s="11" t="n">
        <f aca="false">SUM($G$3:$G$6)</f>
        <v>0</v>
      </c>
      <c r="H7" s="11" t="n">
        <f aca="false">SUM($H$3:$H$6)</f>
        <v>-508.2205099</v>
      </c>
      <c r="I7" s="11" t="n">
        <f aca="false">SUM($I$3:$I$6)</f>
        <v>0</v>
      </c>
      <c r="J7" s="11" t="n">
        <f aca="false">SUM($J$3:$J$6)</f>
        <v>0</v>
      </c>
      <c r="K7" s="11" t="n">
        <f aca="false">SUM($K$3:$K$6)</f>
        <v>0</v>
      </c>
      <c r="L7" s="11" t="n">
        <f aca="false">SUM($L$3:$L$6)</f>
        <v>0</v>
      </c>
      <c r="M7" s="11" t="n">
        <f aca="false">SUM($M$3:$M$6)</f>
        <v>-1105.0919173</v>
      </c>
      <c r="N7" s="11" t="n">
        <f aca="false">SUM($N$3:$N$6)</f>
        <v>592.9239284</v>
      </c>
      <c r="O7" s="11" t="n">
        <f aca="false">SUM($O$3:$O$6)</f>
        <v>0</v>
      </c>
      <c r="P7" s="11" t="n">
        <f aca="false">SUM($P$3:$P$6)</f>
        <v>0</v>
      </c>
      <c r="Q7" s="11" t="n">
        <f aca="false">SUM($Q$3:$Q$6)</f>
        <v>0</v>
      </c>
      <c r="R7" s="11" t="n">
        <f aca="false">SUM($R$3:$R$6)</f>
        <v>0</v>
      </c>
      <c r="S7" s="11" t="n">
        <f aca="false">SUM($S$3:$S$6)</f>
        <v>0</v>
      </c>
      <c r="T7" s="11" t="n">
        <f aca="false">SUM($T$3:$T$6)</f>
        <v>0</v>
      </c>
      <c r="U7" s="11" t="n">
        <f aca="false">SUM($U$3:$U$6)</f>
        <v>0</v>
      </c>
      <c r="V7" s="11" t="n">
        <f aca="false">SUM($V$3:$V$6)</f>
        <v>1116.0921011</v>
      </c>
      <c r="W7" s="11" t="n">
        <f aca="false">SUM($W$3:$W$6)</f>
        <v>-1105.0919173</v>
      </c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</row>
    <row r="8" customFormat="false" ht="12.75" hidden="false" customHeight="false" outlineLevel="0" collapsed="false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FR8" s="4" t="n">
        <v>99.220578</v>
      </c>
      <c r="FS8" s="4" t="n">
        <v>0</v>
      </c>
      <c r="FV8" s="4" t="n">
        <v>-252.9254693</v>
      </c>
      <c r="FW8" s="4" t="n">
        <v>0</v>
      </c>
    </row>
    <row r="9" customFormat="false" ht="12.75" hidden="false" customHeight="false" outlineLevel="0" collapsed="false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FR9" s="4" t="n">
        <v>98.749244</v>
      </c>
      <c r="FS9" s="4" t="n">
        <v>0</v>
      </c>
      <c r="FV9" s="4" t="n">
        <v>78.7295318</v>
      </c>
      <c r="FW9" s="4" t="n">
        <v>0</v>
      </c>
    </row>
    <row r="10" customFormat="false" ht="12.75" hidden="false" customHeight="false" outlineLevel="0" collapsed="false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FR10" s="4" t="n">
        <v>98.272152</v>
      </c>
      <c r="FS10" s="4" t="n">
        <v>0</v>
      </c>
      <c r="FV10" s="4" t="n">
        <v>-400.3648268</v>
      </c>
      <c r="FW10" s="4" t="n">
        <v>0</v>
      </c>
    </row>
    <row r="11" customFormat="false" ht="12.75" hidden="false" customHeight="false" outlineLevel="0" collapsed="false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FV11" s="4" t="n">
        <v>828.7507222</v>
      </c>
      <c r="FW11" s="4" t="n">
        <v>53.1595601</v>
      </c>
    </row>
    <row r="12" customFormat="false" ht="12.75" hidden="false" customHeight="false" outlineLevel="0" collapsed="false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FV12" s="4" t="n">
        <v>968.6686375</v>
      </c>
      <c r="FW12" s="4" t="n">
        <v>0</v>
      </c>
    </row>
    <row r="13" customFormat="false" ht="12.75" hidden="false" customHeight="false" outlineLevel="0" collapsed="false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FV13" s="4" t="n">
        <v>1046.5624979</v>
      </c>
      <c r="FW13" s="4" t="n">
        <v>0</v>
      </c>
    </row>
    <row r="14" customFormat="false" ht="12.75" hidden="false" customHeight="false" outlineLevel="0" collapsed="false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FV14" s="4" t="n">
        <v>195.131879</v>
      </c>
      <c r="FW14" s="4" t="n">
        <v>0</v>
      </c>
    </row>
    <row r="15" customFormat="false" ht="12.75" hidden="false" customHeight="false" outlineLevel="0" collapsed="false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FV15" s="4" t="n">
        <v>194.1695379</v>
      </c>
      <c r="FW15" s="4" t="n">
        <v>0</v>
      </c>
    </row>
    <row r="16" customFormat="false" ht="12.75" hidden="false" customHeight="false" outlineLevel="0" collapsed="false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FV16" s="4" t="n">
        <v>181.4527666</v>
      </c>
      <c r="FW16" s="4" t="n">
        <v>0</v>
      </c>
    </row>
    <row r="17" customFormat="false" ht="12.75" hidden="false" customHeight="false" outlineLevel="0" collapsed="false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FV17" s="4" t="n">
        <v>27.3832904</v>
      </c>
      <c r="FW17" s="4" t="n">
        <v>0</v>
      </c>
    </row>
    <row r="18" customFormat="false" ht="12.75" hidden="false" customHeight="false" outlineLevel="0" collapsed="false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FV18" s="4" t="n">
        <v>19.6633718</v>
      </c>
      <c r="FW18" s="4" t="n">
        <v>0</v>
      </c>
    </row>
    <row r="19" customFormat="false" ht="12.75" hidden="false" customHeight="false" outlineLevel="0" collapsed="false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FV19" s="4" t="n">
        <v>-348.5483629</v>
      </c>
      <c r="FW19" s="4" t="n">
        <v>0</v>
      </c>
    </row>
    <row r="20" customFormat="false" ht="12.75" hidden="false" customHeight="false" outlineLevel="0" collapsed="false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FV20" s="4" t="n">
        <v>204.1366438</v>
      </c>
      <c r="FW20" s="4" t="n">
        <v>0</v>
      </c>
    </row>
    <row r="21" customFormat="false" ht="12.75" hidden="false" customHeight="false" outlineLevel="0" collapsed="false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FV21" s="4" t="n">
        <v>205.863486</v>
      </c>
      <c r="FW21" s="4" t="n">
        <v>0</v>
      </c>
    </row>
    <row r="22" customFormat="false" ht="12.75" hidden="false" customHeight="false" outlineLevel="0" collapsed="false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FV22" s="4" t="n">
        <v>220.3754534</v>
      </c>
      <c r="FW22" s="4" t="n">
        <v>0</v>
      </c>
    </row>
    <row r="23" customFormat="false" ht="12.75" hidden="false" customHeight="false" outlineLevel="0" collapsed="false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FV23" s="4" t="n">
        <v>243.6839816</v>
      </c>
      <c r="FW23" s="4" t="n">
        <v>0</v>
      </c>
    </row>
    <row r="24" customFormat="false" ht="12.75" hidden="false" customHeight="false" outlineLevel="0" collapsed="false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FV24" s="4" t="n">
        <v>242.2468762</v>
      </c>
      <c r="FW24" s="4" t="n">
        <v>0</v>
      </c>
    </row>
    <row r="25" customFormat="false" ht="12.75" hidden="false" customHeight="false" outlineLevel="0" collapsed="false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FV25" s="4" t="n">
        <v>243.2700273</v>
      </c>
      <c r="FW25" s="4" t="n">
        <v>0</v>
      </c>
    </row>
    <row r="26" customFormat="false" ht="12.75" hidden="false" customHeight="false" outlineLevel="0" collapsed="false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FV26" s="4" t="n">
        <v>252.5169534</v>
      </c>
      <c r="FW26" s="4" t="n">
        <v>0</v>
      </c>
    </row>
    <row r="27" customFormat="false" ht="12.75" hidden="false" customHeight="false" outlineLevel="0" collapsed="false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FV27" s="4" t="n">
        <v>252.0901581</v>
      </c>
      <c r="FW27" s="4" t="n">
        <v>0</v>
      </c>
    </row>
    <row r="28" customFormat="false" ht="12.75" hidden="false" customHeight="false" outlineLevel="0" collapsed="false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FV28" s="4" t="n">
        <v>245.9086426</v>
      </c>
      <c r="FW28" s="4" t="n">
        <v>0</v>
      </c>
    </row>
    <row r="29" customFormat="false" ht="12.75" hidden="false" customHeight="false" outlineLevel="0" collapsed="false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FV29" s="4" t="n">
        <v>232.5208947</v>
      </c>
      <c r="FW29" s="4" t="n">
        <v>0</v>
      </c>
    </row>
    <row r="30" customFormat="false" ht="12.75" hidden="false" customHeight="false" outlineLevel="0" collapsed="false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FV30" s="4" t="n">
        <v>212.3238575</v>
      </c>
      <c r="FW30" s="4" t="n">
        <v>0</v>
      </c>
    </row>
    <row r="31" customFormat="false" ht="12.75" hidden="false" customHeight="false" outlineLevel="0" collapsed="false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FV31" s="4" t="n">
        <v>10.9439117</v>
      </c>
      <c r="FW31" s="4" t="n">
        <v>0</v>
      </c>
    </row>
    <row r="32" customFormat="false" ht="12.75" hidden="false" customHeight="false" outlineLevel="0" collapsed="false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FV32" s="4" t="n">
        <v>151.5054517</v>
      </c>
      <c r="FW32" s="4" t="n">
        <v>0</v>
      </c>
    </row>
    <row r="33" customFormat="false" ht="12.75" hidden="false" customHeight="false" outlineLevel="0" collapsed="false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FV33" s="4" t="n">
        <v>159.7422902</v>
      </c>
      <c r="FW33" s="4" t="n">
        <v>0</v>
      </c>
    </row>
    <row r="34" customFormat="false" ht="12.75" hidden="false" customHeight="false" outlineLevel="0" collapsed="false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FV34" s="4" t="n">
        <v>170.3800358</v>
      </c>
      <c r="FW34" s="4" t="n">
        <v>0</v>
      </c>
    </row>
    <row r="35" customFormat="false" ht="12.75" hidden="false" customHeight="false" outlineLevel="0" collapsed="false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FV35" s="4" t="n">
        <v>180.621112</v>
      </c>
      <c r="FW35" s="4" t="n">
        <v>0</v>
      </c>
    </row>
    <row r="36" customFormat="false" ht="12.75" hidden="false" customHeight="false" outlineLevel="0" collapsed="false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FV36" s="4" t="n">
        <v>181.0767243</v>
      </c>
      <c r="FW36" s="4" t="n">
        <v>0</v>
      </c>
    </row>
    <row r="37" customFormat="false" ht="12.75" hidden="false" customHeight="false" outlineLevel="0" collapsed="false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FV37" s="4" t="n">
        <v>187.8973032</v>
      </c>
      <c r="FW37" s="4" t="n">
        <v>0</v>
      </c>
    </row>
    <row r="38" customFormat="false" ht="12.75" hidden="false" customHeight="false" outlineLevel="0" collapsed="false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FV38" s="4" t="n">
        <v>186.4391397</v>
      </c>
      <c r="FW38" s="4" t="n">
        <v>0</v>
      </c>
    </row>
    <row r="39" customFormat="false" ht="12.75" hidden="false" customHeight="false" outlineLevel="0" collapsed="false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FV39" s="4" t="n">
        <v>186.1746949</v>
      </c>
      <c r="FW39" s="4" t="n">
        <v>0</v>
      </c>
    </row>
    <row r="40" customFormat="false" ht="12.75" hidden="false" customHeight="false" outlineLevel="0" collapsed="false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FV40" s="4" t="n">
        <v>182.2530113</v>
      </c>
      <c r="FW40" s="4" t="n">
        <v>0</v>
      </c>
    </row>
    <row r="41" customFormat="false" ht="12.75" hidden="false" customHeight="false" outlineLevel="0" collapsed="false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FV41" s="4" t="n">
        <v>174.819115</v>
      </c>
      <c r="FW41" s="4" t="n">
        <v>0</v>
      </c>
    </row>
    <row r="42" customFormat="false" ht="12.75" hidden="false" customHeight="false" outlineLevel="0" collapsed="false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FV42" s="4" t="n">
        <v>162.2851725</v>
      </c>
      <c r="FW42" s="4" t="n">
        <v>0</v>
      </c>
    </row>
    <row r="43" customFormat="false" ht="12.75" hidden="false" customHeight="false" outlineLevel="0" collapsed="false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FV43" s="4" t="n">
        <v>159.9354783</v>
      </c>
      <c r="FW43" s="4" t="n">
        <v>0</v>
      </c>
    </row>
    <row r="44" customFormat="false" ht="12.75" hidden="false" customHeight="false" outlineLevel="0" collapsed="false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FV44" s="4" t="n">
        <v>95.4456594</v>
      </c>
      <c r="FW44" s="4" t="n">
        <v>0</v>
      </c>
    </row>
    <row r="45" customFormat="false" ht="12.75" hidden="false" customHeight="false" outlineLevel="0" collapsed="false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FV45" s="4" t="n">
        <v>99.3882983</v>
      </c>
      <c r="FW45" s="4" t="n">
        <v>0</v>
      </c>
    </row>
    <row r="46" customFormat="false" ht="12.75" hidden="false" customHeight="false" outlineLevel="0" collapsed="false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FV46" s="4" t="n">
        <v>103.9625304</v>
      </c>
      <c r="FW46" s="4" t="n">
        <v>0</v>
      </c>
    </row>
    <row r="47" customFormat="false" ht="12.75" hidden="false" customHeight="false" outlineLevel="0" collapsed="false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FV47" s="4" t="n">
        <v>109.0378957</v>
      </c>
      <c r="FW47" s="4" t="n">
        <v>0</v>
      </c>
    </row>
    <row r="48" customFormat="false" ht="12.75" hidden="false" customHeight="false" outlineLevel="0" collapsed="false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FV48" s="4" t="n">
        <v>112.1638904</v>
      </c>
      <c r="FW48" s="4" t="n">
        <v>0</v>
      </c>
    </row>
    <row r="49" customFormat="false" ht="12.75" hidden="false" customHeight="false" outlineLevel="0" collapsed="false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FV49" s="4" t="n">
        <v>110.8485836</v>
      </c>
      <c r="FW49" s="4" t="n">
        <v>0</v>
      </c>
    </row>
    <row r="50" customFormat="false" ht="12.75" hidden="false" customHeight="false" outlineLevel="0" collapsed="false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FV50" s="4" t="n">
        <v>109.2034722</v>
      </c>
      <c r="FW50" s="4" t="n">
        <v>0</v>
      </c>
    </row>
    <row r="51" customFormat="false" ht="12.75" hidden="false" customHeight="false" outlineLevel="0" collapsed="false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FV51" s="4" t="n">
        <v>109.1736624</v>
      </c>
      <c r="FW51" s="4" t="n">
        <v>0</v>
      </c>
    </row>
    <row r="52" customFormat="false" ht="12.75" hidden="false" customHeight="false" outlineLevel="0" collapsed="false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FV52" s="4" t="n">
        <v>109.1077459</v>
      </c>
      <c r="FW52" s="4" t="n">
        <v>0</v>
      </c>
    </row>
    <row r="53" customFormat="false" ht="12.75" hidden="false" customHeight="false" outlineLevel="0" collapsed="false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FV53" s="4" t="n">
        <v>105.1959837</v>
      </c>
      <c r="FW53" s="4" t="n">
        <v>0</v>
      </c>
    </row>
    <row r="54" customFormat="false" ht="12.75" hidden="false" customHeight="false" outlineLevel="0" collapsed="false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FV54" s="4" t="n">
        <v>99.9587485</v>
      </c>
      <c r="FW54" s="4" t="n">
        <v>0</v>
      </c>
    </row>
    <row r="55" customFormat="false" ht="12.75" hidden="false" customHeight="false" outlineLevel="0" collapsed="false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FV55" s="4" t="n">
        <v>97.1757903</v>
      </c>
      <c r="FW55" s="4" t="n">
        <v>0</v>
      </c>
    </row>
    <row r="56" customFormat="false" ht="12.75" hidden="false" customHeight="false" outlineLevel="0" collapsed="false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FV56" s="4" t="n">
        <v>66.5028645</v>
      </c>
      <c r="FW56" s="4" t="n">
        <v>0</v>
      </c>
    </row>
    <row r="57" customFormat="false" ht="12.75" hidden="false" customHeight="false" outlineLevel="0" collapsed="false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FV57" s="4" t="n">
        <v>73.8642584</v>
      </c>
      <c r="FW57" s="4" t="n">
        <v>0</v>
      </c>
    </row>
    <row r="58" customFormat="false" ht="12.75" hidden="false" customHeight="false" outlineLevel="0" collapsed="false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FV58" s="4" t="n">
        <v>78.6452112</v>
      </c>
      <c r="FW58" s="4" t="n">
        <v>0</v>
      </c>
    </row>
    <row r="59" customFormat="false" ht="12.75" hidden="false" customHeight="false" outlineLevel="0" collapsed="false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FV59" s="4" t="n">
        <v>82.964087</v>
      </c>
      <c r="FW59" s="4" t="n">
        <v>0</v>
      </c>
    </row>
    <row r="60" customFormat="false" ht="12.75" hidden="false" customHeight="false" outlineLevel="0" collapsed="false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FV60" s="4" t="n">
        <v>83.260441</v>
      </c>
      <c r="FW60" s="4" t="n">
        <v>0</v>
      </c>
    </row>
    <row r="61" customFormat="false" ht="12.75" hidden="false" customHeight="false" outlineLevel="0" collapsed="false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FV61" s="4" t="n">
        <v>86.783607</v>
      </c>
      <c r="FW61" s="4" t="n">
        <v>0</v>
      </c>
    </row>
    <row r="62" customFormat="false" ht="12.75" hidden="false" customHeight="false" outlineLevel="0" collapsed="false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FV62" s="4" t="n">
        <v>86.0460141</v>
      </c>
      <c r="FW62" s="4" t="n">
        <v>0</v>
      </c>
    </row>
    <row r="63" customFormat="false" ht="12.75" hidden="false" customHeight="false" outlineLevel="0" collapsed="false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FV63" s="4" t="n">
        <v>86.0144657</v>
      </c>
      <c r="FW63" s="4" t="n">
        <v>0</v>
      </c>
    </row>
    <row r="64" customFormat="false" ht="12.75" hidden="false" customHeight="false" outlineLevel="0" collapsed="false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FV64" s="4" t="n">
        <v>85.0134655</v>
      </c>
      <c r="FW64" s="4" t="n">
        <v>0</v>
      </c>
    </row>
    <row r="65" customFormat="false" ht="12.75" hidden="false" customHeight="false" outlineLevel="0" collapsed="false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FV65" s="4" t="n">
        <v>81.3992589</v>
      </c>
      <c r="FW65" s="4" t="n">
        <v>0</v>
      </c>
    </row>
    <row r="66" customFormat="false" ht="12.75" hidden="false" customHeight="false" outlineLevel="0" collapsed="false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FV66" s="4" t="n">
        <v>76.532433</v>
      </c>
      <c r="FW66" s="4" t="n">
        <v>0</v>
      </c>
    </row>
    <row r="67" customFormat="false" ht="12.75" hidden="false" customHeight="false" outlineLevel="0" collapsed="false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FV67" s="4" t="n">
        <v>73.4421752</v>
      </c>
      <c r="FW67" s="4" t="n">
        <v>0</v>
      </c>
    </row>
    <row r="68" customFormat="false" ht="12.75" hidden="false" customHeight="false" outlineLevel="0" collapsed="false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FV68" s="4" t="n">
        <v>40.6432012</v>
      </c>
      <c r="FW68" s="4" t="n">
        <v>0</v>
      </c>
    </row>
    <row r="69" customFormat="false" ht="12.75" hidden="false" customHeight="false" outlineLevel="0" collapsed="false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FV69" s="4" t="n">
        <v>45.0455193</v>
      </c>
      <c r="FW69" s="4" t="n">
        <v>0</v>
      </c>
    </row>
    <row r="70" customFormat="false" ht="12.75" hidden="false" customHeight="false" outlineLevel="0" collapsed="false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FV70" s="4" t="n">
        <v>51.4454011</v>
      </c>
      <c r="FW70" s="4" t="n">
        <v>0</v>
      </c>
    </row>
    <row r="71" customFormat="false" ht="12.75" hidden="false" customHeight="false" outlineLevel="0" collapsed="false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FV71" s="4" t="n">
        <v>55.8963014</v>
      </c>
      <c r="FW71" s="4" t="n">
        <v>0</v>
      </c>
    </row>
    <row r="72" customFormat="false" ht="12.75" hidden="false" customHeight="false" outlineLevel="0" collapsed="false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FV72" s="4" t="n">
        <v>56.7939022</v>
      </c>
      <c r="FW72" s="4" t="n">
        <v>0</v>
      </c>
    </row>
    <row r="73" customFormat="false" ht="12.75" hidden="false" customHeight="false" outlineLevel="0" collapsed="false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FV73" s="4" t="n">
        <v>57.1967154</v>
      </c>
      <c r="FW73" s="4" t="n">
        <v>0</v>
      </c>
    </row>
    <row r="74" customFormat="false" ht="12.75" hidden="false" customHeight="false" outlineLevel="0" collapsed="false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FV74" s="4" t="n">
        <v>59.4245498</v>
      </c>
      <c r="FW74" s="4" t="n">
        <v>0</v>
      </c>
    </row>
    <row r="75" customFormat="false" ht="12.75" hidden="false" customHeight="false" outlineLevel="0" collapsed="false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FV75" s="4" t="n">
        <v>59.3811661</v>
      </c>
      <c r="FW75" s="4" t="n">
        <v>0</v>
      </c>
    </row>
    <row r="76" customFormat="false" ht="12.75" hidden="false" customHeight="false" outlineLevel="0" collapsed="false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FV76" s="4" t="n">
        <v>57.5910227</v>
      </c>
      <c r="FW76" s="4" t="n">
        <v>0</v>
      </c>
    </row>
    <row r="77" customFormat="false" ht="12.75" hidden="false" customHeight="false" outlineLevel="0" collapsed="false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FV77" s="4" t="n">
        <v>55.1785621</v>
      </c>
      <c r="FW77" s="4" t="n">
        <v>0</v>
      </c>
    </row>
    <row r="78" customFormat="false" ht="12.75" hidden="false" customHeight="false" outlineLevel="0" collapsed="false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FV78" s="4" t="n">
        <v>50.924599</v>
      </c>
      <c r="FW78" s="4" t="n">
        <v>0</v>
      </c>
    </row>
    <row r="79" customFormat="false" ht="12.75" hidden="false" customHeight="false" outlineLevel="0" collapsed="false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FV79" s="4" t="n">
        <v>45.7635115</v>
      </c>
      <c r="FW79" s="4" t="n">
        <v>0</v>
      </c>
    </row>
    <row r="80" customFormat="false" ht="12.75" hidden="false" customHeight="false" outlineLevel="0" collapsed="false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FV80" s="4" t="n">
        <v>-11.9825108</v>
      </c>
      <c r="FW80" s="4" t="n">
        <v>0</v>
      </c>
    </row>
    <row r="81" customFormat="false" ht="12.75" hidden="false" customHeight="false" outlineLevel="0" collapsed="false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FV81" s="4" t="n">
        <v>-8.4531409</v>
      </c>
      <c r="FW81" s="4" t="n">
        <v>0</v>
      </c>
    </row>
    <row r="82" customFormat="false" ht="12.75" hidden="false" customHeight="false" outlineLevel="0" collapsed="false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FV82" s="4" t="n">
        <v>-5.7521161</v>
      </c>
      <c r="FW82" s="4" t="n">
        <v>0</v>
      </c>
    </row>
    <row r="83" customFormat="false" ht="12.75" hidden="false" customHeight="false" outlineLevel="0" collapsed="false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FV83" s="4" t="n">
        <v>-2.0384384</v>
      </c>
      <c r="FW83" s="4" t="n">
        <v>0</v>
      </c>
    </row>
    <row r="84" customFormat="false" ht="12.75" hidden="false" customHeight="false" outlineLevel="0" collapsed="false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FV84" s="4" t="n">
        <v>-2.1814625</v>
      </c>
      <c r="FW84" s="4" t="n">
        <v>0</v>
      </c>
    </row>
    <row r="85" customFormat="false" ht="12.75" hidden="false" customHeight="false" outlineLevel="0" collapsed="false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FV85" s="4" t="n">
        <v>0.738011799999999</v>
      </c>
      <c r="FW85" s="4" t="n">
        <v>0</v>
      </c>
    </row>
    <row r="86" customFormat="false" ht="12.75" hidden="false" customHeight="false" outlineLevel="0" collapsed="false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FV86" s="4" t="n">
        <v>12.281467</v>
      </c>
      <c r="FW86" s="4" t="n">
        <v>0</v>
      </c>
    </row>
    <row r="87" customFormat="false" ht="12.75" hidden="false" customHeight="false" outlineLevel="0" collapsed="false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FV87" s="4" t="n">
        <v>12.2270339</v>
      </c>
      <c r="FW87" s="4" t="n">
        <v>0</v>
      </c>
    </row>
    <row r="88" customFormat="false" ht="12.75" hidden="false" customHeight="false" outlineLevel="0" collapsed="false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FV88" s="4" t="n">
        <v>10.3748426</v>
      </c>
      <c r="FW88" s="4" t="n">
        <v>0</v>
      </c>
    </row>
    <row r="89" customFormat="false" ht="12.75" hidden="false" customHeight="false" outlineLevel="0" collapsed="false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FV89" s="4" t="n">
        <v>8.5774427</v>
      </c>
      <c r="FW89" s="4" t="n">
        <v>0</v>
      </c>
    </row>
    <row r="90" customFormat="false" ht="12.75" hidden="false" customHeight="false" outlineLevel="0" collapsed="false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FV90" s="4" t="n">
        <v>4.834068</v>
      </c>
      <c r="FW90" s="4" t="n">
        <v>0</v>
      </c>
    </row>
    <row r="91" customFormat="false" ht="12.75" hidden="false" customHeight="false" outlineLevel="0" collapsed="false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FV91" s="4" t="n">
        <v>2.8676024</v>
      </c>
      <c r="FW91" s="4" t="n">
        <v>0</v>
      </c>
    </row>
    <row r="92" customFormat="false" ht="12.75" hidden="false" customHeight="false" outlineLevel="0" collapsed="false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FV92" s="4" t="n">
        <v>-6.1951636</v>
      </c>
      <c r="FW92" s="4" t="n">
        <v>0</v>
      </c>
    </row>
    <row r="93" customFormat="false" ht="12.75" hidden="false" customHeight="false" outlineLevel="0" collapsed="false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FV93" s="4" t="n">
        <v>-2.9348272</v>
      </c>
      <c r="FW93" s="4" t="n">
        <v>0</v>
      </c>
    </row>
    <row r="94" customFormat="false" ht="12.75" hidden="false" customHeight="false" outlineLevel="0" collapsed="false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FV94" s="4" t="n">
        <v>-1.0557617</v>
      </c>
      <c r="FW94" s="4" t="n">
        <v>0</v>
      </c>
    </row>
    <row r="95" customFormat="false" ht="12.75" hidden="false" customHeight="false" outlineLevel="0" collapsed="false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FV95" s="4" t="n">
        <v>0.997515299999996</v>
      </c>
      <c r="FW95" s="4" t="n">
        <v>0</v>
      </c>
    </row>
    <row r="96" customFormat="false" ht="12.75" hidden="false" customHeight="false" outlineLevel="0" collapsed="false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FV96" s="4" t="n">
        <v>5.509397</v>
      </c>
      <c r="FW96" s="4" t="n">
        <v>0</v>
      </c>
    </row>
    <row r="97" customFormat="false" ht="12.75" hidden="false" customHeight="false" outlineLevel="0" collapsed="false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FV97" s="4" t="n">
        <v>4.4275285</v>
      </c>
      <c r="FW97" s="4" t="n">
        <v>0</v>
      </c>
    </row>
    <row r="98" customFormat="false" ht="12.75" hidden="false" customHeight="false" outlineLevel="0" collapsed="false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FV98" s="4" t="n">
        <v>14.0934158</v>
      </c>
      <c r="FW98" s="4" t="n">
        <v>0</v>
      </c>
    </row>
    <row r="99" customFormat="false" ht="12.75" hidden="false" customHeight="false" outlineLevel="0" collapsed="false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FV99" s="4" t="n">
        <v>14.0785823</v>
      </c>
      <c r="FW99" s="4" t="n">
        <v>0</v>
      </c>
    </row>
    <row r="100" customFormat="false" ht="12.75" hidden="false" customHeight="false" outlineLevel="0" collapsed="false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FV100" s="4" t="n">
        <v>14.1721313</v>
      </c>
      <c r="FW100" s="4" t="n">
        <v>0</v>
      </c>
    </row>
    <row r="101" customFormat="false" ht="12.75" hidden="false" customHeight="false" outlineLevel="0" collapsed="false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FV101" s="4" t="n">
        <v>13.0413823</v>
      </c>
      <c r="FW101" s="4" t="n">
        <v>0</v>
      </c>
    </row>
    <row r="102" customFormat="false" ht="12.75" hidden="false" customHeight="false" outlineLevel="0" collapsed="false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FV102" s="4" t="n">
        <v>9.71433130000001</v>
      </c>
      <c r="FW102" s="4" t="n">
        <v>0</v>
      </c>
    </row>
    <row r="103" customFormat="false" ht="12.75" hidden="false" customHeight="false" outlineLevel="0" collapsed="false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FV103" s="4" t="n">
        <v>7.8366074</v>
      </c>
      <c r="FW103" s="4" t="n">
        <v>0</v>
      </c>
    </row>
    <row r="104" customFormat="false" ht="12.75" hidden="false" customHeight="false" outlineLevel="0" collapsed="false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FV104" s="4" t="n">
        <v>2.4114264</v>
      </c>
      <c r="FW104" s="4" t="n">
        <v>0</v>
      </c>
    </row>
    <row r="105" customFormat="false" ht="12.75" hidden="false" customHeight="false" outlineLevel="0" collapsed="false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FV105" s="4" t="n">
        <v>4.9612929</v>
      </c>
      <c r="FW105" s="4" t="n">
        <v>0</v>
      </c>
    </row>
    <row r="106" customFormat="false" ht="12.75" hidden="false" customHeight="false" outlineLevel="0" collapsed="false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FV106" s="4" t="n">
        <v>6.8135765</v>
      </c>
      <c r="FW106" s="4" t="n">
        <v>0</v>
      </c>
    </row>
    <row r="107" customFormat="false" ht="12.75" hidden="false" customHeight="false" outlineLevel="0" collapsed="false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FV107" s="4" t="n">
        <v>-11.9046452</v>
      </c>
      <c r="FW107" s="4" t="n">
        <v>0</v>
      </c>
    </row>
    <row r="108" customFormat="false" ht="12.75" hidden="false" customHeight="false" outlineLevel="0" collapsed="false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FV108" s="4" t="n">
        <v>-11.2737259</v>
      </c>
      <c r="FW108" s="4" t="n">
        <v>0</v>
      </c>
    </row>
    <row r="109" customFormat="false" ht="12.75" hidden="false" customHeight="false" outlineLevel="0" collapsed="false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FV109" s="4" t="n">
        <v>-6.3759247</v>
      </c>
      <c r="FW109" s="4" t="n">
        <v>0</v>
      </c>
    </row>
    <row r="110" customFormat="false" ht="12.75" hidden="false" customHeight="false" outlineLevel="0" collapsed="false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FV110" s="4" t="n">
        <v>-8.355322</v>
      </c>
      <c r="FW110" s="4" t="n">
        <v>0</v>
      </c>
    </row>
    <row r="111" customFormat="false" ht="12.75" hidden="false" customHeight="false" outlineLevel="0" collapsed="false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FV111" s="4" t="n">
        <v>-8.3046177</v>
      </c>
      <c r="FW111" s="4" t="n">
        <v>0</v>
      </c>
    </row>
    <row r="112" customFormat="false" ht="12.75" hidden="false" customHeight="false" outlineLevel="0" collapsed="false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FV112" s="4" t="n">
        <v>-10.4346794</v>
      </c>
      <c r="FW112" s="4" t="n">
        <v>0</v>
      </c>
    </row>
    <row r="113" customFormat="false" ht="12.75" hidden="false" customHeight="false" outlineLevel="0" collapsed="false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FV113" s="4" t="n">
        <v>-13.4572179</v>
      </c>
      <c r="FW113" s="4" t="n">
        <v>0</v>
      </c>
    </row>
    <row r="114" customFormat="false" ht="12.75" hidden="false" customHeight="false" outlineLevel="0" collapsed="false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FV114" s="4" t="n">
        <v>-16.9273458</v>
      </c>
      <c r="FW114" s="4" t="n">
        <v>0</v>
      </c>
    </row>
    <row r="115" customFormat="false" ht="12.75" hidden="false" customHeight="false" outlineLevel="0" collapsed="false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FV115" s="4" t="n">
        <v>-19.2912041</v>
      </c>
      <c r="FW115" s="4" t="n">
        <v>0</v>
      </c>
    </row>
    <row r="116" customFormat="false" ht="12.75" hidden="false" customHeight="false" outlineLevel="0" collapsed="false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FV116" s="4" t="n">
        <v>-21.870193</v>
      </c>
      <c r="FW116" s="4" t="n">
        <v>0</v>
      </c>
    </row>
    <row r="117" customFormat="false" ht="12.75" hidden="false" customHeight="false" outlineLevel="0" collapsed="false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FV117" s="4" t="n">
        <v>-17.8126855</v>
      </c>
      <c r="FW117" s="4" t="n">
        <v>0</v>
      </c>
    </row>
    <row r="118" customFormat="false" ht="12.75" hidden="false" customHeight="false" outlineLevel="0" collapsed="false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FV118" s="4" t="n">
        <v>-15.4058182</v>
      </c>
      <c r="FW118" s="4" t="n">
        <v>0</v>
      </c>
    </row>
    <row r="119" customFormat="false" ht="12.75" hidden="false" customHeight="false" outlineLevel="0" collapsed="false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FV119" s="4" t="n">
        <v>-12.445355</v>
      </c>
      <c r="FW119" s="4" t="n">
        <v>0</v>
      </c>
    </row>
    <row r="120" customFormat="false" ht="12.75" hidden="false" customHeight="false" outlineLevel="0" collapsed="false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FV120" s="4" t="n">
        <v>-11.8495139</v>
      </c>
      <c r="FW120" s="4" t="n">
        <v>0</v>
      </c>
    </row>
    <row r="121" customFormat="false" ht="12.75" hidden="false" customHeight="false" outlineLevel="0" collapsed="false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FV121" s="4" t="n">
        <v>-10.9188401</v>
      </c>
      <c r="FW121" s="4" t="n">
        <v>0</v>
      </c>
    </row>
    <row r="122" customFormat="false" ht="12.75" hidden="false" customHeight="false" outlineLevel="0" collapsed="false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FV122" s="4" t="n">
        <v>-7.2601126</v>
      </c>
      <c r="FW122" s="4" t="n">
        <v>0</v>
      </c>
    </row>
    <row r="123" customFormat="false" ht="12.75" hidden="false" customHeight="false" outlineLevel="0" collapsed="false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FV123" s="4" t="n">
        <v>-7.2154713</v>
      </c>
      <c r="FW123" s="4" t="n">
        <v>0</v>
      </c>
    </row>
    <row r="124" customFormat="false" ht="12.75" hidden="false" customHeight="false" outlineLevel="0" collapsed="false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FV124" s="4" t="n">
        <v>-10.9921846</v>
      </c>
      <c r="FW124" s="4" t="n">
        <v>0</v>
      </c>
    </row>
    <row r="125" customFormat="false" ht="12.75" hidden="false" customHeight="false" outlineLevel="0" collapsed="false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FV125" s="4" t="n">
        <v>-13.8983198</v>
      </c>
      <c r="FW125" s="4" t="n">
        <v>0</v>
      </c>
    </row>
    <row r="126" customFormat="false" ht="12.75" hidden="false" customHeight="false" outlineLevel="0" collapsed="false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FV126" s="4" t="n">
        <v>-16.5005124</v>
      </c>
      <c r="FW126" s="4" t="n">
        <v>0</v>
      </c>
    </row>
    <row r="127" customFormat="false" ht="12.75" hidden="false" customHeight="false" outlineLevel="0" collapsed="false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FV127" s="4" t="n">
        <v>-18.6930185</v>
      </c>
      <c r="FW127" s="4" t="n">
        <v>0</v>
      </c>
    </row>
    <row r="128" customFormat="false" ht="12.75" hidden="false" customHeight="false" outlineLevel="0" collapsed="false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FV128" s="4" t="n">
        <v>-20.7022657</v>
      </c>
      <c r="FW128" s="4" t="n">
        <v>0</v>
      </c>
    </row>
    <row r="129" customFormat="false" ht="12.75" hidden="false" customHeight="false" outlineLevel="0" collapsed="false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FV129" s="4" t="n">
        <v>-16.8039474</v>
      </c>
      <c r="FW129" s="4" t="n">
        <v>0</v>
      </c>
    </row>
    <row r="130" customFormat="false" ht="12.75" hidden="false" customHeight="false" outlineLevel="0" collapsed="false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FV130" s="4" t="n">
        <v>-14.7603351</v>
      </c>
      <c r="FW130" s="4" t="n">
        <v>0</v>
      </c>
    </row>
    <row r="131" customFormat="false" ht="12.75" hidden="false" customHeight="false" outlineLevel="0" collapsed="false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FV131" s="4" t="n">
        <v>-12.2631681</v>
      </c>
      <c r="FW131" s="4" t="n">
        <v>0</v>
      </c>
    </row>
    <row r="132" customFormat="false" ht="12.75" hidden="false" customHeight="false" outlineLevel="0" collapsed="false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FV132" s="4" t="n">
        <v>-11.682622</v>
      </c>
      <c r="FW132" s="4" t="n">
        <v>0</v>
      </c>
    </row>
    <row r="133" customFormat="false" ht="12.75" hidden="false" customHeight="false" outlineLevel="0" collapsed="false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FV133" s="4" t="n">
        <v>-8.9661157</v>
      </c>
      <c r="FW133" s="4" t="n">
        <v>0</v>
      </c>
    </row>
    <row r="134" customFormat="false" ht="12.75" hidden="false" customHeight="false" outlineLevel="0" collapsed="false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FV134" s="4" t="n">
        <v>-6.9322286</v>
      </c>
      <c r="FW134" s="4" t="n">
        <v>0</v>
      </c>
    </row>
    <row r="135" customFormat="false" ht="12.75" hidden="false" customHeight="false" outlineLevel="0" collapsed="false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FV135" s="4" t="n">
        <v>-6.8881536</v>
      </c>
      <c r="FW135" s="4" t="n">
        <v>0</v>
      </c>
    </row>
    <row r="136" customFormat="false" ht="12.75" hidden="false" customHeight="false" outlineLevel="0" collapsed="false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FV136" s="4" t="n">
        <v>-10.8437927</v>
      </c>
      <c r="FW136" s="4" t="n">
        <v>0</v>
      </c>
    </row>
    <row r="137" customFormat="false" ht="12.75" hidden="false" customHeight="false" outlineLevel="0" collapsed="false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FV137" s="4" t="n">
        <v>-13.5243893</v>
      </c>
      <c r="FW137" s="4" t="n">
        <v>0</v>
      </c>
    </row>
    <row r="138" customFormat="false" ht="12.75" hidden="false" customHeight="false" outlineLevel="0" collapsed="false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FV138" s="4" t="n">
        <v>-15.7688746</v>
      </c>
      <c r="FW138" s="4" t="n">
        <v>0</v>
      </c>
    </row>
    <row r="139" customFormat="false" ht="12.75" hidden="false" customHeight="false" outlineLevel="0" collapsed="false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FV139" s="4" t="n">
        <v>-17.7752355</v>
      </c>
      <c r="FW139" s="4" t="n">
        <v>0</v>
      </c>
    </row>
    <row r="140" customFormat="false" ht="12.75" hidden="false" customHeight="false" outlineLevel="0" collapsed="false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FA140" s="2" t="n">
        <v>0</v>
      </c>
      <c r="FB140" s="2" t="n">
        <v>0</v>
      </c>
      <c r="FC140" s="2" t="n">
        <v>0</v>
      </c>
      <c r="FD140" s="2" t="n">
        <v>0</v>
      </c>
      <c r="FE140" s="2" t="n">
        <v>0</v>
      </c>
      <c r="FF140" s="2" t="n">
        <v>0</v>
      </c>
      <c r="FG140" s="2" t="n">
        <v>0</v>
      </c>
      <c r="FH140" s="2" t="n">
        <v>0</v>
      </c>
      <c r="FI140" s="2" t="n">
        <v>0</v>
      </c>
      <c r="FJ140" s="2" t="n">
        <v>0</v>
      </c>
      <c r="FK140" s="2" t="n">
        <v>0</v>
      </c>
      <c r="FL140" s="2" t="n">
        <v>0</v>
      </c>
      <c r="FM140" s="2" t="n">
        <v>0</v>
      </c>
      <c r="FN140" s="2" t="n">
        <v>0</v>
      </c>
      <c r="FO140" s="2" t="n">
        <v>0</v>
      </c>
      <c r="FP140" s="2" t="n">
        <v>0</v>
      </c>
      <c r="FQ140" s="4" t="n">
        <v>0</v>
      </c>
      <c r="FR140" s="4" t="n">
        <v>379.420077</v>
      </c>
      <c r="FS140" s="4" t="n">
        <v>0</v>
      </c>
      <c r="FT140" s="4" t="n">
        <v>0</v>
      </c>
      <c r="FU140" s="4" t="n">
        <v>0</v>
      </c>
      <c r="FV140" s="4" t="n">
        <v>10187.5861107</v>
      </c>
      <c r="FW140" s="4" t="n">
        <v>40.2752171</v>
      </c>
    </row>
    <row r="141" customFormat="false" ht="12.75" hidden="false" customHeight="false" outlineLevel="0" collapsed="false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</row>
    <row r="142" customFormat="false" ht="12.75" hidden="false" customHeight="false" outlineLevel="0" collapsed="false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</row>
    <row r="143" customFormat="false" ht="12.75" hidden="false" customHeight="false" outlineLevel="0" collapsed="false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</row>
    <row r="144" customFormat="false" ht="12.75" hidden="false" customHeight="false" outlineLevel="0" collapsed="false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</row>
    <row r="145" customFormat="false" ht="12.75" hidden="false" customHeight="false" outlineLevel="0" collapsed="false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</row>
    <row r="146" customFormat="false" ht="12.75" hidden="false" customHeight="false" outlineLevel="0" collapsed="false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</row>
    <row r="147" customFormat="false" ht="12.75" hidden="false" customHeight="false" outlineLevel="0" collapsed="false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</row>
    <row r="148" customFormat="false" ht="12.75" hidden="false" customHeight="false" outlineLevel="0" collapsed="false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</row>
    <row r="149" customFormat="false" ht="12.75" hidden="false" customHeight="false" outlineLevel="0" collapsed="false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</row>
    <row r="150" customFormat="false" ht="12.75" hidden="false" customHeight="false" outlineLevel="0" collapsed="false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</row>
    <row r="151" customFormat="false" ht="12.75" hidden="false" customHeight="false" outlineLevel="0" collapsed="false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</row>
    <row r="152" customFormat="false" ht="12.75" hidden="false" customHeight="false" outlineLevel="0" collapsed="false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</row>
    <row r="153" customFormat="false" ht="12.75" hidden="false" customHeight="false" outlineLevel="0" collapsed="false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</row>
    <row r="154" customFormat="false" ht="12.75" hidden="false" customHeight="false" outlineLevel="0" collapsed="false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</row>
    <row r="155" customFormat="false" ht="12.75" hidden="false" customHeight="false" outlineLevel="0" collapsed="false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</row>
    <row r="156" customFormat="false" ht="12.75" hidden="false" customHeight="false" outlineLevel="0" collapsed="false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</row>
    <row r="157" customFormat="false" ht="12.75" hidden="false" customHeight="false" outlineLevel="0" collapsed="false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</row>
    <row r="158" customFormat="false" ht="12.75" hidden="false" customHeight="false" outlineLevel="0" collapsed="false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</row>
    <row r="159" customFormat="false" ht="12.75" hidden="false" customHeight="false" outlineLevel="0" collapsed="false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</row>
    <row r="160" customFormat="false" ht="12.75" hidden="false" customHeight="false" outlineLevel="0" collapsed="false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</row>
    <row r="161" customFormat="false" ht="12.75" hidden="false" customHeight="false" outlineLevel="0" collapsed="false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</row>
    <row r="162" customFormat="false" ht="12.75" hidden="false" customHeight="false" outlineLevel="0" collapsed="false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</row>
    <row r="163" customFormat="false" ht="12.75" hidden="false" customHeight="false" outlineLevel="0" collapsed="false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</row>
    <row r="164" customFormat="false" ht="12.75" hidden="false" customHeight="false" outlineLevel="0" collapsed="false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</row>
    <row r="165" customFormat="false" ht="12.75" hidden="false" customHeight="false" outlineLevel="0" collapsed="false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</row>
    <row r="166" customFormat="false" ht="12.75" hidden="false" customHeight="false" outlineLevel="0" collapsed="false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</row>
    <row r="167" customFormat="false" ht="12.75" hidden="false" customHeight="false" outlineLevel="0" collapsed="false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</row>
    <row r="168" customFormat="false" ht="12.75" hidden="false" customHeight="false" outlineLevel="0" collapsed="false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</row>
    <row r="169" customFormat="false" ht="12.75" hidden="false" customHeight="false" outlineLevel="0" collapsed="false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</row>
    <row r="170" customFormat="false" ht="12.75" hidden="false" customHeight="false" outlineLevel="0" collapsed="false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</row>
    <row r="171" customFormat="false" ht="12.75" hidden="false" customHeight="false" outlineLevel="0" collapsed="false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</row>
    <row r="172" customFormat="false" ht="12.75" hidden="false" customHeight="false" outlineLevel="0" collapsed="false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</row>
    <row r="173" customFormat="false" ht="12.75" hidden="false" customHeight="false" outlineLevel="0" collapsed="false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</row>
    <row r="174" customFormat="false" ht="12.75" hidden="false" customHeight="false" outlineLevel="0" collapsed="false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</row>
    <row r="175" customFormat="false" ht="12.75" hidden="false" customHeight="false" outlineLevel="0" collapsed="false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</row>
    <row r="176" customFormat="false" ht="12.75" hidden="false" customHeight="false" outlineLevel="0" collapsed="false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</row>
    <row r="177" customFormat="false" ht="12.75" hidden="false" customHeight="false" outlineLevel="0" collapsed="false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</row>
    <row r="178" customFormat="false" ht="12.75" hidden="false" customHeight="false" outlineLevel="0" collapsed="false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</row>
    <row r="179" customFormat="false" ht="12.75" hidden="false" customHeight="false" outlineLevel="0" collapsed="false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</row>
    <row r="180" customFormat="false" ht="12.75" hidden="false" customHeight="false" outlineLevel="0" collapsed="false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</row>
    <row r="181" customFormat="false" ht="12.75" hidden="false" customHeight="false" outlineLevel="0" collapsed="false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</row>
    <row r="182" customFormat="false" ht="12.75" hidden="false" customHeight="false" outlineLevel="0" collapsed="false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</row>
    <row r="183" customFormat="false" ht="12.75" hidden="false" customHeight="false" outlineLevel="0" collapsed="false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</row>
    <row r="184" customFormat="false" ht="12.75" hidden="false" customHeight="false" outlineLevel="0" collapsed="false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</row>
    <row r="185" customFormat="false" ht="12.75" hidden="false" customHeight="false" outlineLevel="0" collapsed="false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</row>
    <row r="186" customFormat="false" ht="12.75" hidden="false" customHeight="false" outlineLevel="0" collapsed="false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</row>
    <row r="187" customFormat="false" ht="12.75" hidden="false" customHeight="false" outlineLevel="0" collapsed="false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</row>
    <row r="188" customFormat="false" ht="12.75" hidden="false" customHeight="false" outlineLevel="0" collapsed="false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</row>
    <row r="189" customFormat="false" ht="12.75" hidden="false" customHeight="false" outlineLevel="0" collapsed="false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</row>
    <row r="190" customFormat="false" ht="12.75" hidden="false" customHeight="false" outlineLevel="0" collapsed="false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</row>
    <row r="191" customFormat="false" ht="12.75" hidden="false" customHeight="false" outlineLevel="0" collapsed="false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</row>
    <row r="192" customFormat="false" ht="12.75" hidden="false" customHeight="false" outlineLevel="0" collapsed="false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</row>
    <row r="193" customFormat="false" ht="12.75" hidden="false" customHeight="false" outlineLevel="0" collapsed="false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</row>
    <row r="194" customFormat="false" ht="12.75" hidden="false" customHeight="false" outlineLevel="0" collapsed="false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</row>
    <row r="195" customFormat="false" ht="12.75" hidden="false" customHeight="false" outlineLevel="0" collapsed="false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</row>
    <row r="196" customFormat="false" ht="12.75" hidden="false" customHeight="false" outlineLevel="0" collapsed="false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</row>
    <row r="197" customFormat="false" ht="12.75" hidden="false" customHeight="false" outlineLevel="0" collapsed="false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</row>
    <row r="198" customFormat="false" ht="12.75" hidden="false" customHeight="false" outlineLevel="0" collapsed="false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</row>
    <row r="199" customFormat="false" ht="12.75" hidden="false" customHeight="false" outlineLevel="0" collapsed="false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</row>
    <row r="200" customFormat="false" ht="12.75" hidden="false" customHeight="false" outlineLevel="0" collapsed="false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</row>
    <row r="201" customFormat="false" ht="12.75" hidden="false" customHeight="false" outlineLevel="0" collapsed="false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</row>
    <row r="202" customFormat="false" ht="12.75" hidden="false" customHeight="false" outlineLevel="0" collapsed="false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</row>
    <row r="203" customFormat="false" ht="12.75" hidden="false" customHeight="false" outlineLevel="0" collapsed="false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</row>
    <row r="204" customFormat="false" ht="12.75" hidden="false" customHeight="false" outlineLevel="0" collapsed="false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</row>
    <row r="205" customFormat="false" ht="12.75" hidden="false" customHeight="false" outlineLevel="0" collapsed="false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</row>
    <row r="206" customFormat="false" ht="12.75" hidden="false" customHeight="false" outlineLevel="0" collapsed="false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</row>
    <row r="207" customFormat="false" ht="12.75" hidden="false" customHeight="false" outlineLevel="0" collapsed="false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</row>
    <row r="208" customFormat="false" ht="12.75" hidden="false" customHeight="false" outlineLevel="0" collapsed="false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</row>
    <row r="209" customFormat="false" ht="12.75" hidden="false" customHeight="false" outlineLevel="0" collapsed="false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</row>
    <row r="210" customFormat="false" ht="12.75" hidden="false" customHeight="false" outlineLevel="0" collapsed="false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</row>
    <row r="211" customFormat="false" ht="12.75" hidden="false" customHeight="false" outlineLevel="0" collapsed="false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</row>
    <row r="212" customFormat="false" ht="12.75" hidden="false" customHeight="false" outlineLevel="0" collapsed="false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</row>
    <row r="213" customFormat="false" ht="12.75" hidden="false" customHeight="false" outlineLevel="0" collapsed="false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</row>
    <row r="214" customFormat="false" ht="12.75" hidden="false" customHeight="false" outlineLevel="0" collapsed="false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</row>
    <row r="215" customFormat="false" ht="12.75" hidden="false" customHeight="false" outlineLevel="0" collapsed="false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</row>
    <row r="216" customFormat="false" ht="12.75" hidden="false" customHeight="false" outlineLevel="0" collapsed="false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</row>
    <row r="217" customFormat="false" ht="12.75" hidden="false" customHeight="false" outlineLevel="0" collapsed="false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</row>
    <row r="218" customFormat="false" ht="12.75" hidden="false" customHeight="false" outlineLevel="0" collapsed="false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</row>
    <row r="219" customFormat="false" ht="12.75" hidden="false" customHeight="false" outlineLevel="0" collapsed="false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</row>
    <row r="220" customFormat="false" ht="12.75" hidden="false" customHeight="false" outlineLevel="0" collapsed="false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</row>
    <row r="221" customFormat="false" ht="12.75" hidden="false" customHeight="false" outlineLevel="0" collapsed="false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</row>
    <row r="222" customFormat="false" ht="12.75" hidden="false" customHeight="false" outlineLevel="0" collapsed="false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</row>
    <row r="223" customFormat="false" ht="12.75" hidden="false" customHeight="false" outlineLevel="0" collapsed="false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</row>
    <row r="224" customFormat="false" ht="12.75" hidden="false" customHeight="false" outlineLevel="0" collapsed="false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</row>
    <row r="225" customFormat="false" ht="12.75" hidden="false" customHeight="false" outlineLevel="0" collapsed="false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</row>
    <row r="226" customFormat="false" ht="12.75" hidden="false" customHeight="false" outlineLevel="0" collapsed="false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</row>
    <row r="227" customFormat="false" ht="12.75" hidden="false" customHeight="false" outlineLevel="0" collapsed="false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</row>
    <row r="228" customFormat="false" ht="12.75" hidden="false" customHeight="false" outlineLevel="0" collapsed="false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</row>
    <row r="229" customFormat="false" ht="12.75" hidden="false" customHeight="false" outlineLevel="0" collapsed="false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</row>
    <row r="230" customFormat="false" ht="12.75" hidden="false" customHeight="false" outlineLevel="0" collapsed="false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</row>
    <row r="231" customFormat="false" ht="12.75" hidden="false" customHeight="false" outlineLevel="0" collapsed="false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</row>
    <row r="232" customFormat="false" ht="12.75" hidden="false" customHeight="false" outlineLevel="0" collapsed="false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</row>
    <row r="233" customFormat="false" ht="12.75" hidden="false" customHeight="false" outlineLevel="0" collapsed="false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</row>
    <row r="234" customFormat="false" ht="12.75" hidden="false" customHeight="false" outlineLevel="0" collapsed="false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</row>
    <row r="235" customFormat="false" ht="12.75" hidden="false" customHeight="false" outlineLevel="0" collapsed="false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</row>
    <row r="236" customFormat="false" ht="12.75" hidden="false" customHeight="false" outlineLevel="0" collapsed="false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</row>
    <row r="237" customFormat="false" ht="12.75" hidden="false" customHeight="false" outlineLevel="0" collapsed="false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</row>
    <row r="238" customFormat="false" ht="12.75" hidden="false" customHeight="false" outlineLevel="0" collapsed="false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</row>
    <row r="239" customFormat="false" ht="12.75" hidden="false" customHeight="false" outlineLevel="0" collapsed="false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</row>
    <row r="240" customFormat="false" ht="12.75" hidden="false" customHeight="false" outlineLevel="0" collapsed="false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</row>
    <row r="241" customFormat="false" ht="12.75" hidden="false" customHeight="false" outlineLevel="0" collapsed="false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</row>
    <row r="242" customFormat="false" ht="12.75" hidden="false" customHeight="false" outlineLevel="0" collapsed="false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</row>
    <row r="243" customFormat="false" ht="12.75" hidden="false" customHeight="false" outlineLevel="0" collapsed="false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</row>
    <row r="244" customFormat="false" ht="12.75" hidden="false" customHeight="false" outlineLevel="0" collapsed="false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</row>
    <row r="245" customFormat="false" ht="12.75" hidden="false" customHeight="false" outlineLevel="0" collapsed="false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</row>
    <row r="246" customFormat="false" ht="12.75" hidden="false" customHeight="false" outlineLevel="0" collapsed="false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</row>
    <row r="247" customFormat="false" ht="12.75" hidden="false" customHeight="false" outlineLevel="0" collapsed="false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</row>
    <row r="248" customFormat="false" ht="12.75" hidden="false" customHeight="false" outlineLevel="0" collapsed="false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</row>
    <row r="249" customFormat="false" ht="12.75" hidden="false" customHeight="false" outlineLevel="0" collapsed="false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</row>
    <row r="250" customFormat="false" ht="12.75" hidden="false" customHeight="false" outlineLevel="0" collapsed="false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</row>
    <row r="251" customFormat="false" ht="12.75" hidden="false" customHeight="false" outlineLevel="0" collapsed="false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</row>
    <row r="252" customFormat="false" ht="12.75" hidden="false" customHeight="false" outlineLevel="0" collapsed="false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</row>
    <row r="253" customFormat="false" ht="12.75" hidden="false" customHeight="false" outlineLevel="0" collapsed="false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</row>
    <row r="254" customFormat="false" ht="12.75" hidden="false" customHeight="false" outlineLevel="0" collapsed="false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</row>
    <row r="255" customFormat="false" ht="12.75" hidden="false" customHeight="false" outlineLevel="0" collapsed="false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</row>
    <row r="256" customFormat="false" ht="12.75" hidden="false" customHeight="false" outlineLevel="0" collapsed="false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  <c r="EE256" s="11"/>
      <c r="EF256" s="11"/>
      <c r="EG256" s="11"/>
      <c r="EH256" s="11"/>
      <c r="EI256" s="11"/>
      <c r="EJ256" s="11"/>
      <c r="EK256" s="11"/>
      <c r="EL256" s="11"/>
      <c r="EM256" s="11"/>
      <c r="EN256" s="11"/>
      <c r="EO256" s="11"/>
      <c r="EP256" s="11"/>
      <c r="EQ256" s="11"/>
      <c r="ER256" s="11"/>
      <c r="ES256" s="11"/>
      <c r="ET256" s="11"/>
      <c r="EU256" s="11"/>
      <c r="EV256" s="11"/>
    </row>
    <row r="257" customFormat="false" ht="12.75" hidden="false" customHeight="false" outlineLevel="0" collapsed="false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  <c r="EE257" s="11"/>
      <c r="EF257" s="11"/>
      <c r="EG257" s="11"/>
      <c r="EH257" s="11"/>
      <c r="EI257" s="11"/>
      <c r="EJ257" s="11"/>
      <c r="EK257" s="11"/>
      <c r="EL257" s="11"/>
      <c r="EM257" s="11"/>
      <c r="EN257" s="11"/>
      <c r="EO257" s="11"/>
      <c r="EP257" s="11"/>
      <c r="EQ257" s="11"/>
      <c r="ER257" s="11"/>
      <c r="ES257" s="11"/>
      <c r="ET257" s="11"/>
      <c r="EU257" s="11"/>
      <c r="EV257" s="11"/>
    </row>
    <row r="258" customFormat="false" ht="12.75" hidden="false" customHeight="false" outlineLevel="0" collapsed="false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</row>
    <row r="259" customFormat="false" ht="12.75" hidden="false" customHeight="false" outlineLevel="0" collapsed="false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</row>
    <row r="260" customFormat="false" ht="12.75" hidden="false" customHeight="false" outlineLevel="0" collapsed="false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</row>
    <row r="261" customFormat="false" ht="12.75" hidden="false" customHeight="false" outlineLevel="0" collapsed="false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</row>
    <row r="262" customFormat="false" ht="12.75" hidden="false" customHeight="false" outlineLevel="0" collapsed="false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</row>
    <row r="263" customFormat="false" ht="12.75" hidden="false" customHeight="false" outlineLevel="0" collapsed="false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  <c r="EE263" s="11"/>
      <c r="EF263" s="11"/>
      <c r="EG263" s="11"/>
      <c r="EH263" s="11"/>
      <c r="EI263" s="11"/>
      <c r="EJ263" s="11"/>
      <c r="EK263" s="11"/>
      <c r="EL263" s="11"/>
      <c r="EM263" s="11"/>
      <c r="EN263" s="11"/>
      <c r="EO263" s="11"/>
      <c r="EP263" s="11"/>
      <c r="EQ263" s="11"/>
      <c r="ER263" s="11"/>
      <c r="ES263" s="11"/>
      <c r="ET263" s="11"/>
      <c r="EU263" s="11"/>
      <c r="EV263" s="11"/>
    </row>
    <row r="264" customFormat="false" ht="12.75" hidden="false" customHeight="false" outlineLevel="0" collapsed="false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DZ264" s="11"/>
      <c r="EA264" s="11"/>
      <c r="EB264" s="11"/>
      <c r="EC264" s="11"/>
      <c r="ED264" s="11"/>
      <c r="EE264" s="11"/>
      <c r="EF264" s="11"/>
      <c r="EG264" s="11"/>
      <c r="EH264" s="11"/>
      <c r="EI264" s="11"/>
      <c r="EJ264" s="11"/>
      <c r="EK264" s="11"/>
      <c r="EL264" s="11"/>
      <c r="EM264" s="11"/>
      <c r="EN264" s="11"/>
      <c r="EO264" s="11"/>
      <c r="EP264" s="11"/>
      <c r="EQ264" s="11"/>
      <c r="ER264" s="11"/>
      <c r="ES264" s="11"/>
      <c r="ET264" s="11"/>
      <c r="EU264" s="11"/>
      <c r="EV264" s="11"/>
    </row>
    <row r="265" customFormat="false" ht="12.75" hidden="false" customHeight="false" outlineLevel="0" collapsed="false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  <c r="EE265" s="11"/>
      <c r="EF265" s="11"/>
      <c r="EG265" s="11"/>
      <c r="EH265" s="11"/>
      <c r="EI265" s="11"/>
      <c r="EJ265" s="11"/>
      <c r="EK265" s="11"/>
      <c r="EL265" s="11"/>
      <c r="EM265" s="11"/>
      <c r="EN265" s="11"/>
      <c r="EO265" s="11"/>
      <c r="EP265" s="11"/>
      <c r="EQ265" s="11"/>
      <c r="ER265" s="11"/>
      <c r="ES265" s="11"/>
      <c r="ET265" s="11"/>
      <c r="EU265" s="11"/>
      <c r="EV265" s="11"/>
    </row>
    <row r="266" customFormat="false" ht="12.75" hidden="false" customHeight="false" outlineLevel="0" collapsed="false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  <c r="EE266" s="11"/>
      <c r="EF266" s="11"/>
      <c r="EG266" s="11"/>
      <c r="EH266" s="11"/>
      <c r="EI266" s="11"/>
      <c r="EJ266" s="11"/>
      <c r="EK266" s="11"/>
      <c r="EL266" s="11"/>
      <c r="EM266" s="11"/>
      <c r="EN266" s="11"/>
      <c r="EO266" s="11"/>
      <c r="EP266" s="11"/>
      <c r="EQ266" s="11"/>
      <c r="ER266" s="11"/>
      <c r="ES266" s="11"/>
      <c r="ET266" s="11"/>
      <c r="EU266" s="11"/>
      <c r="EV266" s="11"/>
    </row>
    <row r="267" customFormat="false" ht="12.75" hidden="false" customHeight="false" outlineLevel="0" collapsed="false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</row>
    <row r="268" customFormat="false" ht="12.75" hidden="false" customHeight="false" outlineLevel="0" collapsed="false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</row>
    <row r="269" customFormat="false" ht="12.75" hidden="false" customHeight="false" outlineLevel="0" collapsed="false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</row>
    <row r="270" customFormat="false" ht="12.75" hidden="false" customHeight="false" outlineLevel="0" collapsed="false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</row>
    <row r="271" customFormat="false" ht="12.75" hidden="false" customHeight="false" outlineLevel="0" collapsed="false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</row>
    <row r="272" customFormat="false" ht="12.75" hidden="false" customHeight="false" outlineLevel="0" collapsed="false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</row>
    <row r="273" customFormat="false" ht="12.75" hidden="false" customHeight="false" outlineLevel="0" collapsed="false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</row>
    <row r="274" customFormat="false" ht="12.75" hidden="false" customHeight="false" outlineLevel="0" collapsed="false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</row>
    <row r="275" customFormat="false" ht="12.75" hidden="false" customHeight="false" outlineLevel="0" collapsed="false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</row>
    <row r="276" customFormat="false" ht="12.75" hidden="false" customHeight="false" outlineLevel="0" collapsed="false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</row>
    <row r="277" customFormat="false" ht="12.75" hidden="false" customHeight="false" outlineLevel="0" collapsed="false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</row>
    <row r="278" customFormat="false" ht="12.75" hidden="false" customHeight="false" outlineLevel="0" collapsed="false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</row>
    <row r="279" customFormat="false" ht="12.75" hidden="false" customHeight="false" outlineLevel="0" collapsed="false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</row>
    <row r="280" customFormat="false" ht="12.75" hidden="false" customHeight="false" outlineLevel="0" collapsed="false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</row>
    <row r="281" customFormat="false" ht="12.75" hidden="false" customHeight="false" outlineLevel="0" collapsed="false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</row>
    <row r="282" customFormat="false" ht="12.75" hidden="false" customHeight="false" outlineLevel="0" collapsed="false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</row>
    <row r="283" customFormat="false" ht="12.75" hidden="false" customHeight="false" outlineLevel="0" collapsed="false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</row>
    <row r="284" customFormat="false" ht="12.75" hidden="false" customHeight="false" outlineLevel="0" collapsed="false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</row>
    <row r="285" customFormat="false" ht="12.75" hidden="false" customHeight="false" outlineLevel="0" collapsed="false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</row>
    <row r="286" customFormat="false" ht="12.75" hidden="false" customHeight="false" outlineLevel="0" collapsed="false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</row>
    <row r="287" customFormat="false" ht="12.75" hidden="false" customHeight="false" outlineLevel="0" collapsed="false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</row>
    <row r="288" customFormat="false" ht="12.75" hidden="false" customHeight="false" outlineLevel="0" collapsed="false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</row>
    <row r="289" customFormat="false" ht="12.75" hidden="false" customHeight="false" outlineLevel="0" collapsed="false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</row>
    <row r="290" customFormat="false" ht="12.75" hidden="false" customHeight="false" outlineLevel="0" collapsed="false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</row>
    <row r="291" customFormat="false" ht="12.75" hidden="false" customHeight="false" outlineLevel="0" collapsed="false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</row>
    <row r="292" customFormat="false" ht="12.75" hidden="false" customHeight="false" outlineLevel="0" collapsed="false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  <c r="EE292" s="11"/>
      <c r="EF292" s="11"/>
      <c r="EG292" s="11"/>
      <c r="EH292" s="11"/>
      <c r="EI292" s="11"/>
      <c r="EJ292" s="11"/>
      <c r="EK292" s="11"/>
      <c r="EL292" s="11"/>
      <c r="EM292" s="11"/>
      <c r="EN292" s="11"/>
      <c r="EO292" s="11"/>
      <c r="EP292" s="11"/>
      <c r="EQ292" s="11"/>
      <c r="ER292" s="11"/>
      <c r="ES292" s="11"/>
      <c r="ET292" s="11"/>
      <c r="EU292" s="11"/>
      <c r="EV292" s="11"/>
    </row>
    <row r="293" customFormat="false" ht="12.75" hidden="false" customHeight="false" outlineLevel="0" collapsed="false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</row>
    <row r="294" customFormat="false" ht="12.75" hidden="false" customHeight="false" outlineLevel="0" collapsed="false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  <c r="EE294" s="11"/>
      <c r="EF294" s="11"/>
      <c r="EG294" s="11"/>
      <c r="EH294" s="11"/>
      <c r="EI294" s="11"/>
      <c r="EJ294" s="11"/>
      <c r="EK294" s="11"/>
      <c r="EL294" s="11"/>
      <c r="EM294" s="11"/>
      <c r="EN294" s="11"/>
      <c r="EO294" s="11"/>
      <c r="EP294" s="11"/>
      <c r="EQ294" s="11"/>
      <c r="ER294" s="11"/>
      <c r="ES294" s="11"/>
      <c r="ET294" s="11"/>
      <c r="EU294" s="11"/>
      <c r="EV294" s="11"/>
    </row>
    <row r="295" customFormat="false" ht="12.75" hidden="false" customHeight="false" outlineLevel="0" collapsed="false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</row>
    <row r="296" customFormat="false" ht="12.75" hidden="false" customHeight="false" outlineLevel="0" collapsed="false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</row>
    <row r="297" customFormat="false" ht="12.75" hidden="false" customHeight="false" outlineLevel="0" collapsed="false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</row>
    <row r="298" customFormat="false" ht="12.75" hidden="false" customHeight="false" outlineLevel="0" collapsed="false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</row>
    <row r="299" customFormat="false" ht="12.75" hidden="false" customHeight="false" outlineLevel="0" collapsed="false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</row>
    <row r="300" customFormat="false" ht="12.75" hidden="false" customHeight="false" outlineLevel="0" collapsed="false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  <c r="EE300" s="11"/>
      <c r="EF300" s="11"/>
      <c r="EG300" s="11"/>
      <c r="EH300" s="11"/>
      <c r="EI300" s="11"/>
      <c r="EJ300" s="11"/>
      <c r="EK300" s="11"/>
      <c r="EL300" s="11"/>
      <c r="EM300" s="11"/>
      <c r="EN300" s="11"/>
      <c r="EO300" s="11"/>
      <c r="EP300" s="11"/>
      <c r="EQ300" s="11"/>
      <c r="ER300" s="11"/>
      <c r="ES300" s="11"/>
      <c r="ET300" s="11"/>
      <c r="EU300" s="11"/>
      <c r="EV300" s="11"/>
    </row>
    <row r="301" customFormat="false" ht="12.75" hidden="false" customHeight="false" outlineLevel="0" collapsed="false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DZ301" s="11"/>
      <c r="EA301" s="11"/>
      <c r="EB301" s="11"/>
      <c r="EC301" s="11"/>
      <c r="ED301" s="11"/>
      <c r="EE301" s="11"/>
      <c r="EF301" s="11"/>
      <c r="EG301" s="11"/>
      <c r="EH301" s="11"/>
      <c r="EI301" s="11"/>
      <c r="EJ301" s="11"/>
      <c r="EK301" s="11"/>
      <c r="EL301" s="11"/>
      <c r="EM301" s="11"/>
      <c r="EN301" s="11"/>
      <c r="EO301" s="11"/>
      <c r="EP301" s="11"/>
      <c r="EQ301" s="11"/>
      <c r="ER301" s="11"/>
      <c r="ES301" s="11"/>
      <c r="ET301" s="11"/>
      <c r="EU301" s="11"/>
      <c r="EV301" s="11"/>
    </row>
    <row r="302" customFormat="false" ht="12.75" hidden="false" customHeight="false" outlineLevel="0" collapsed="false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  <c r="EE302" s="11"/>
      <c r="EF302" s="11"/>
      <c r="EG302" s="11"/>
      <c r="EH302" s="11"/>
      <c r="EI302" s="11"/>
      <c r="EJ302" s="11"/>
      <c r="EK302" s="11"/>
      <c r="EL302" s="11"/>
      <c r="EM302" s="11"/>
      <c r="EN302" s="11"/>
      <c r="EO302" s="11"/>
      <c r="EP302" s="11"/>
      <c r="EQ302" s="11"/>
      <c r="ER302" s="11"/>
      <c r="ES302" s="11"/>
      <c r="ET302" s="11"/>
      <c r="EU302" s="11"/>
      <c r="EV302" s="11"/>
    </row>
    <row r="303" customFormat="false" ht="12.75" hidden="false" customHeight="false" outlineLevel="0" collapsed="false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  <c r="EE303" s="11"/>
      <c r="EF303" s="11"/>
      <c r="EG303" s="11"/>
      <c r="EH303" s="11"/>
      <c r="EI303" s="11"/>
      <c r="EJ303" s="11"/>
      <c r="EK303" s="11"/>
      <c r="EL303" s="11"/>
      <c r="EM303" s="11"/>
      <c r="EN303" s="11"/>
      <c r="EO303" s="11"/>
      <c r="EP303" s="11"/>
      <c r="EQ303" s="11"/>
      <c r="ER303" s="11"/>
      <c r="ES303" s="11"/>
      <c r="ET303" s="11"/>
      <c r="EU303" s="11"/>
      <c r="EV303" s="11"/>
    </row>
    <row r="304" customFormat="false" ht="12.75" hidden="false" customHeight="false" outlineLevel="0" collapsed="false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</row>
    <row r="305" customFormat="false" ht="12.75" hidden="false" customHeight="false" outlineLevel="0" collapsed="false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</row>
    <row r="306" customFormat="false" ht="12.75" hidden="false" customHeight="false" outlineLevel="0" collapsed="false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</row>
    <row r="307" customFormat="false" ht="12.75" hidden="false" customHeight="false" outlineLevel="0" collapsed="false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</row>
    <row r="308" customFormat="false" ht="12.75" hidden="false" customHeight="false" outlineLevel="0" collapsed="false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DZ308" s="11"/>
      <c r="EA308" s="11"/>
      <c r="EB308" s="11"/>
      <c r="EC308" s="11"/>
      <c r="ED308" s="11"/>
      <c r="EE308" s="11"/>
      <c r="EF308" s="11"/>
      <c r="EG308" s="11"/>
      <c r="EH308" s="11"/>
      <c r="EI308" s="11"/>
      <c r="EJ308" s="11"/>
      <c r="EK308" s="11"/>
      <c r="EL308" s="11"/>
      <c r="EM308" s="11"/>
      <c r="EN308" s="11"/>
      <c r="EO308" s="11"/>
      <c r="EP308" s="11"/>
      <c r="EQ308" s="11"/>
      <c r="ER308" s="11"/>
      <c r="ES308" s="11"/>
      <c r="ET308" s="11"/>
      <c r="EU308" s="11"/>
      <c r="EV308" s="11"/>
    </row>
    <row r="309" customFormat="false" ht="12.75" hidden="false" customHeight="false" outlineLevel="0" collapsed="false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</row>
    <row r="310" customFormat="false" ht="12.75" hidden="false" customHeight="false" outlineLevel="0" collapsed="false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DZ310" s="11"/>
      <c r="EA310" s="11"/>
      <c r="EB310" s="11"/>
      <c r="EC310" s="11"/>
      <c r="ED310" s="11"/>
      <c r="EE310" s="11"/>
      <c r="EF310" s="11"/>
      <c r="EG310" s="11"/>
      <c r="EH310" s="11"/>
      <c r="EI310" s="11"/>
      <c r="EJ310" s="11"/>
      <c r="EK310" s="11"/>
      <c r="EL310" s="11"/>
      <c r="EM310" s="11"/>
      <c r="EN310" s="11"/>
      <c r="EO310" s="11"/>
      <c r="EP310" s="11"/>
      <c r="EQ310" s="11"/>
      <c r="ER310" s="11"/>
      <c r="ES310" s="11"/>
      <c r="ET310" s="11"/>
      <c r="EU310" s="11"/>
      <c r="EV310" s="11"/>
    </row>
    <row r="311" customFormat="false" ht="12.75" hidden="false" customHeight="false" outlineLevel="0" collapsed="false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DZ311" s="11"/>
      <c r="EA311" s="11"/>
      <c r="EB311" s="11"/>
      <c r="EC311" s="11"/>
      <c r="ED311" s="11"/>
      <c r="EE311" s="11"/>
      <c r="EF311" s="11"/>
      <c r="EG311" s="11"/>
      <c r="EH311" s="11"/>
      <c r="EI311" s="11"/>
      <c r="EJ311" s="11"/>
      <c r="EK311" s="11"/>
      <c r="EL311" s="11"/>
      <c r="EM311" s="11"/>
      <c r="EN311" s="11"/>
      <c r="EO311" s="11"/>
      <c r="EP311" s="11"/>
      <c r="EQ311" s="11"/>
      <c r="ER311" s="11"/>
      <c r="ES311" s="11"/>
      <c r="ET311" s="11"/>
      <c r="EU311" s="11"/>
      <c r="EV311" s="11"/>
    </row>
    <row r="312" customFormat="false" ht="12.75" hidden="false" customHeight="false" outlineLevel="0" collapsed="false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DZ312" s="11"/>
      <c r="EA312" s="11"/>
      <c r="EB312" s="11"/>
      <c r="EC312" s="11"/>
      <c r="ED312" s="11"/>
      <c r="EE312" s="11"/>
      <c r="EF312" s="11"/>
      <c r="EG312" s="11"/>
      <c r="EH312" s="11"/>
      <c r="EI312" s="11"/>
      <c r="EJ312" s="11"/>
      <c r="EK312" s="11"/>
      <c r="EL312" s="11"/>
      <c r="EM312" s="11"/>
      <c r="EN312" s="11"/>
      <c r="EO312" s="11"/>
      <c r="EP312" s="11"/>
      <c r="EQ312" s="11"/>
      <c r="ER312" s="11"/>
      <c r="ES312" s="11"/>
      <c r="ET312" s="11"/>
      <c r="EU312" s="11"/>
      <c r="EV312" s="11"/>
    </row>
    <row r="313" customFormat="false" ht="12.75" hidden="false" customHeight="false" outlineLevel="0" collapsed="false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</row>
    <row r="314" customFormat="false" ht="12.75" hidden="false" customHeight="false" outlineLevel="0" collapsed="false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DZ314" s="11"/>
      <c r="EA314" s="11"/>
      <c r="EB314" s="11"/>
      <c r="EC314" s="11"/>
      <c r="ED314" s="11"/>
      <c r="EE314" s="11"/>
      <c r="EF314" s="11"/>
      <c r="EG314" s="11"/>
      <c r="EH314" s="11"/>
      <c r="EI314" s="11"/>
      <c r="EJ314" s="11"/>
      <c r="EK314" s="11"/>
      <c r="EL314" s="11"/>
      <c r="EM314" s="11"/>
      <c r="EN314" s="11"/>
      <c r="EO314" s="11"/>
      <c r="EP314" s="11"/>
      <c r="EQ314" s="11"/>
      <c r="ER314" s="11"/>
      <c r="ES314" s="11"/>
      <c r="ET314" s="11"/>
      <c r="EU314" s="11"/>
      <c r="EV314" s="11"/>
    </row>
    <row r="315" customFormat="false" ht="12.75" hidden="false" customHeight="false" outlineLevel="0" collapsed="false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</row>
    <row r="316" customFormat="false" ht="12.75" hidden="false" customHeight="false" outlineLevel="0" collapsed="false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</row>
    <row r="317" customFormat="false" ht="12.75" hidden="false" customHeight="false" outlineLevel="0" collapsed="false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</row>
    <row r="318" customFormat="false" ht="12.75" hidden="false" customHeight="false" outlineLevel="0" collapsed="false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DZ318" s="11"/>
      <c r="EA318" s="11"/>
      <c r="EB318" s="11"/>
      <c r="EC318" s="11"/>
      <c r="ED318" s="11"/>
      <c r="EE318" s="11"/>
      <c r="EF318" s="11"/>
      <c r="EG318" s="11"/>
      <c r="EH318" s="11"/>
      <c r="EI318" s="11"/>
      <c r="EJ318" s="11"/>
      <c r="EK318" s="11"/>
      <c r="EL318" s="11"/>
      <c r="EM318" s="11"/>
      <c r="EN318" s="11"/>
      <c r="EO318" s="11"/>
      <c r="EP318" s="11"/>
      <c r="EQ318" s="11"/>
      <c r="ER318" s="11"/>
      <c r="ES318" s="11"/>
      <c r="ET318" s="11"/>
      <c r="EU318" s="11"/>
      <c r="EV318" s="11"/>
    </row>
    <row r="319" customFormat="false" ht="12.75" hidden="false" customHeight="false" outlineLevel="0" collapsed="false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</row>
    <row r="320" customFormat="false" ht="12.75" hidden="false" customHeight="false" outlineLevel="0" collapsed="false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</row>
    <row r="321" customFormat="false" ht="12.75" hidden="false" customHeight="false" outlineLevel="0" collapsed="false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</row>
    <row r="322" customFormat="false" ht="12.75" hidden="false" customHeight="false" outlineLevel="0" collapsed="false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</row>
    <row r="323" customFormat="false" ht="12.75" hidden="false" customHeight="false" outlineLevel="0" collapsed="false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</row>
    <row r="324" customFormat="false" ht="12.75" hidden="false" customHeight="false" outlineLevel="0" collapsed="false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</row>
    <row r="325" customFormat="false" ht="12.75" hidden="false" customHeight="false" outlineLevel="0" collapsed="false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</row>
    <row r="326" customFormat="false" ht="12.75" hidden="false" customHeight="false" outlineLevel="0" collapsed="false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</row>
    <row r="327" customFormat="false" ht="12.75" hidden="false" customHeight="false" outlineLevel="0" collapsed="false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</row>
    <row r="328" customFormat="false" ht="12.75" hidden="false" customHeight="false" outlineLevel="0" collapsed="false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</row>
    <row r="329" customFormat="false" ht="12.75" hidden="false" customHeight="false" outlineLevel="0" collapsed="false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DZ329" s="11"/>
      <c r="EA329" s="11"/>
      <c r="EB329" s="11"/>
      <c r="EC329" s="11"/>
      <c r="ED329" s="11"/>
      <c r="EE329" s="11"/>
      <c r="EF329" s="11"/>
      <c r="EG329" s="11"/>
      <c r="EH329" s="11"/>
      <c r="EI329" s="11"/>
      <c r="EJ329" s="11"/>
      <c r="EK329" s="11"/>
      <c r="EL329" s="11"/>
      <c r="EM329" s="11"/>
      <c r="EN329" s="11"/>
      <c r="EO329" s="11"/>
      <c r="EP329" s="11"/>
      <c r="EQ329" s="11"/>
      <c r="ER329" s="11"/>
      <c r="ES329" s="11"/>
      <c r="ET329" s="11"/>
      <c r="EU329" s="11"/>
      <c r="EV329" s="11"/>
    </row>
    <row r="330" customFormat="false" ht="12.75" hidden="false" customHeight="false" outlineLevel="0" collapsed="false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</row>
    <row r="331" customFormat="false" ht="12.75" hidden="false" customHeight="false" outlineLevel="0" collapsed="false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</row>
    <row r="332" customFormat="false" ht="12.75" hidden="false" customHeight="false" outlineLevel="0" collapsed="false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</row>
    <row r="333" customFormat="false" ht="12.75" hidden="false" customHeight="false" outlineLevel="0" collapsed="false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</row>
    <row r="334" customFormat="false" ht="12.75" hidden="false" customHeight="false" outlineLevel="0" collapsed="false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</row>
    <row r="335" customFormat="false" ht="12.75" hidden="false" customHeight="false" outlineLevel="0" collapsed="false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</row>
    <row r="336" customFormat="false" ht="12.75" hidden="false" customHeight="false" outlineLevel="0" collapsed="false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</row>
    <row r="337" customFormat="false" ht="12.75" hidden="false" customHeight="false" outlineLevel="0" collapsed="false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</row>
    <row r="338" customFormat="false" ht="12.75" hidden="false" customHeight="false" outlineLevel="0" collapsed="false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</row>
    <row r="339" customFormat="false" ht="12.75" hidden="false" customHeight="false" outlineLevel="0" collapsed="false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DZ339" s="11"/>
      <c r="EA339" s="11"/>
      <c r="EB339" s="11"/>
      <c r="EC339" s="11"/>
      <c r="ED339" s="11"/>
      <c r="EE339" s="11"/>
      <c r="EF339" s="11"/>
      <c r="EG339" s="11"/>
      <c r="EH339" s="11"/>
      <c r="EI339" s="11"/>
      <c r="EJ339" s="11"/>
      <c r="EK339" s="11"/>
      <c r="EL339" s="11"/>
      <c r="EM339" s="11"/>
      <c r="EN339" s="11"/>
      <c r="EO339" s="11"/>
      <c r="EP339" s="11"/>
      <c r="EQ339" s="11"/>
      <c r="ER339" s="11"/>
      <c r="ES339" s="11"/>
      <c r="ET339" s="11"/>
      <c r="EU339" s="11"/>
      <c r="EV339" s="11"/>
    </row>
    <row r="340" customFormat="false" ht="12.75" hidden="false" customHeight="false" outlineLevel="0" collapsed="false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DZ340" s="11"/>
      <c r="EA340" s="11"/>
      <c r="EB340" s="11"/>
      <c r="EC340" s="11"/>
      <c r="ED340" s="11"/>
      <c r="EE340" s="11"/>
      <c r="EF340" s="11"/>
      <c r="EG340" s="11"/>
      <c r="EH340" s="11"/>
      <c r="EI340" s="11"/>
      <c r="EJ340" s="11"/>
      <c r="EK340" s="11"/>
      <c r="EL340" s="11"/>
      <c r="EM340" s="11"/>
      <c r="EN340" s="11"/>
      <c r="EO340" s="11"/>
      <c r="EP340" s="11"/>
      <c r="EQ340" s="11"/>
      <c r="ER340" s="11"/>
      <c r="ES340" s="11"/>
      <c r="ET340" s="11"/>
      <c r="EU340" s="11"/>
      <c r="EV340" s="11"/>
    </row>
    <row r="341" customFormat="false" ht="12.75" hidden="false" customHeight="false" outlineLevel="0" collapsed="false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</row>
    <row r="342" customFormat="false" ht="12.75" hidden="false" customHeight="false" outlineLevel="0" collapsed="false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</row>
    <row r="343" customFormat="false" ht="12.75" hidden="false" customHeight="false" outlineLevel="0" collapsed="false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</row>
    <row r="344" customFormat="false" ht="12.75" hidden="false" customHeight="false" outlineLevel="0" collapsed="false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DZ344" s="11"/>
      <c r="EA344" s="11"/>
      <c r="EB344" s="11"/>
      <c r="EC344" s="11"/>
      <c r="ED344" s="11"/>
      <c r="EE344" s="11"/>
      <c r="EF344" s="11"/>
      <c r="EG344" s="11"/>
      <c r="EH344" s="11"/>
      <c r="EI344" s="11"/>
      <c r="EJ344" s="11"/>
      <c r="EK344" s="11"/>
      <c r="EL344" s="11"/>
      <c r="EM344" s="11"/>
      <c r="EN344" s="11"/>
      <c r="EO344" s="11"/>
      <c r="EP344" s="11"/>
      <c r="EQ344" s="11"/>
      <c r="ER344" s="11"/>
      <c r="ES344" s="11"/>
      <c r="ET344" s="11"/>
      <c r="EU344" s="11"/>
      <c r="EV344" s="11"/>
    </row>
    <row r="345" customFormat="false" ht="12.75" hidden="false" customHeight="false" outlineLevel="0" collapsed="false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DZ345" s="11"/>
      <c r="EA345" s="11"/>
      <c r="EB345" s="11"/>
      <c r="EC345" s="11"/>
      <c r="ED345" s="11"/>
      <c r="EE345" s="11"/>
      <c r="EF345" s="11"/>
      <c r="EG345" s="11"/>
      <c r="EH345" s="11"/>
      <c r="EI345" s="11"/>
      <c r="EJ345" s="11"/>
      <c r="EK345" s="11"/>
      <c r="EL345" s="11"/>
      <c r="EM345" s="11"/>
      <c r="EN345" s="11"/>
      <c r="EO345" s="11"/>
      <c r="EP345" s="11"/>
      <c r="EQ345" s="11"/>
      <c r="ER345" s="11"/>
      <c r="ES345" s="11"/>
      <c r="ET345" s="11"/>
      <c r="EU345" s="11"/>
      <c r="EV345" s="11"/>
    </row>
    <row r="346" customFormat="false" ht="12.75" hidden="false" customHeight="false" outlineLevel="0" collapsed="false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</row>
    <row r="347" customFormat="false" ht="12.75" hidden="false" customHeight="false" outlineLevel="0" collapsed="false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</row>
    <row r="348" customFormat="false" ht="12.75" hidden="false" customHeight="false" outlineLevel="0" collapsed="false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</row>
    <row r="349" customFormat="false" ht="12.75" hidden="false" customHeight="false" outlineLevel="0" collapsed="false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</row>
    <row r="350" customFormat="false" ht="12.75" hidden="false" customHeight="false" outlineLevel="0" collapsed="false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</row>
    <row r="351" customFormat="false" ht="12.75" hidden="false" customHeight="false" outlineLevel="0" collapsed="false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</row>
    <row r="352" customFormat="false" ht="12.75" hidden="false" customHeight="false" outlineLevel="0" collapsed="false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</row>
    <row r="353" customFormat="false" ht="12.75" hidden="false" customHeight="false" outlineLevel="0" collapsed="false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</row>
    <row r="354" customFormat="false" ht="12.75" hidden="false" customHeight="false" outlineLevel="0" collapsed="false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</row>
    <row r="355" customFormat="false" ht="12.75" hidden="false" customHeight="false" outlineLevel="0" collapsed="false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</row>
    <row r="356" customFormat="false" ht="12.75" hidden="false" customHeight="false" outlineLevel="0" collapsed="false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DZ356" s="11"/>
      <c r="EA356" s="11"/>
      <c r="EB356" s="11"/>
      <c r="EC356" s="11"/>
      <c r="ED356" s="11"/>
      <c r="EE356" s="11"/>
      <c r="EF356" s="11"/>
      <c r="EG356" s="11"/>
      <c r="EH356" s="11"/>
      <c r="EI356" s="11"/>
      <c r="EJ356" s="11"/>
      <c r="EK356" s="11"/>
      <c r="EL356" s="11"/>
      <c r="EM356" s="11"/>
      <c r="EN356" s="11"/>
      <c r="EO356" s="11"/>
      <c r="EP356" s="11"/>
      <c r="EQ356" s="11"/>
      <c r="ER356" s="11"/>
      <c r="ES356" s="11"/>
      <c r="ET356" s="11"/>
      <c r="EU356" s="11"/>
      <c r="EV356" s="11"/>
    </row>
    <row r="357" customFormat="false" ht="12.75" hidden="false" customHeight="false" outlineLevel="0" collapsed="false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</row>
    <row r="358" customFormat="false" ht="12.75" hidden="false" customHeight="false" outlineLevel="0" collapsed="false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</row>
    <row r="359" customFormat="false" ht="12.75" hidden="false" customHeight="false" outlineLevel="0" collapsed="false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</row>
    <row r="360" customFormat="false" ht="12.75" hidden="false" customHeight="false" outlineLevel="0" collapsed="false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</row>
    <row r="361" customFormat="false" ht="12.75" hidden="false" customHeight="false" outlineLevel="0" collapsed="false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</row>
    <row r="362" customFormat="false" ht="12.75" hidden="false" customHeight="false" outlineLevel="0" collapsed="false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</row>
    <row r="363" customFormat="false" ht="12.75" hidden="false" customHeight="false" outlineLevel="0" collapsed="false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DZ363" s="11"/>
      <c r="EA363" s="11"/>
      <c r="EB363" s="11"/>
      <c r="EC363" s="11"/>
      <c r="ED363" s="11"/>
      <c r="EE363" s="11"/>
      <c r="EF363" s="11"/>
      <c r="EG363" s="11"/>
      <c r="EH363" s="11"/>
      <c r="EI363" s="11"/>
      <c r="EJ363" s="11"/>
      <c r="EK363" s="11"/>
      <c r="EL363" s="11"/>
      <c r="EM363" s="11"/>
      <c r="EN363" s="11"/>
      <c r="EO363" s="11"/>
      <c r="EP363" s="11"/>
      <c r="EQ363" s="11"/>
      <c r="ER363" s="11"/>
      <c r="ES363" s="11"/>
      <c r="ET363" s="11"/>
      <c r="EU363" s="11"/>
      <c r="EV363" s="11"/>
    </row>
    <row r="364" customFormat="false" ht="12.75" hidden="false" customHeight="false" outlineLevel="0" collapsed="false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DZ364" s="11"/>
      <c r="EA364" s="11"/>
      <c r="EB364" s="11"/>
      <c r="EC364" s="11"/>
      <c r="ED364" s="11"/>
      <c r="EE364" s="11"/>
      <c r="EF364" s="11"/>
      <c r="EG364" s="11"/>
      <c r="EH364" s="11"/>
      <c r="EI364" s="11"/>
      <c r="EJ364" s="11"/>
      <c r="EK364" s="11"/>
      <c r="EL364" s="11"/>
      <c r="EM364" s="11"/>
      <c r="EN364" s="11"/>
      <c r="EO364" s="11"/>
      <c r="EP364" s="11"/>
      <c r="EQ364" s="11"/>
      <c r="ER364" s="11"/>
      <c r="ES364" s="11"/>
      <c r="ET364" s="11"/>
      <c r="EU364" s="11"/>
      <c r="EV364" s="11"/>
    </row>
    <row r="365" customFormat="false" ht="12.75" hidden="false" customHeight="false" outlineLevel="0" collapsed="false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DZ365" s="11"/>
      <c r="EA365" s="11"/>
      <c r="EB365" s="11"/>
      <c r="EC365" s="11"/>
      <c r="ED365" s="11"/>
      <c r="EE365" s="11"/>
      <c r="EF365" s="11"/>
      <c r="EG365" s="11"/>
      <c r="EH365" s="11"/>
      <c r="EI365" s="11"/>
      <c r="EJ365" s="11"/>
      <c r="EK365" s="11"/>
      <c r="EL365" s="11"/>
      <c r="EM365" s="11"/>
      <c r="EN365" s="11"/>
      <c r="EO365" s="11"/>
      <c r="EP365" s="11"/>
      <c r="EQ365" s="11"/>
      <c r="ER365" s="11"/>
      <c r="ES365" s="11"/>
      <c r="ET365" s="11"/>
      <c r="EU365" s="11"/>
      <c r="EV365" s="11"/>
    </row>
    <row r="366" customFormat="false" ht="12.75" hidden="false" customHeight="false" outlineLevel="0" collapsed="false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DZ366" s="11"/>
      <c r="EA366" s="11"/>
      <c r="EB366" s="11"/>
      <c r="EC366" s="11"/>
      <c r="ED366" s="11"/>
      <c r="EE366" s="11"/>
      <c r="EF366" s="11"/>
      <c r="EG366" s="11"/>
      <c r="EH366" s="11"/>
      <c r="EI366" s="11"/>
      <c r="EJ366" s="11"/>
      <c r="EK366" s="11"/>
      <c r="EL366" s="11"/>
      <c r="EM366" s="11"/>
      <c r="EN366" s="11"/>
      <c r="EO366" s="11"/>
      <c r="EP366" s="11"/>
      <c r="EQ366" s="11"/>
      <c r="ER366" s="11"/>
      <c r="ES366" s="11"/>
      <c r="ET366" s="11"/>
      <c r="EU366" s="11"/>
      <c r="EV366" s="11"/>
    </row>
    <row r="367" customFormat="false" ht="12.75" hidden="false" customHeight="false" outlineLevel="0" collapsed="false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DZ367" s="11"/>
      <c r="EA367" s="11"/>
      <c r="EB367" s="11"/>
      <c r="EC367" s="11"/>
      <c r="ED367" s="11"/>
      <c r="EE367" s="11"/>
      <c r="EF367" s="11"/>
      <c r="EG367" s="11"/>
      <c r="EH367" s="11"/>
      <c r="EI367" s="11"/>
      <c r="EJ367" s="11"/>
      <c r="EK367" s="11"/>
      <c r="EL367" s="11"/>
      <c r="EM367" s="11"/>
      <c r="EN367" s="11"/>
      <c r="EO367" s="11"/>
      <c r="EP367" s="11"/>
      <c r="EQ367" s="11"/>
      <c r="ER367" s="11"/>
      <c r="ES367" s="11"/>
      <c r="ET367" s="11"/>
      <c r="EU367" s="11"/>
      <c r="EV367" s="11"/>
    </row>
    <row r="368" customFormat="false" ht="12.75" hidden="false" customHeight="false" outlineLevel="0" collapsed="false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DZ368" s="11"/>
      <c r="EA368" s="11"/>
      <c r="EB368" s="11"/>
      <c r="EC368" s="11"/>
      <c r="ED368" s="11"/>
      <c r="EE368" s="11"/>
      <c r="EF368" s="11"/>
      <c r="EG368" s="11"/>
      <c r="EH368" s="11"/>
      <c r="EI368" s="11"/>
      <c r="EJ368" s="11"/>
      <c r="EK368" s="11"/>
      <c r="EL368" s="11"/>
      <c r="EM368" s="11"/>
      <c r="EN368" s="11"/>
      <c r="EO368" s="11"/>
      <c r="EP368" s="11"/>
      <c r="EQ368" s="11"/>
      <c r="ER368" s="11"/>
      <c r="ES368" s="11"/>
      <c r="ET368" s="11"/>
      <c r="EU368" s="11"/>
      <c r="EV368" s="11"/>
    </row>
    <row r="369" customFormat="false" ht="12.75" hidden="false" customHeight="false" outlineLevel="0" collapsed="false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DZ369" s="11"/>
      <c r="EA369" s="11"/>
      <c r="EB369" s="11"/>
      <c r="EC369" s="11"/>
      <c r="ED369" s="11"/>
      <c r="EE369" s="11"/>
      <c r="EF369" s="11"/>
      <c r="EG369" s="11"/>
      <c r="EH369" s="11"/>
      <c r="EI369" s="11"/>
      <c r="EJ369" s="11"/>
      <c r="EK369" s="11"/>
      <c r="EL369" s="11"/>
      <c r="EM369" s="11"/>
      <c r="EN369" s="11"/>
      <c r="EO369" s="11"/>
      <c r="EP369" s="11"/>
      <c r="EQ369" s="11"/>
      <c r="ER369" s="11"/>
      <c r="ES369" s="11"/>
      <c r="ET369" s="11"/>
      <c r="EU369" s="11"/>
      <c r="EV369" s="11"/>
    </row>
    <row r="370" customFormat="false" ht="12.75" hidden="false" customHeight="false" outlineLevel="0" collapsed="false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DZ370" s="11"/>
      <c r="EA370" s="11"/>
      <c r="EB370" s="11"/>
      <c r="EC370" s="11"/>
      <c r="ED370" s="11"/>
      <c r="EE370" s="11"/>
      <c r="EF370" s="11"/>
      <c r="EG370" s="11"/>
      <c r="EH370" s="11"/>
      <c r="EI370" s="11"/>
      <c r="EJ370" s="11"/>
      <c r="EK370" s="11"/>
      <c r="EL370" s="11"/>
      <c r="EM370" s="11"/>
      <c r="EN370" s="11"/>
      <c r="EO370" s="11"/>
      <c r="EP370" s="11"/>
      <c r="EQ370" s="11"/>
      <c r="ER370" s="11"/>
      <c r="ES370" s="11"/>
      <c r="ET370" s="11"/>
      <c r="EU370" s="11"/>
      <c r="EV370" s="11"/>
    </row>
    <row r="371" customFormat="false" ht="12.75" hidden="false" customHeight="false" outlineLevel="0" collapsed="false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DZ371" s="11"/>
      <c r="EA371" s="11"/>
      <c r="EB371" s="11"/>
      <c r="EC371" s="11"/>
      <c r="ED371" s="11"/>
      <c r="EE371" s="11"/>
      <c r="EF371" s="11"/>
      <c r="EG371" s="11"/>
      <c r="EH371" s="11"/>
      <c r="EI371" s="11"/>
      <c r="EJ371" s="11"/>
      <c r="EK371" s="11"/>
      <c r="EL371" s="11"/>
      <c r="EM371" s="11"/>
      <c r="EN371" s="11"/>
      <c r="EO371" s="11"/>
      <c r="EP371" s="11"/>
      <c r="EQ371" s="11"/>
      <c r="ER371" s="11"/>
      <c r="ES371" s="11"/>
      <c r="ET371" s="11"/>
      <c r="EU371" s="11"/>
      <c r="EV371" s="11"/>
    </row>
    <row r="372" customFormat="false" ht="12.75" hidden="false" customHeight="false" outlineLevel="0" collapsed="false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DZ372" s="11"/>
      <c r="EA372" s="11"/>
      <c r="EB372" s="11"/>
      <c r="EC372" s="11"/>
      <c r="ED372" s="11"/>
      <c r="EE372" s="11"/>
      <c r="EF372" s="11"/>
      <c r="EG372" s="11"/>
      <c r="EH372" s="11"/>
      <c r="EI372" s="11"/>
      <c r="EJ372" s="11"/>
      <c r="EK372" s="11"/>
      <c r="EL372" s="11"/>
      <c r="EM372" s="11"/>
      <c r="EN372" s="11"/>
      <c r="EO372" s="11"/>
      <c r="EP372" s="11"/>
      <c r="EQ372" s="11"/>
      <c r="ER372" s="11"/>
      <c r="ES372" s="11"/>
      <c r="ET372" s="11"/>
      <c r="EU372" s="11"/>
      <c r="EV372" s="11"/>
    </row>
    <row r="373" customFormat="false" ht="12.75" hidden="false" customHeight="false" outlineLevel="0" collapsed="false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</row>
    <row r="374" customFormat="false" ht="12.75" hidden="false" customHeight="false" outlineLevel="0" collapsed="false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</row>
    <row r="375" customFormat="false" ht="12.75" hidden="false" customHeight="false" outlineLevel="0" collapsed="false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</row>
    <row r="376" customFormat="false" ht="12.75" hidden="false" customHeight="false" outlineLevel="0" collapsed="false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</row>
    <row r="377" customFormat="false" ht="12.75" hidden="false" customHeight="false" outlineLevel="0" collapsed="false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</row>
    <row r="378" customFormat="false" ht="12.75" hidden="false" customHeight="false" outlineLevel="0" collapsed="false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</row>
    <row r="379" customFormat="false" ht="12.75" hidden="false" customHeight="false" outlineLevel="0" collapsed="false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</row>
    <row r="380" customFormat="false" ht="12.75" hidden="false" customHeight="false" outlineLevel="0" collapsed="false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</row>
    <row r="381" customFormat="false" ht="12.75" hidden="false" customHeight="false" outlineLevel="0" collapsed="false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</row>
    <row r="382" customFormat="false" ht="12.75" hidden="false" customHeight="false" outlineLevel="0" collapsed="false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</row>
    <row r="383" customFormat="false" ht="12.75" hidden="false" customHeight="false" outlineLevel="0" collapsed="false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</row>
    <row r="384" customFormat="false" ht="12.75" hidden="false" customHeight="false" outlineLevel="0" collapsed="false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</row>
    <row r="385" customFormat="false" ht="12.75" hidden="false" customHeight="false" outlineLevel="0" collapsed="false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</row>
    <row r="386" customFormat="false" ht="12.75" hidden="false" customHeight="false" outlineLevel="0" collapsed="false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</row>
    <row r="387" customFormat="false" ht="12.75" hidden="false" customHeight="false" outlineLevel="0" collapsed="false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</row>
    <row r="388" customFormat="false" ht="12.75" hidden="false" customHeight="false" outlineLevel="0" collapsed="false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</row>
    <row r="389" customFormat="false" ht="12.75" hidden="false" customHeight="false" outlineLevel="0" collapsed="false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</row>
    <row r="390" customFormat="false" ht="12.75" hidden="false" customHeight="false" outlineLevel="0" collapsed="false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</row>
    <row r="391" customFormat="false" ht="12.75" hidden="false" customHeight="false" outlineLevel="0" collapsed="false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</row>
    <row r="392" customFormat="false" ht="12.75" hidden="false" customHeight="false" outlineLevel="0" collapsed="false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</row>
    <row r="393" customFormat="false" ht="12.75" hidden="false" customHeight="false" outlineLevel="0" collapsed="false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</row>
    <row r="394" customFormat="false" ht="12.75" hidden="false" customHeight="false" outlineLevel="0" collapsed="false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</row>
    <row r="395" customFormat="false" ht="12.75" hidden="false" customHeight="false" outlineLevel="0" collapsed="false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</row>
    <row r="396" customFormat="false" ht="12.75" hidden="false" customHeight="false" outlineLevel="0" collapsed="false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</row>
    <row r="397" customFormat="false" ht="12.75" hidden="false" customHeight="false" outlineLevel="0" collapsed="false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DZ397" s="11"/>
      <c r="EA397" s="11"/>
      <c r="EB397" s="11"/>
      <c r="EC397" s="11"/>
      <c r="ED397" s="11"/>
      <c r="EE397" s="11"/>
      <c r="EF397" s="11"/>
      <c r="EG397" s="11"/>
      <c r="EH397" s="11"/>
      <c r="EI397" s="11"/>
      <c r="EJ397" s="11"/>
      <c r="EK397" s="11"/>
      <c r="EL397" s="11"/>
      <c r="EM397" s="11"/>
      <c r="EN397" s="11"/>
      <c r="EO397" s="11"/>
      <c r="EP397" s="11"/>
      <c r="EQ397" s="11"/>
      <c r="ER397" s="11"/>
      <c r="ES397" s="11"/>
      <c r="ET397" s="11"/>
      <c r="EU397" s="11"/>
      <c r="EV397" s="11"/>
    </row>
    <row r="398" customFormat="false" ht="12.75" hidden="false" customHeight="false" outlineLevel="0" collapsed="false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</row>
    <row r="399" customFormat="false" ht="12.75" hidden="false" customHeight="false" outlineLevel="0" collapsed="false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</row>
    <row r="400" customFormat="false" ht="12.75" hidden="false" customHeight="false" outlineLevel="0" collapsed="false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</row>
    <row r="401" customFormat="false" ht="12.75" hidden="false" customHeight="false" outlineLevel="0" collapsed="false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</row>
    <row r="402" customFormat="false" ht="12.75" hidden="false" customHeight="false" outlineLevel="0" collapsed="false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</row>
    <row r="403" customFormat="false" ht="12.75" hidden="false" customHeight="false" outlineLevel="0" collapsed="false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</row>
    <row r="404" customFormat="false" ht="12.75" hidden="false" customHeight="false" outlineLevel="0" collapsed="false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</row>
    <row r="405" customFormat="false" ht="12.75" hidden="false" customHeight="false" outlineLevel="0" collapsed="false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</row>
    <row r="406" customFormat="false" ht="12.75" hidden="false" customHeight="false" outlineLevel="0" collapsed="false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</row>
    <row r="407" customFormat="false" ht="12.75" hidden="false" customHeight="false" outlineLevel="0" collapsed="false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</row>
    <row r="408" customFormat="false" ht="12.75" hidden="false" customHeight="false" outlineLevel="0" collapsed="false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</row>
    <row r="409" customFormat="false" ht="12.75" hidden="false" customHeight="false" outlineLevel="0" collapsed="false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</row>
    <row r="410" customFormat="false" ht="12.75" hidden="false" customHeight="false" outlineLevel="0" collapsed="false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</row>
    <row r="411" customFormat="false" ht="12.75" hidden="false" customHeight="false" outlineLevel="0" collapsed="false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</row>
    <row r="412" customFormat="false" ht="12.75" hidden="false" customHeight="false" outlineLevel="0" collapsed="false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</row>
    <row r="413" customFormat="false" ht="12.75" hidden="false" customHeight="false" outlineLevel="0" collapsed="false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</row>
    <row r="414" customFormat="false" ht="12.75" hidden="false" customHeight="false" outlineLevel="0" collapsed="false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</row>
    <row r="415" customFormat="false" ht="12.75" hidden="false" customHeight="false" outlineLevel="0" collapsed="false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</row>
    <row r="416" customFormat="false" ht="12.75" hidden="false" customHeight="false" outlineLevel="0" collapsed="false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</row>
    <row r="417" customFormat="false" ht="12.75" hidden="false" customHeight="false" outlineLevel="0" collapsed="false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</row>
    <row r="418" customFormat="false" ht="12.75" hidden="false" customHeight="false" outlineLevel="0" collapsed="false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</row>
    <row r="419" customFormat="false" ht="12.75" hidden="false" customHeight="false" outlineLevel="0" collapsed="false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</row>
    <row r="420" customFormat="false" ht="12.75" hidden="false" customHeight="false" outlineLevel="0" collapsed="false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</row>
    <row r="421" customFormat="false" ht="12.75" hidden="false" customHeight="false" outlineLevel="0" collapsed="false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</row>
    <row r="422" customFormat="false" ht="12.75" hidden="false" customHeight="false" outlineLevel="0" collapsed="false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</row>
    <row r="423" customFormat="false" ht="12.75" hidden="false" customHeight="false" outlineLevel="0" collapsed="false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</row>
    <row r="424" customFormat="false" ht="12.75" hidden="false" customHeight="false" outlineLevel="0" collapsed="false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</row>
    <row r="425" customFormat="false" ht="12.75" hidden="false" customHeight="false" outlineLevel="0" collapsed="false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</row>
    <row r="426" customFormat="false" ht="12.75" hidden="false" customHeight="false" outlineLevel="0" collapsed="false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</row>
    <row r="427" customFormat="false" ht="12.75" hidden="false" customHeight="false" outlineLevel="0" collapsed="false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</row>
    <row r="428" customFormat="false" ht="12.75" hidden="false" customHeight="false" outlineLevel="0" collapsed="false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</row>
    <row r="429" customFormat="false" ht="12.75" hidden="false" customHeight="false" outlineLevel="0" collapsed="false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</row>
    <row r="430" customFormat="false" ht="12.75" hidden="false" customHeight="false" outlineLevel="0" collapsed="false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</row>
    <row r="431" customFormat="false" ht="12.75" hidden="false" customHeight="false" outlineLevel="0" collapsed="false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</row>
    <row r="432" customFormat="false" ht="12.75" hidden="false" customHeight="false" outlineLevel="0" collapsed="false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</row>
    <row r="433" customFormat="false" ht="12.75" hidden="false" customHeight="false" outlineLevel="0" collapsed="false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</row>
    <row r="434" customFormat="false" ht="12.75" hidden="false" customHeight="false" outlineLevel="0" collapsed="false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</row>
    <row r="435" customFormat="false" ht="12.75" hidden="false" customHeight="false" outlineLevel="0" collapsed="false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</row>
    <row r="436" customFormat="false" ht="12.75" hidden="false" customHeight="false" outlineLevel="0" collapsed="false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</row>
    <row r="437" customFormat="false" ht="12.75" hidden="false" customHeight="false" outlineLevel="0" collapsed="false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</row>
    <row r="438" customFormat="false" ht="12.75" hidden="false" customHeight="false" outlineLevel="0" collapsed="false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</row>
    <row r="439" customFormat="false" ht="12.75" hidden="false" customHeight="false" outlineLevel="0" collapsed="false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</row>
    <row r="440" customFormat="false" ht="12.75" hidden="false" customHeight="false" outlineLevel="0" collapsed="false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DZ440" s="11"/>
      <c r="EA440" s="11"/>
      <c r="EB440" s="11"/>
      <c r="EC440" s="11"/>
      <c r="ED440" s="11"/>
      <c r="EE440" s="11"/>
      <c r="EF440" s="11"/>
      <c r="EG440" s="11"/>
      <c r="EH440" s="11"/>
      <c r="EI440" s="11"/>
      <c r="EJ440" s="11"/>
      <c r="EK440" s="11"/>
      <c r="EL440" s="11"/>
      <c r="EM440" s="11"/>
      <c r="EN440" s="11"/>
      <c r="EO440" s="11"/>
      <c r="EP440" s="11"/>
      <c r="EQ440" s="11"/>
      <c r="ER440" s="11"/>
      <c r="ES440" s="11"/>
      <c r="ET440" s="11"/>
      <c r="EU440" s="11"/>
      <c r="EV440" s="11"/>
    </row>
    <row r="441" customFormat="false" ht="12.75" hidden="false" customHeight="false" outlineLevel="0" collapsed="false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DZ441" s="11"/>
      <c r="EA441" s="11"/>
      <c r="EB441" s="11"/>
      <c r="EC441" s="11"/>
      <c r="ED441" s="11"/>
      <c r="EE441" s="11"/>
      <c r="EF441" s="11"/>
      <c r="EG441" s="11"/>
      <c r="EH441" s="11"/>
      <c r="EI441" s="11"/>
      <c r="EJ441" s="11"/>
      <c r="EK441" s="11"/>
      <c r="EL441" s="11"/>
      <c r="EM441" s="11"/>
      <c r="EN441" s="11"/>
      <c r="EO441" s="11"/>
      <c r="EP441" s="11"/>
      <c r="EQ441" s="11"/>
      <c r="ER441" s="11"/>
      <c r="ES441" s="11"/>
      <c r="ET441" s="11"/>
      <c r="EU441" s="11"/>
      <c r="EV441" s="11"/>
    </row>
    <row r="442" customFormat="false" ht="12.75" hidden="false" customHeight="false" outlineLevel="0" collapsed="false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  <c r="DH442" s="11"/>
      <c r="DI442" s="11"/>
      <c r="DJ442" s="11"/>
      <c r="DK442" s="11"/>
      <c r="DL442" s="11"/>
      <c r="DM442" s="11"/>
      <c r="DN442" s="11"/>
      <c r="DO442" s="11"/>
      <c r="DP442" s="11"/>
      <c r="DQ442" s="11"/>
      <c r="DR442" s="11"/>
      <c r="DS442" s="11"/>
      <c r="DT442" s="11"/>
      <c r="DU442" s="11"/>
      <c r="DV442" s="11"/>
      <c r="DW442" s="11"/>
      <c r="DX442" s="11"/>
      <c r="DY442" s="11"/>
      <c r="DZ442" s="11"/>
      <c r="EA442" s="11"/>
      <c r="EB442" s="11"/>
      <c r="EC442" s="11"/>
      <c r="ED442" s="11"/>
      <c r="EE442" s="11"/>
      <c r="EF442" s="11"/>
      <c r="EG442" s="11"/>
      <c r="EH442" s="11"/>
      <c r="EI442" s="11"/>
      <c r="EJ442" s="11"/>
      <c r="EK442" s="11"/>
      <c r="EL442" s="11"/>
      <c r="EM442" s="11"/>
      <c r="EN442" s="11"/>
      <c r="EO442" s="11"/>
      <c r="EP442" s="11"/>
      <c r="EQ442" s="11"/>
      <c r="ER442" s="11"/>
      <c r="ES442" s="11"/>
      <c r="ET442" s="11"/>
      <c r="EU442" s="11"/>
      <c r="EV442" s="11"/>
    </row>
    <row r="443" customFormat="false" ht="12.75" hidden="false" customHeight="false" outlineLevel="0" collapsed="false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11"/>
      <c r="DR443" s="11"/>
      <c r="DS443" s="11"/>
      <c r="DT443" s="11"/>
      <c r="DU443" s="11"/>
      <c r="DV443" s="11"/>
      <c r="DW443" s="11"/>
      <c r="DX443" s="11"/>
      <c r="DY443" s="11"/>
      <c r="DZ443" s="11"/>
      <c r="EA443" s="11"/>
      <c r="EB443" s="11"/>
      <c r="EC443" s="11"/>
      <c r="ED443" s="11"/>
      <c r="EE443" s="11"/>
      <c r="EF443" s="11"/>
      <c r="EG443" s="11"/>
      <c r="EH443" s="11"/>
      <c r="EI443" s="11"/>
      <c r="EJ443" s="11"/>
      <c r="EK443" s="11"/>
      <c r="EL443" s="11"/>
      <c r="EM443" s="11"/>
      <c r="EN443" s="11"/>
      <c r="EO443" s="11"/>
      <c r="EP443" s="11"/>
      <c r="EQ443" s="11"/>
      <c r="ER443" s="11"/>
      <c r="ES443" s="11"/>
      <c r="ET443" s="11"/>
      <c r="EU443" s="11"/>
      <c r="EV443" s="11"/>
    </row>
    <row r="444" customFormat="false" ht="12.75" hidden="false" customHeight="false" outlineLevel="0" collapsed="false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DZ444" s="11"/>
      <c r="EA444" s="11"/>
      <c r="EB444" s="11"/>
      <c r="EC444" s="11"/>
      <c r="ED444" s="11"/>
      <c r="EE444" s="11"/>
      <c r="EF444" s="11"/>
      <c r="EG444" s="11"/>
      <c r="EH444" s="11"/>
      <c r="EI444" s="11"/>
      <c r="EJ444" s="11"/>
      <c r="EK444" s="11"/>
      <c r="EL444" s="11"/>
      <c r="EM444" s="11"/>
      <c r="EN444" s="11"/>
      <c r="EO444" s="11"/>
      <c r="EP444" s="11"/>
      <c r="EQ444" s="11"/>
      <c r="ER444" s="11"/>
      <c r="ES444" s="11"/>
      <c r="ET444" s="11"/>
      <c r="EU444" s="11"/>
      <c r="EV444" s="11"/>
    </row>
    <row r="445" customFormat="false" ht="12.75" hidden="false" customHeight="false" outlineLevel="0" collapsed="false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11"/>
      <c r="DR445" s="11"/>
      <c r="DS445" s="11"/>
      <c r="DT445" s="11"/>
      <c r="DU445" s="11"/>
      <c r="DV445" s="11"/>
      <c r="DW445" s="11"/>
      <c r="DX445" s="11"/>
      <c r="DY445" s="11"/>
      <c r="DZ445" s="11"/>
      <c r="EA445" s="11"/>
      <c r="EB445" s="11"/>
      <c r="EC445" s="11"/>
      <c r="ED445" s="11"/>
      <c r="EE445" s="11"/>
      <c r="EF445" s="11"/>
      <c r="EG445" s="11"/>
      <c r="EH445" s="11"/>
      <c r="EI445" s="11"/>
      <c r="EJ445" s="11"/>
      <c r="EK445" s="11"/>
      <c r="EL445" s="11"/>
      <c r="EM445" s="11"/>
      <c r="EN445" s="11"/>
      <c r="EO445" s="11"/>
      <c r="EP445" s="11"/>
      <c r="EQ445" s="11"/>
      <c r="ER445" s="11"/>
      <c r="ES445" s="11"/>
      <c r="ET445" s="11"/>
      <c r="EU445" s="11"/>
      <c r="EV445" s="11"/>
    </row>
    <row r="446" customFormat="false" ht="12.75" hidden="false" customHeight="false" outlineLevel="0" collapsed="false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DZ446" s="11"/>
      <c r="EA446" s="11"/>
      <c r="EB446" s="11"/>
      <c r="EC446" s="11"/>
      <c r="ED446" s="11"/>
      <c r="EE446" s="11"/>
      <c r="EF446" s="11"/>
      <c r="EG446" s="11"/>
      <c r="EH446" s="11"/>
      <c r="EI446" s="11"/>
      <c r="EJ446" s="11"/>
      <c r="EK446" s="11"/>
      <c r="EL446" s="11"/>
      <c r="EM446" s="11"/>
      <c r="EN446" s="11"/>
      <c r="EO446" s="11"/>
      <c r="EP446" s="11"/>
      <c r="EQ446" s="11"/>
      <c r="ER446" s="11"/>
      <c r="ES446" s="11"/>
      <c r="ET446" s="11"/>
      <c r="EU446" s="11"/>
      <c r="EV446" s="11"/>
    </row>
    <row r="447" customFormat="false" ht="12.75" hidden="false" customHeight="false" outlineLevel="0" collapsed="false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</row>
    <row r="448" customFormat="false" ht="12.75" hidden="false" customHeight="false" outlineLevel="0" collapsed="false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</row>
    <row r="449" customFormat="false" ht="12.75" hidden="false" customHeight="false" outlineLevel="0" collapsed="false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</row>
    <row r="450" customFormat="false" ht="12.75" hidden="false" customHeight="false" outlineLevel="0" collapsed="false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</row>
    <row r="451" customFormat="false" ht="12.75" hidden="false" customHeight="false" outlineLevel="0" collapsed="false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</row>
    <row r="452" customFormat="false" ht="12.75" hidden="false" customHeight="false" outlineLevel="0" collapsed="false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</row>
    <row r="453" customFormat="false" ht="12.75" hidden="false" customHeight="false" outlineLevel="0" collapsed="false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</row>
    <row r="454" customFormat="false" ht="12.75" hidden="false" customHeight="false" outlineLevel="0" collapsed="false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</row>
    <row r="455" customFormat="false" ht="12.75" hidden="false" customHeight="false" outlineLevel="0" collapsed="false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</row>
    <row r="456" customFormat="false" ht="12.75" hidden="false" customHeight="false" outlineLevel="0" collapsed="false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</row>
    <row r="457" customFormat="false" ht="12.75" hidden="false" customHeight="false" outlineLevel="0" collapsed="false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</row>
    <row r="458" customFormat="false" ht="12.75" hidden="false" customHeight="false" outlineLevel="0" collapsed="false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</row>
    <row r="459" customFormat="false" ht="12.75" hidden="false" customHeight="false" outlineLevel="0" collapsed="false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</row>
    <row r="460" customFormat="false" ht="12.75" hidden="false" customHeight="false" outlineLevel="0" collapsed="false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</row>
    <row r="461" customFormat="false" ht="12.75" hidden="false" customHeight="false" outlineLevel="0" collapsed="false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</row>
    <row r="462" customFormat="false" ht="12.75" hidden="false" customHeight="false" outlineLevel="0" collapsed="false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</row>
    <row r="463" customFormat="false" ht="12.75" hidden="false" customHeight="false" outlineLevel="0" collapsed="false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</row>
    <row r="464" customFormat="false" ht="12.75" hidden="false" customHeight="false" outlineLevel="0" collapsed="false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</row>
    <row r="465" customFormat="false" ht="12.75" hidden="false" customHeight="false" outlineLevel="0" collapsed="false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</row>
    <row r="466" customFormat="false" ht="12.75" hidden="false" customHeight="false" outlineLevel="0" collapsed="false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</row>
    <row r="467" customFormat="false" ht="12.75" hidden="false" customHeight="false" outlineLevel="0" collapsed="false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</row>
    <row r="468" customFormat="false" ht="12.75" hidden="false" customHeight="false" outlineLevel="0" collapsed="false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</row>
    <row r="469" customFormat="false" ht="12.75" hidden="false" customHeight="false" outlineLevel="0" collapsed="false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</row>
    <row r="470" customFormat="false" ht="12.75" hidden="false" customHeight="false" outlineLevel="0" collapsed="false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</row>
    <row r="471" customFormat="false" ht="12.75" hidden="false" customHeight="false" outlineLevel="0" collapsed="false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</row>
    <row r="472" customFormat="false" ht="12.75" hidden="false" customHeight="false" outlineLevel="0" collapsed="false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1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</row>
    <row r="473" customFormat="false" ht="12.75" hidden="false" customHeight="false" outlineLevel="0" collapsed="false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</row>
    <row r="474" customFormat="false" ht="12.75" hidden="false" customHeight="false" outlineLevel="0" collapsed="false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</row>
    <row r="475" customFormat="false" ht="12.75" hidden="false" customHeight="false" outlineLevel="0" collapsed="false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1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</row>
    <row r="476" customFormat="false" ht="12.75" hidden="false" customHeight="false" outlineLevel="0" collapsed="false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1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</row>
    <row r="477" customFormat="false" ht="12.75" hidden="false" customHeight="false" outlineLevel="0" collapsed="false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</row>
    <row r="478" customFormat="false" ht="12.75" hidden="false" customHeight="false" outlineLevel="0" collapsed="false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1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</row>
    <row r="479" customFormat="false" ht="12.75" hidden="false" customHeight="false" outlineLevel="0" collapsed="false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</row>
    <row r="480" customFormat="false" ht="12.75" hidden="false" customHeight="false" outlineLevel="0" collapsed="false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</row>
    <row r="481" customFormat="false" ht="12.75" hidden="false" customHeight="false" outlineLevel="0" collapsed="false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</row>
    <row r="482" customFormat="false" ht="12.75" hidden="false" customHeight="false" outlineLevel="0" collapsed="false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/>
      <c r="DB482" s="11"/>
      <c r="DC482" s="11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</row>
    <row r="483" customFormat="false" ht="12.75" hidden="false" customHeight="false" outlineLevel="0" collapsed="false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1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</row>
    <row r="484" customFormat="false" ht="12.75" hidden="false" customHeight="false" outlineLevel="0" collapsed="false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</row>
    <row r="485" customFormat="false" ht="12.75" hidden="false" customHeight="false" outlineLevel="0" collapsed="false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</row>
    <row r="486" customFormat="false" ht="12.75" hidden="false" customHeight="false" outlineLevel="0" collapsed="false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1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</row>
    <row r="487" customFormat="false" ht="12.75" hidden="false" customHeight="false" outlineLevel="0" collapsed="false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1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</row>
    <row r="488" customFormat="false" ht="12.75" hidden="false" customHeight="false" outlineLevel="0" collapsed="false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1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</row>
    <row r="489" customFormat="false" ht="12.75" hidden="false" customHeight="false" outlineLevel="0" collapsed="false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</row>
    <row r="490" customFormat="false" ht="12.75" hidden="false" customHeight="false" outlineLevel="0" collapsed="false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</row>
    <row r="491" customFormat="false" ht="12.75" hidden="false" customHeight="false" outlineLevel="0" collapsed="false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</row>
    <row r="492" customFormat="false" ht="12.75" hidden="false" customHeight="false" outlineLevel="0" collapsed="false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</row>
    <row r="493" customFormat="false" ht="12.75" hidden="false" customHeight="false" outlineLevel="0" collapsed="false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</row>
    <row r="494" customFormat="false" ht="12.75" hidden="false" customHeight="false" outlineLevel="0" collapsed="false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  <c r="CA494" s="11"/>
      <c r="CB494" s="11"/>
      <c r="CC494" s="11"/>
      <c r="CD494" s="11"/>
      <c r="CE494" s="11"/>
      <c r="CF494" s="11"/>
      <c r="CG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  <c r="CR494" s="11"/>
      <c r="CS494" s="11"/>
      <c r="CT494" s="11"/>
      <c r="CU494" s="11"/>
      <c r="CV494" s="11"/>
      <c r="CW494" s="11"/>
      <c r="CX494" s="11"/>
      <c r="CY494" s="11"/>
      <c r="CZ494" s="11"/>
      <c r="DA494" s="11"/>
      <c r="DB494" s="11"/>
      <c r="DC494" s="11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</row>
    <row r="495" customFormat="false" ht="12.75" hidden="false" customHeight="false" outlineLevel="0" collapsed="false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  <c r="DA495" s="11"/>
      <c r="DB495" s="11"/>
      <c r="DC495" s="11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</row>
    <row r="496" customFormat="false" ht="12.75" hidden="false" customHeight="false" outlineLevel="0" collapsed="false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  <c r="DA496" s="11"/>
      <c r="DB496" s="11"/>
      <c r="DC496" s="11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</row>
    <row r="497" customFormat="false" ht="12.75" hidden="false" customHeight="false" outlineLevel="0" collapsed="false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</row>
    <row r="498" customFormat="false" ht="12.75" hidden="false" customHeight="false" outlineLevel="0" collapsed="false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</row>
    <row r="499" customFormat="false" ht="12.75" hidden="false" customHeight="false" outlineLevel="0" collapsed="false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</row>
    <row r="500" customFormat="false" ht="12.75" hidden="false" customHeight="false" outlineLevel="0" collapsed="false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  <c r="CA500" s="11"/>
      <c r="CB500" s="11"/>
      <c r="CC500" s="11"/>
      <c r="CD500" s="11"/>
      <c r="CE500" s="11"/>
      <c r="CF500" s="11"/>
      <c r="CG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  <c r="CR500" s="11"/>
      <c r="CS500" s="11"/>
      <c r="CT500" s="11"/>
      <c r="CU500" s="11"/>
      <c r="CV500" s="11"/>
      <c r="CW500" s="11"/>
      <c r="CX500" s="11"/>
      <c r="CY500" s="11"/>
      <c r="CZ500" s="11"/>
      <c r="DA500" s="11"/>
      <c r="DB500" s="11"/>
      <c r="DC500" s="11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</row>
    <row r="501" customFormat="false" ht="12.75" hidden="false" customHeight="false" outlineLevel="0" collapsed="false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  <c r="CA501" s="11"/>
      <c r="CB501" s="11"/>
      <c r="CC501" s="11"/>
      <c r="CD501" s="11"/>
      <c r="CE501" s="11"/>
      <c r="CF501" s="11"/>
      <c r="CG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  <c r="CR501" s="11"/>
      <c r="CS501" s="11"/>
      <c r="CT501" s="11"/>
      <c r="CU501" s="11"/>
      <c r="CV501" s="11"/>
      <c r="CW501" s="11"/>
      <c r="CX501" s="11"/>
      <c r="CY501" s="11"/>
      <c r="CZ501" s="11"/>
      <c r="DA501" s="11"/>
      <c r="DB501" s="11"/>
      <c r="DC501" s="11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</row>
    <row r="502" customFormat="false" ht="12.75" hidden="false" customHeight="false" outlineLevel="0" collapsed="false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  <c r="CA502" s="11"/>
      <c r="CB502" s="11"/>
      <c r="CC502" s="11"/>
      <c r="CD502" s="11"/>
      <c r="CE502" s="11"/>
      <c r="CF502" s="11"/>
      <c r="CG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  <c r="CR502" s="11"/>
      <c r="CS502" s="11"/>
      <c r="CT502" s="11"/>
      <c r="CU502" s="11"/>
      <c r="CV502" s="11"/>
      <c r="CW502" s="11"/>
      <c r="CX502" s="11"/>
      <c r="CY502" s="11"/>
      <c r="CZ502" s="11"/>
      <c r="DA502" s="11"/>
      <c r="DB502" s="11"/>
      <c r="DC502" s="11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</row>
    <row r="503" customFormat="false" ht="12.75" hidden="false" customHeight="false" outlineLevel="0" collapsed="false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  <c r="CA503" s="11"/>
      <c r="CB503" s="11"/>
      <c r="CC503" s="11"/>
      <c r="CD503" s="11"/>
      <c r="CE503" s="11"/>
      <c r="CF503" s="11"/>
      <c r="CG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  <c r="CR503" s="11"/>
      <c r="CS503" s="11"/>
      <c r="CT503" s="11"/>
      <c r="CU503" s="11"/>
      <c r="CV503" s="11"/>
      <c r="CW503" s="11"/>
      <c r="CX503" s="11"/>
      <c r="CY503" s="11"/>
      <c r="CZ503" s="11"/>
      <c r="DA503" s="11"/>
      <c r="DB503" s="11"/>
      <c r="DC503" s="11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</row>
    <row r="504" customFormat="false" ht="12.75" hidden="false" customHeight="false" outlineLevel="0" collapsed="false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1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</row>
    <row r="505" customFormat="false" ht="12.75" hidden="false" customHeight="false" outlineLevel="0" collapsed="false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/>
      <c r="CY505" s="11"/>
      <c r="CZ505" s="11"/>
      <c r="DA505" s="11"/>
      <c r="DB505" s="11"/>
      <c r="DC505" s="11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</row>
    <row r="506" customFormat="false" ht="12.75" hidden="false" customHeight="false" outlineLevel="0" collapsed="false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  <c r="DA506" s="11"/>
      <c r="DB506" s="11"/>
      <c r="DC506" s="11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</row>
    <row r="507" customFormat="false" ht="12.75" hidden="false" customHeight="false" outlineLevel="0" collapsed="false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  <c r="DA507" s="11"/>
      <c r="DB507" s="11"/>
      <c r="DC507" s="11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</row>
    <row r="508" customFormat="false" ht="12.75" hidden="false" customHeight="false" outlineLevel="0" collapsed="false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  <c r="CT508" s="11"/>
      <c r="CU508" s="11"/>
      <c r="CV508" s="11"/>
      <c r="CW508" s="11"/>
      <c r="CX508" s="11"/>
      <c r="CY508" s="11"/>
      <c r="CZ508" s="11"/>
      <c r="DA508" s="11"/>
      <c r="DB508" s="11"/>
      <c r="DC508" s="11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DZ508" s="11"/>
      <c r="EA508" s="11"/>
      <c r="EB508" s="11"/>
      <c r="EC508" s="11"/>
      <c r="ED508" s="11"/>
      <c r="EE508" s="11"/>
      <c r="EF508" s="11"/>
      <c r="EG508" s="11"/>
      <c r="EH508" s="11"/>
      <c r="EI508" s="11"/>
      <c r="EJ508" s="11"/>
      <c r="EK508" s="11"/>
      <c r="EL508" s="11"/>
      <c r="EM508" s="11"/>
      <c r="EN508" s="11"/>
      <c r="EO508" s="11"/>
      <c r="EP508" s="11"/>
      <c r="EQ508" s="11"/>
      <c r="ER508" s="11"/>
      <c r="ES508" s="11"/>
      <c r="ET508" s="11"/>
      <c r="EU508" s="11"/>
      <c r="EV508" s="11"/>
    </row>
    <row r="509" customFormat="false" ht="12.75" hidden="false" customHeight="false" outlineLevel="0" collapsed="false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1"/>
      <c r="DF509" s="11"/>
      <c r="DG509" s="11"/>
      <c r="DH509" s="11"/>
      <c r="DI509" s="11"/>
      <c r="DJ509" s="11"/>
      <c r="DK509" s="11"/>
      <c r="DL509" s="11"/>
      <c r="DM509" s="11"/>
      <c r="DN509" s="11"/>
      <c r="DO509" s="11"/>
      <c r="DP509" s="11"/>
      <c r="DQ509" s="11"/>
      <c r="DR509" s="11"/>
      <c r="DS509" s="11"/>
      <c r="DT509" s="11"/>
      <c r="DU509" s="11"/>
      <c r="DV509" s="11"/>
      <c r="DW509" s="11"/>
      <c r="DX509" s="11"/>
      <c r="DY509" s="11"/>
      <c r="DZ509" s="11"/>
      <c r="EA509" s="11"/>
      <c r="EB509" s="11"/>
      <c r="EC509" s="11"/>
      <c r="ED509" s="11"/>
      <c r="EE509" s="11"/>
      <c r="EF509" s="11"/>
      <c r="EG509" s="11"/>
      <c r="EH509" s="11"/>
      <c r="EI509" s="11"/>
      <c r="EJ509" s="11"/>
      <c r="EK509" s="11"/>
      <c r="EL509" s="11"/>
      <c r="EM509" s="11"/>
      <c r="EN509" s="11"/>
      <c r="EO509" s="11"/>
      <c r="EP509" s="11"/>
      <c r="EQ509" s="11"/>
      <c r="ER509" s="11"/>
      <c r="ES509" s="11"/>
      <c r="ET509" s="11"/>
      <c r="EU509" s="11"/>
      <c r="EV509" s="11"/>
    </row>
    <row r="510" customFormat="false" ht="12.75" hidden="false" customHeight="false" outlineLevel="0" collapsed="false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  <c r="CA510" s="11"/>
      <c r="CB510" s="11"/>
      <c r="CC510" s="11"/>
      <c r="CD510" s="11"/>
      <c r="CE510" s="11"/>
      <c r="CF510" s="11"/>
      <c r="CG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  <c r="CR510" s="11"/>
      <c r="CS510" s="11"/>
      <c r="CT510" s="11"/>
      <c r="CU510" s="11"/>
      <c r="CV510" s="11"/>
      <c r="CW510" s="11"/>
      <c r="CX510" s="11"/>
      <c r="CY510" s="11"/>
      <c r="CZ510" s="11"/>
      <c r="DA510" s="11"/>
      <c r="DB510" s="11"/>
      <c r="DC510" s="11"/>
      <c r="DD510" s="11"/>
      <c r="DE510" s="11"/>
      <c r="DF510" s="11"/>
      <c r="DG510" s="11"/>
      <c r="DH510" s="11"/>
      <c r="DI510" s="11"/>
      <c r="DJ510" s="11"/>
      <c r="DK510" s="11"/>
      <c r="DL510" s="11"/>
      <c r="DM510" s="11"/>
      <c r="DN510" s="11"/>
      <c r="DO510" s="11"/>
      <c r="DP510" s="11"/>
      <c r="DQ510" s="11"/>
      <c r="DR510" s="11"/>
      <c r="DS510" s="11"/>
      <c r="DT510" s="11"/>
      <c r="DU510" s="11"/>
      <c r="DV510" s="11"/>
      <c r="DW510" s="11"/>
      <c r="DX510" s="11"/>
      <c r="DY510" s="11"/>
      <c r="DZ510" s="11"/>
      <c r="EA510" s="11"/>
      <c r="EB510" s="11"/>
      <c r="EC510" s="11"/>
      <c r="ED510" s="11"/>
      <c r="EE510" s="11"/>
      <c r="EF510" s="11"/>
      <c r="EG510" s="11"/>
      <c r="EH510" s="11"/>
      <c r="EI510" s="11"/>
      <c r="EJ510" s="11"/>
      <c r="EK510" s="11"/>
      <c r="EL510" s="11"/>
      <c r="EM510" s="11"/>
      <c r="EN510" s="11"/>
      <c r="EO510" s="11"/>
      <c r="EP510" s="11"/>
      <c r="EQ510" s="11"/>
      <c r="ER510" s="11"/>
      <c r="ES510" s="11"/>
      <c r="ET510" s="11"/>
      <c r="EU510" s="11"/>
      <c r="EV510" s="11"/>
    </row>
    <row r="511" customFormat="false" ht="12.75" hidden="false" customHeight="false" outlineLevel="0" collapsed="false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  <c r="CA511" s="11"/>
      <c r="CB511" s="11"/>
      <c r="CC511" s="11"/>
      <c r="CD511" s="11"/>
      <c r="CE511" s="11"/>
      <c r="CF511" s="11"/>
      <c r="CG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  <c r="CR511" s="11"/>
      <c r="CS511" s="11"/>
      <c r="CT511" s="11"/>
      <c r="CU511" s="11"/>
      <c r="CV511" s="11"/>
      <c r="CW511" s="11"/>
      <c r="CX511" s="11"/>
      <c r="CY511" s="11"/>
      <c r="CZ511" s="11"/>
      <c r="DA511" s="11"/>
      <c r="DB511" s="11"/>
      <c r="DC511" s="11"/>
      <c r="DD511" s="11"/>
      <c r="DE511" s="11"/>
      <c r="DF511" s="11"/>
      <c r="DG511" s="11"/>
      <c r="DH511" s="11"/>
      <c r="DI511" s="11"/>
      <c r="DJ511" s="11"/>
      <c r="DK511" s="11"/>
      <c r="DL511" s="11"/>
      <c r="DM511" s="11"/>
      <c r="DN511" s="11"/>
      <c r="DO511" s="11"/>
      <c r="DP511" s="11"/>
      <c r="DQ511" s="11"/>
      <c r="DR511" s="11"/>
      <c r="DS511" s="11"/>
      <c r="DT511" s="11"/>
      <c r="DU511" s="11"/>
      <c r="DV511" s="11"/>
      <c r="DW511" s="11"/>
      <c r="DX511" s="11"/>
      <c r="DY511" s="11"/>
      <c r="DZ511" s="11"/>
      <c r="EA511" s="11"/>
      <c r="EB511" s="11"/>
      <c r="EC511" s="11"/>
      <c r="ED511" s="11"/>
      <c r="EE511" s="11"/>
      <c r="EF511" s="11"/>
      <c r="EG511" s="11"/>
      <c r="EH511" s="11"/>
      <c r="EI511" s="11"/>
      <c r="EJ511" s="11"/>
      <c r="EK511" s="11"/>
      <c r="EL511" s="11"/>
      <c r="EM511" s="11"/>
      <c r="EN511" s="11"/>
      <c r="EO511" s="11"/>
      <c r="EP511" s="11"/>
      <c r="EQ511" s="11"/>
      <c r="ER511" s="11"/>
      <c r="ES511" s="11"/>
      <c r="ET511" s="11"/>
      <c r="EU511" s="11"/>
      <c r="EV511" s="11"/>
    </row>
    <row r="512" customFormat="false" ht="12.75" hidden="false" customHeight="false" outlineLevel="0" collapsed="false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  <c r="CA512" s="11"/>
      <c r="CB512" s="11"/>
      <c r="CC512" s="11"/>
      <c r="CD512" s="11"/>
      <c r="CE512" s="11"/>
      <c r="CF512" s="11"/>
      <c r="CG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  <c r="CR512" s="11"/>
      <c r="CS512" s="11"/>
      <c r="CT512" s="11"/>
      <c r="CU512" s="11"/>
      <c r="CV512" s="11"/>
      <c r="CW512" s="11"/>
      <c r="CX512" s="11"/>
      <c r="CY512" s="11"/>
      <c r="CZ512" s="11"/>
      <c r="DA512" s="11"/>
      <c r="DB512" s="11"/>
      <c r="DC512" s="11"/>
      <c r="DD512" s="11"/>
      <c r="DE512" s="11"/>
      <c r="DF512" s="11"/>
      <c r="DG512" s="11"/>
      <c r="DH512" s="11"/>
      <c r="DI512" s="11"/>
      <c r="DJ512" s="11"/>
      <c r="DK512" s="11"/>
      <c r="DL512" s="11"/>
      <c r="DM512" s="11"/>
      <c r="DN512" s="11"/>
      <c r="DO512" s="11"/>
      <c r="DP512" s="11"/>
      <c r="DQ512" s="11"/>
      <c r="DR512" s="11"/>
      <c r="DS512" s="11"/>
      <c r="DT512" s="11"/>
      <c r="DU512" s="11"/>
      <c r="DV512" s="11"/>
      <c r="DW512" s="11"/>
      <c r="DX512" s="11"/>
      <c r="DY512" s="11"/>
      <c r="DZ512" s="11"/>
      <c r="EA512" s="11"/>
      <c r="EB512" s="11"/>
      <c r="EC512" s="11"/>
      <c r="ED512" s="11"/>
      <c r="EE512" s="11"/>
      <c r="EF512" s="11"/>
      <c r="EG512" s="11"/>
      <c r="EH512" s="11"/>
      <c r="EI512" s="11"/>
      <c r="EJ512" s="11"/>
      <c r="EK512" s="11"/>
      <c r="EL512" s="11"/>
      <c r="EM512" s="11"/>
      <c r="EN512" s="11"/>
      <c r="EO512" s="11"/>
      <c r="EP512" s="11"/>
      <c r="EQ512" s="11"/>
      <c r="ER512" s="11"/>
      <c r="ES512" s="11"/>
      <c r="ET512" s="11"/>
      <c r="EU512" s="11"/>
      <c r="EV512" s="11"/>
    </row>
    <row r="513" customFormat="false" ht="12.75" hidden="false" customHeight="false" outlineLevel="0" collapsed="false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  <c r="CA513" s="11"/>
      <c r="CB513" s="11"/>
      <c r="CC513" s="11"/>
      <c r="CD513" s="11"/>
      <c r="CE513" s="11"/>
      <c r="CF513" s="11"/>
      <c r="CG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/>
      <c r="CR513" s="11"/>
      <c r="CS513" s="11"/>
      <c r="CT513" s="11"/>
      <c r="CU513" s="11"/>
      <c r="CV513" s="11"/>
      <c r="CW513" s="11"/>
      <c r="CX513" s="11"/>
      <c r="CY513" s="11"/>
      <c r="CZ513" s="11"/>
      <c r="DA513" s="11"/>
      <c r="DB513" s="11"/>
      <c r="DC513" s="11"/>
      <c r="DD513" s="11"/>
      <c r="DE513" s="11"/>
      <c r="DF513" s="11"/>
      <c r="DG513" s="11"/>
      <c r="DH513" s="11"/>
      <c r="DI513" s="11"/>
      <c r="DJ513" s="11"/>
      <c r="DK513" s="11"/>
      <c r="DL513" s="11"/>
      <c r="DM513" s="11"/>
      <c r="DN513" s="11"/>
      <c r="DO513" s="11"/>
      <c r="DP513" s="11"/>
      <c r="DQ513" s="11"/>
      <c r="DR513" s="11"/>
      <c r="DS513" s="11"/>
      <c r="DT513" s="11"/>
      <c r="DU513" s="11"/>
      <c r="DV513" s="11"/>
      <c r="DW513" s="11"/>
      <c r="DX513" s="11"/>
      <c r="DY513" s="11"/>
      <c r="DZ513" s="11"/>
      <c r="EA513" s="11"/>
      <c r="EB513" s="11"/>
      <c r="EC513" s="11"/>
      <c r="ED513" s="11"/>
      <c r="EE513" s="11"/>
      <c r="EF513" s="11"/>
      <c r="EG513" s="11"/>
      <c r="EH513" s="11"/>
      <c r="EI513" s="11"/>
      <c r="EJ513" s="11"/>
      <c r="EK513" s="11"/>
      <c r="EL513" s="11"/>
      <c r="EM513" s="11"/>
      <c r="EN513" s="11"/>
      <c r="EO513" s="11"/>
      <c r="EP513" s="11"/>
      <c r="EQ513" s="11"/>
      <c r="ER513" s="11"/>
      <c r="ES513" s="11"/>
      <c r="ET513" s="11"/>
      <c r="EU513" s="11"/>
      <c r="EV513" s="11"/>
    </row>
    <row r="514" customFormat="false" ht="12.75" hidden="false" customHeight="false" outlineLevel="0" collapsed="false"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  <c r="BT514" s="11"/>
      <c r="BU514" s="11"/>
      <c r="BV514" s="11"/>
      <c r="BW514" s="11"/>
      <c r="BX514" s="11"/>
      <c r="BY514" s="11"/>
      <c r="BZ514" s="11"/>
      <c r="CA514" s="11"/>
      <c r="CB514" s="11"/>
      <c r="CC514" s="11"/>
      <c r="CD514" s="11"/>
      <c r="CE514" s="11"/>
      <c r="CF514" s="11"/>
      <c r="CG514" s="11"/>
      <c r="CH514" s="11"/>
      <c r="CI514" s="11"/>
      <c r="CJ514" s="11"/>
      <c r="CK514" s="11"/>
      <c r="CL514" s="11"/>
      <c r="CM514" s="11"/>
      <c r="CN514" s="11"/>
      <c r="CO514" s="11"/>
      <c r="CP514" s="11"/>
      <c r="CQ514" s="11"/>
      <c r="CR514" s="11"/>
      <c r="CS514" s="11"/>
      <c r="CT514" s="11"/>
      <c r="CU514" s="11"/>
      <c r="CV514" s="11"/>
      <c r="CW514" s="11"/>
      <c r="CX514" s="11"/>
      <c r="CY514" s="11"/>
      <c r="CZ514" s="11"/>
      <c r="DA514" s="11"/>
      <c r="DB514" s="11"/>
      <c r="DC514" s="11"/>
      <c r="DD514" s="11"/>
      <c r="DE514" s="11"/>
      <c r="DF514" s="11"/>
      <c r="DG514" s="11"/>
      <c r="DH514" s="11"/>
      <c r="DI514" s="11"/>
      <c r="DJ514" s="11"/>
      <c r="DK514" s="11"/>
      <c r="DL514" s="11"/>
      <c r="DM514" s="11"/>
      <c r="DN514" s="11"/>
      <c r="DO514" s="11"/>
      <c r="DP514" s="11"/>
      <c r="DQ514" s="11"/>
      <c r="DR514" s="11"/>
      <c r="DS514" s="11"/>
      <c r="DT514" s="11"/>
      <c r="DU514" s="11"/>
      <c r="DV514" s="11"/>
      <c r="DW514" s="11"/>
      <c r="DX514" s="11"/>
      <c r="DY514" s="11"/>
      <c r="DZ514" s="11"/>
      <c r="EA514" s="11"/>
      <c r="EB514" s="11"/>
      <c r="EC514" s="11"/>
      <c r="ED514" s="11"/>
      <c r="EE514" s="11"/>
      <c r="EF514" s="11"/>
      <c r="EG514" s="11"/>
      <c r="EH514" s="11"/>
      <c r="EI514" s="11"/>
      <c r="EJ514" s="11"/>
      <c r="EK514" s="11"/>
      <c r="EL514" s="11"/>
      <c r="EM514" s="11"/>
      <c r="EN514" s="11"/>
      <c r="EO514" s="11"/>
      <c r="EP514" s="11"/>
      <c r="EQ514" s="11"/>
      <c r="ER514" s="11"/>
      <c r="ES514" s="11"/>
      <c r="ET514" s="11"/>
      <c r="EU514" s="11"/>
      <c r="EV514" s="11"/>
    </row>
    <row r="515" customFormat="false" ht="12.75" hidden="false" customHeight="false" outlineLevel="0" collapsed="false"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/>
      <c r="BQ515" s="11"/>
      <c r="BR515" s="11"/>
      <c r="BS515" s="11"/>
      <c r="BT515" s="11"/>
      <c r="BU515" s="11"/>
      <c r="BV515" s="11"/>
      <c r="BW515" s="11"/>
      <c r="BX515" s="11"/>
      <c r="BY515" s="11"/>
      <c r="BZ515" s="11"/>
      <c r="CA515" s="11"/>
      <c r="CB515" s="11"/>
      <c r="CC515" s="11"/>
      <c r="CD515" s="11"/>
      <c r="CE515" s="11"/>
      <c r="CF515" s="11"/>
      <c r="CG515" s="11"/>
      <c r="CH515" s="11"/>
      <c r="CI515" s="11"/>
      <c r="CJ515" s="11"/>
      <c r="CK515" s="11"/>
      <c r="CL515" s="11"/>
      <c r="CM515" s="11"/>
      <c r="CN515" s="11"/>
      <c r="CO515" s="11"/>
      <c r="CP515" s="11"/>
      <c r="CQ515" s="11"/>
      <c r="CR515" s="11"/>
      <c r="CS515" s="11"/>
      <c r="CT515" s="11"/>
      <c r="CU515" s="11"/>
      <c r="CV515" s="11"/>
      <c r="CW515" s="11"/>
      <c r="CX515" s="11"/>
      <c r="CY515" s="11"/>
      <c r="CZ515" s="11"/>
      <c r="DA515" s="11"/>
      <c r="DB515" s="11"/>
      <c r="DC515" s="11"/>
      <c r="DD515" s="11"/>
      <c r="DE515" s="11"/>
      <c r="DF515" s="11"/>
      <c r="DG515" s="11"/>
      <c r="DH515" s="11"/>
      <c r="DI515" s="11"/>
      <c r="DJ515" s="11"/>
      <c r="DK515" s="11"/>
      <c r="DL515" s="11"/>
      <c r="DM515" s="11"/>
      <c r="DN515" s="11"/>
      <c r="DO515" s="11"/>
      <c r="DP515" s="11"/>
      <c r="DQ515" s="11"/>
      <c r="DR515" s="11"/>
      <c r="DS515" s="11"/>
      <c r="DT515" s="11"/>
      <c r="DU515" s="11"/>
      <c r="DV515" s="11"/>
      <c r="DW515" s="11"/>
      <c r="DX515" s="11"/>
      <c r="DY515" s="11"/>
      <c r="DZ515" s="11"/>
      <c r="EA515" s="11"/>
      <c r="EB515" s="11"/>
      <c r="EC515" s="11"/>
      <c r="ED515" s="11"/>
      <c r="EE515" s="11"/>
      <c r="EF515" s="11"/>
      <c r="EG515" s="11"/>
      <c r="EH515" s="11"/>
      <c r="EI515" s="11"/>
      <c r="EJ515" s="11"/>
      <c r="EK515" s="11"/>
      <c r="EL515" s="11"/>
      <c r="EM515" s="11"/>
      <c r="EN515" s="11"/>
      <c r="EO515" s="11"/>
      <c r="EP515" s="11"/>
      <c r="EQ515" s="11"/>
      <c r="ER515" s="11"/>
      <c r="ES515" s="11"/>
      <c r="ET515" s="11"/>
      <c r="EU515" s="11"/>
      <c r="EV515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K37" activeCellId="0" sqref="K37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tru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55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0.1"/>
    <col collapsed="false" customWidth="true" hidden="false" outlineLevel="0" max="23" min="23" style="14" width="12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25" t="s">
        <v>25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6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</f>
        <v>45926.9625468188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26</v>
      </c>
      <c r="C7" s="38"/>
      <c r="D7" s="38"/>
      <c r="E7" s="37"/>
      <c r="F7" s="38" t="s">
        <v>27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28</v>
      </c>
      <c r="Y7" s="40"/>
      <c r="Z7" s="40"/>
      <c r="AA7" s="43" t="s">
        <v>29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30</v>
      </c>
      <c r="C9" s="47" t="s">
        <v>31</v>
      </c>
      <c r="D9" s="47" t="s">
        <v>32</v>
      </c>
      <c r="E9" s="51"/>
      <c r="F9" s="52" t="s">
        <v>33</v>
      </c>
      <c r="G9" s="47"/>
      <c r="H9" s="52" t="s">
        <v>34</v>
      </c>
      <c r="I9" s="47"/>
      <c r="J9" s="52" t="s">
        <v>35</v>
      </c>
      <c r="K9" s="52"/>
      <c r="L9" s="53"/>
      <c r="M9" s="52" t="s">
        <v>33</v>
      </c>
      <c r="N9" s="47"/>
      <c r="O9" s="54" t="s">
        <v>32</v>
      </c>
      <c r="P9" s="55"/>
      <c r="Q9" s="47" t="s">
        <v>36</v>
      </c>
      <c r="R9" s="47" t="s">
        <v>37</v>
      </c>
      <c r="S9" s="47" t="s">
        <v>38</v>
      </c>
      <c r="T9" s="47" t="s">
        <v>39</v>
      </c>
      <c r="U9" s="56" t="s">
        <v>32</v>
      </c>
      <c r="V9" s="57"/>
      <c r="W9" s="58"/>
      <c r="X9" s="59"/>
      <c r="Y9" s="59"/>
      <c r="Z9" s="59"/>
      <c r="AA9" s="60" t="s">
        <v>40</v>
      </c>
      <c r="AB9" s="61"/>
      <c r="AC9" s="62" t="s">
        <v>41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42</v>
      </c>
      <c r="G10" s="67"/>
      <c r="H10" s="66" t="s">
        <v>42</v>
      </c>
      <c r="I10" s="68"/>
      <c r="J10" s="69" t="s">
        <v>33</v>
      </c>
      <c r="K10" s="70" t="s">
        <v>34</v>
      </c>
      <c r="L10" s="71"/>
      <c r="M10" s="52" t="s">
        <v>43</v>
      </c>
      <c r="N10" s="72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 t="s">
        <v>44</v>
      </c>
      <c r="AB10" s="75"/>
      <c r="AC10" s="76" t="s">
        <v>44</v>
      </c>
      <c r="AD10" s="77" t="s">
        <v>45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46</v>
      </c>
      <c r="B11" s="81" t="n">
        <f aca="false">+B22</f>
        <v>0</v>
      </c>
      <c r="C11" s="81" t="n">
        <f aca="false">+C22</f>
        <v>0</v>
      </c>
      <c r="D11" s="82" t="n">
        <f aca="false">+D22</f>
        <v>0</v>
      </c>
      <c r="E11" s="80"/>
      <c r="F11" s="83" t="n">
        <f aca="false">+F22</f>
        <v>1031.3886826</v>
      </c>
      <c r="G11" s="84"/>
      <c r="H11" s="83" t="n">
        <f aca="false">+H22</f>
        <v>-508.2205099</v>
      </c>
      <c r="I11" s="84"/>
      <c r="J11" s="85" t="n">
        <f aca="false">+J22</f>
        <v>0</v>
      </c>
      <c r="K11" s="86" t="n">
        <f aca="false">+K22</f>
        <v>592.9239284</v>
      </c>
      <c r="L11" s="80"/>
      <c r="M11" s="83" t="n">
        <f aca="false">+M22</f>
        <v>-1105.0919173</v>
      </c>
      <c r="N11" s="84"/>
      <c r="O11" s="87" t="n">
        <f aca="false">+O22</f>
        <v>11.0001838</v>
      </c>
      <c r="P11" s="88"/>
      <c r="Q11" s="81" t="n">
        <f aca="false">+Q22</f>
        <v>0</v>
      </c>
      <c r="R11" s="81" t="n">
        <f aca="false">+R22</f>
        <v>0</v>
      </c>
      <c r="S11" s="81" t="n">
        <f aca="false">+S22</f>
        <v>0</v>
      </c>
      <c r="T11" s="81" t="n">
        <f aca="false">+T22</f>
        <v>0</v>
      </c>
      <c r="U11" s="89" t="n">
        <f aca="false">+U22</f>
        <v>0</v>
      </c>
      <c r="V11" s="24"/>
      <c r="W11" s="80"/>
      <c r="X11" s="90" t="n">
        <f aca="false">+X22</f>
        <v>0</v>
      </c>
      <c r="Y11" s="90" t="n">
        <f aca="false">+Y22</f>
        <v>0</v>
      </c>
      <c r="Z11" s="91" t="n">
        <f aca="false">+Z22</f>
        <v>0</v>
      </c>
      <c r="AA11" s="92" t="n">
        <f aca="false">+AA22</f>
        <v>1116.0921011</v>
      </c>
      <c r="AB11" s="75"/>
      <c r="AC11" s="92" t="n">
        <f aca="false">O11</f>
        <v>11.0001838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B12" s="75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2"/>
      <c r="AA13" s="103"/>
      <c r="AB13" s="15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05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05"/>
      <c r="AA15" s="111"/>
      <c r="AB15" s="15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20"/>
      <c r="P16" s="119"/>
      <c r="Q16" s="119"/>
      <c r="R16" s="119"/>
      <c r="S16" s="119"/>
      <c r="T16" s="119"/>
      <c r="U16" s="115"/>
      <c r="V16" s="114"/>
      <c r="W16" s="113"/>
      <c r="X16" s="121"/>
      <c r="Y16" s="122"/>
      <c r="Z16" s="122"/>
      <c r="AA16" s="123"/>
      <c r="AB16" s="15"/>
      <c r="AC16" s="123"/>
    </row>
    <row r="17" customFormat="false" ht="15.75" hidden="false" customHeight="false" outlineLevel="0" collapsed="false">
      <c r="A17" s="113"/>
      <c r="B17" s="114"/>
      <c r="C17" s="110"/>
      <c r="D17" s="115"/>
      <c r="E17" s="114"/>
      <c r="F17" s="116"/>
      <c r="G17" s="114"/>
      <c r="H17" s="116"/>
      <c r="I17" s="114"/>
      <c r="J17" s="117"/>
      <c r="K17" s="118"/>
      <c r="L17" s="119"/>
      <c r="M17" s="116"/>
      <c r="N17" s="114"/>
      <c r="O17" s="120"/>
      <c r="P17" s="119"/>
      <c r="Q17" s="119"/>
      <c r="R17" s="119"/>
      <c r="S17" s="119"/>
      <c r="T17" s="119"/>
      <c r="U17" s="115"/>
      <c r="V17" s="114"/>
      <c r="W17" s="113"/>
      <c r="X17" s="121"/>
      <c r="Y17" s="122"/>
      <c r="Z17" s="122"/>
      <c r="AA17" s="123"/>
      <c r="AB17" s="15"/>
      <c r="AC17" s="123"/>
    </row>
    <row r="18" customFormat="false" ht="15.75" hidden="false" customHeight="false" outlineLevel="0" collapsed="false">
      <c r="A18" s="113" t="n">
        <v>37073</v>
      </c>
      <c r="B18" s="114"/>
      <c r="C18" s="110"/>
      <c r="D18" s="115"/>
      <c r="E18" s="114"/>
      <c r="F18" s="116" t="n">
        <f aca="false">OBS!B5</f>
        <v>1031.3886826</v>
      </c>
      <c r="G18" s="114"/>
      <c r="H18" s="116" t="n">
        <f aca="false">OBS!H5</f>
        <v>-508.2205099</v>
      </c>
      <c r="I18" s="114"/>
      <c r="J18" s="117" t="n">
        <f aca="false">OBS!L5</f>
        <v>0</v>
      </c>
      <c r="K18" s="118" t="n">
        <f aca="false">OBS!N5</f>
        <v>393.6217676</v>
      </c>
      <c r="L18" s="119"/>
      <c r="M18" s="116" t="n">
        <f aca="false">OBS!E5+OBS!M5</f>
        <v>-1105.0919173</v>
      </c>
      <c r="N18" s="114"/>
      <c r="O18" s="120" t="n">
        <f aca="false">SUM(F18:M18)</f>
        <v>-188.301977</v>
      </c>
      <c r="P18" s="119"/>
      <c r="Q18" s="119"/>
      <c r="R18" s="119"/>
      <c r="S18" s="119"/>
      <c r="T18" s="119"/>
      <c r="U18" s="115"/>
      <c r="V18" s="114"/>
      <c r="W18" s="113" t="n">
        <f aca="false">A18</f>
        <v>37073</v>
      </c>
      <c r="X18" s="121"/>
      <c r="Y18" s="122"/>
      <c r="Z18" s="122"/>
      <c r="AA18" s="123" t="n">
        <f aca="false">O18-M18</f>
        <v>916.7899403</v>
      </c>
      <c r="AB18" s="15"/>
      <c r="AC18" s="123" t="n">
        <v>0</v>
      </c>
    </row>
    <row r="19" customFormat="false" ht="15.75" hidden="false" customHeight="false" outlineLevel="0" collapsed="false">
      <c r="A19" s="113"/>
      <c r="B19" s="114"/>
      <c r="C19" s="110"/>
      <c r="D19" s="115"/>
      <c r="E19" s="114"/>
      <c r="F19" s="116"/>
      <c r="G19" s="114"/>
      <c r="H19" s="116"/>
      <c r="I19" s="114"/>
      <c r="J19" s="117"/>
      <c r="K19" s="118"/>
      <c r="L19" s="119"/>
      <c r="M19" s="116"/>
      <c r="N19" s="114"/>
      <c r="O19" s="120"/>
      <c r="P19" s="119"/>
      <c r="Q19" s="119"/>
      <c r="R19" s="119"/>
      <c r="S19" s="119"/>
      <c r="T19" s="119"/>
      <c r="U19" s="115"/>
      <c r="V19" s="114"/>
      <c r="W19" s="113"/>
      <c r="X19" s="121"/>
      <c r="Y19" s="122"/>
      <c r="Z19" s="122"/>
      <c r="AA19" s="123"/>
      <c r="AB19" s="15"/>
      <c r="AC19" s="123"/>
    </row>
    <row r="20" customFormat="false" ht="15.75" hidden="false" customHeight="false" outlineLevel="0" collapsed="false">
      <c r="A20" s="113" t="n">
        <v>37104</v>
      </c>
      <c r="B20" s="114"/>
      <c r="C20" s="110"/>
      <c r="D20" s="115"/>
      <c r="E20" s="114"/>
      <c r="F20" s="116" t="n">
        <f aca="false">OBS!B6</f>
        <v>0</v>
      </c>
      <c r="G20" s="114"/>
      <c r="H20" s="116" t="n">
        <f aca="false">OBS!H6</f>
        <v>0</v>
      </c>
      <c r="I20" s="114"/>
      <c r="J20" s="117" t="n">
        <f aca="false">OBS!L6</f>
        <v>0</v>
      </c>
      <c r="K20" s="118" t="n">
        <f aca="false">OBS!N6</f>
        <v>199.3021608</v>
      </c>
      <c r="L20" s="119"/>
      <c r="M20" s="116" t="n">
        <f aca="false">OBS!E6+OBS!M6</f>
        <v>0</v>
      </c>
      <c r="N20" s="114"/>
      <c r="O20" s="120" t="n">
        <f aca="false">SUM(F20:M20)</f>
        <v>199.3021608</v>
      </c>
      <c r="P20" s="119"/>
      <c r="Q20" s="119"/>
      <c r="R20" s="119"/>
      <c r="S20" s="119"/>
      <c r="T20" s="119"/>
      <c r="U20" s="115"/>
      <c r="V20" s="114"/>
      <c r="W20" s="113" t="n">
        <f aca="false">A20</f>
        <v>37104</v>
      </c>
      <c r="X20" s="121"/>
      <c r="Y20" s="122"/>
      <c r="Z20" s="122"/>
      <c r="AA20" s="123" t="n">
        <f aca="false">O20-M20</f>
        <v>199.3021608</v>
      </c>
      <c r="AB20" s="15"/>
      <c r="AC20" s="123"/>
    </row>
    <row r="21" customFormat="false" ht="15.75" hidden="false" customHeight="false" outlineLevel="0" collapsed="false">
      <c r="A21" s="113"/>
      <c r="B21" s="114"/>
      <c r="C21" s="110"/>
      <c r="D21" s="115"/>
      <c r="E21" s="114"/>
      <c r="F21" s="116"/>
      <c r="G21" s="114"/>
      <c r="H21" s="116"/>
      <c r="I21" s="114"/>
      <c r="J21" s="117"/>
      <c r="K21" s="118"/>
      <c r="L21" s="119"/>
      <c r="M21" s="116"/>
      <c r="N21" s="114"/>
      <c r="O21" s="120"/>
      <c r="P21" s="119"/>
      <c r="Q21" s="119"/>
      <c r="R21" s="119"/>
      <c r="S21" s="119"/>
      <c r="T21" s="119"/>
      <c r="U21" s="115"/>
      <c r="V21" s="114"/>
      <c r="W21" s="113"/>
      <c r="X21" s="121"/>
      <c r="Y21" s="122"/>
      <c r="Z21" s="122"/>
      <c r="AA21" s="123"/>
      <c r="AB21" s="15"/>
      <c r="AC21" s="123"/>
    </row>
    <row r="22" customFormat="false" ht="16.5" hidden="false" customHeight="false" outlineLevel="0" collapsed="false">
      <c r="A22" s="124" t="s">
        <v>41</v>
      </c>
      <c r="B22" s="125" t="n">
        <f aca="false">SUM(B16)</f>
        <v>0</v>
      </c>
      <c r="C22" s="125" t="n">
        <f aca="false">SUM(C16)</f>
        <v>0</v>
      </c>
      <c r="D22" s="126" t="n">
        <f aca="false">SUM(D16)</f>
        <v>0</v>
      </c>
      <c r="E22" s="127"/>
      <c r="F22" s="128" t="n">
        <f aca="false">SUM(F16:F21)</f>
        <v>1031.3886826</v>
      </c>
      <c r="G22" s="129"/>
      <c r="H22" s="128" t="n">
        <f aca="false">SUM(H16:H21)</f>
        <v>-508.2205099</v>
      </c>
      <c r="I22" s="129"/>
      <c r="J22" s="130" t="n">
        <f aca="false">SUM(J16:J21)</f>
        <v>0</v>
      </c>
      <c r="K22" s="131" t="n">
        <f aca="false">SUM(K16:K21)</f>
        <v>592.9239284</v>
      </c>
      <c r="L22" s="128"/>
      <c r="M22" s="128" t="n">
        <f aca="false">SUM(M16:M21)</f>
        <v>-1105.0919173</v>
      </c>
      <c r="N22" s="129"/>
      <c r="O22" s="132" t="n">
        <f aca="false">SUM(O16:O21)</f>
        <v>11.0001838</v>
      </c>
      <c r="P22" s="129"/>
      <c r="Q22" s="129" t="n">
        <f aca="false">SUM(Q16)</f>
        <v>0</v>
      </c>
      <c r="R22" s="129" t="n">
        <f aca="false">SUM(R16)</f>
        <v>0</v>
      </c>
      <c r="S22" s="129" t="n">
        <f aca="false">SUM(S16)</f>
        <v>0</v>
      </c>
      <c r="T22" s="129" t="n">
        <f aca="false">SUM(T16)</f>
        <v>0</v>
      </c>
      <c r="U22" s="126" t="n">
        <f aca="false">SUM(U16)</f>
        <v>0</v>
      </c>
      <c r="V22" s="133"/>
      <c r="W22" s="134"/>
      <c r="X22" s="135" t="n">
        <f aca="false">SUM(X16)</f>
        <v>0</v>
      </c>
      <c r="Y22" s="135" t="n">
        <f aca="false">SUM(Y16)</f>
        <v>0</v>
      </c>
      <c r="Z22" s="135" t="n">
        <f aca="false">SUM(Z16)</f>
        <v>0</v>
      </c>
      <c r="AA22" s="136" t="n">
        <f aca="false">SUM(AA16:AA21)</f>
        <v>1116.0921011</v>
      </c>
      <c r="AB22" s="137"/>
      <c r="AC22" s="136" t="n">
        <f aca="false">SUM(AC16)</f>
        <v>0</v>
      </c>
      <c r="AD22" s="138"/>
    </row>
    <row r="23" customFormat="false" ht="12.95" hidden="false" customHeight="true" outlineLevel="0" collapsed="false">
      <c r="A23" s="139"/>
      <c r="B23" s="139"/>
      <c r="C23" s="139"/>
      <c r="D23" s="139"/>
      <c r="E23" s="139"/>
      <c r="F23" s="140"/>
      <c r="G23" s="140"/>
      <c r="H23" s="140"/>
      <c r="I23" s="140"/>
      <c r="J23" s="140"/>
      <c r="K23" s="140"/>
      <c r="L23" s="140"/>
      <c r="M23" s="140"/>
      <c r="N23" s="140"/>
      <c r="O23" s="141"/>
      <c r="P23" s="141"/>
      <c r="Q23" s="141"/>
      <c r="R23" s="141"/>
      <c r="S23" s="141"/>
      <c r="T23" s="141"/>
      <c r="U23" s="141"/>
      <c r="V23" s="142"/>
      <c r="AB23" s="15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  <c r="AB24" s="15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  <c r="AB25" s="15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75" hidden="false" customHeight="fals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142"/>
    </row>
    <row r="37" customFormat="false" ht="12.75" hidden="false" customHeight="false" outlineLevel="0" collapsed="false">
      <c r="A37" s="13"/>
      <c r="B37" s="13"/>
      <c r="C37" s="13"/>
      <c r="D37" s="13"/>
      <c r="E37" s="13"/>
      <c r="F37" s="143"/>
      <c r="G37" s="143"/>
      <c r="H37" s="143"/>
      <c r="I37" s="143"/>
      <c r="J37" s="143"/>
      <c r="K37" s="143"/>
      <c r="L37" s="143"/>
      <c r="M37" s="143"/>
      <c r="N37" s="143"/>
      <c r="O37" s="13"/>
      <c r="P37" s="13"/>
      <c r="Q37" s="13"/>
      <c r="R37" s="13"/>
      <c r="S37" s="13"/>
      <c r="T37" s="13"/>
      <c r="U37" s="13"/>
      <c r="V37" s="142"/>
    </row>
    <row r="38" customFormat="false" ht="12.75" hidden="false" customHeight="false" outlineLevel="0" collapsed="false">
      <c r="A38" s="144"/>
      <c r="B38" s="144"/>
      <c r="C38" s="144"/>
      <c r="D38" s="144"/>
      <c r="E38" s="144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5"/>
      <c r="B40" s="145"/>
      <c r="C40" s="145"/>
      <c r="D40" s="145"/>
      <c r="E40" s="145"/>
      <c r="F40" s="146"/>
      <c r="G40" s="146"/>
      <c r="H40" s="146"/>
      <c r="I40" s="146"/>
      <c r="J40" s="146"/>
      <c r="K40" s="146"/>
      <c r="L40" s="143"/>
      <c r="M40" s="146"/>
      <c r="N40" s="146"/>
      <c r="O40" s="145"/>
      <c r="P40" s="145"/>
      <c r="Q40" s="145"/>
      <c r="R40" s="145"/>
      <c r="S40" s="145"/>
      <c r="T40" s="145"/>
      <c r="U40" s="145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M44" s="145"/>
      <c r="N44" s="145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02986111111111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H18" activeCellId="0" sqref="H18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tru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66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5.55"/>
    <col collapsed="false" customWidth="true" hidden="false" outlineLevel="0" max="23" min="23" style="14" width="11.32"/>
    <col collapsed="false" customWidth="true" hidden="true" outlineLevel="0" max="25" min="24" style="14" width="6.66"/>
    <col collapsed="false" customWidth="true" hidden="true" outlineLevel="0" max="26" min="26" style="14" width="0.1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  <c r="AD1" s="33"/>
      <c r="AE1" s="33"/>
      <c r="AF1" s="33"/>
      <c r="AG1" s="33"/>
      <c r="AH1" s="33"/>
    </row>
    <row r="2" customFormat="false" ht="4.5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47" t="s">
        <v>47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C3" s="147"/>
      <c r="AD3" s="148"/>
      <c r="AE3" s="148"/>
      <c r="AF3" s="148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</row>
    <row r="4" customFormat="false" ht="4.5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false">'WTI GW'!A5</f>
        <v>45926.9625468188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C5" s="32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26</v>
      </c>
      <c r="C7" s="38"/>
      <c r="D7" s="38"/>
      <c r="E7" s="37"/>
      <c r="F7" s="38" t="s">
        <v>27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28</v>
      </c>
      <c r="Y7" s="40"/>
      <c r="Z7" s="40"/>
      <c r="AA7" s="43" t="s">
        <v>29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30</v>
      </c>
      <c r="C9" s="47" t="s">
        <v>31</v>
      </c>
      <c r="D9" s="47" t="s">
        <v>32</v>
      </c>
      <c r="E9" s="51"/>
      <c r="F9" s="52" t="s">
        <v>33</v>
      </c>
      <c r="G9" s="47"/>
      <c r="H9" s="52" t="s">
        <v>34</v>
      </c>
      <c r="I9" s="47"/>
      <c r="J9" s="52" t="s">
        <v>35</v>
      </c>
      <c r="K9" s="52"/>
      <c r="L9" s="53"/>
      <c r="M9" s="52" t="s">
        <v>33</v>
      </c>
      <c r="N9" s="47"/>
      <c r="O9" s="54" t="s">
        <v>32</v>
      </c>
      <c r="P9" s="55"/>
      <c r="Q9" s="47" t="s">
        <v>36</v>
      </c>
      <c r="R9" s="47" t="s">
        <v>37</v>
      </c>
      <c r="S9" s="47" t="s">
        <v>38</v>
      </c>
      <c r="T9" s="47" t="s">
        <v>39</v>
      </c>
      <c r="U9" s="56" t="s">
        <v>32</v>
      </c>
      <c r="V9" s="57"/>
      <c r="W9" s="58"/>
      <c r="X9" s="59"/>
      <c r="Y9" s="59"/>
      <c r="Z9" s="59"/>
      <c r="AA9" s="60" t="s">
        <v>40</v>
      </c>
      <c r="AC9" s="62" t="s">
        <v>41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42</v>
      </c>
      <c r="G10" s="67"/>
      <c r="H10" s="66" t="s">
        <v>42</v>
      </c>
      <c r="I10" s="68"/>
      <c r="J10" s="69" t="s">
        <v>33</v>
      </c>
      <c r="K10" s="70" t="s">
        <v>34</v>
      </c>
      <c r="L10" s="71"/>
      <c r="M10" s="52" t="s">
        <v>43</v>
      </c>
      <c r="N10" s="149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 t="s">
        <v>44</v>
      </c>
      <c r="AC10" s="76" t="s">
        <v>44</v>
      </c>
      <c r="AD10" s="77" t="s">
        <v>45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46</v>
      </c>
      <c r="B11" s="81" t="n">
        <f aca="false">+B22</f>
        <v>0</v>
      </c>
      <c r="C11" s="81" t="n">
        <f aca="false">+C22</f>
        <v>0</v>
      </c>
      <c r="D11" s="82" t="n">
        <f aca="false">+D22</f>
        <v>0</v>
      </c>
      <c r="E11" s="80"/>
      <c r="F11" s="83" t="n">
        <f aca="false">+F22</f>
        <v>144.5811193</v>
      </c>
      <c r="G11" s="84"/>
      <c r="H11" s="83" t="n">
        <f aca="false">+H22</f>
        <v>-139.547704</v>
      </c>
      <c r="I11" s="84"/>
      <c r="J11" s="85" t="n">
        <f aca="false">+J22</f>
        <v>0</v>
      </c>
      <c r="K11" s="86" t="n">
        <f aca="false">+K22</f>
        <v>0.0581982999999582</v>
      </c>
      <c r="L11" s="80"/>
      <c r="M11" s="83" t="n">
        <f aca="false">+M22</f>
        <v>-185.5577209</v>
      </c>
      <c r="N11" s="84"/>
      <c r="O11" s="87" t="n">
        <f aca="false">+O22</f>
        <v>-180.4661073</v>
      </c>
      <c r="P11" s="88"/>
      <c r="Q11" s="81" t="n">
        <f aca="false">+Q22</f>
        <v>0</v>
      </c>
      <c r="R11" s="81" t="n">
        <f aca="false">+R22</f>
        <v>0</v>
      </c>
      <c r="S11" s="81" t="n">
        <f aca="false">+S22</f>
        <v>0</v>
      </c>
      <c r="T11" s="81" t="n">
        <f aca="false">+T22</f>
        <v>0</v>
      </c>
      <c r="U11" s="89" t="n">
        <f aca="false">+U22</f>
        <v>0</v>
      </c>
      <c r="V11" s="24"/>
      <c r="W11" s="80"/>
      <c r="X11" s="90" t="n">
        <f aca="false">+X22</f>
        <v>0</v>
      </c>
      <c r="Y11" s="90" t="n">
        <f aca="false">+Y22</f>
        <v>0</v>
      </c>
      <c r="Z11" s="91" t="n">
        <f aca="false">+Z22</f>
        <v>0</v>
      </c>
      <c r="AA11" s="92" t="n">
        <f aca="false">+AA22</f>
        <v>5.09161360000002</v>
      </c>
      <c r="AC11" s="92" t="n">
        <f aca="false">O11</f>
        <v>-180.4661073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1"/>
      <c r="AA13" s="103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10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10"/>
      <c r="AA15" s="111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50"/>
      <c r="P16" s="151"/>
      <c r="Q16" s="151"/>
      <c r="R16" s="151"/>
      <c r="S16" s="151"/>
      <c r="T16" s="151"/>
      <c r="U16" s="152"/>
      <c r="V16" s="114"/>
      <c r="W16" s="113"/>
      <c r="X16" s="121"/>
      <c r="Y16" s="122"/>
      <c r="Z16" s="122"/>
      <c r="AA16" s="123"/>
      <c r="AC16" s="123"/>
    </row>
    <row r="17" customFormat="false" ht="15.75" hidden="false" customHeight="false" outlineLevel="0" collapsed="false">
      <c r="A17" s="113"/>
      <c r="B17" s="114"/>
      <c r="C17" s="110"/>
      <c r="D17" s="115"/>
      <c r="E17" s="114"/>
      <c r="F17" s="116"/>
      <c r="G17" s="114"/>
      <c r="H17" s="116"/>
      <c r="I17" s="114"/>
      <c r="J17" s="117"/>
      <c r="K17" s="118"/>
      <c r="L17" s="119"/>
      <c r="M17" s="116"/>
      <c r="N17" s="114"/>
      <c r="O17" s="150"/>
      <c r="P17" s="151"/>
      <c r="Q17" s="151"/>
      <c r="R17" s="151"/>
      <c r="S17" s="151"/>
      <c r="T17" s="151"/>
      <c r="U17" s="152"/>
      <c r="V17" s="114"/>
      <c r="W17" s="113"/>
      <c r="X17" s="121"/>
      <c r="Y17" s="122"/>
      <c r="Z17" s="122"/>
      <c r="AA17" s="123"/>
      <c r="AC17" s="123"/>
    </row>
    <row r="18" customFormat="false" ht="15.75" hidden="false" customHeight="false" outlineLevel="0" collapsed="false">
      <c r="A18" s="113" t="n">
        <v>37073</v>
      </c>
      <c r="B18" s="114"/>
      <c r="C18" s="110"/>
      <c r="D18" s="115"/>
      <c r="E18" s="114"/>
      <c r="F18" s="116" t="n">
        <f aca="false">+'WTI GW'!F18-'WTI GW Prior'!F18</f>
        <v>144.5811193</v>
      </c>
      <c r="G18" s="114"/>
      <c r="H18" s="116" t="n">
        <f aca="false">+'WTI GW'!H18-'WTI GW Prior'!H18</f>
        <v>-139.547704</v>
      </c>
      <c r="I18" s="114"/>
      <c r="J18" s="117" t="n">
        <f aca="false">+'WTI GW'!J18-'WTI GW Prior'!J18</f>
        <v>0</v>
      </c>
      <c r="K18" s="118" t="n">
        <f aca="false">+'WTI GW'!K18-'WTI GW Prior'!K18</f>
        <v>0.0386358999999743</v>
      </c>
      <c r="L18" s="119"/>
      <c r="M18" s="116" t="n">
        <f aca="false">+'WTI GW'!M18-'WTI GW Prior'!M18</f>
        <v>-185.5577209</v>
      </c>
      <c r="N18" s="114"/>
      <c r="O18" s="150" t="n">
        <f aca="false">SUM(F18:M18)</f>
        <v>-180.4856697</v>
      </c>
      <c r="P18" s="151"/>
      <c r="Q18" s="151"/>
      <c r="R18" s="151"/>
      <c r="S18" s="151"/>
      <c r="T18" s="151"/>
      <c r="U18" s="152"/>
      <c r="V18" s="114"/>
      <c r="W18" s="113" t="n">
        <f aca="false">A18</f>
        <v>37073</v>
      </c>
      <c r="X18" s="121"/>
      <c r="Y18" s="122"/>
      <c r="Z18" s="122"/>
      <c r="AA18" s="123" t="n">
        <f aca="false">O18-M18</f>
        <v>5.07205120000003</v>
      </c>
      <c r="AC18" s="123" t="n">
        <f aca="false">O18</f>
        <v>-180.4856697</v>
      </c>
    </row>
    <row r="19" customFormat="false" ht="15.75" hidden="false" customHeight="false" outlineLevel="0" collapsed="false">
      <c r="A19" s="113"/>
      <c r="B19" s="114"/>
      <c r="C19" s="110"/>
      <c r="D19" s="115"/>
      <c r="E19" s="114"/>
      <c r="F19" s="116"/>
      <c r="G19" s="114"/>
      <c r="H19" s="116"/>
      <c r="I19" s="114"/>
      <c r="J19" s="117"/>
      <c r="K19" s="118"/>
      <c r="L19" s="119"/>
      <c r="M19" s="116"/>
      <c r="N19" s="114"/>
      <c r="O19" s="150"/>
      <c r="P19" s="151"/>
      <c r="Q19" s="151"/>
      <c r="R19" s="151"/>
      <c r="S19" s="151"/>
      <c r="T19" s="151"/>
      <c r="U19" s="152"/>
      <c r="V19" s="114"/>
      <c r="W19" s="113"/>
      <c r="X19" s="121"/>
      <c r="Y19" s="122"/>
      <c r="Z19" s="122"/>
      <c r="AA19" s="123"/>
      <c r="AC19" s="123"/>
    </row>
    <row r="20" customFormat="false" ht="15.75" hidden="false" customHeight="false" outlineLevel="0" collapsed="false">
      <c r="A20" s="113" t="n">
        <v>37104</v>
      </c>
      <c r="B20" s="114"/>
      <c r="C20" s="110"/>
      <c r="D20" s="115"/>
      <c r="E20" s="114"/>
      <c r="F20" s="116" t="n">
        <f aca="false">+'WTI GW'!F20-'WTI GW Prior'!F20</f>
        <v>0</v>
      </c>
      <c r="G20" s="114"/>
      <c r="H20" s="116" t="n">
        <f aca="false">+'WTI GW'!H20-'WTI GW Prior'!H20</f>
        <v>0</v>
      </c>
      <c r="I20" s="114"/>
      <c r="J20" s="117" t="n">
        <f aca="false">+'WTI GW'!J20-'WTI GW Prior'!J20</f>
        <v>0</v>
      </c>
      <c r="K20" s="118" t="n">
        <f aca="false">+'WTI GW'!K20-'WTI GW Prior'!K20</f>
        <v>0.0195623999999839</v>
      </c>
      <c r="L20" s="119"/>
      <c r="M20" s="116" t="n">
        <f aca="false">+'WTI GW'!M20-'WTI GW Prior'!M20</f>
        <v>0</v>
      </c>
      <c r="N20" s="114"/>
      <c r="O20" s="150" t="n">
        <f aca="false">SUM(F20:M20)</f>
        <v>0.0195623999999839</v>
      </c>
      <c r="P20" s="151"/>
      <c r="Q20" s="151"/>
      <c r="R20" s="151"/>
      <c r="S20" s="151"/>
      <c r="T20" s="151"/>
      <c r="U20" s="152"/>
      <c r="V20" s="114"/>
      <c r="W20" s="113" t="n">
        <f aca="false">A20</f>
        <v>37104</v>
      </c>
      <c r="X20" s="121"/>
      <c r="Y20" s="122"/>
      <c r="Z20" s="122"/>
      <c r="AA20" s="123" t="n">
        <f aca="false">O20-M20</f>
        <v>0.0195623999999839</v>
      </c>
      <c r="AC20" s="123"/>
    </row>
    <row r="21" customFormat="false" ht="15.75" hidden="false" customHeight="false" outlineLevel="0" collapsed="false">
      <c r="A21" s="113"/>
      <c r="B21" s="114"/>
      <c r="C21" s="110"/>
      <c r="D21" s="115"/>
      <c r="E21" s="114"/>
      <c r="F21" s="116"/>
      <c r="G21" s="114"/>
      <c r="H21" s="116"/>
      <c r="I21" s="114"/>
      <c r="J21" s="117"/>
      <c r="K21" s="118"/>
      <c r="L21" s="119"/>
      <c r="M21" s="116"/>
      <c r="N21" s="114"/>
      <c r="O21" s="150"/>
      <c r="P21" s="151"/>
      <c r="Q21" s="151"/>
      <c r="R21" s="151"/>
      <c r="S21" s="151"/>
      <c r="T21" s="151"/>
      <c r="U21" s="152"/>
      <c r="V21" s="114"/>
      <c r="W21" s="113"/>
      <c r="X21" s="121"/>
      <c r="Y21" s="122"/>
      <c r="Z21" s="122"/>
      <c r="AA21" s="123"/>
      <c r="AC21" s="123"/>
    </row>
    <row r="22" customFormat="false" ht="16.5" hidden="false" customHeight="false" outlineLevel="0" collapsed="false">
      <c r="A22" s="124" t="s">
        <v>41</v>
      </c>
      <c r="B22" s="125" t="n">
        <f aca="false">SUM(B16)</f>
        <v>0</v>
      </c>
      <c r="C22" s="125" t="n">
        <f aca="false">SUM(C16)</f>
        <v>0</v>
      </c>
      <c r="D22" s="153" t="n">
        <f aca="false">SUM(D16)</f>
        <v>0</v>
      </c>
      <c r="E22" s="125"/>
      <c r="F22" s="154" t="n">
        <f aca="false">SUM(F16:F21)</f>
        <v>144.5811193</v>
      </c>
      <c r="G22" s="125"/>
      <c r="H22" s="154" t="n">
        <f aca="false">SUM(H16:H21)</f>
        <v>-139.547704</v>
      </c>
      <c r="I22" s="125"/>
      <c r="J22" s="155" t="n">
        <f aca="false">SUM(J16:J21)</f>
        <v>0</v>
      </c>
      <c r="K22" s="156" t="n">
        <f aca="false">SUM(K16:K21)</f>
        <v>0.0581982999999582</v>
      </c>
      <c r="L22" s="154"/>
      <c r="M22" s="154" t="n">
        <f aca="false">SUM(M16:M21)</f>
        <v>-185.5577209</v>
      </c>
      <c r="N22" s="125"/>
      <c r="O22" s="157" t="n">
        <f aca="false">SUM(O16:O21)</f>
        <v>-180.4661073</v>
      </c>
      <c r="P22" s="125"/>
      <c r="Q22" s="125" t="n">
        <f aca="false">SUM(Q16)</f>
        <v>0</v>
      </c>
      <c r="R22" s="125" t="n">
        <f aca="false">SUM(R16)</f>
        <v>0</v>
      </c>
      <c r="S22" s="125" t="n">
        <f aca="false">SUM(S16)</f>
        <v>0</v>
      </c>
      <c r="T22" s="125" t="n">
        <f aca="false">SUM(T16)</f>
        <v>0</v>
      </c>
      <c r="U22" s="153" t="n">
        <f aca="false">SUM(U16)</f>
        <v>0</v>
      </c>
      <c r="V22" s="125"/>
      <c r="W22" s="125"/>
      <c r="X22" s="158" t="n">
        <f aca="false">SUM(X16)</f>
        <v>0</v>
      </c>
      <c r="Y22" s="158" t="n">
        <f aca="false">SUM(Y16)</f>
        <v>0</v>
      </c>
      <c r="Z22" s="158" t="n">
        <f aca="false">SUM(Z16)</f>
        <v>0</v>
      </c>
      <c r="AA22" s="159" t="n">
        <f aca="false">SUM(AA16:AA21)</f>
        <v>5.09161360000002</v>
      </c>
      <c r="AB22" s="10"/>
      <c r="AC22" s="159" t="n">
        <f aca="false">SUM(AC16)</f>
        <v>0</v>
      </c>
    </row>
    <row r="23" customFormat="false" ht="12.95" hidden="false" customHeight="true" outlineLevel="0" collapsed="false">
      <c r="A23" s="139"/>
      <c r="B23" s="139"/>
      <c r="C23" s="139"/>
      <c r="D23" s="139"/>
      <c r="E23" s="139"/>
      <c r="F23" s="140"/>
      <c r="G23" s="140"/>
      <c r="H23" s="140"/>
      <c r="I23" s="140"/>
      <c r="J23" s="140"/>
      <c r="K23" s="140"/>
      <c r="L23" s="140"/>
      <c r="M23" s="140"/>
      <c r="N23" s="140"/>
      <c r="O23" s="141"/>
      <c r="P23" s="141"/>
      <c r="Q23" s="141"/>
      <c r="R23" s="141"/>
      <c r="S23" s="141"/>
      <c r="T23" s="141"/>
      <c r="U23" s="141"/>
      <c r="V23" s="142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75" hidden="false" customHeight="fals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142"/>
    </row>
    <row r="37" customFormat="false" ht="12.75" hidden="false" customHeight="false" outlineLevel="0" collapsed="false">
      <c r="A37" s="13"/>
      <c r="B37" s="13"/>
      <c r="C37" s="13"/>
      <c r="D37" s="13"/>
      <c r="E37" s="13"/>
      <c r="F37" s="143"/>
      <c r="G37" s="143"/>
      <c r="H37" s="143"/>
      <c r="I37" s="143"/>
      <c r="J37" s="143"/>
      <c r="K37" s="143"/>
      <c r="L37" s="143"/>
      <c r="M37" s="143"/>
      <c r="N37" s="143"/>
      <c r="O37" s="13"/>
      <c r="P37" s="13"/>
      <c r="Q37" s="13"/>
      <c r="R37" s="13"/>
      <c r="S37" s="13"/>
      <c r="T37" s="13"/>
      <c r="U37" s="13"/>
      <c r="V37" s="142"/>
    </row>
    <row r="38" customFormat="false" ht="12.75" hidden="false" customHeight="false" outlineLevel="0" collapsed="false">
      <c r="A38" s="144"/>
      <c r="B38" s="144"/>
      <c r="C38" s="144"/>
      <c r="D38" s="144"/>
      <c r="E38" s="144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5"/>
      <c r="B40" s="145"/>
      <c r="C40" s="145"/>
      <c r="D40" s="145"/>
      <c r="E40" s="145"/>
      <c r="F40" s="146"/>
      <c r="G40" s="146"/>
      <c r="H40" s="146"/>
      <c r="I40" s="146"/>
      <c r="J40" s="146"/>
      <c r="K40" s="146"/>
      <c r="L40" s="143"/>
      <c r="M40" s="146"/>
      <c r="N40" s="146"/>
      <c r="O40" s="145"/>
      <c r="P40" s="145"/>
      <c r="Q40" s="145"/>
      <c r="R40" s="145"/>
      <c r="S40" s="145"/>
      <c r="T40" s="145"/>
      <c r="U40" s="145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M44" s="145"/>
      <c r="N44" s="145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</sheetData>
  <mergeCells count="5">
    <mergeCell ref="A3:AA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12013888888889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9">
              <controlPr defaultSize="0" print="false" autoFill="0" autoPict="0" macro="xls.Module4.SetUpPos">
                <anchor moveWithCells="true" sizeWithCells="false">
                  <from>
                    <xdr:col>5</xdr:col>
                    <xdr:colOff>0</xdr:colOff>
                    <xdr:row>32</xdr:row>
                    <xdr:rowOff>76320</xdr:rowOff>
                  </from>
                  <to>
                    <xdr:col>6</xdr:col>
                    <xdr:colOff>-61920</xdr:colOff>
                    <xdr:row>34</xdr:row>
                    <xdr:rowOff>66600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xls.Module4.CopyPos">
                <anchor moveWithCells="true" sizeWithCells="false">
                  <from>
                    <xdr:col>6</xdr:col>
                    <xdr:colOff>101520</xdr:colOff>
                    <xdr:row>32</xdr:row>
                    <xdr:rowOff>66600</xdr:rowOff>
                  </from>
                  <to>
                    <xdr:col>7</xdr:col>
                    <xdr:colOff>587520</xdr:colOff>
                    <xdr:row>34</xdr:row>
                    <xdr:rowOff>66600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F16384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2.88"/>
    <col collapsed="false" customWidth="true" hidden="true" outlineLevel="0" max="4" min="2" style="12" width="11.55"/>
    <col collapsed="false" customWidth="true" hidden="tru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66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5.55"/>
    <col collapsed="false" customWidth="true" hidden="false" outlineLevel="0" max="23" min="23" style="14" width="12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60" t="s">
        <v>48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1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NOW()-1</f>
        <v>45925.9625468789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26</v>
      </c>
      <c r="C7" s="38"/>
      <c r="D7" s="38"/>
      <c r="E7" s="37"/>
      <c r="F7" s="38" t="s">
        <v>27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28</v>
      </c>
      <c r="Y7" s="40"/>
      <c r="Z7" s="40"/>
      <c r="AA7" s="43" t="s">
        <v>29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30</v>
      </c>
      <c r="C9" s="47" t="s">
        <v>31</v>
      </c>
      <c r="D9" s="47" t="s">
        <v>32</v>
      </c>
      <c r="E9" s="51"/>
      <c r="F9" s="52" t="s">
        <v>33</v>
      </c>
      <c r="G9" s="47"/>
      <c r="H9" s="52" t="s">
        <v>34</v>
      </c>
      <c r="I9" s="47"/>
      <c r="J9" s="52" t="s">
        <v>35</v>
      </c>
      <c r="K9" s="52"/>
      <c r="L9" s="53"/>
      <c r="M9" s="52" t="s">
        <v>33</v>
      </c>
      <c r="N9" s="47"/>
      <c r="O9" s="54" t="s">
        <v>32</v>
      </c>
      <c r="P9" s="55"/>
      <c r="Q9" s="47" t="s">
        <v>36</v>
      </c>
      <c r="R9" s="47" t="s">
        <v>37</v>
      </c>
      <c r="S9" s="47" t="s">
        <v>38</v>
      </c>
      <c r="T9" s="47" t="s">
        <v>39</v>
      </c>
      <c r="U9" s="56" t="s">
        <v>32</v>
      </c>
      <c r="V9" s="57"/>
      <c r="W9" s="58"/>
      <c r="X9" s="59"/>
      <c r="Y9" s="59"/>
      <c r="Z9" s="59"/>
      <c r="AA9" s="60" t="s">
        <v>40</v>
      </c>
      <c r="AB9" s="61"/>
      <c r="AC9" s="62" t="s">
        <v>41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42</v>
      </c>
      <c r="G10" s="67"/>
      <c r="H10" s="66" t="s">
        <v>42</v>
      </c>
      <c r="I10" s="68"/>
      <c r="J10" s="69" t="s">
        <v>33</v>
      </c>
      <c r="K10" s="70" t="s">
        <v>34</v>
      </c>
      <c r="L10" s="71"/>
      <c r="M10" s="52" t="s">
        <v>43</v>
      </c>
      <c r="N10" s="72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/>
      <c r="AB10" s="75"/>
      <c r="AC10" s="76"/>
      <c r="AD10" s="77" t="s">
        <v>45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46</v>
      </c>
      <c r="B11" s="81" t="n">
        <v>0</v>
      </c>
      <c r="C11" s="81" t="n">
        <v>0</v>
      </c>
      <c r="D11" s="82" t="n">
        <v>0</v>
      </c>
      <c r="E11" s="80"/>
      <c r="F11" s="83" t="n">
        <v>886.8075633</v>
      </c>
      <c r="G11" s="84"/>
      <c r="H11" s="83" t="n">
        <v>-368.6728059</v>
      </c>
      <c r="I11" s="84"/>
      <c r="J11" s="85" t="n">
        <v>0</v>
      </c>
      <c r="K11" s="86" t="n">
        <v>592.8657301</v>
      </c>
      <c r="L11" s="80"/>
      <c r="M11" s="83" t="n">
        <v>-919.5341964</v>
      </c>
      <c r="N11" s="84"/>
      <c r="O11" s="87" t="n">
        <v>191.4662911</v>
      </c>
      <c r="P11" s="88"/>
      <c r="Q11" s="81" t="n">
        <v>0</v>
      </c>
      <c r="R11" s="81" t="n">
        <v>0</v>
      </c>
      <c r="S11" s="81" t="n">
        <v>0</v>
      </c>
      <c r="T11" s="81" t="n">
        <v>0</v>
      </c>
      <c r="U11" s="89" t="n">
        <v>0</v>
      </c>
      <c r="V11" s="24"/>
      <c r="W11" s="80"/>
      <c r="X11" s="90" t="n">
        <v>0</v>
      </c>
      <c r="Y11" s="90" t="n">
        <v>0</v>
      </c>
      <c r="Z11" s="91" t="n">
        <v>0</v>
      </c>
      <c r="AA11" s="92" t="n">
        <v>1111.0004875</v>
      </c>
      <c r="AB11" s="75"/>
      <c r="AC11" s="92" t="n">
        <v>191.4662911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B12" s="75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2"/>
      <c r="AA13" s="103"/>
      <c r="AB13" s="15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05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05"/>
      <c r="AA15" s="111"/>
      <c r="AB15" s="15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20"/>
      <c r="P16" s="119"/>
      <c r="Q16" s="119"/>
      <c r="R16" s="119"/>
      <c r="S16" s="119"/>
      <c r="T16" s="119"/>
      <c r="U16" s="115"/>
      <c r="V16" s="114"/>
      <c r="W16" s="113"/>
      <c r="X16" s="121"/>
      <c r="Y16" s="122"/>
      <c r="Z16" s="122"/>
      <c r="AA16" s="123"/>
      <c r="AB16" s="15"/>
      <c r="AC16" s="123"/>
    </row>
    <row r="17" customFormat="false" ht="15.75" hidden="false" customHeight="false" outlineLevel="0" collapsed="false">
      <c r="A17" s="113"/>
      <c r="B17" s="114"/>
      <c r="C17" s="110"/>
      <c r="D17" s="115"/>
      <c r="E17" s="114"/>
      <c r="F17" s="116"/>
      <c r="G17" s="114"/>
      <c r="H17" s="116"/>
      <c r="I17" s="114"/>
      <c r="J17" s="117"/>
      <c r="K17" s="118"/>
      <c r="L17" s="119"/>
      <c r="M17" s="116"/>
      <c r="N17" s="114"/>
      <c r="O17" s="120"/>
      <c r="P17" s="119"/>
      <c r="Q17" s="119"/>
      <c r="R17" s="119"/>
      <c r="S17" s="119"/>
      <c r="T17" s="119"/>
      <c r="U17" s="115"/>
      <c r="V17" s="114"/>
      <c r="W17" s="113"/>
      <c r="X17" s="121"/>
      <c r="Y17" s="122"/>
      <c r="Z17" s="122"/>
      <c r="AA17" s="123"/>
      <c r="AB17" s="15"/>
      <c r="AC17" s="123"/>
    </row>
    <row r="18" customFormat="false" ht="15.75" hidden="false" customHeight="false" outlineLevel="0" collapsed="false">
      <c r="A18" s="113" t="n">
        <v>37073</v>
      </c>
      <c r="B18" s="114"/>
      <c r="C18" s="110"/>
      <c r="D18" s="115"/>
      <c r="E18" s="114"/>
      <c r="F18" s="116" t="n">
        <v>886.8075633</v>
      </c>
      <c r="G18" s="114"/>
      <c r="H18" s="116" t="n">
        <v>-368.6728059</v>
      </c>
      <c r="I18" s="114"/>
      <c r="J18" s="117" t="n">
        <v>0</v>
      </c>
      <c r="K18" s="118" t="n">
        <v>393.5831317</v>
      </c>
      <c r="L18" s="119"/>
      <c r="M18" s="116" t="n">
        <v>-919.5341964</v>
      </c>
      <c r="N18" s="114"/>
      <c r="O18" s="120" t="n">
        <v>-7.81630730000018</v>
      </c>
      <c r="P18" s="119"/>
      <c r="Q18" s="119"/>
      <c r="R18" s="119"/>
      <c r="S18" s="119"/>
      <c r="T18" s="119"/>
      <c r="U18" s="115"/>
      <c r="V18" s="114"/>
      <c r="W18" s="113" t="n">
        <v>37073</v>
      </c>
      <c r="X18" s="121"/>
      <c r="Y18" s="122"/>
      <c r="Z18" s="122"/>
      <c r="AA18" s="123" t="n">
        <v>911.7178891</v>
      </c>
      <c r="AB18" s="15"/>
      <c r="AC18" s="123" t="n">
        <v>0</v>
      </c>
    </row>
    <row r="19" customFormat="false" ht="15.75" hidden="false" customHeight="false" outlineLevel="0" collapsed="false">
      <c r="A19" s="113"/>
      <c r="B19" s="114"/>
      <c r="C19" s="110"/>
      <c r="D19" s="115"/>
      <c r="E19" s="114"/>
      <c r="F19" s="116"/>
      <c r="G19" s="114"/>
      <c r="H19" s="116"/>
      <c r="I19" s="114"/>
      <c r="J19" s="117"/>
      <c r="K19" s="118"/>
      <c r="L19" s="119"/>
      <c r="M19" s="116"/>
      <c r="N19" s="114"/>
      <c r="O19" s="120"/>
      <c r="P19" s="119"/>
      <c r="Q19" s="119"/>
      <c r="R19" s="119"/>
      <c r="S19" s="119"/>
      <c r="T19" s="119"/>
      <c r="U19" s="115"/>
      <c r="V19" s="114"/>
      <c r="W19" s="113"/>
      <c r="X19" s="121"/>
      <c r="Y19" s="122"/>
      <c r="Z19" s="122"/>
      <c r="AA19" s="123"/>
      <c r="AB19" s="15"/>
      <c r="AC19" s="123"/>
    </row>
    <row r="20" customFormat="false" ht="15.75" hidden="false" customHeight="false" outlineLevel="0" collapsed="false">
      <c r="A20" s="113" t="n">
        <v>37104</v>
      </c>
      <c r="B20" s="114"/>
      <c r="C20" s="110"/>
      <c r="D20" s="115"/>
      <c r="E20" s="114"/>
      <c r="F20" s="116" t="n">
        <v>0</v>
      </c>
      <c r="G20" s="114"/>
      <c r="H20" s="116" t="n">
        <v>0</v>
      </c>
      <c r="I20" s="114"/>
      <c r="J20" s="117" t="n">
        <v>0</v>
      </c>
      <c r="K20" s="118" t="n">
        <v>199.2825984</v>
      </c>
      <c r="L20" s="119"/>
      <c r="M20" s="116" t="n">
        <v>0</v>
      </c>
      <c r="N20" s="114"/>
      <c r="O20" s="120" t="n">
        <v>199.2825984</v>
      </c>
      <c r="P20" s="119"/>
      <c r="Q20" s="119"/>
      <c r="R20" s="119"/>
      <c r="S20" s="119"/>
      <c r="T20" s="119"/>
      <c r="U20" s="115"/>
      <c r="V20" s="114"/>
      <c r="W20" s="113" t="n">
        <v>37104</v>
      </c>
      <c r="X20" s="121"/>
      <c r="Y20" s="122"/>
      <c r="Z20" s="122"/>
      <c r="AA20" s="123" t="n">
        <v>199.2825984</v>
      </c>
      <c r="AB20" s="15"/>
      <c r="AC20" s="123"/>
    </row>
    <row r="21" customFormat="false" ht="15.75" hidden="false" customHeight="false" outlineLevel="0" collapsed="false">
      <c r="A21" s="113"/>
      <c r="B21" s="114"/>
      <c r="C21" s="110"/>
      <c r="D21" s="115"/>
      <c r="E21" s="114"/>
      <c r="F21" s="116"/>
      <c r="G21" s="114"/>
      <c r="H21" s="116"/>
      <c r="I21" s="114"/>
      <c r="J21" s="117"/>
      <c r="K21" s="118"/>
      <c r="L21" s="119"/>
      <c r="M21" s="116"/>
      <c r="N21" s="114"/>
      <c r="O21" s="120"/>
      <c r="P21" s="119"/>
      <c r="Q21" s="119"/>
      <c r="R21" s="119"/>
      <c r="S21" s="119"/>
      <c r="T21" s="119"/>
      <c r="U21" s="115"/>
      <c r="V21" s="114"/>
      <c r="W21" s="113"/>
      <c r="X21" s="121"/>
      <c r="Y21" s="122"/>
      <c r="Z21" s="122"/>
      <c r="AA21" s="123"/>
      <c r="AB21" s="15"/>
      <c r="AC21" s="123"/>
    </row>
    <row r="22" customFormat="false" ht="16.5" hidden="false" customHeight="false" outlineLevel="0" collapsed="false">
      <c r="A22" s="124" t="s">
        <v>41</v>
      </c>
      <c r="B22" s="125" t="n">
        <v>0</v>
      </c>
      <c r="C22" s="125" t="n">
        <v>0</v>
      </c>
      <c r="D22" s="126" t="n">
        <v>0</v>
      </c>
      <c r="E22" s="127"/>
      <c r="F22" s="128" t="n">
        <v>886.8075633</v>
      </c>
      <c r="G22" s="129"/>
      <c r="H22" s="128" t="n">
        <v>-368.6728059</v>
      </c>
      <c r="I22" s="129"/>
      <c r="J22" s="130" t="n">
        <v>0</v>
      </c>
      <c r="K22" s="131" t="n">
        <v>592.8657301</v>
      </c>
      <c r="L22" s="128"/>
      <c r="M22" s="128" t="n">
        <v>-919.5341964</v>
      </c>
      <c r="N22" s="129"/>
      <c r="O22" s="132" t="n">
        <v>191.4662911</v>
      </c>
      <c r="P22" s="129"/>
      <c r="Q22" s="129" t="n">
        <v>0</v>
      </c>
      <c r="R22" s="129" t="n">
        <v>0</v>
      </c>
      <c r="S22" s="129" t="n">
        <v>0</v>
      </c>
      <c r="T22" s="129" t="n">
        <v>0</v>
      </c>
      <c r="U22" s="126" t="n">
        <v>0</v>
      </c>
      <c r="V22" s="133"/>
      <c r="W22" s="134"/>
      <c r="X22" s="135" t="n">
        <v>0</v>
      </c>
      <c r="Y22" s="135" t="n">
        <v>0</v>
      </c>
      <c r="Z22" s="135" t="n">
        <v>0</v>
      </c>
      <c r="AA22" s="136" t="n">
        <v>1111.0004875</v>
      </c>
      <c r="AB22" s="137"/>
      <c r="AC22" s="136" t="n">
        <v>0</v>
      </c>
      <c r="AD22" s="138"/>
    </row>
    <row r="23" customFormat="false" ht="12.95" hidden="false" customHeight="true" outlineLevel="0" collapsed="false">
      <c r="A23" s="139"/>
      <c r="B23" s="139"/>
      <c r="C23" s="139"/>
      <c r="D23" s="139"/>
      <c r="E23" s="139"/>
      <c r="F23" s="140"/>
      <c r="G23" s="140"/>
      <c r="H23" s="140"/>
      <c r="I23" s="140"/>
      <c r="J23" s="140"/>
      <c r="K23" s="140"/>
      <c r="L23" s="140"/>
      <c r="M23" s="140"/>
      <c r="N23" s="140"/>
      <c r="O23" s="141"/>
      <c r="P23" s="141"/>
      <c r="Q23" s="141"/>
      <c r="R23" s="141"/>
      <c r="S23" s="141"/>
      <c r="T23" s="141"/>
      <c r="U23" s="141"/>
      <c r="V23" s="142"/>
      <c r="AB23" s="15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  <c r="AB24" s="15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  <c r="AB25" s="15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75" hidden="false" customHeight="fals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142"/>
    </row>
    <row r="37" customFormat="false" ht="12.75" hidden="false" customHeight="false" outlineLevel="0" collapsed="false">
      <c r="A37" s="13"/>
      <c r="B37" s="13"/>
      <c r="C37" s="13"/>
      <c r="D37" s="13"/>
      <c r="E37" s="13"/>
      <c r="F37" s="143"/>
      <c r="G37" s="143"/>
      <c r="H37" s="143"/>
      <c r="I37" s="143"/>
      <c r="J37" s="143"/>
      <c r="K37" s="143"/>
      <c r="L37" s="143"/>
      <c r="M37" s="143"/>
      <c r="N37" s="143"/>
      <c r="O37" s="13"/>
      <c r="P37" s="13"/>
      <c r="Q37" s="13"/>
      <c r="R37" s="13"/>
      <c r="S37" s="13"/>
      <c r="T37" s="13"/>
      <c r="U37" s="13"/>
      <c r="V37" s="142"/>
    </row>
    <row r="38" customFormat="false" ht="12.75" hidden="false" customHeight="false" outlineLevel="0" collapsed="false">
      <c r="A38" s="144"/>
      <c r="B38" s="144"/>
      <c r="C38" s="144"/>
      <c r="D38" s="144"/>
      <c r="E38" s="144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5"/>
      <c r="B40" s="145"/>
      <c r="C40" s="145"/>
      <c r="D40" s="145"/>
      <c r="E40" s="145"/>
      <c r="F40" s="146"/>
      <c r="G40" s="146"/>
      <c r="H40" s="146"/>
      <c r="I40" s="146"/>
      <c r="J40" s="146"/>
      <c r="K40" s="146"/>
      <c r="L40" s="143"/>
      <c r="M40" s="146"/>
      <c r="N40" s="146"/>
      <c r="O40" s="145"/>
      <c r="P40" s="145"/>
      <c r="Q40" s="145"/>
      <c r="R40" s="145"/>
      <c r="S40" s="145"/>
      <c r="T40" s="145"/>
      <c r="U40" s="145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M44" s="145"/>
      <c r="N44" s="145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85" colorId="64" zoomScale="100" zoomScaleNormal="100" zoomScalePageLayoutView="100" workbookViewId="0">
      <selection pane="topLeft" activeCell="B17" activeCellId="0" sqref="B17"/>
    </sheetView>
  </sheetViews>
  <sheetFormatPr defaultColWidth="0.76953125" defaultRowHeight="5.25" customHeight="true" zeroHeight="false" outlineLevelRow="0" outlineLevelCol="0"/>
  <cols>
    <col collapsed="false" customWidth="false" hidden="false" outlineLevel="0" max="257" min="1" style="162" width="0.77"/>
  </cols>
  <sheetData/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true" autoFill="0" autoPict="0">
                <anchor moveWithCells="true" sizeWithCells="false">
                  <from>
                    <xdr:col>74</xdr:col>
                    <xdr:colOff>30960</xdr:colOff>
                    <xdr:row>10</xdr:row>
                    <xdr:rowOff>47520</xdr:rowOff>
                  </from>
                  <to>
                    <xdr:col>84</xdr:col>
                    <xdr:colOff>30960</xdr:colOff>
                    <xdr:row>13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true" autoFill="0" autoPict="0">
                <anchor moveWithCells="true" sizeWithCells="false">
                  <from>
                    <xdr:col>74</xdr:col>
                    <xdr:colOff>7560</xdr:colOff>
                    <xdr:row>17</xdr:row>
                    <xdr:rowOff>56880</xdr:rowOff>
                  </from>
                  <to>
                    <xdr:col>84</xdr:col>
                    <xdr:colOff>7920</xdr:colOff>
                    <xdr:row>20</xdr:row>
                    <xdr:rowOff>57240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Q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3"/>
    <col collapsed="false" customWidth="true" hidden="false" outlineLevel="0" max="4" min="4" style="0" width="10.99"/>
    <col collapsed="false" customWidth="true" hidden="false" outlineLevel="0" max="11" min="11" style="0" width="26.99"/>
  </cols>
  <sheetData>
    <row r="6" customFormat="false" ht="60" hidden="false" customHeight="false" outlineLevel="0" collapsed="false">
      <c r="A6" s="163" t="s">
        <v>49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</row>
    <row r="7" customFormat="false" ht="60" hidden="false" customHeight="false" outlineLevel="0" collapsed="false">
      <c r="A7" s="163" t="s">
        <v>50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</row>
    <row r="8" customFormat="false" ht="59.25" hidden="false" customHeight="false" outlineLevel="0" collapsed="false">
      <c r="A8" s="164"/>
      <c r="B8" s="164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</row>
    <row r="9" customFormat="false" ht="45" hidden="false" customHeight="false" outlineLevel="0" collapsed="false">
      <c r="B9" s="166" t="s">
        <v>51</v>
      </c>
      <c r="C9" s="167"/>
      <c r="D9" s="167"/>
      <c r="E9" s="167"/>
      <c r="F9" s="167"/>
      <c r="G9" s="167"/>
      <c r="H9" s="168" t="s">
        <v>52</v>
      </c>
      <c r="I9" s="169"/>
      <c r="J9" s="169"/>
      <c r="K9" s="169"/>
      <c r="L9" s="169"/>
      <c r="M9" s="167"/>
      <c r="N9" s="167"/>
    </row>
    <row r="10" customFormat="false" ht="45" hidden="false" customHeight="false" outlineLevel="0" collapsed="false">
      <c r="A10" s="170" t="s">
        <v>53</v>
      </c>
      <c r="B10" s="170"/>
      <c r="D10" s="165"/>
      <c r="E10" s="165"/>
      <c r="F10" s="165"/>
      <c r="G10" s="165"/>
      <c r="H10" s="168"/>
      <c r="I10" s="167"/>
      <c r="J10" s="165"/>
      <c r="K10" s="165"/>
      <c r="L10" s="165"/>
      <c r="M10" s="165"/>
      <c r="N10" s="165"/>
      <c r="O10" s="165"/>
      <c r="P10" s="165"/>
      <c r="Q10" s="165"/>
    </row>
    <row r="11" customFormat="false" ht="45" hidden="false" customHeight="false" outlineLevel="0" collapsed="false">
      <c r="A11" s="171"/>
      <c r="B11" s="165"/>
      <c r="C11" s="165"/>
      <c r="D11" s="165"/>
      <c r="E11" s="165"/>
      <c r="F11" s="165"/>
      <c r="G11" s="165"/>
      <c r="H11" s="168"/>
      <c r="I11" s="165"/>
      <c r="J11" s="165"/>
      <c r="K11" s="165"/>
      <c r="L11" s="165"/>
      <c r="M11" s="165"/>
      <c r="N11" s="165"/>
      <c r="O11" s="165"/>
      <c r="P11" s="165"/>
      <c r="Q11" s="165"/>
    </row>
    <row r="12" customFormat="false" ht="45" hidden="false" customHeight="false" outlineLevel="0" collapsed="false">
      <c r="H12" s="168"/>
    </row>
  </sheetData>
  <mergeCells count="3">
    <mergeCell ref="A6:Q6"/>
    <mergeCell ref="A7:Q7"/>
    <mergeCell ref="A10:B10"/>
  </mergeCells>
  <printOptions headings="false" gridLines="false" gridLinesSet="true" horizontalCentered="true" verticalCentered="true"/>
  <pageMargins left="0.279861111111111" right="0.3" top="0.670138888888889" bottom="0.29027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 &amp;T</oddHeader>
    <oddFooter/>
  </headerFooter>
  <rowBreaks count="1" manualBreakCount="1">
    <brk id="5" man="true" max="16383" min="0"/>
  </rowBreaks>
  <colBreaks count="1" manualBreakCount="1">
    <brk id="3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1997-02-04T03:53:25Z</dcterms:created>
  <dc:creator/>
  <dc:description/>
  <dc:language>en-US</dc:language>
  <cp:lastModifiedBy>mnelson3</cp:lastModifiedBy>
  <cp:lastPrinted>2001-05-31T21:34:00Z</cp:lastPrinted>
  <dcterms:modified xsi:type="dcterms:W3CDTF">2001-05-31T21:34:04Z</dcterms:modified>
  <cp:revision>0</cp:revision>
  <dc:subject/>
  <dc:title/>
</cp:coreProperties>
</file>