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<sst xmlns="http://schemas.openxmlformats.org/spreadsheetml/2006/main" count="22" uniqueCount="16">
  <si>
    <t xml:space="preserve">CALCULATION TO DETERMINE NOMINATIONS BASED ON WI</t>
  </si>
  <si>
    <t xml:space="preserve">VR 375 #A-1/#A-1-D</t>
  </si>
  <si>
    <t xml:space="preserve">Current Total Rate:</t>
  </si>
  <si>
    <t xml:space="preserve">mcfd @ 14.73</t>
  </si>
  <si>
    <t xml:space="preserve">Est BTU:</t>
  </si>
  <si>
    <t xml:space="preserve">mmbtu @ 14.73</t>
  </si>
  <si>
    <t xml:space="preserve">Spinnaker/Cheyenne Total WI:</t>
  </si>
  <si>
    <t xml:space="preserve">W&amp;T Total WI:</t>
  </si>
  <si>
    <t xml:space="preserve">PQUE Total WI:</t>
  </si>
  <si>
    <t xml:space="preserve">Total:</t>
  </si>
  <si>
    <t xml:space="preserve">Calculated Nominations based on WI:</t>
  </si>
  <si>
    <t xml:space="preserve">Current Nominations in place with ANR:</t>
  </si>
  <si>
    <t xml:space="preserve">% of noms</t>
  </si>
  <si>
    <t xml:space="preserve">Spinnaker/Cheyenne Total:</t>
  </si>
  <si>
    <t xml:space="preserve">W&amp;T Total:</t>
  </si>
  <si>
    <t xml:space="preserve">PQUE Total: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</si>
</sst>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0.00"/>
    <numFmt numFmtId="168" formatCode="0.0000"/>
    <numFmt numFmtId="169" formatCode="#,##0.0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1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n">
        <v>36864</v>
      </c>
    </row>
    <row r="5" customFormat="false" ht="12.75" hidden="false" customHeight="false" outlineLevel="0" collapsed="false">
      <c r="A5" s="0" t="s">
        <v>2</v>
      </c>
      <c r="D5" s="3" t="n">
        <v>15000</v>
      </c>
      <c r="E5" s="0" t="s">
        <v>3</v>
      </c>
    </row>
    <row r="6" customFormat="false" ht="12.75" hidden="false" customHeight="false" outlineLevel="0" collapsed="false">
      <c r="A6" s="4" t="s">
        <v>4</v>
      </c>
      <c r="B6" s="4"/>
      <c r="C6" s="4"/>
      <c r="D6" s="4" t="n">
        <v>1.012</v>
      </c>
      <c r="E6" s="4"/>
      <c r="F6" s="4"/>
    </row>
    <row r="7" customFormat="false" ht="12.75" hidden="false" customHeight="false" outlineLevel="0" collapsed="false">
      <c r="B7" s="0" t="s">
        <v>2</v>
      </c>
      <c r="D7" s="5" t="n">
        <f aca="false">+D5*D6</f>
        <v>15180</v>
      </c>
      <c r="E7" s="0" t="s">
        <v>5</v>
      </c>
    </row>
    <row r="9" customFormat="false" ht="12.75" hidden="false" customHeight="false" outlineLevel="0" collapsed="false">
      <c r="A9" s="0" t="s">
        <v>6</v>
      </c>
      <c r="D9" s="6" t="n">
        <v>82.5</v>
      </c>
    </row>
    <row r="10" customFormat="false" ht="12.75" hidden="false" customHeight="false" outlineLevel="0" collapsed="false">
      <c r="A10" s="0" t="s">
        <v>7</v>
      </c>
      <c r="D10" s="6" t="n">
        <v>12.5</v>
      </c>
    </row>
    <row r="11" customFormat="false" ht="12.75" hidden="false" customHeight="false" outlineLevel="0" collapsed="false">
      <c r="A11" s="0" t="s">
        <v>8</v>
      </c>
      <c r="D11" s="7" t="n">
        <v>5</v>
      </c>
    </row>
    <row r="12" customFormat="false" ht="12.75" hidden="false" customHeight="false" outlineLevel="0" collapsed="false">
      <c r="B12" s="0" t="s">
        <v>9</v>
      </c>
      <c r="D12" s="6" t="n">
        <f aca="false">SUM(D9:D11)</f>
        <v>100</v>
      </c>
    </row>
    <row r="13" customFormat="false" ht="12.75" hidden="false" customHeight="false" outlineLevel="0" collapsed="false">
      <c r="G13" s="8"/>
      <c r="H13" s="8"/>
      <c r="I13" s="8"/>
      <c r="J13" s="8"/>
      <c r="K13" s="8"/>
    </row>
    <row r="14" customFormat="false" ht="12.75" hidden="false" customHeight="false" outlineLevel="0" collapsed="false">
      <c r="A14" s="9" t="s">
        <v>10</v>
      </c>
      <c r="B14" s="10"/>
      <c r="C14" s="10"/>
      <c r="D14" s="11"/>
      <c r="G14" s="9" t="s">
        <v>11</v>
      </c>
      <c r="H14" s="10"/>
      <c r="I14" s="10"/>
      <c r="J14" s="10"/>
      <c r="K14" s="11"/>
    </row>
    <row r="15" customFormat="false" ht="12.75" hidden="false" customHeight="false" outlineLevel="0" collapsed="false">
      <c r="A15" s="12"/>
      <c r="B15" s="8"/>
      <c r="C15" s="8"/>
      <c r="D15" s="13"/>
      <c r="G15" s="12"/>
      <c r="H15" s="8"/>
      <c r="I15" s="8"/>
      <c r="J15" s="8"/>
      <c r="K15" s="14" t="s">
        <v>12</v>
      </c>
    </row>
    <row r="16" customFormat="false" ht="12.75" hidden="false" customHeight="false" outlineLevel="0" collapsed="false">
      <c r="A16" s="12" t="s">
        <v>13</v>
      </c>
      <c r="B16" s="8"/>
      <c r="C16" s="8"/>
      <c r="D16" s="15" t="n">
        <f aca="false">+$D$7*D9/100</f>
        <v>12523.5</v>
      </c>
      <c r="G16" s="12" t="s">
        <v>13</v>
      </c>
      <c r="H16" s="8"/>
      <c r="I16" s="8"/>
      <c r="J16" s="16" t="n">
        <v>9100</v>
      </c>
      <c r="K16" s="17" t="n">
        <f aca="false">+J16/J19</f>
        <v>0.827272727272727</v>
      </c>
    </row>
    <row r="17" customFormat="false" ht="12.75" hidden="false" customHeight="false" outlineLevel="0" collapsed="false">
      <c r="A17" s="12" t="s">
        <v>14</v>
      </c>
      <c r="B17" s="8"/>
      <c r="C17" s="8"/>
      <c r="D17" s="15" t="n">
        <f aca="false">+$D$7*D10/100</f>
        <v>1897.5</v>
      </c>
      <c r="G17" s="12" t="s">
        <v>14</v>
      </c>
      <c r="H17" s="8"/>
      <c r="I17" s="8"/>
      <c r="J17" s="16" t="n">
        <v>1200</v>
      </c>
      <c r="K17" s="17" t="n">
        <f aca="false">+J17/J19</f>
        <v>0.109090909090909</v>
      </c>
    </row>
    <row r="18" customFormat="false" ht="12.75" hidden="false" customHeight="false" outlineLevel="0" collapsed="false">
      <c r="A18" s="12" t="s">
        <v>15</v>
      </c>
      <c r="B18" s="8"/>
      <c r="C18" s="8"/>
      <c r="D18" s="18" t="n">
        <f aca="false">+$D$7*D11/100</f>
        <v>759</v>
      </c>
      <c r="G18" s="12" t="s">
        <v>15</v>
      </c>
      <c r="H18" s="8"/>
      <c r="I18" s="8"/>
      <c r="J18" s="19" t="n">
        <v>700</v>
      </c>
      <c r="K18" s="20" t="n">
        <f aca="false">+J18/J19</f>
        <v>0.0636363636363636</v>
      </c>
    </row>
    <row r="19" customFormat="false" ht="12.75" hidden="false" customHeight="false" outlineLevel="0" collapsed="false">
      <c r="A19" s="21"/>
      <c r="B19" s="4" t="s">
        <v>9</v>
      </c>
      <c r="C19" s="4"/>
      <c r="D19" s="18" t="n">
        <f aca="false">SUM(D16:D18)</f>
        <v>15180</v>
      </c>
      <c r="G19" s="21"/>
      <c r="H19" s="4" t="s">
        <v>9</v>
      </c>
      <c r="I19" s="4"/>
      <c r="J19" s="19" t="n">
        <f aca="false">SUM(J16:J18)</f>
        <v>11000</v>
      </c>
      <c r="K19" s="22" t="n">
        <f aca="false">SUM(K16:K18)</f>
        <v>1</v>
      </c>
    </row>
    <row r="20" customFormat="false" ht="12.75" hidden="false" customHeight="false" outlineLevel="0" collapsed="false">
      <c r="G20" s="8"/>
      <c r="H20" s="8"/>
      <c r="I20" s="8"/>
      <c r="J20" s="8"/>
      <c r="K2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2000-12-04T13:30:43Z</dcterms:created>
  <dc:creator>Marilyn Gullette</dc:creator>
  <dc:description/>
  <dc:language>en-US</dc:language>
  <cp:lastModifiedBy>Marilyn Gullette</cp:lastModifiedBy>
  <cp:lastPrinted>2000-12-04T13:48:28Z</cp:lastPrinted>
  <dcterms:modified xsi:type="dcterms:W3CDTF">2000-12-04T13:48:37Z</dcterms:modified>
  <cp:revision>0</cp:revision>
  <dc:subject/>
  <dc:title/>
</cp:coreProperties>
</file>