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Table" sheetId="1" state="visible" r:id="rId3"/>
    <sheet name="Price - Graph" sheetId="2" state="visible" r:id="rId4"/>
    <sheet name="Differentials" sheetId="3" state="visible" r:id="rId5"/>
    <sheet name="Diff - Graph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57" authorId="0">
      <text>
        <r>
          <rPr>
            <b val="true"/>
            <sz val="8"/>
            <color rgb="FF000000"/>
            <rFont val="Tahoma"/>
            <family val="0"/>
          </rPr>
          <t xml:space="preserve">Zdenek Gerych:
</t>
        </r>
        <r>
          <rPr>
            <sz val="8"/>
            <color rgb="FF000000"/>
            <rFont val="Tahoma"/>
            <family val="0"/>
          </rPr>
          <t xml:space="preserve">Pertamina changed the crude pricing formula on Oct.1 without prior notification.  New weighting: APPI - 20%, Platt's - 40%, RIM - 40%.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55</xdr:row>
                <xdr:rowOff>7</xdr:rowOff>
              </xdr:from>
              <xdr:to>
                <xdr:col>9</xdr:col>
                <xdr:colOff>72</xdr:colOff>
                <xdr:row>59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<sst xmlns="http://schemas.openxmlformats.org/spreadsheetml/2006/main" count="55" uniqueCount="36">
  <si>
    <t xml:space="preserve">LNG  CIF  Prices  from  World Gas Intelligence  ($/MMBtu)</t>
  </si>
  <si>
    <t xml:space="preserve">NAPHTHA</t>
  </si>
  <si>
    <t xml:space="preserve">DISTILLATE</t>
  </si>
  <si>
    <t xml:space="preserve">CIF Buyer</t>
  </si>
  <si>
    <t xml:space="preserve">     J A P A N *</t>
  </si>
  <si>
    <t xml:space="preserve">JAPAN</t>
  </si>
  <si>
    <t xml:space="preserve">KOREA *</t>
  </si>
  <si>
    <t xml:space="preserve">BELGIUM</t>
  </si>
  <si>
    <t xml:space="preserve">FRANCE</t>
  </si>
  <si>
    <t xml:space="preserve">ITALY Pipeline Gas</t>
  </si>
  <si>
    <t xml:space="preserve">SPAIN</t>
  </si>
  <si>
    <t xml:space="preserve">LNG EUROPE (Av.)</t>
  </si>
  <si>
    <t xml:space="preserve">India</t>
  </si>
  <si>
    <t xml:space="preserve">Delivery from</t>
  </si>
  <si>
    <t xml:space="preserve">Abu Dhabi</t>
  </si>
  <si>
    <t xml:space="preserve">Alaska</t>
  </si>
  <si>
    <t xml:space="preserve">Australia</t>
  </si>
  <si>
    <t xml:space="preserve">Brunei</t>
  </si>
  <si>
    <t xml:space="preserve">Indonesia</t>
  </si>
  <si>
    <t xml:space="preserve">Malaysia</t>
  </si>
  <si>
    <t xml:space="preserve">Qatar</t>
  </si>
  <si>
    <t xml:space="preserve">Average</t>
  </si>
  <si>
    <t xml:space="preserve">Indonesia/ Various since Feb-99</t>
  </si>
  <si>
    <t xml:space="preserve">Algeria</t>
  </si>
  <si>
    <t xml:space="preserve">Libya</t>
  </si>
  <si>
    <t xml:space="preserve">Arab Gulf</t>
  </si>
  <si>
    <t xml:space="preserve">n.a.</t>
  </si>
  <si>
    <t xml:space="preserve">*</t>
  </si>
  <si>
    <t xml:space="preserve">Japanese and Korean prices are CIF before regasification.</t>
  </si>
  <si>
    <t xml:space="preserve">Differentials - Japanese Delivery Prices</t>
  </si>
  <si>
    <t xml:space="preserve">Malaysia vs. Abu Dhabi</t>
  </si>
  <si>
    <t xml:space="preserve">Malaysia vs.  Alaska</t>
  </si>
  <si>
    <t xml:space="preserve">Malaysia vs. Australia</t>
  </si>
  <si>
    <t xml:space="preserve">Malaysia vs.  Brunei</t>
  </si>
  <si>
    <t xml:space="preserve">Malaysia vs. Indonesia</t>
  </si>
  <si>
    <t xml:space="preserve">Malaysia vs. Qatar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</si>
</sst>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0.00"/>
    <numFmt numFmtId="167" formatCode="_(* #,##0.00_);_(* \(#,##0.00\);_(* \-??_);_(@_)"/>
    <numFmt numFmtId="168" formatCode="mmm\-yyyy"/>
    <numFmt numFmtId="169" formatCode="0.00%"/>
    <numFmt numFmtId="170" formatCode="0.00_);[RED]\(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sz val="11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Monthly Delivery Prices to Japan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'Price Table'!$B$4</c:f>
              <c:strCache>
                <c:ptCount val="1"/>
                <c:pt idx="0">
                  <c:v>Abu Dhabi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Table'!$A$5:$A$74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'Price Table'!$B$5:$B$74</c:f>
              <c:numCache>
                <c:formatCode>0.00</c:formatCode>
                <c:ptCount val="70"/>
                <c:pt idx="0">
                  <c:v>3.07</c:v>
                </c:pt>
                <c:pt idx="1">
                  <c:v>3.05</c:v>
                </c:pt>
                <c:pt idx="2">
                  <c:v>3.08</c:v>
                </c:pt>
                <c:pt idx="3">
                  <c:v>3.08</c:v>
                </c:pt>
                <c:pt idx="4">
                  <c:v>3.07</c:v>
                </c:pt>
                <c:pt idx="5">
                  <c:v>3.04</c:v>
                </c:pt>
                <c:pt idx="6">
                  <c:v>3.03</c:v>
                </c:pt>
                <c:pt idx="7">
                  <c:v>3.06</c:v>
                </c:pt>
                <c:pt idx="8">
                  <c:v>3.06</c:v>
                </c:pt>
                <c:pt idx="9">
                  <c:v>3.05</c:v>
                </c:pt>
                <c:pt idx="10">
                  <c:v>3.05</c:v>
                </c:pt>
                <c:pt idx="11">
                  <c:v>3.05</c:v>
                </c:pt>
                <c:pt idx="12">
                  <c:v>3.06</c:v>
                </c:pt>
                <c:pt idx="13">
                  <c:v>3.05</c:v>
                </c:pt>
                <c:pt idx="14">
                  <c:v>3.05</c:v>
                </c:pt>
                <c:pt idx="15">
                  <c:v>3.06</c:v>
                </c:pt>
                <c:pt idx="16">
                  <c:v>3.06</c:v>
                </c:pt>
                <c:pt idx="17">
                  <c:v>3.84</c:v>
                </c:pt>
                <c:pt idx="18">
                  <c:v>3.89</c:v>
                </c:pt>
                <c:pt idx="19">
                  <c:v>4</c:v>
                </c:pt>
                <c:pt idx="20">
                  <c:v>4.18</c:v>
                </c:pt>
                <c:pt idx="21">
                  <c:v>4.17</c:v>
                </c:pt>
                <c:pt idx="22">
                  <c:v>4.41</c:v>
                </c:pt>
                <c:pt idx="23">
                  <c:v>4.45</c:v>
                </c:pt>
                <c:pt idx="24">
                  <c:v>4.37</c:v>
                </c:pt>
                <c:pt idx="25">
                  <c:v>4.25</c:v>
                </c:pt>
                <c:pt idx="26">
                  <c:v>3.99</c:v>
                </c:pt>
                <c:pt idx="27">
                  <c:v>3.9</c:v>
                </c:pt>
                <c:pt idx="28">
                  <c:v>3.83</c:v>
                </c:pt>
                <c:pt idx="29">
                  <c:v>3.77</c:v>
                </c:pt>
                <c:pt idx="30">
                  <c:v>3.82</c:v>
                </c:pt>
                <c:pt idx="31">
                  <c:v>3.75</c:v>
                </c:pt>
                <c:pt idx="32">
                  <c:v>3.81</c:v>
                </c:pt>
                <c:pt idx="33">
                  <c:v>3.83</c:v>
                </c:pt>
                <c:pt idx="34">
                  <c:v>3.54</c:v>
                </c:pt>
                <c:pt idx="35">
                  <c:v>3.41</c:v>
                </c:pt>
                <c:pt idx="36">
                  <c:v>3.41</c:v>
                </c:pt>
                <c:pt idx="37">
                  <c:v>3.21</c:v>
                </c:pt>
                <c:pt idx="38">
                  <c:v>3.17</c:v>
                </c:pt>
                <c:pt idx="39">
                  <c:v>2.98</c:v>
                </c:pt>
                <c:pt idx="40">
                  <c:v>2.78</c:v>
                </c:pt>
                <c:pt idx="41">
                  <c:v>2.75</c:v>
                </c:pt>
                <c:pt idx="42">
                  <c:v>2.75</c:v>
                </c:pt>
                <c:pt idx="43">
                  <c:v>2.76</c:v>
                </c:pt>
                <c:pt idx="44">
                  <c:v>2.79</c:v>
                </c:pt>
                <c:pt idx="45">
                  <c:v>2.79</c:v>
                </c:pt>
                <c:pt idx="46">
                  <c:v>2.78</c:v>
                </c:pt>
                <c:pt idx="47">
                  <c:v>2.78</c:v>
                </c:pt>
                <c:pt idx="48">
                  <c:v>2.79</c:v>
                </c:pt>
                <c:pt idx="49">
                  <c:v>2.78</c:v>
                </c:pt>
                <c:pt idx="50">
                  <c:v>2.88</c:v>
                </c:pt>
                <c:pt idx="51">
                  <c:v>2.94</c:v>
                </c:pt>
                <c:pt idx="52">
                  <c:v>3</c:v>
                </c:pt>
                <c:pt idx="53">
                  <c:v>3.19</c:v>
                </c:pt>
                <c:pt idx="54">
                  <c:v>3.4</c:v>
                </c:pt>
                <c:pt idx="55">
                  <c:v>3.65</c:v>
                </c:pt>
                <c:pt idx="56">
                  <c:v>3.78</c:v>
                </c:pt>
                <c:pt idx="57">
                  <c:v>3.79</c:v>
                </c:pt>
                <c:pt idx="58">
                  <c:v>4.2</c:v>
                </c:pt>
                <c:pt idx="59">
                  <c:v>4.38</c:v>
                </c:pt>
                <c:pt idx="60">
                  <c:v>4.52</c:v>
                </c:pt>
                <c:pt idx="61">
                  <c:v>4.66</c:v>
                </c:pt>
                <c:pt idx="62">
                  <c:v>4.56</c:v>
                </c:pt>
                <c:pt idx="63">
                  <c:v>4.58</c:v>
                </c:pt>
                <c:pt idx="64">
                  <c:v>4.6</c:v>
                </c:pt>
                <c:pt idx="65">
                  <c:v>4.69</c:v>
                </c:pt>
                <c:pt idx="66">
                  <c:v>4.75</c:v>
                </c:pt>
                <c:pt idx="67">
                  <c:v>4.81</c:v>
                </c:pt>
                <c:pt idx="68">
                  <c:v>4.86</c:v>
                </c:pt>
                <c:pt idx="69">
                  <c:v>4.86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'Price Table'!$C$4</c:f>
              <c:strCache>
                <c:ptCount val="1"/>
                <c:pt idx="0">
                  <c:v>Alaska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Table'!$A$5:$A$74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'Price Table'!$C$5:$C$74</c:f>
              <c:numCache>
                <c:formatCode>0.00</c:formatCode>
                <c:ptCount val="70"/>
                <c:pt idx="0">
                  <c:v>3.38</c:v>
                </c:pt>
                <c:pt idx="1">
                  <c:v>3.44</c:v>
                </c:pt>
                <c:pt idx="2">
                  <c:v>3.47</c:v>
                </c:pt>
                <c:pt idx="3">
                  <c:v>3.54</c:v>
                </c:pt>
                <c:pt idx="4">
                  <c:v>3.52</c:v>
                </c:pt>
                <c:pt idx="5">
                  <c:v>3.45</c:v>
                </c:pt>
                <c:pt idx="6">
                  <c:v>3.37</c:v>
                </c:pt>
                <c:pt idx="7">
                  <c:v>3.26</c:v>
                </c:pt>
                <c:pt idx="8">
                  <c:v>3.26</c:v>
                </c:pt>
                <c:pt idx="9">
                  <c:v>3.21</c:v>
                </c:pt>
                <c:pt idx="10">
                  <c:v>3.33</c:v>
                </c:pt>
                <c:pt idx="11">
                  <c:v>3.44</c:v>
                </c:pt>
                <c:pt idx="12">
                  <c:v>3.5</c:v>
                </c:pt>
                <c:pt idx="13">
                  <c:v>3.53</c:v>
                </c:pt>
                <c:pt idx="14">
                  <c:v>3.56</c:v>
                </c:pt>
                <c:pt idx="15">
                  <c:v>3.62</c:v>
                </c:pt>
                <c:pt idx="16">
                  <c:v>3.63</c:v>
                </c:pt>
                <c:pt idx="17">
                  <c:v>3.62</c:v>
                </c:pt>
                <c:pt idx="18">
                  <c:v>3.69</c:v>
                </c:pt>
                <c:pt idx="19">
                  <c:v>3.77</c:v>
                </c:pt>
                <c:pt idx="20">
                  <c:v>4</c:v>
                </c:pt>
                <c:pt idx="21">
                  <c:v>3.94</c:v>
                </c:pt>
                <c:pt idx="22">
                  <c:v>4.18</c:v>
                </c:pt>
                <c:pt idx="23">
                  <c:v>4.38</c:v>
                </c:pt>
                <c:pt idx="24">
                  <c:v>4.24</c:v>
                </c:pt>
                <c:pt idx="25">
                  <c:v>4.09</c:v>
                </c:pt>
                <c:pt idx="26">
                  <c:v>3.8</c:v>
                </c:pt>
                <c:pt idx="27">
                  <c:v>3.69</c:v>
                </c:pt>
                <c:pt idx="28">
                  <c:v>3.62</c:v>
                </c:pt>
                <c:pt idx="29">
                  <c:v>3.58</c:v>
                </c:pt>
                <c:pt idx="30">
                  <c:v>3.62</c:v>
                </c:pt>
                <c:pt idx="31">
                  <c:v>3.58</c:v>
                </c:pt>
                <c:pt idx="32">
                  <c:v>3.6</c:v>
                </c:pt>
                <c:pt idx="33">
                  <c:v>3.63</c:v>
                </c:pt>
                <c:pt idx="34">
                  <c:v>3.55</c:v>
                </c:pt>
                <c:pt idx="35">
                  <c:v>3.49</c:v>
                </c:pt>
                <c:pt idx="36">
                  <c:v>3.06</c:v>
                </c:pt>
                <c:pt idx="37">
                  <c:v>2.78</c:v>
                </c:pt>
                <c:pt idx="38">
                  <c:v>2.68</c:v>
                </c:pt>
                <c:pt idx="39">
                  <c:v>2.65</c:v>
                </c:pt>
                <c:pt idx="40">
                  <c:v>2.74</c:v>
                </c:pt>
                <c:pt idx="41">
                  <c:v>2.67</c:v>
                </c:pt>
                <c:pt idx="42">
                  <c:v>2.66</c:v>
                </c:pt>
                <c:pt idx="43">
                  <c:v>2.7</c:v>
                </c:pt>
                <c:pt idx="44">
                  <c:v>2.71</c:v>
                </c:pt>
                <c:pt idx="45">
                  <c:v>2.72</c:v>
                </c:pt>
                <c:pt idx="46">
                  <c:v>2.57</c:v>
                </c:pt>
                <c:pt idx="47">
                  <c:v>2.46</c:v>
                </c:pt>
                <c:pt idx="48">
                  <c:v>2.42</c:v>
                </c:pt>
                <c:pt idx="49">
                  <c:v>2.47</c:v>
                </c:pt>
                <c:pt idx="50">
                  <c:v>2.54</c:v>
                </c:pt>
                <c:pt idx="51">
                  <c:v>2.89</c:v>
                </c:pt>
                <c:pt idx="52">
                  <c:v>3.26</c:v>
                </c:pt>
                <c:pt idx="53">
                  <c:v>3.52</c:v>
                </c:pt>
                <c:pt idx="54">
                  <c:v>3.77</c:v>
                </c:pt>
                <c:pt idx="55">
                  <c:v>4.01</c:v>
                </c:pt>
                <c:pt idx="56">
                  <c:v>4.03</c:v>
                </c:pt>
                <c:pt idx="57">
                  <c:v>4.1</c:v>
                </c:pt>
                <c:pt idx="58">
                  <c:v>4.23</c:v>
                </c:pt>
                <c:pt idx="59">
                  <c:v>4.22</c:v>
                </c:pt>
                <c:pt idx="60">
                  <c:v>4.29</c:v>
                </c:pt>
                <c:pt idx="61">
                  <c:v>4.32</c:v>
                </c:pt>
                <c:pt idx="62">
                  <c:v>4.18</c:v>
                </c:pt>
                <c:pt idx="63">
                  <c:v>4.34</c:v>
                </c:pt>
                <c:pt idx="64">
                  <c:v>4.45</c:v>
                </c:pt>
                <c:pt idx="65">
                  <c:v>4.45</c:v>
                </c:pt>
                <c:pt idx="66">
                  <c:v>4.47</c:v>
                </c:pt>
                <c:pt idx="67">
                  <c:v>4.54</c:v>
                </c:pt>
                <c:pt idx="68">
                  <c:v>4.68</c:v>
                </c:pt>
                <c:pt idx="69">
                  <c:v>4.64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'Price Table'!$D$4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Table'!$A$5:$A$74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'Price Table'!$D$5:$D$74</c:f>
              <c:numCache>
                <c:formatCode>0.00</c:formatCode>
                <c:ptCount val="70"/>
                <c:pt idx="0">
                  <c:v>3.63</c:v>
                </c:pt>
                <c:pt idx="1">
                  <c:v>3.67</c:v>
                </c:pt>
                <c:pt idx="2">
                  <c:v>3.74</c:v>
                </c:pt>
                <c:pt idx="3">
                  <c:v>3.81</c:v>
                </c:pt>
                <c:pt idx="4">
                  <c:v>3.63</c:v>
                </c:pt>
                <c:pt idx="5">
                  <c:v>3.47</c:v>
                </c:pt>
                <c:pt idx="6">
                  <c:v>3.42</c:v>
                </c:pt>
                <c:pt idx="7">
                  <c:v>3.48</c:v>
                </c:pt>
                <c:pt idx="8">
                  <c:v>3.44</c:v>
                </c:pt>
                <c:pt idx="9">
                  <c:v>3.5</c:v>
                </c:pt>
                <c:pt idx="10">
                  <c:v>3.68</c:v>
                </c:pt>
                <c:pt idx="11">
                  <c:v>3.73</c:v>
                </c:pt>
                <c:pt idx="12">
                  <c:v>3.58</c:v>
                </c:pt>
                <c:pt idx="13">
                  <c:v>3.76</c:v>
                </c:pt>
                <c:pt idx="14">
                  <c:v>3.85</c:v>
                </c:pt>
                <c:pt idx="15">
                  <c:v>3.82</c:v>
                </c:pt>
                <c:pt idx="16">
                  <c:v>3.8</c:v>
                </c:pt>
                <c:pt idx="17">
                  <c:v>3.87</c:v>
                </c:pt>
                <c:pt idx="18">
                  <c:v>3.97</c:v>
                </c:pt>
                <c:pt idx="19">
                  <c:v>4.13</c:v>
                </c:pt>
                <c:pt idx="20">
                  <c:v>4.37</c:v>
                </c:pt>
                <c:pt idx="21">
                  <c:v>4.39</c:v>
                </c:pt>
                <c:pt idx="22">
                  <c:v>4.45</c:v>
                </c:pt>
                <c:pt idx="23">
                  <c:v>4.48</c:v>
                </c:pt>
                <c:pt idx="24">
                  <c:v>4.23</c:v>
                </c:pt>
                <c:pt idx="25">
                  <c:v>4.01</c:v>
                </c:pt>
                <c:pt idx="26">
                  <c:v>3.81</c:v>
                </c:pt>
                <c:pt idx="27">
                  <c:v>3.89</c:v>
                </c:pt>
                <c:pt idx="28">
                  <c:v>3.74</c:v>
                </c:pt>
                <c:pt idx="29">
                  <c:v>3.69</c:v>
                </c:pt>
                <c:pt idx="30">
                  <c:v>3.77</c:v>
                </c:pt>
                <c:pt idx="31">
                  <c:v>3.78</c:v>
                </c:pt>
                <c:pt idx="32">
                  <c:v>3.92</c:v>
                </c:pt>
                <c:pt idx="33">
                  <c:v>3.94</c:v>
                </c:pt>
                <c:pt idx="34">
                  <c:v>3.57</c:v>
                </c:pt>
                <c:pt idx="35">
                  <c:v>3.35</c:v>
                </c:pt>
                <c:pt idx="36">
                  <c:v>3.23</c:v>
                </c:pt>
                <c:pt idx="37">
                  <c:v>3.12</c:v>
                </c:pt>
                <c:pt idx="38">
                  <c:v>3.12</c:v>
                </c:pt>
                <c:pt idx="39">
                  <c:v>3.17</c:v>
                </c:pt>
                <c:pt idx="40">
                  <c:v>3.1</c:v>
                </c:pt>
                <c:pt idx="41">
                  <c:v>3.15</c:v>
                </c:pt>
                <c:pt idx="42">
                  <c:v>3.15</c:v>
                </c:pt>
                <c:pt idx="43">
                  <c:v>3.2</c:v>
                </c:pt>
                <c:pt idx="44">
                  <c:v>3.19</c:v>
                </c:pt>
                <c:pt idx="45">
                  <c:v>3.14</c:v>
                </c:pt>
                <c:pt idx="46">
                  <c:v>3.04</c:v>
                </c:pt>
                <c:pt idx="47">
                  <c:v>3.03</c:v>
                </c:pt>
                <c:pt idx="48">
                  <c:v>3.02</c:v>
                </c:pt>
                <c:pt idx="49">
                  <c:v>3.13</c:v>
                </c:pt>
                <c:pt idx="50">
                  <c:v>3.3</c:v>
                </c:pt>
                <c:pt idx="51">
                  <c:v>3.35</c:v>
                </c:pt>
                <c:pt idx="52">
                  <c:v>3.4</c:v>
                </c:pt>
                <c:pt idx="53">
                  <c:v>3.63</c:v>
                </c:pt>
                <c:pt idx="54">
                  <c:v>3.88</c:v>
                </c:pt>
                <c:pt idx="55">
                  <c:v>4.19</c:v>
                </c:pt>
                <c:pt idx="56">
                  <c:v>4.32</c:v>
                </c:pt>
                <c:pt idx="57">
                  <c:v>4.44</c:v>
                </c:pt>
                <c:pt idx="58">
                  <c:v>4.49</c:v>
                </c:pt>
                <c:pt idx="59">
                  <c:v>4.5</c:v>
                </c:pt>
                <c:pt idx="60">
                  <c:v>4.57</c:v>
                </c:pt>
                <c:pt idx="61">
                  <c:v>4.6</c:v>
                </c:pt>
                <c:pt idx="62">
                  <c:v>4.47</c:v>
                </c:pt>
                <c:pt idx="63">
                  <c:v>4.6</c:v>
                </c:pt>
                <c:pt idx="64">
                  <c:v>4.74</c:v>
                </c:pt>
                <c:pt idx="65">
                  <c:v>4.72</c:v>
                </c:pt>
                <c:pt idx="66">
                  <c:v>4.73</c:v>
                </c:pt>
                <c:pt idx="67">
                  <c:v>4.89</c:v>
                </c:pt>
                <c:pt idx="68">
                  <c:v>4.93</c:v>
                </c:pt>
                <c:pt idx="69">
                  <c:v>4.92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'Price Table'!$E$4</c:f>
              <c:strCache>
                <c:ptCount val="1"/>
                <c:pt idx="0">
                  <c:v>Brunei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Table'!$A$5:$A$74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'Price Table'!$E$5:$E$74</c:f>
              <c:numCache>
                <c:formatCode>0.00</c:formatCode>
                <c:ptCount val="70"/>
                <c:pt idx="0">
                  <c:v>3.3</c:v>
                </c:pt>
                <c:pt idx="1">
                  <c:v>3.45</c:v>
                </c:pt>
                <c:pt idx="2">
                  <c:v>3.5</c:v>
                </c:pt>
                <c:pt idx="3">
                  <c:v>3.56</c:v>
                </c:pt>
                <c:pt idx="4">
                  <c:v>3.56</c:v>
                </c:pt>
                <c:pt idx="5">
                  <c:v>3.46</c:v>
                </c:pt>
                <c:pt idx="6">
                  <c:v>3.31</c:v>
                </c:pt>
                <c:pt idx="7">
                  <c:v>3.29</c:v>
                </c:pt>
                <c:pt idx="8">
                  <c:v>3.28</c:v>
                </c:pt>
                <c:pt idx="9">
                  <c:v>3.27</c:v>
                </c:pt>
                <c:pt idx="10">
                  <c:v>3.35</c:v>
                </c:pt>
                <c:pt idx="11">
                  <c:v>3.45</c:v>
                </c:pt>
                <c:pt idx="12">
                  <c:v>3.51</c:v>
                </c:pt>
                <c:pt idx="13">
                  <c:v>3.54</c:v>
                </c:pt>
                <c:pt idx="14">
                  <c:v>3.57</c:v>
                </c:pt>
                <c:pt idx="15">
                  <c:v>3.62</c:v>
                </c:pt>
                <c:pt idx="16">
                  <c:v>3.64</c:v>
                </c:pt>
                <c:pt idx="17">
                  <c:v>3.64</c:v>
                </c:pt>
                <c:pt idx="18">
                  <c:v>3.69</c:v>
                </c:pt>
                <c:pt idx="19">
                  <c:v>3.8</c:v>
                </c:pt>
                <c:pt idx="20">
                  <c:v>3.98</c:v>
                </c:pt>
                <c:pt idx="21">
                  <c:v>3.98</c:v>
                </c:pt>
                <c:pt idx="22">
                  <c:v>4.15</c:v>
                </c:pt>
                <c:pt idx="23">
                  <c:v>4.25</c:v>
                </c:pt>
                <c:pt idx="24">
                  <c:v>4.19</c:v>
                </c:pt>
                <c:pt idx="25">
                  <c:v>4.03</c:v>
                </c:pt>
                <c:pt idx="26">
                  <c:v>3.8</c:v>
                </c:pt>
                <c:pt idx="27">
                  <c:v>3.71</c:v>
                </c:pt>
                <c:pt idx="28">
                  <c:v>3.61</c:v>
                </c:pt>
                <c:pt idx="29">
                  <c:v>3.6</c:v>
                </c:pt>
                <c:pt idx="30">
                  <c:v>3.63</c:v>
                </c:pt>
                <c:pt idx="31">
                  <c:v>3.55</c:v>
                </c:pt>
                <c:pt idx="32">
                  <c:v>3.62</c:v>
                </c:pt>
                <c:pt idx="33">
                  <c:v>3.64</c:v>
                </c:pt>
                <c:pt idx="34">
                  <c:v>3.55</c:v>
                </c:pt>
                <c:pt idx="35">
                  <c:v>3.44</c:v>
                </c:pt>
                <c:pt idx="36">
                  <c:v>3.1</c:v>
                </c:pt>
                <c:pt idx="37">
                  <c:v>2.79</c:v>
                </c:pt>
                <c:pt idx="38">
                  <c:v>2.68</c:v>
                </c:pt>
                <c:pt idx="39">
                  <c:v>2.66</c:v>
                </c:pt>
                <c:pt idx="40">
                  <c:v>2.71</c:v>
                </c:pt>
                <c:pt idx="41">
                  <c:v>2.69</c:v>
                </c:pt>
                <c:pt idx="42">
                  <c:v>2.66</c:v>
                </c:pt>
                <c:pt idx="43">
                  <c:v>2.7</c:v>
                </c:pt>
                <c:pt idx="44">
                  <c:v>2.88</c:v>
                </c:pt>
                <c:pt idx="45">
                  <c:v>2.91</c:v>
                </c:pt>
                <c:pt idx="46">
                  <c:v>2.86</c:v>
                </c:pt>
                <c:pt idx="47">
                  <c:v>2.79</c:v>
                </c:pt>
                <c:pt idx="48">
                  <c:v>2.77</c:v>
                </c:pt>
                <c:pt idx="49">
                  <c:v>2.8</c:v>
                </c:pt>
                <c:pt idx="50">
                  <c:v>2.88</c:v>
                </c:pt>
                <c:pt idx="51">
                  <c:v>3.01</c:v>
                </c:pt>
                <c:pt idx="52">
                  <c:v>3.17</c:v>
                </c:pt>
                <c:pt idx="53">
                  <c:v>3.32</c:v>
                </c:pt>
                <c:pt idx="54">
                  <c:v>3.52</c:v>
                </c:pt>
                <c:pt idx="55">
                  <c:v>3.78</c:v>
                </c:pt>
                <c:pt idx="56">
                  <c:v>3.96</c:v>
                </c:pt>
                <c:pt idx="57">
                  <c:v>4.05</c:v>
                </c:pt>
                <c:pt idx="58">
                  <c:v>4.25</c:v>
                </c:pt>
                <c:pt idx="59">
                  <c:v>4.35</c:v>
                </c:pt>
                <c:pt idx="60">
                  <c:v>4.38</c:v>
                </c:pt>
                <c:pt idx="61">
                  <c:v>4.42</c:v>
                </c:pt>
                <c:pt idx="62">
                  <c:v>4.4</c:v>
                </c:pt>
                <c:pt idx="63">
                  <c:v>4.41</c:v>
                </c:pt>
                <c:pt idx="64">
                  <c:v>4.46</c:v>
                </c:pt>
                <c:pt idx="65">
                  <c:v>4.55</c:v>
                </c:pt>
                <c:pt idx="66">
                  <c:v>4.6</c:v>
                </c:pt>
                <c:pt idx="67">
                  <c:v>4.65</c:v>
                </c:pt>
                <c:pt idx="68">
                  <c:v>4.72</c:v>
                </c:pt>
                <c:pt idx="69">
                  <c:v>4.74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'Price Table'!$F$4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Table'!$A$5:$A$74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'Price Table'!$F$5:$F$74</c:f>
              <c:numCache>
                <c:formatCode>0.00</c:formatCode>
                <c:ptCount val="70"/>
                <c:pt idx="0">
                  <c:v>3.8</c:v>
                </c:pt>
                <c:pt idx="1">
                  <c:v>3.68</c:v>
                </c:pt>
                <c:pt idx="2">
                  <c:v>3.44</c:v>
                </c:pt>
                <c:pt idx="3">
                  <c:v>3.4</c:v>
                </c:pt>
                <c:pt idx="4">
                  <c:v>3.4</c:v>
                </c:pt>
                <c:pt idx="5">
                  <c:v>3.41</c:v>
                </c:pt>
                <c:pt idx="6">
                  <c:v>3.41</c:v>
                </c:pt>
                <c:pt idx="7">
                  <c:v>3.62</c:v>
                </c:pt>
                <c:pt idx="8">
                  <c:v>3.77</c:v>
                </c:pt>
                <c:pt idx="9">
                  <c:v>3.76</c:v>
                </c:pt>
                <c:pt idx="10">
                  <c:v>3.81</c:v>
                </c:pt>
                <c:pt idx="11">
                  <c:v>3.81</c:v>
                </c:pt>
                <c:pt idx="12">
                  <c:v>3.79</c:v>
                </c:pt>
                <c:pt idx="13">
                  <c:v>3.76</c:v>
                </c:pt>
                <c:pt idx="14">
                  <c:v>3.85</c:v>
                </c:pt>
                <c:pt idx="15">
                  <c:v>3.82</c:v>
                </c:pt>
                <c:pt idx="16">
                  <c:v>4.06</c:v>
                </c:pt>
                <c:pt idx="17">
                  <c:v>4.36</c:v>
                </c:pt>
                <c:pt idx="18">
                  <c:v>4.33</c:v>
                </c:pt>
                <c:pt idx="19">
                  <c:v>4.35</c:v>
                </c:pt>
                <c:pt idx="20">
                  <c:v>4.42</c:v>
                </c:pt>
                <c:pt idx="21">
                  <c:v>4.09</c:v>
                </c:pt>
                <c:pt idx="22">
                  <c:v>3.73</c:v>
                </c:pt>
                <c:pt idx="23">
                  <c:v>3.54</c:v>
                </c:pt>
                <c:pt idx="24">
                  <c:v>3.62</c:v>
                </c:pt>
                <c:pt idx="25">
                  <c:v>3.52</c:v>
                </c:pt>
                <c:pt idx="26">
                  <c:v>3.43</c:v>
                </c:pt>
                <c:pt idx="27">
                  <c:v>3.5</c:v>
                </c:pt>
                <c:pt idx="28">
                  <c:v>3.48</c:v>
                </c:pt>
                <c:pt idx="29">
                  <c:v>3.69</c:v>
                </c:pt>
                <c:pt idx="30">
                  <c:v>3.48</c:v>
                </c:pt>
                <c:pt idx="31">
                  <c:v>3.4</c:v>
                </c:pt>
                <c:pt idx="32">
                  <c:v>2.96</c:v>
                </c:pt>
                <c:pt idx="33">
                  <c:v>2.83</c:v>
                </c:pt>
                <c:pt idx="34">
                  <c:v>2.51</c:v>
                </c:pt>
                <c:pt idx="35">
                  <c:v>2.71</c:v>
                </c:pt>
                <c:pt idx="36">
                  <c:v>2.58</c:v>
                </c:pt>
                <c:pt idx="37">
                  <c:v>2.56</c:v>
                </c:pt>
                <c:pt idx="38">
                  <c:v>2.58</c:v>
                </c:pt>
                <c:pt idx="39">
                  <c:v>2.56</c:v>
                </c:pt>
                <c:pt idx="40">
                  <c:v>2.58</c:v>
                </c:pt>
                <c:pt idx="41">
                  <c:v>2.71</c:v>
                </c:pt>
                <c:pt idx="42">
                  <c:v>2.57</c:v>
                </c:pt>
                <c:pt idx="43">
                  <c:v>2.61</c:v>
                </c:pt>
                <c:pt idx="44">
                  <c:v>2.61</c:v>
                </c:pt>
                <c:pt idx="45">
                  <c:v>2.6</c:v>
                </c:pt>
                <c:pt idx="46">
                  <c:v>2.67</c:v>
                </c:pt>
                <c:pt idx="47">
                  <c:v>3.05</c:v>
                </c:pt>
                <c:pt idx="48">
                  <c:v>3.15</c:v>
                </c:pt>
                <c:pt idx="49">
                  <c:v>3.17</c:v>
                </c:pt>
                <c:pt idx="50">
                  <c:v>3.43</c:v>
                </c:pt>
                <c:pt idx="51">
                  <c:v>3.71</c:v>
                </c:pt>
                <c:pt idx="52">
                  <c:v>4.1</c:v>
                </c:pt>
                <c:pt idx="53">
                  <c:v>4.22</c:v>
                </c:pt>
                <c:pt idx="54">
                  <c:v>4.37</c:v>
                </c:pt>
                <c:pt idx="55">
                  <c:v>4.59</c:v>
                </c:pt>
                <c:pt idx="56">
                  <c:v>4.66</c:v>
                </c:pt>
                <c:pt idx="57">
                  <c:v>4.86</c:v>
                </c:pt>
                <c:pt idx="58">
                  <c:v>5.03</c:v>
                </c:pt>
                <c:pt idx="59">
                  <c:v>4.59</c:v>
                </c:pt>
                <c:pt idx="60">
                  <c:v>5.07</c:v>
                </c:pt>
                <c:pt idx="61">
                  <c:v>5.43</c:v>
                </c:pt>
                <c:pt idx="62">
                  <c:v>5.46</c:v>
                </c:pt>
                <c:pt idx="63">
                  <c:v>5.53</c:v>
                </c:pt>
                <c:pt idx="64">
                  <c:v>5.91</c:v>
                </c:pt>
                <c:pt idx="65">
                  <c:v>5.87</c:v>
                </c:pt>
                <c:pt idx="66">
                  <c:v>5.72</c:v>
                </c:pt>
                <c:pt idx="67">
                  <c:v>4.98</c:v>
                </c:pt>
                <c:pt idx="68">
                  <c:v>4.66</c:v>
                </c:pt>
                <c:pt idx="69">
                  <c:v>4.85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'Price Table'!$G$4</c:f>
              <c:strCache>
                <c:ptCount val="1"/>
                <c:pt idx="0">
                  <c:v>Malaysia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Table'!$A$5:$A$74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'Price Table'!$G$5:$G$74</c:f>
              <c:numCache>
                <c:formatCode>0.00</c:formatCode>
                <c:ptCount val="70"/>
                <c:pt idx="0">
                  <c:v>3.37</c:v>
                </c:pt>
                <c:pt idx="1">
                  <c:v>3.44</c:v>
                </c:pt>
                <c:pt idx="2">
                  <c:v>3.46</c:v>
                </c:pt>
                <c:pt idx="3">
                  <c:v>3.55</c:v>
                </c:pt>
                <c:pt idx="4">
                  <c:v>3.4</c:v>
                </c:pt>
                <c:pt idx="5">
                  <c:v>3.46</c:v>
                </c:pt>
                <c:pt idx="6">
                  <c:v>3.3</c:v>
                </c:pt>
                <c:pt idx="7">
                  <c:v>3.29</c:v>
                </c:pt>
                <c:pt idx="8">
                  <c:v>3.27</c:v>
                </c:pt>
                <c:pt idx="9">
                  <c:v>3.27</c:v>
                </c:pt>
                <c:pt idx="10">
                  <c:v>3.32</c:v>
                </c:pt>
                <c:pt idx="11">
                  <c:v>3.43</c:v>
                </c:pt>
                <c:pt idx="12">
                  <c:v>3.57</c:v>
                </c:pt>
                <c:pt idx="13">
                  <c:v>3.51</c:v>
                </c:pt>
                <c:pt idx="14">
                  <c:v>3.56</c:v>
                </c:pt>
                <c:pt idx="15">
                  <c:v>3.6</c:v>
                </c:pt>
                <c:pt idx="16">
                  <c:v>3.67</c:v>
                </c:pt>
                <c:pt idx="17">
                  <c:v>3.64</c:v>
                </c:pt>
                <c:pt idx="18">
                  <c:v>3.73</c:v>
                </c:pt>
                <c:pt idx="19">
                  <c:v>3.87</c:v>
                </c:pt>
                <c:pt idx="20">
                  <c:v>3.95</c:v>
                </c:pt>
                <c:pt idx="21">
                  <c:v>4.12</c:v>
                </c:pt>
                <c:pt idx="22">
                  <c:v>4.27</c:v>
                </c:pt>
                <c:pt idx="23">
                  <c:v>4.26</c:v>
                </c:pt>
                <c:pt idx="24">
                  <c:v>4.36</c:v>
                </c:pt>
                <c:pt idx="25">
                  <c:v>4.11</c:v>
                </c:pt>
                <c:pt idx="26">
                  <c:v>3.83</c:v>
                </c:pt>
                <c:pt idx="27">
                  <c:v>3.76</c:v>
                </c:pt>
                <c:pt idx="28">
                  <c:v>3.7</c:v>
                </c:pt>
                <c:pt idx="29">
                  <c:v>3.63</c:v>
                </c:pt>
                <c:pt idx="30">
                  <c:v>3.6</c:v>
                </c:pt>
                <c:pt idx="31">
                  <c:v>3.54</c:v>
                </c:pt>
                <c:pt idx="32">
                  <c:v>3.66</c:v>
                </c:pt>
                <c:pt idx="33">
                  <c:v>3.76</c:v>
                </c:pt>
                <c:pt idx="34">
                  <c:v>3.75</c:v>
                </c:pt>
                <c:pt idx="35">
                  <c:v>3.51</c:v>
                </c:pt>
                <c:pt idx="36">
                  <c:v>3.18</c:v>
                </c:pt>
                <c:pt idx="37">
                  <c:v>2.85</c:v>
                </c:pt>
                <c:pt idx="38">
                  <c:v>2.77</c:v>
                </c:pt>
                <c:pt idx="39">
                  <c:v>2.68</c:v>
                </c:pt>
                <c:pt idx="40">
                  <c:v>2.81</c:v>
                </c:pt>
                <c:pt idx="41">
                  <c:v>2.78</c:v>
                </c:pt>
                <c:pt idx="42">
                  <c:v>2.71</c:v>
                </c:pt>
                <c:pt idx="43">
                  <c:v>2.78</c:v>
                </c:pt>
                <c:pt idx="44">
                  <c:v>2.79</c:v>
                </c:pt>
                <c:pt idx="45">
                  <c:v>2.79</c:v>
                </c:pt>
                <c:pt idx="46">
                  <c:v>2.72</c:v>
                </c:pt>
                <c:pt idx="47">
                  <c:v>2.56</c:v>
                </c:pt>
                <c:pt idx="48">
                  <c:v>2.73</c:v>
                </c:pt>
                <c:pt idx="49">
                  <c:v>2.88</c:v>
                </c:pt>
                <c:pt idx="50">
                  <c:v>3.01</c:v>
                </c:pt>
                <c:pt idx="51">
                  <c:v>3.14</c:v>
                </c:pt>
                <c:pt idx="52">
                  <c:v>3.29</c:v>
                </c:pt>
                <c:pt idx="53">
                  <c:v>3.43</c:v>
                </c:pt>
                <c:pt idx="54">
                  <c:v>3.66</c:v>
                </c:pt>
                <c:pt idx="55">
                  <c:v>3.87</c:v>
                </c:pt>
                <c:pt idx="56">
                  <c:v>4.15</c:v>
                </c:pt>
                <c:pt idx="57">
                  <c:v>4.32</c:v>
                </c:pt>
                <c:pt idx="58">
                  <c:v>4.46</c:v>
                </c:pt>
                <c:pt idx="59">
                  <c:v>4.51</c:v>
                </c:pt>
                <c:pt idx="60">
                  <c:v>4.54</c:v>
                </c:pt>
                <c:pt idx="61">
                  <c:v>4.55</c:v>
                </c:pt>
                <c:pt idx="62">
                  <c:v>4.57</c:v>
                </c:pt>
                <c:pt idx="63">
                  <c:v>4.56</c:v>
                </c:pt>
                <c:pt idx="64">
                  <c:v>4.63</c:v>
                </c:pt>
                <c:pt idx="65">
                  <c:v>4.69</c:v>
                </c:pt>
                <c:pt idx="66">
                  <c:v>4.74</c:v>
                </c:pt>
                <c:pt idx="67">
                  <c:v>4.8</c:v>
                </c:pt>
                <c:pt idx="68">
                  <c:v>4.86</c:v>
                </c:pt>
                <c:pt idx="69">
                  <c:v>4.92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'Price Table'!$H$4</c:f>
              <c:strCache>
                <c:ptCount val="1"/>
                <c:pt idx="0">
                  <c:v>Qatar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Table'!$A$5:$A$74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'Price Table'!$H$5:$H$74</c:f>
              <c:numCache>
                <c:formatCode>0.00</c:formatCode>
                <c:ptCount val="70"/>
                <c:pt idx="23">
                  <c:v>4.15</c:v>
                </c:pt>
                <c:pt idx="24">
                  <c:v>4.09</c:v>
                </c:pt>
                <c:pt idx="25">
                  <c:v>4.03</c:v>
                </c:pt>
                <c:pt idx="26">
                  <c:v>4.01</c:v>
                </c:pt>
                <c:pt idx="27">
                  <c:v>3.89</c:v>
                </c:pt>
                <c:pt idx="28">
                  <c:v>3.7</c:v>
                </c:pt>
                <c:pt idx="29">
                  <c:v>3.73</c:v>
                </c:pt>
                <c:pt idx="30">
                  <c:v>3.6</c:v>
                </c:pt>
                <c:pt idx="31">
                  <c:v>3.57</c:v>
                </c:pt>
                <c:pt idx="32">
                  <c:v>3.65</c:v>
                </c:pt>
                <c:pt idx="33">
                  <c:v>3.59</c:v>
                </c:pt>
                <c:pt idx="34">
                  <c:v>3.42</c:v>
                </c:pt>
                <c:pt idx="35">
                  <c:v>3.42</c:v>
                </c:pt>
                <c:pt idx="36">
                  <c:v>3.3</c:v>
                </c:pt>
                <c:pt idx="37">
                  <c:v>3.17</c:v>
                </c:pt>
                <c:pt idx="38">
                  <c:v>3.06</c:v>
                </c:pt>
                <c:pt idx="39">
                  <c:v>2.78</c:v>
                </c:pt>
                <c:pt idx="40">
                  <c:v>2.82</c:v>
                </c:pt>
                <c:pt idx="41">
                  <c:v>2.76</c:v>
                </c:pt>
                <c:pt idx="42">
                  <c:v>2.75</c:v>
                </c:pt>
                <c:pt idx="43">
                  <c:v>2.77</c:v>
                </c:pt>
                <c:pt idx="44">
                  <c:v>2.71</c:v>
                </c:pt>
                <c:pt idx="45">
                  <c:v>2.77</c:v>
                </c:pt>
                <c:pt idx="46">
                  <c:v>2.8</c:v>
                </c:pt>
                <c:pt idx="47">
                  <c:v>2.78</c:v>
                </c:pt>
                <c:pt idx="48">
                  <c:v>2.77</c:v>
                </c:pt>
                <c:pt idx="49">
                  <c:v>2.87</c:v>
                </c:pt>
                <c:pt idx="50">
                  <c:v>3.11</c:v>
                </c:pt>
                <c:pt idx="51">
                  <c:v>3.25</c:v>
                </c:pt>
                <c:pt idx="52">
                  <c:v>3.46</c:v>
                </c:pt>
                <c:pt idx="53">
                  <c:v>3.62</c:v>
                </c:pt>
                <c:pt idx="54">
                  <c:v>3.92</c:v>
                </c:pt>
                <c:pt idx="55">
                  <c:v>4.15</c:v>
                </c:pt>
                <c:pt idx="56">
                  <c:v>4.35</c:v>
                </c:pt>
                <c:pt idx="57">
                  <c:v>4.52</c:v>
                </c:pt>
                <c:pt idx="58">
                  <c:v>4.69</c:v>
                </c:pt>
                <c:pt idx="59">
                  <c:v>4.79</c:v>
                </c:pt>
                <c:pt idx="60">
                  <c:v>4.85</c:v>
                </c:pt>
                <c:pt idx="61">
                  <c:v>4.84</c:v>
                </c:pt>
                <c:pt idx="62">
                  <c:v>4.78</c:v>
                </c:pt>
                <c:pt idx="63">
                  <c:v>4.77</c:v>
                </c:pt>
                <c:pt idx="64">
                  <c:v>4.74</c:v>
                </c:pt>
                <c:pt idx="65">
                  <c:v>4.92</c:v>
                </c:pt>
                <c:pt idx="66">
                  <c:v>5.22</c:v>
                </c:pt>
                <c:pt idx="67">
                  <c:v>5.17</c:v>
                </c:pt>
                <c:pt idx="68">
                  <c:v>5.1</c:v>
                </c:pt>
                <c:pt idx="69">
                  <c:v>4.97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62264"/>
        <c:axId val="30881856"/>
      </c:lineChart>
      <c:catAx>
        <c:axId val="346226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81856"/>
        <c:crossesAt val="0"/>
        <c:auto val="1"/>
        <c:lblAlgn val="ctr"/>
        <c:lblOffset val="100"/>
        <c:noMultiLvlLbl val="0"/>
      </c:catAx>
      <c:valAx>
        <c:axId val="30881856"/>
        <c:scaling>
          <c:orientation val="minMax"/>
          <c:max val="6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2264"/>
        <c:crossesAt val="1"/>
        <c:crossBetween val="midCat"/>
        <c:majorUnit val="0.5"/>
        <c:minorUnit val="0.5"/>
      </c:valAx>
      <c:spPr>
        <a:solidFill>
          <a:srgbClr val="c0c0c0"/>
        </a:solidFill>
        <a:ln w="12600">
          <a:solidFill>
            <a:srgbClr val="ffffff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Differentials!$B$3</c:f>
              <c:strCache>
                <c:ptCount val="1"/>
                <c:pt idx="0">
                  <c:v>Malaysia vs. Abu Dhabi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diamond"/>
            <c:size val="5"/>
            <c:spPr>
              <a:solidFill>
                <a:srgbClr val="00ff00"/>
              </a:solidFill>
            </c:spPr>
          </c:marker>
          <c:dPt>
            <c:idx val="15"/>
            <c:marker>
              <c:symbol val="diamond"/>
              <c:size val="5"/>
              <c:spPr>
                <a:solidFill>
                  <a:srgbClr val="00ff00"/>
                </a:solidFill>
              </c:spPr>
            </c:marker>
          </c:dPt>
          <c:dLbls>
            <c:dLbl>
              <c:idx val="1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Differentials!$A$4:$A$73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Differentials!$B$4:$B$73</c:f>
              <c:numCache>
                <c:formatCode>0.00_);[RED]\(0.00\)</c:formatCode>
                <c:ptCount val="70"/>
                <c:pt idx="0">
                  <c:v>0.3</c:v>
                </c:pt>
                <c:pt idx="1">
                  <c:v>0.39</c:v>
                </c:pt>
                <c:pt idx="2">
                  <c:v>0.38</c:v>
                </c:pt>
                <c:pt idx="3">
                  <c:v>0.47</c:v>
                </c:pt>
                <c:pt idx="4">
                  <c:v>0.33</c:v>
                </c:pt>
                <c:pt idx="5">
                  <c:v>0.42</c:v>
                </c:pt>
                <c:pt idx="6">
                  <c:v>0.27</c:v>
                </c:pt>
                <c:pt idx="7">
                  <c:v>0.23</c:v>
                </c:pt>
                <c:pt idx="8">
                  <c:v>0.21</c:v>
                </c:pt>
                <c:pt idx="9">
                  <c:v>0.22</c:v>
                </c:pt>
                <c:pt idx="10">
                  <c:v>0.27</c:v>
                </c:pt>
                <c:pt idx="11">
                  <c:v>0.38</c:v>
                </c:pt>
                <c:pt idx="12">
                  <c:v>0.51</c:v>
                </c:pt>
                <c:pt idx="13">
                  <c:v>0.46</c:v>
                </c:pt>
                <c:pt idx="14">
                  <c:v>0.51</c:v>
                </c:pt>
                <c:pt idx="15">
                  <c:v>0.54</c:v>
                </c:pt>
                <c:pt idx="16">
                  <c:v>0.61</c:v>
                </c:pt>
                <c:pt idx="17">
                  <c:v>-0.2</c:v>
                </c:pt>
                <c:pt idx="18">
                  <c:v>-0.16</c:v>
                </c:pt>
                <c:pt idx="19">
                  <c:v>-0.13</c:v>
                </c:pt>
                <c:pt idx="20">
                  <c:v>-0.23</c:v>
                </c:pt>
                <c:pt idx="21">
                  <c:v>-0.0499999999999998</c:v>
                </c:pt>
                <c:pt idx="22">
                  <c:v>-0.140000000000001</c:v>
                </c:pt>
                <c:pt idx="23">
                  <c:v>-0.19</c:v>
                </c:pt>
                <c:pt idx="24">
                  <c:v>-0.00999999999999979</c:v>
                </c:pt>
                <c:pt idx="25">
                  <c:v>-0.14</c:v>
                </c:pt>
                <c:pt idx="26">
                  <c:v>-0.16</c:v>
                </c:pt>
                <c:pt idx="27">
                  <c:v>-0.14</c:v>
                </c:pt>
                <c:pt idx="28">
                  <c:v>-0.13</c:v>
                </c:pt>
                <c:pt idx="29">
                  <c:v>-0.14</c:v>
                </c:pt>
                <c:pt idx="30">
                  <c:v>-0.22</c:v>
                </c:pt>
                <c:pt idx="31">
                  <c:v>-0.21</c:v>
                </c:pt>
                <c:pt idx="32">
                  <c:v>-0.15</c:v>
                </c:pt>
                <c:pt idx="33">
                  <c:v>-0.0700000000000003</c:v>
                </c:pt>
                <c:pt idx="34">
                  <c:v>0.21</c:v>
                </c:pt>
                <c:pt idx="35">
                  <c:v>0.0999999999999996</c:v>
                </c:pt>
                <c:pt idx="36">
                  <c:v>-0.23</c:v>
                </c:pt>
                <c:pt idx="37">
                  <c:v>-0.36</c:v>
                </c:pt>
                <c:pt idx="38">
                  <c:v>-0.4</c:v>
                </c:pt>
                <c:pt idx="39">
                  <c:v>-0.3</c:v>
                </c:pt>
                <c:pt idx="40">
                  <c:v>0.0300000000000003</c:v>
                </c:pt>
                <c:pt idx="41">
                  <c:v>0.0299999999999998</c:v>
                </c:pt>
                <c:pt idx="42">
                  <c:v>-0.04</c:v>
                </c:pt>
                <c:pt idx="43">
                  <c:v>0.02</c:v>
                </c:pt>
                <c:pt idx="44">
                  <c:v>0</c:v>
                </c:pt>
                <c:pt idx="45">
                  <c:v>0</c:v>
                </c:pt>
                <c:pt idx="46">
                  <c:v>-0.0599999999999996</c:v>
                </c:pt>
                <c:pt idx="47">
                  <c:v>-0.22</c:v>
                </c:pt>
                <c:pt idx="48">
                  <c:v>-0.0600000000000001</c:v>
                </c:pt>
                <c:pt idx="49">
                  <c:v>0.1</c:v>
                </c:pt>
                <c:pt idx="50">
                  <c:v>0.13</c:v>
                </c:pt>
                <c:pt idx="51">
                  <c:v>0.2</c:v>
                </c:pt>
                <c:pt idx="52">
                  <c:v>0.29</c:v>
                </c:pt>
                <c:pt idx="53">
                  <c:v>0.24</c:v>
                </c:pt>
                <c:pt idx="54">
                  <c:v>0.26</c:v>
                </c:pt>
                <c:pt idx="55">
                  <c:v>0.22</c:v>
                </c:pt>
                <c:pt idx="56">
                  <c:v>0.370000000000001</c:v>
                </c:pt>
                <c:pt idx="57">
                  <c:v>0.53</c:v>
                </c:pt>
                <c:pt idx="58">
                  <c:v>0.26</c:v>
                </c:pt>
                <c:pt idx="59">
                  <c:v>0.13</c:v>
                </c:pt>
                <c:pt idx="60">
                  <c:v>0.0200000000000005</c:v>
                </c:pt>
                <c:pt idx="61">
                  <c:v>-0.11</c:v>
                </c:pt>
                <c:pt idx="62">
                  <c:v>0.0100000000000007</c:v>
                </c:pt>
                <c:pt idx="63">
                  <c:v>-0.0200000000000005</c:v>
                </c:pt>
                <c:pt idx="64">
                  <c:v>0.0300000000000003</c:v>
                </c:pt>
                <c:pt idx="65">
                  <c:v>0</c:v>
                </c:pt>
                <c:pt idx="66">
                  <c:v>-0.00999999999999979</c:v>
                </c:pt>
                <c:pt idx="67">
                  <c:v>-0.00999999999999979</c:v>
                </c:pt>
                <c:pt idx="68">
                  <c:v>0</c:v>
                </c:pt>
                <c:pt idx="69">
                  <c:v>0.0599999999999996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Differentials!$C$3</c:f>
              <c:strCache>
                <c:ptCount val="1"/>
                <c:pt idx="0">
                  <c:v>Malaysia vs.  Alaska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Differentials!$A$4:$A$73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Differentials!$C$4:$C$73</c:f>
              <c:numCache>
                <c:formatCode>0.00_);[RED]\(0.00\)</c:formatCode>
                <c:ptCount val="70"/>
                <c:pt idx="0">
                  <c:v>-0.00999999999999979</c:v>
                </c:pt>
                <c:pt idx="1">
                  <c:v>0</c:v>
                </c:pt>
                <c:pt idx="2">
                  <c:v>-0.0100000000000002</c:v>
                </c:pt>
                <c:pt idx="3">
                  <c:v>0.00999999999999979</c:v>
                </c:pt>
                <c:pt idx="4">
                  <c:v>-0.12</c:v>
                </c:pt>
                <c:pt idx="5">
                  <c:v>0.00999999999999979</c:v>
                </c:pt>
                <c:pt idx="6">
                  <c:v>-0.0700000000000003</c:v>
                </c:pt>
                <c:pt idx="7">
                  <c:v>0.0300000000000003</c:v>
                </c:pt>
                <c:pt idx="8">
                  <c:v>0.0100000000000002</c:v>
                </c:pt>
                <c:pt idx="9">
                  <c:v>0.0600000000000001</c:v>
                </c:pt>
                <c:pt idx="10">
                  <c:v>-0.0100000000000002</c:v>
                </c:pt>
                <c:pt idx="11">
                  <c:v>-0.00999999999999979</c:v>
                </c:pt>
                <c:pt idx="12">
                  <c:v>0.0699999999999998</c:v>
                </c:pt>
                <c:pt idx="13">
                  <c:v>-0.02</c:v>
                </c:pt>
                <c:pt idx="14">
                  <c:v>0</c:v>
                </c:pt>
                <c:pt idx="15">
                  <c:v>-0.02</c:v>
                </c:pt>
                <c:pt idx="16">
                  <c:v>0.04</c:v>
                </c:pt>
                <c:pt idx="17">
                  <c:v>0.02</c:v>
                </c:pt>
                <c:pt idx="18">
                  <c:v>0.04</c:v>
                </c:pt>
                <c:pt idx="19">
                  <c:v>0.1</c:v>
                </c:pt>
                <c:pt idx="20">
                  <c:v>-0.0499999999999998</c:v>
                </c:pt>
                <c:pt idx="21">
                  <c:v>0.18</c:v>
                </c:pt>
                <c:pt idx="22">
                  <c:v>0.0899999999999999</c:v>
                </c:pt>
                <c:pt idx="23">
                  <c:v>-0.12</c:v>
                </c:pt>
                <c:pt idx="24">
                  <c:v>0.12</c:v>
                </c:pt>
                <c:pt idx="25">
                  <c:v>0.0200000000000005</c:v>
                </c:pt>
                <c:pt idx="26">
                  <c:v>0.0300000000000003</c:v>
                </c:pt>
                <c:pt idx="27">
                  <c:v>0.0699999999999998</c:v>
                </c:pt>
                <c:pt idx="28">
                  <c:v>0.0800000000000001</c:v>
                </c:pt>
                <c:pt idx="29">
                  <c:v>0.0499999999999998</c:v>
                </c:pt>
                <c:pt idx="30">
                  <c:v>-0.02</c:v>
                </c:pt>
                <c:pt idx="31">
                  <c:v>-0.04</c:v>
                </c:pt>
                <c:pt idx="32">
                  <c:v>0.0600000000000001</c:v>
                </c:pt>
                <c:pt idx="33">
                  <c:v>0.13</c:v>
                </c:pt>
                <c:pt idx="34">
                  <c:v>0.2</c:v>
                </c:pt>
                <c:pt idx="35">
                  <c:v>0.0199999999999996</c:v>
                </c:pt>
                <c:pt idx="36">
                  <c:v>0.12</c:v>
                </c:pt>
                <c:pt idx="37">
                  <c:v>0.0700000000000003</c:v>
                </c:pt>
                <c:pt idx="38">
                  <c:v>0.0899999999999999</c:v>
                </c:pt>
                <c:pt idx="39">
                  <c:v>0.0300000000000003</c:v>
                </c:pt>
                <c:pt idx="40">
                  <c:v>0.0699999999999998</c:v>
                </c:pt>
                <c:pt idx="41">
                  <c:v>0.11</c:v>
                </c:pt>
                <c:pt idx="42">
                  <c:v>0.0499999999999998</c:v>
                </c:pt>
                <c:pt idx="43">
                  <c:v>0.0799999999999996</c:v>
                </c:pt>
                <c:pt idx="44">
                  <c:v>0.0800000000000001</c:v>
                </c:pt>
                <c:pt idx="45">
                  <c:v>0.0699999999999998</c:v>
                </c:pt>
                <c:pt idx="46">
                  <c:v>0.15</c:v>
                </c:pt>
                <c:pt idx="47">
                  <c:v>0.1</c:v>
                </c:pt>
                <c:pt idx="48">
                  <c:v>0.31</c:v>
                </c:pt>
                <c:pt idx="49">
                  <c:v>0.41</c:v>
                </c:pt>
                <c:pt idx="50">
                  <c:v>0.47</c:v>
                </c:pt>
                <c:pt idx="51">
                  <c:v>0.25</c:v>
                </c:pt>
                <c:pt idx="52">
                  <c:v>0.0300000000000003</c:v>
                </c:pt>
                <c:pt idx="53">
                  <c:v>-0.0899999999999999</c:v>
                </c:pt>
                <c:pt idx="54">
                  <c:v>-0.11</c:v>
                </c:pt>
                <c:pt idx="55">
                  <c:v>-0.14</c:v>
                </c:pt>
                <c:pt idx="56">
                  <c:v>0.12</c:v>
                </c:pt>
                <c:pt idx="57">
                  <c:v>0.220000000000001</c:v>
                </c:pt>
                <c:pt idx="58">
                  <c:v>0.23</c:v>
                </c:pt>
                <c:pt idx="59">
                  <c:v>0.29</c:v>
                </c:pt>
                <c:pt idx="60">
                  <c:v>0.25</c:v>
                </c:pt>
                <c:pt idx="61">
                  <c:v>0.23</c:v>
                </c:pt>
                <c:pt idx="62">
                  <c:v>0.390000000000001</c:v>
                </c:pt>
                <c:pt idx="63">
                  <c:v>0.22</c:v>
                </c:pt>
                <c:pt idx="64">
                  <c:v>0.18</c:v>
                </c:pt>
                <c:pt idx="65">
                  <c:v>0.24</c:v>
                </c:pt>
                <c:pt idx="66">
                  <c:v>0.27</c:v>
                </c:pt>
                <c:pt idx="67">
                  <c:v>0.26</c:v>
                </c:pt>
                <c:pt idx="68">
                  <c:v>0.180000000000001</c:v>
                </c:pt>
                <c:pt idx="69">
                  <c:v>0.28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Differentials!$D$3</c:f>
              <c:strCache>
                <c:ptCount val="1"/>
                <c:pt idx="0">
                  <c:v>Malaysia vs. Australia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Differentials!$A$4:$A$73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Differentials!$D$4:$D$73</c:f>
              <c:numCache>
                <c:formatCode>0.00_);[RED]\(0.00\)</c:formatCode>
                <c:ptCount val="70"/>
                <c:pt idx="0">
                  <c:v>-0.26</c:v>
                </c:pt>
                <c:pt idx="1">
                  <c:v>-0.23</c:v>
                </c:pt>
                <c:pt idx="2">
                  <c:v>-0.28</c:v>
                </c:pt>
                <c:pt idx="3">
                  <c:v>-0.26</c:v>
                </c:pt>
                <c:pt idx="4">
                  <c:v>-0.23</c:v>
                </c:pt>
                <c:pt idx="5">
                  <c:v>-0.0100000000000002</c:v>
                </c:pt>
                <c:pt idx="6">
                  <c:v>-0.12</c:v>
                </c:pt>
                <c:pt idx="7">
                  <c:v>-0.19</c:v>
                </c:pt>
                <c:pt idx="8">
                  <c:v>-0.17</c:v>
                </c:pt>
                <c:pt idx="9">
                  <c:v>-0.23</c:v>
                </c:pt>
                <c:pt idx="10">
                  <c:v>-0.36</c:v>
                </c:pt>
                <c:pt idx="11">
                  <c:v>-0.3</c:v>
                </c:pt>
                <c:pt idx="12">
                  <c:v>-0.0100000000000002</c:v>
                </c:pt>
                <c:pt idx="13">
                  <c:v>-0.25</c:v>
                </c:pt>
                <c:pt idx="14">
                  <c:v>-0.29</c:v>
                </c:pt>
                <c:pt idx="15">
                  <c:v>-0.22</c:v>
                </c:pt>
                <c:pt idx="16">
                  <c:v>-0.13</c:v>
                </c:pt>
                <c:pt idx="17">
                  <c:v>-0.23</c:v>
                </c:pt>
                <c:pt idx="18">
                  <c:v>-0.24</c:v>
                </c:pt>
                <c:pt idx="19">
                  <c:v>-0.26</c:v>
                </c:pt>
                <c:pt idx="20">
                  <c:v>-0.42</c:v>
                </c:pt>
                <c:pt idx="21">
                  <c:v>-0.27</c:v>
                </c:pt>
                <c:pt idx="22">
                  <c:v>-0.180000000000001</c:v>
                </c:pt>
                <c:pt idx="23">
                  <c:v>-0.220000000000001</c:v>
                </c:pt>
                <c:pt idx="24">
                  <c:v>0.13</c:v>
                </c:pt>
                <c:pt idx="25">
                  <c:v>0.100000000000001</c:v>
                </c:pt>
                <c:pt idx="26">
                  <c:v>0.02</c:v>
                </c:pt>
                <c:pt idx="27">
                  <c:v>-0.13</c:v>
                </c:pt>
                <c:pt idx="28">
                  <c:v>-0.04</c:v>
                </c:pt>
                <c:pt idx="29">
                  <c:v>-0.0600000000000001</c:v>
                </c:pt>
                <c:pt idx="30">
                  <c:v>-0.17</c:v>
                </c:pt>
                <c:pt idx="31">
                  <c:v>-0.24</c:v>
                </c:pt>
                <c:pt idx="32">
                  <c:v>-0.26</c:v>
                </c:pt>
                <c:pt idx="33">
                  <c:v>-0.18</c:v>
                </c:pt>
                <c:pt idx="34">
                  <c:v>0.18</c:v>
                </c:pt>
                <c:pt idx="35">
                  <c:v>0.16</c:v>
                </c:pt>
                <c:pt idx="36">
                  <c:v>-0.0499999999999998</c:v>
                </c:pt>
                <c:pt idx="37">
                  <c:v>-0.27</c:v>
                </c:pt>
                <c:pt idx="38">
                  <c:v>-0.35</c:v>
                </c:pt>
                <c:pt idx="39">
                  <c:v>-0.49</c:v>
                </c:pt>
                <c:pt idx="40">
                  <c:v>-0.29</c:v>
                </c:pt>
                <c:pt idx="41">
                  <c:v>-0.37</c:v>
                </c:pt>
                <c:pt idx="42">
                  <c:v>-0.44</c:v>
                </c:pt>
                <c:pt idx="43">
                  <c:v>-0.42</c:v>
                </c:pt>
                <c:pt idx="44">
                  <c:v>-0.4</c:v>
                </c:pt>
                <c:pt idx="45">
                  <c:v>-0.35</c:v>
                </c:pt>
                <c:pt idx="46">
                  <c:v>-0.32</c:v>
                </c:pt>
                <c:pt idx="47">
                  <c:v>-0.47</c:v>
                </c:pt>
                <c:pt idx="48">
                  <c:v>-0.29</c:v>
                </c:pt>
                <c:pt idx="49">
                  <c:v>-0.25</c:v>
                </c:pt>
                <c:pt idx="50">
                  <c:v>-0.29</c:v>
                </c:pt>
                <c:pt idx="51">
                  <c:v>-0.21</c:v>
                </c:pt>
                <c:pt idx="52">
                  <c:v>-0.11</c:v>
                </c:pt>
                <c:pt idx="53">
                  <c:v>-0.2</c:v>
                </c:pt>
                <c:pt idx="54">
                  <c:v>-0.22</c:v>
                </c:pt>
                <c:pt idx="55">
                  <c:v>-0.32</c:v>
                </c:pt>
                <c:pt idx="56">
                  <c:v>-0.17</c:v>
                </c:pt>
                <c:pt idx="57">
                  <c:v>-0.12</c:v>
                </c:pt>
                <c:pt idx="58">
                  <c:v>-0.0300000000000003</c:v>
                </c:pt>
                <c:pt idx="59">
                  <c:v>0.00999999999999979</c:v>
                </c:pt>
                <c:pt idx="60">
                  <c:v>-0.0300000000000003</c:v>
                </c:pt>
                <c:pt idx="61">
                  <c:v>-0.0499999999999998</c:v>
                </c:pt>
                <c:pt idx="62">
                  <c:v>0.100000000000001</c:v>
                </c:pt>
                <c:pt idx="63">
                  <c:v>-0.04</c:v>
                </c:pt>
                <c:pt idx="64">
                  <c:v>-0.11</c:v>
                </c:pt>
                <c:pt idx="65">
                  <c:v>-0.0299999999999994</c:v>
                </c:pt>
                <c:pt idx="66">
                  <c:v>0.00999999999999979</c:v>
                </c:pt>
                <c:pt idx="67">
                  <c:v>-0.0899999999999999</c:v>
                </c:pt>
                <c:pt idx="68">
                  <c:v>-0.0699999999999994</c:v>
                </c:pt>
                <c:pt idx="6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Differentials!$E$3</c:f>
              <c:strCache>
                <c:ptCount val="1"/>
                <c:pt idx="0">
                  <c:v>Malaysia vs.  Brunei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Differentials!$A$4:$A$73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Differentials!$E$4:$E$73</c:f>
              <c:numCache>
                <c:formatCode>0.00_);[RED]\(0.00\)</c:formatCode>
                <c:ptCount val="70"/>
                <c:pt idx="0">
                  <c:v>0.0700000000000003</c:v>
                </c:pt>
                <c:pt idx="1">
                  <c:v>-0.0100000000000002</c:v>
                </c:pt>
                <c:pt idx="2">
                  <c:v>-0.04</c:v>
                </c:pt>
                <c:pt idx="3">
                  <c:v>-0.0100000000000002</c:v>
                </c:pt>
                <c:pt idx="4">
                  <c:v>-0.16</c:v>
                </c:pt>
                <c:pt idx="5">
                  <c:v>0</c:v>
                </c:pt>
                <c:pt idx="6">
                  <c:v>-0.0100000000000002</c:v>
                </c:pt>
                <c:pt idx="7">
                  <c:v>0</c:v>
                </c:pt>
                <c:pt idx="8">
                  <c:v>-0.00999999999999979</c:v>
                </c:pt>
                <c:pt idx="9">
                  <c:v>0</c:v>
                </c:pt>
                <c:pt idx="10">
                  <c:v>-0.0300000000000003</c:v>
                </c:pt>
                <c:pt idx="11">
                  <c:v>-0.02</c:v>
                </c:pt>
                <c:pt idx="12">
                  <c:v>0.0600000000000001</c:v>
                </c:pt>
                <c:pt idx="13">
                  <c:v>-0.0300000000000003</c:v>
                </c:pt>
                <c:pt idx="14">
                  <c:v>-0.00999999999999979</c:v>
                </c:pt>
                <c:pt idx="15">
                  <c:v>-0.02</c:v>
                </c:pt>
                <c:pt idx="16">
                  <c:v>0.0299999999999998</c:v>
                </c:pt>
                <c:pt idx="17">
                  <c:v>0</c:v>
                </c:pt>
                <c:pt idx="18">
                  <c:v>0.04</c:v>
                </c:pt>
                <c:pt idx="19">
                  <c:v>0.0700000000000003</c:v>
                </c:pt>
                <c:pt idx="20">
                  <c:v>-0.0299999999999998</c:v>
                </c:pt>
                <c:pt idx="21">
                  <c:v>0.14</c:v>
                </c:pt>
                <c:pt idx="22">
                  <c:v>0.119999999999999</c:v>
                </c:pt>
                <c:pt idx="23">
                  <c:v>0.00999999999999979</c:v>
                </c:pt>
                <c:pt idx="24">
                  <c:v>0.17</c:v>
                </c:pt>
                <c:pt idx="25">
                  <c:v>0.0800000000000001</c:v>
                </c:pt>
                <c:pt idx="26">
                  <c:v>0.0300000000000003</c:v>
                </c:pt>
                <c:pt idx="27">
                  <c:v>0.0499999999999998</c:v>
                </c:pt>
                <c:pt idx="28">
                  <c:v>0.0900000000000003</c:v>
                </c:pt>
                <c:pt idx="29">
                  <c:v>0.0299999999999998</c:v>
                </c:pt>
                <c:pt idx="30">
                  <c:v>-0.0299999999999998</c:v>
                </c:pt>
                <c:pt idx="31">
                  <c:v>-0.00999999999999979</c:v>
                </c:pt>
                <c:pt idx="32">
                  <c:v>0.04</c:v>
                </c:pt>
                <c:pt idx="33">
                  <c:v>0.12</c:v>
                </c:pt>
                <c:pt idx="34">
                  <c:v>0.2</c:v>
                </c:pt>
                <c:pt idx="35">
                  <c:v>0.0699999999999998</c:v>
                </c:pt>
                <c:pt idx="36">
                  <c:v>0.0800000000000001</c:v>
                </c:pt>
                <c:pt idx="37">
                  <c:v>0.0600000000000001</c:v>
                </c:pt>
                <c:pt idx="38">
                  <c:v>0.0899999999999999</c:v>
                </c:pt>
                <c:pt idx="39">
                  <c:v>0.02</c:v>
                </c:pt>
                <c:pt idx="40">
                  <c:v>0.1</c:v>
                </c:pt>
                <c:pt idx="41">
                  <c:v>0.0899999999999999</c:v>
                </c:pt>
                <c:pt idx="42">
                  <c:v>0.0499999999999998</c:v>
                </c:pt>
                <c:pt idx="43">
                  <c:v>0.0799999999999996</c:v>
                </c:pt>
                <c:pt idx="44">
                  <c:v>-0.0899999999999999</c:v>
                </c:pt>
                <c:pt idx="45">
                  <c:v>-0.12</c:v>
                </c:pt>
                <c:pt idx="46">
                  <c:v>-0.14</c:v>
                </c:pt>
                <c:pt idx="47">
                  <c:v>-0.23</c:v>
                </c:pt>
                <c:pt idx="48">
                  <c:v>-0.04</c:v>
                </c:pt>
                <c:pt idx="49">
                  <c:v>0.0800000000000001</c:v>
                </c:pt>
                <c:pt idx="50">
                  <c:v>0.13</c:v>
                </c:pt>
                <c:pt idx="51">
                  <c:v>0.13</c:v>
                </c:pt>
                <c:pt idx="52">
                  <c:v>0.12</c:v>
                </c:pt>
                <c:pt idx="53">
                  <c:v>0.11</c:v>
                </c:pt>
                <c:pt idx="54">
                  <c:v>0.14</c:v>
                </c:pt>
                <c:pt idx="55">
                  <c:v>0.0900000000000003</c:v>
                </c:pt>
                <c:pt idx="56">
                  <c:v>0.19</c:v>
                </c:pt>
                <c:pt idx="57">
                  <c:v>0.27</c:v>
                </c:pt>
                <c:pt idx="58">
                  <c:v>0.21</c:v>
                </c:pt>
                <c:pt idx="59">
                  <c:v>0.16</c:v>
                </c:pt>
                <c:pt idx="60">
                  <c:v>0.16</c:v>
                </c:pt>
                <c:pt idx="61">
                  <c:v>0.13</c:v>
                </c:pt>
                <c:pt idx="62">
                  <c:v>0.17</c:v>
                </c:pt>
                <c:pt idx="63">
                  <c:v>0.149999999999999</c:v>
                </c:pt>
                <c:pt idx="64">
                  <c:v>0.17</c:v>
                </c:pt>
                <c:pt idx="65">
                  <c:v>0.140000000000001</c:v>
                </c:pt>
                <c:pt idx="66">
                  <c:v>0.140000000000001</c:v>
                </c:pt>
                <c:pt idx="67">
                  <c:v>0.149999999999999</c:v>
                </c:pt>
                <c:pt idx="68">
                  <c:v>0.140000000000001</c:v>
                </c:pt>
                <c:pt idx="69">
                  <c:v>0.18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Differentials!$F$3</c:f>
              <c:strCache>
                <c:ptCount val="1"/>
                <c:pt idx="0">
                  <c:v>Malaysia vs. Indonesia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Differentials!$A$4:$A$73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Differentials!$F$4:$F$73</c:f>
              <c:numCache>
                <c:formatCode>0.00_);[RED]\(0.00\)</c:formatCode>
                <c:ptCount val="70"/>
                <c:pt idx="0">
                  <c:v>-0.43</c:v>
                </c:pt>
                <c:pt idx="1">
                  <c:v>-0.24</c:v>
                </c:pt>
                <c:pt idx="2">
                  <c:v>0.02</c:v>
                </c:pt>
                <c:pt idx="3">
                  <c:v>0.15</c:v>
                </c:pt>
                <c:pt idx="4">
                  <c:v>0</c:v>
                </c:pt>
                <c:pt idx="5">
                  <c:v>0.0499999999999998</c:v>
                </c:pt>
                <c:pt idx="6">
                  <c:v>-0.11</c:v>
                </c:pt>
                <c:pt idx="7">
                  <c:v>-0.33</c:v>
                </c:pt>
                <c:pt idx="8">
                  <c:v>-0.5</c:v>
                </c:pt>
                <c:pt idx="9">
                  <c:v>-0.49</c:v>
                </c:pt>
                <c:pt idx="10">
                  <c:v>-0.49</c:v>
                </c:pt>
                <c:pt idx="11">
                  <c:v>-0.38</c:v>
                </c:pt>
                <c:pt idx="12">
                  <c:v>-0.22</c:v>
                </c:pt>
                <c:pt idx="13">
                  <c:v>-0.25</c:v>
                </c:pt>
                <c:pt idx="14">
                  <c:v>-0.29</c:v>
                </c:pt>
                <c:pt idx="15">
                  <c:v>-0.22</c:v>
                </c:pt>
                <c:pt idx="16">
                  <c:v>-0.39</c:v>
                </c:pt>
                <c:pt idx="17">
                  <c:v>-0.72</c:v>
                </c:pt>
                <c:pt idx="18">
                  <c:v>-0.6</c:v>
                </c:pt>
                <c:pt idx="19">
                  <c:v>-0.48</c:v>
                </c:pt>
                <c:pt idx="20">
                  <c:v>-0.47</c:v>
                </c:pt>
                <c:pt idx="21">
                  <c:v>0.0300000000000003</c:v>
                </c:pt>
                <c:pt idx="22">
                  <c:v>0.54</c:v>
                </c:pt>
                <c:pt idx="23">
                  <c:v>0.72</c:v>
                </c:pt>
                <c:pt idx="24">
                  <c:v>0.74</c:v>
                </c:pt>
                <c:pt idx="25">
                  <c:v>0.59</c:v>
                </c:pt>
                <c:pt idx="26">
                  <c:v>0.4</c:v>
                </c:pt>
                <c:pt idx="27">
                  <c:v>0.26</c:v>
                </c:pt>
                <c:pt idx="28">
                  <c:v>0.22</c:v>
                </c:pt>
                <c:pt idx="29">
                  <c:v>-0.0600000000000001</c:v>
                </c:pt>
                <c:pt idx="30">
                  <c:v>0.12</c:v>
                </c:pt>
                <c:pt idx="31">
                  <c:v>0.14</c:v>
                </c:pt>
                <c:pt idx="32">
                  <c:v>0.7</c:v>
                </c:pt>
                <c:pt idx="33">
                  <c:v>0.93</c:v>
                </c:pt>
                <c:pt idx="34">
                  <c:v>1.24</c:v>
                </c:pt>
                <c:pt idx="35">
                  <c:v>0.8</c:v>
                </c:pt>
                <c:pt idx="36">
                  <c:v>0.6</c:v>
                </c:pt>
                <c:pt idx="37">
                  <c:v>0.29</c:v>
                </c:pt>
                <c:pt idx="38">
                  <c:v>0.19</c:v>
                </c:pt>
                <c:pt idx="39">
                  <c:v>0.12</c:v>
                </c:pt>
                <c:pt idx="40">
                  <c:v>0.23</c:v>
                </c:pt>
                <c:pt idx="41">
                  <c:v>0.0699999999999998</c:v>
                </c:pt>
                <c:pt idx="42">
                  <c:v>0.14</c:v>
                </c:pt>
                <c:pt idx="43">
                  <c:v>0.17</c:v>
                </c:pt>
                <c:pt idx="44">
                  <c:v>0.18</c:v>
                </c:pt>
                <c:pt idx="45">
                  <c:v>0.19</c:v>
                </c:pt>
                <c:pt idx="46">
                  <c:v>0.0500000000000003</c:v>
                </c:pt>
                <c:pt idx="47">
                  <c:v>-0.49</c:v>
                </c:pt>
                <c:pt idx="48">
                  <c:v>-0.42</c:v>
                </c:pt>
                <c:pt idx="49">
                  <c:v>-0.29</c:v>
                </c:pt>
                <c:pt idx="50">
                  <c:v>-0.42</c:v>
                </c:pt>
                <c:pt idx="51">
                  <c:v>-0.57</c:v>
                </c:pt>
                <c:pt idx="52">
                  <c:v>-0.81</c:v>
                </c:pt>
                <c:pt idx="53">
                  <c:v>-0.79</c:v>
                </c:pt>
                <c:pt idx="54">
                  <c:v>-0.71</c:v>
                </c:pt>
                <c:pt idx="55">
                  <c:v>-0.72</c:v>
                </c:pt>
                <c:pt idx="56">
                  <c:v>-0.51</c:v>
                </c:pt>
                <c:pt idx="57">
                  <c:v>-0.54</c:v>
                </c:pt>
                <c:pt idx="58">
                  <c:v>-0.57</c:v>
                </c:pt>
                <c:pt idx="59">
                  <c:v>-0.0800000000000001</c:v>
                </c:pt>
                <c:pt idx="60">
                  <c:v>-0.53</c:v>
                </c:pt>
                <c:pt idx="61">
                  <c:v>-0.88</c:v>
                </c:pt>
                <c:pt idx="62">
                  <c:v>-0.89</c:v>
                </c:pt>
                <c:pt idx="63">
                  <c:v>-0.970000000000001</c:v>
                </c:pt>
                <c:pt idx="64">
                  <c:v>-1.28</c:v>
                </c:pt>
                <c:pt idx="65">
                  <c:v>-1.18</c:v>
                </c:pt>
                <c:pt idx="66">
                  <c:v>-0.98</c:v>
                </c:pt>
                <c:pt idx="67">
                  <c:v>-0.180000000000001</c:v>
                </c:pt>
                <c:pt idx="68">
                  <c:v>0.2</c:v>
                </c:pt>
                <c:pt idx="69">
                  <c:v>0.0700000000000003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Differentials!$G$3</c:f>
              <c:strCache>
                <c:ptCount val="1"/>
                <c:pt idx="0">
                  <c:v>Malaysia vs. Qatar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Differentials!$A$4:$A$73</c:f>
              <c:strCache>
                <c:ptCount val="70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  <c:pt idx="44">
                  <c:v>Feb-99</c:v>
                </c:pt>
                <c:pt idx="45">
                  <c:v>Mar-99</c:v>
                </c:pt>
                <c:pt idx="46">
                  <c:v>Apr-99</c:v>
                </c:pt>
                <c:pt idx="47">
                  <c:v>May-99</c:v>
                </c:pt>
                <c:pt idx="48">
                  <c:v>Jun-99</c:v>
                </c:pt>
                <c:pt idx="49">
                  <c:v>Jul-99</c:v>
                </c:pt>
                <c:pt idx="50">
                  <c:v>Aug-99</c:v>
                </c:pt>
                <c:pt idx="51">
                  <c:v>Sep-99</c:v>
                </c:pt>
                <c:pt idx="52">
                  <c:v>Oct-99</c:v>
                </c:pt>
                <c:pt idx="53">
                  <c:v>Nov-99</c:v>
                </c:pt>
                <c:pt idx="54">
                  <c:v>Dec-99</c:v>
                </c:pt>
                <c:pt idx="55">
                  <c:v>Jan-2000</c:v>
                </c:pt>
                <c:pt idx="56">
                  <c:v>Feb-2000</c:v>
                </c:pt>
                <c:pt idx="57">
                  <c:v>Mar-2000</c:v>
                </c:pt>
                <c:pt idx="58">
                  <c:v>Apr-2000</c:v>
                </c:pt>
                <c:pt idx="59">
                  <c:v>May-2000</c:v>
                </c:pt>
                <c:pt idx="60">
                  <c:v>Jun-2000</c:v>
                </c:pt>
                <c:pt idx="61">
                  <c:v>Jul-2000</c:v>
                </c:pt>
                <c:pt idx="62">
                  <c:v>Aug-2000</c:v>
                </c:pt>
                <c:pt idx="63">
                  <c:v>Sep-2000</c:v>
                </c:pt>
                <c:pt idx="64">
                  <c:v>Oct-2000</c:v>
                </c:pt>
                <c:pt idx="65">
                  <c:v>Nov-2000</c:v>
                </c:pt>
                <c:pt idx="66">
                  <c:v>Dec-2000</c:v>
                </c:pt>
                <c:pt idx="67">
                  <c:v>Jan-2001</c:v>
                </c:pt>
                <c:pt idx="68">
                  <c:v>Feb-2001</c:v>
                </c:pt>
                <c:pt idx="69">
                  <c:v>Mar-2001</c:v>
                </c:pt>
              </c:strCache>
            </c:strRef>
          </c:cat>
          <c:val>
            <c:numRef>
              <c:f>Differentials!$G$27:$G$73</c:f>
              <c:numCache>
                <c:formatCode>0.00_);[RED]\(0.00\)</c:formatCode>
                <c:ptCount val="47"/>
                <c:pt idx="0">
                  <c:v>0.109999999999999</c:v>
                </c:pt>
                <c:pt idx="1">
                  <c:v>0.27</c:v>
                </c:pt>
                <c:pt idx="2">
                  <c:v>0.0800000000000001</c:v>
                </c:pt>
                <c:pt idx="3">
                  <c:v>-0.18</c:v>
                </c:pt>
                <c:pt idx="4">
                  <c:v>-0.13</c:v>
                </c:pt>
                <c:pt idx="5">
                  <c:v>0</c:v>
                </c:pt>
                <c:pt idx="6">
                  <c:v>-0.1</c:v>
                </c:pt>
                <c:pt idx="7">
                  <c:v>0</c:v>
                </c:pt>
                <c:pt idx="8">
                  <c:v>-0.0299999999999998</c:v>
                </c:pt>
                <c:pt idx="9">
                  <c:v>0.0100000000000002</c:v>
                </c:pt>
                <c:pt idx="10">
                  <c:v>0.17</c:v>
                </c:pt>
                <c:pt idx="11">
                  <c:v>0.33</c:v>
                </c:pt>
                <c:pt idx="12">
                  <c:v>0.0899999999999999</c:v>
                </c:pt>
                <c:pt idx="13">
                  <c:v>-0.12</c:v>
                </c:pt>
                <c:pt idx="14">
                  <c:v>-0.32</c:v>
                </c:pt>
                <c:pt idx="15">
                  <c:v>-0.29</c:v>
                </c:pt>
                <c:pt idx="16">
                  <c:v>-0.0999999999999996</c:v>
                </c:pt>
                <c:pt idx="17">
                  <c:v>-0.00999999999999979</c:v>
                </c:pt>
                <c:pt idx="18">
                  <c:v>0.02</c:v>
                </c:pt>
                <c:pt idx="19">
                  <c:v>-0.04</c:v>
                </c:pt>
                <c:pt idx="20">
                  <c:v>0.00999999999999979</c:v>
                </c:pt>
                <c:pt idx="21">
                  <c:v>0.0800000000000001</c:v>
                </c:pt>
                <c:pt idx="22">
                  <c:v>0.02</c:v>
                </c:pt>
                <c:pt idx="23">
                  <c:v>-0.0799999999999996</c:v>
                </c:pt>
                <c:pt idx="24">
                  <c:v>-0.22</c:v>
                </c:pt>
                <c:pt idx="25">
                  <c:v>-0.04</c:v>
                </c:pt>
                <c:pt idx="26">
                  <c:v>0.00999999999999979</c:v>
                </c:pt>
                <c:pt idx="27">
                  <c:v>-0.1</c:v>
                </c:pt>
                <c:pt idx="28">
                  <c:v>-0.11</c:v>
                </c:pt>
                <c:pt idx="29">
                  <c:v>-0.17</c:v>
                </c:pt>
                <c:pt idx="30">
                  <c:v>-0.19</c:v>
                </c:pt>
                <c:pt idx="31">
                  <c:v>-0.26</c:v>
                </c:pt>
                <c:pt idx="32">
                  <c:v>-0.28</c:v>
                </c:pt>
                <c:pt idx="33">
                  <c:v>-0.199999999999999</c:v>
                </c:pt>
                <c:pt idx="34">
                  <c:v>-0.199999999999999</c:v>
                </c:pt>
                <c:pt idx="35">
                  <c:v>-0.23</c:v>
                </c:pt>
                <c:pt idx="36">
                  <c:v>-0.28</c:v>
                </c:pt>
                <c:pt idx="37">
                  <c:v>-0.31</c:v>
                </c:pt>
                <c:pt idx="38">
                  <c:v>-0.29</c:v>
                </c:pt>
                <c:pt idx="39">
                  <c:v>-0.21</c:v>
                </c:pt>
                <c:pt idx="40">
                  <c:v>-0.21</c:v>
                </c:pt>
                <c:pt idx="41">
                  <c:v>-0.11</c:v>
                </c:pt>
                <c:pt idx="42">
                  <c:v>-0.23</c:v>
                </c:pt>
                <c:pt idx="43">
                  <c:v>-0.48</c:v>
                </c:pt>
                <c:pt idx="44">
                  <c:v>-0.37</c:v>
                </c:pt>
                <c:pt idx="45">
                  <c:v>-0.239999999999999</c:v>
                </c:pt>
                <c:pt idx="46">
                  <c:v>-0.0499999999999998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518125"/>
        <c:axId val="28564609"/>
      </c:lineChart>
      <c:catAx>
        <c:axId val="2651812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64609"/>
        <c:crossesAt val="-2"/>
        <c:auto val="1"/>
        <c:lblAlgn val="ctr"/>
        <c:lblOffset val="100"/>
        <c:noMultiLvlLbl val="0"/>
      </c:catAx>
      <c:valAx>
        <c:axId val="285646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181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10" min="10" style="0" width="14.14"/>
    <col collapsed="false" customWidth="true" hidden="false" outlineLevel="0" max="12" min="11" style="0" width="11.7"/>
    <col collapsed="false" customWidth="true" hidden="false" outlineLevel="0" max="13" min="13" style="0" width="12.28"/>
    <col collapsed="false" customWidth="true" hidden="false" outlineLevel="0" max="14" min="14" style="0" width="9.99"/>
    <col collapsed="false" customWidth="true" hidden="false" outlineLevel="0" max="16" min="16" style="0" width="17.14"/>
    <col collapsed="false" customWidth="true" hidden="false" outlineLevel="0" max="17" min="17" style="0" width="15.99"/>
    <col collapsed="false" customWidth="true" hidden="false" outlineLevel="0" max="18" min="18" style="0" width="12.7"/>
    <col collapsed="false" customWidth="true" hidden="false" outlineLevel="0" max="19" min="19" style="0" width="12.56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</row>
    <row r="2" customFormat="false" ht="15.75" hidden="false" customHeight="false" outlineLevel="0" collapsed="false">
      <c r="A2" s="4"/>
      <c r="B2" s="2"/>
      <c r="C2" s="2"/>
      <c r="D2" s="2"/>
      <c r="E2" s="2"/>
      <c r="F2" s="2"/>
      <c r="G2" s="3"/>
      <c r="H2" s="3"/>
      <c r="I2" s="3"/>
      <c r="J2" s="3"/>
      <c r="K2" s="2"/>
      <c r="L2" s="3"/>
      <c r="M2" s="3"/>
      <c r="N2" s="3"/>
      <c r="O2" s="3"/>
      <c r="P2" s="3"/>
      <c r="Q2" s="3"/>
      <c r="R2" s="5" t="s">
        <v>1</v>
      </c>
      <c r="S2" s="5" t="s">
        <v>2</v>
      </c>
    </row>
    <row r="3" customFormat="false" ht="38.25" hidden="false" customHeight="false" outlineLevel="0" collapsed="false">
      <c r="A3" s="6" t="s">
        <v>3</v>
      </c>
      <c r="B3" s="7"/>
      <c r="C3" s="8"/>
      <c r="D3" s="9"/>
      <c r="E3" s="9" t="s">
        <v>4</v>
      </c>
      <c r="F3" s="8"/>
      <c r="G3" s="8"/>
      <c r="H3" s="8"/>
      <c r="I3" s="10" t="s">
        <v>5</v>
      </c>
      <c r="J3" s="11" t="s">
        <v>6</v>
      </c>
      <c r="K3" s="9" t="s">
        <v>7</v>
      </c>
      <c r="L3" s="9" t="s">
        <v>8</v>
      </c>
      <c r="M3" s="12" t="s">
        <v>9</v>
      </c>
      <c r="N3" s="12" t="s">
        <v>10</v>
      </c>
      <c r="O3" s="9" t="s">
        <v>10</v>
      </c>
      <c r="P3" s="13" t="s">
        <v>11</v>
      </c>
      <c r="Q3" s="14"/>
      <c r="R3" s="15" t="s">
        <v>12</v>
      </c>
      <c r="S3" s="16" t="s">
        <v>12</v>
      </c>
    </row>
    <row r="4" customFormat="false" ht="39" hidden="false" customHeight="false" outlineLevel="0" collapsed="false">
      <c r="A4" s="17" t="s">
        <v>13</v>
      </c>
      <c r="B4" s="18" t="s">
        <v>14</v>
      </c>
      <c r="C4" s="18" t="s">
        <v>15</v>
      </c>
      <c r="D4" s="18" t="s">
        <v>16</v>
      </c>
      <c r="E4" s="18" t="s">
        <v>17</v>
      </c>
      <c r="F4" s="18" t="s">
        <v>18</v>
      </c>
      <c r="G4" s="18" t="s">
        <v>19</v>
      </c>
      <c r="H4" s="18" t="s">
        <v>20</v>
      </c>
      <c r="I4" s="18" t="s">
        <v>21</v>
      </c>
      <c r="J4" s="19" t="s">
        <v>22</v>
      </c>
      <c r="K4" s="18" t="s">
        <v>23</v>
      </c>
      <c r="L4" s="18" t="s">
        <v>23</v>
      </c>
      <c r="M4" s="19" t="s">
        <v>23</v>
      </c>
      <c r="N4" s="19" t="s">
        <v>24</v>
      </c>
      <c r="O4" s="18" t="s">
        <v>23</v>
      </c>
      <c r="P4" s="20" t="s">
        <v>23</v>
      </c>
      <c r="Q4" s="21"/>
      <c r="R4" s="22" t="s">
        <v>25</v>
      </c>
      <c r="S4" s="20" t="s">
        <v>25</v>
      </c>
    </row>
    <row r="5" customFormat="false" ht="12.75" hidden="false" customHeight="false" outlineLevel="0" collapsed="false">
      <c r="A5" s="23" t="n">
        <v>34851</v>
      </c>
      <c r="B5" s="24" t="n">
        <v>3.07</v>
      </c>
      <c r="C5" s="24" t="n">
        <v>3.38</v>
      </c>
      <c r="D5" s="24" t="n">
        <v>3.63</v>
      </c>
      <c r="E5" s="24" t="n">
        <v>3.3</v>
      </c>
      <c r="F5" s="24" t="n">
        <v>3.8</v>
      </c>
      <c r="G5" s="24" t="n">
        <v>3.37</v>
      </c>
      <c r="H5" s="24"/>
      <c r="I5" s="24" t="n">
        <v>3.56</v>
      </c>
      <c r="J5" s="25" t="n">
        <v>3.35</v>
      </c>
      <c r="K5" s="25" t="n">
        <v>2.64</v>
      </c>
      <c r="L5" s="25" t="n">
        <v>2.74</v>
      </c>
      <c r="M5" s="25" t="n">
        <v>2.72</v>
      </c>
      <c r="N5" s="25"/>
      <c r="O5" s="25" t="n">
        <v>2.49</v>
      </c>
      <c r="P5" s="26" t="n">
        <f aca="false">+(K5+L5+O5)/3</f>
        <v>2.62333333333333</v>
      </c>
      <c r="Q5" s="27"/>
      <c r="R5" s="28" t="n">
        <v>4.60340858787074</v>
      </c>
      <c r="S5" s="29" t="n">
        <v>3.99162897425584</v>
      </c>
    </row>
    <row r="6" customFormat="false" ht="12.75" hidden="false" customHeight="false" outlineLevel="0" collapsed="false">
      <c r="A6" s="23" t="n">
        <f aca="false">DATE(YEAR(A5+31),MONTH(A5+31),1)</f>
        <v>34881</v>
      </c>
      <c r="B6" s="24" t="n">
        <v>3.05</v>
      </c>
      <c r="C6" s="24" t="n">
        <v>3.44</v>
      </c>
      <c r="D6" s="24" t="n">
        <v>3.67</v>
      </c>
      <c r="E6" s="24" t="n">
        <v>3.45</v>
      </c>
      <c r="F6" s="24" t="n">
        <v>3.68</v>
      </c>
      <c r="G6" s="24" t="n">
        <v>3.44</v>
      </c>
      <c r="H6" s="24"/>
      <c r="I6" s="24" t="n">
        <v>3.45</v>
      </c>
      <c r="J6" s="24" t="n">
        <v>3.12</v>
      </c>
      <c r="K6" s="24" t="n">
        <v>2.65</v>
      </c>
      <c r="L6" s="24" t="n">
        <v>2.75</v>
      </c>
      <c r="M6" s="24" t="n">
        <v>2.75</v>
      </c>
      <c r="N6" s="24"/>
      <c r="O6" s="24" t="n">
        <v>2.5</v>
      </c>
      <c r="P6" s="26" t="n">
        <f aca="false">+(K6+L6+O6)/3</f>
        <v>2.63333333333333</v>
      </c>
      <c r="Q6" s="27"/>
      <c r="R6" s="28" t="n">
        <v>4.29104692341744</v>
      </c>
      <c r="S6" s="29" t="n">
        <v>3.72725129185241</v>
      </c>
    </row>
    <row r="7" customFormat="false" ht="12.75" hidden="false" customHeight="false" outlineLevel="0" collapsed="false">
      <c r="A7" s="23" t="n">
        <f aca="false">DATE(YEAR(A6+31),MONTH(A6+31),1)</f>
        <v>34912</v>
      </c>
      <c r="B7" s="24" t="n">
        <v>3.08</v>
      </c>
      <c r="C7" s="24" t="n">
        <v>3.47</v>
      </c>
      <c r="D7" s="24" t="n">
        <v>3.74</v>
      </c>
      <c r="E7" s="24" t="n">
        <v>3.5</v>
      </c>
      <c r="F7" s="24" t="n">
        <v>3.44</v>
      </c>
      <c r="G7" s="24" t="n">
        <v>3.46</v>
      </c>
      <c r="H7" s="24"/>
      <c r="I7" s="24" t="n">
        <v>3.46</v>
      </c>
      <c r="J7" s="24" t="n">
        <v>2.85</v>
      </c>
      <c r="K7" s="24" t="n">
        <v>2.65</v>
      </c>
      <c r="L7" s="24" t="n">
        <v>2.75</v>
      </c>
      <c r="M7" s="24" t="n">
        <v>2.7</v>
      </c>
      <c r="N7" s="24"/>
      <c r="O7" s="24" t="n">
        <v>2.5</v>
      </c>
      <c r="P7" s="26" t="n">
        <f aca="false">+(K7+L7+O7)/3</f>
        <v>2.63333333333333</v>
      </c>
      <c r="Q7" s="27"/>
      <c r="R7" s="28" t="n">
        <v>4.14677954847278</v>
      </c>
      <c r="S7" s="29" t="n">
        <v>3.77016974678803</v>
      </c>
    </row>
    <row r="8" customFormat="false" ht="12.75" hidden="false" customHeight="false" outlineLevel="0" collapsed="false">
      <c r="A8" s="23" t="n">
        <f aca="false">DATE(YEAR(A7+31),MONTH(A7+31),1)</f>
        <v>34943</v>
      </c>
      <c r="B8" s="24" t="n">
        <v>3.08</v>
      </c>
      <c r="C8" s="24" t="n">
        <v>3.54</v>
      </c>
      <c r="D8" s="24" t="n">
        <v>3.81</v>
      </c>
      <c r="E8" s="24" t="n">
        <v>3.56</v>
      </c>
      <c r="F8" s="24" t="n">
        <v>3.4</v>
      </c>
      <c r="G8" s="24" t="n">
        <v>3.55</v>
      </c>
      <c r="H8" s="24"/>
      <c r="I8" s="24" t="n">
        <v>3.5</v>
      </c>
      <c r="J8" s="24" t="n">
        <v>3.04</v>
      </c>
      <c r="K8" s="24" t="n">
        <v>2.59</v>
      </c>
      <c r="L8" s="24" t="n">
        <v>2.69</v>
      </c>
      <c r="M8" s="24" t="n">
        <v>2.67</v>
      </c>
      <c r="N8" s="24"/>
      <c r="O8" s="24" t="n">
        <v>2.44</v>
      </c>
      <c r="P8" s="26" t="n">
        <f aca="false">+(K8+L8+O8)/3</f>
        <v>2.57333333333333</v>
      </c>
      <c r="Q8" s="27"/>
      <c r="R8" s="28" t="n">
        <v>4.17867419212041</v>
      </c>
      <c r="S8" s="29" t="n">
        <v>3.88347446781808</v>
      </c>
    </row>
    <row r="9" customFormat="false" ht="12.75" hidden="false" customHeight="false" outlineLevel="0" collapsed="false">
      <c r="A9" s="23" t="n">
        <f aca="false">DATE(YEAR(A8+31),MONTH(A8+31),1)</f>
        <v>34973</v>
      </c>
      <c r="B9" s="24" t="n">
        <v>3.07</v>
      </c>
      <c r="C9" s="24" t="n">
        <v>3.52</v>
      </c>
      <c r="D9" s="24" t="n">
        <v>3.63</v>
      </c>
      <c r="E9" s="24" t="n">
        <v>3.56</v>
      </c>
      <c r="F9" s="24" t="n">
        <v>3.4</v>
      </c>
      <c r="G9" s="24" t="n">
        <v>3.4</v>
      </c>
      <c r="H9" s="24"/>
      <c r="I9" s="24" t="n">
        <v>3.45</v>
      </c>
      <c r="J9" s="24" t="n">
        <v>3.01</v>
      </c>
      <c r="K9" s="24" t="n">
        <v>2.61</v>
      </c>
      <c r="L9" s="24" t="n">
        <v>2.71</v>
      </c>
      <c r="M9" s="24" t="n">
        <v>2.69</v>
      </c>
      <c r="N9" s="24"/>
      <c r="O9" s="24" t="n">
        <v>2.47</v>
      </c>
      <c r="P9" s="26" t="n">
        <f aca="false">+(K9+L9+O9)/3</f>
        <v>2.59666666666667</v>
      </c>
      <c r="Q9" s="27"/>
      <c r="R9" s="28" t="n">
        <v>4.04521912350598</v>
      </c>
      <c r="S9" s="29" t="n">
        <v>3.77944013305413</v>
      </c>
    </row>
    <row r="10" customFormat="false" ht="12.75" hidden="false" customHeight="false" outlineLevel="0" collapsed="false">
      <c r="A10" s="23" t="n">
        <f aca="false">DATE(YEAR(A9+31),MONTH(A9+31),1)</f>
        <v>35004</v>
      </c>
      <c r="B10" s="24" t="n">
        <v>3.04</v>
      </c>
      <c r="C10" s="24" t="n">
        <v>3.45</v>
      </c>
      <c r="D10" s="24" t="n">
        <v>3.47</v>
      </c>
      <c r="E10" s="24" t="n">
        <v>3.46</v>
      </c>
      <c r="F10" s="24" t="n">
        <v>3.41</v>
      </c>
      <c r="G10" s="24" t="n">
        <v>3.46</v>
      </c>
      <c r="H10" s="24"/>
      <c r="I10" s="24" t="n">
        <v>3.41</v>
      </c>
      <c r="J10" s="24" t="n">
        <v>3.02</v>
      </c>
      <c r="K10" s="24" t="n">
        <v>2.6</v>
      </c>
      <c r="L10" s="24" t="n">
        <v>2.7</v>
      </c>
      <c r="M10" s="24" t="n">
        <v>2.66</v>
      </c>
      <c r="N10" s="24"/>
      <c r="O10" s="24" t="n">
        <v>2.45</v>
      </c>
      <c r="P10" s="26" t="n">
        <f aca="false">+(K10+L10+O10)/3</f>
        <v>2.58333333333333</v>
      </c>
      <c r="Q10" s="27"/>
      <c r="R10" s="28" t="n">
        <v>4.01158698539177</v>
      </c>
      <c r="S10" s="29" t="n">
        <v>3.90235858798975</v>
      </c>
    </row>
    <row r="11" customFormat="false" ht="12.75" hidden="false" customHeight="false" outlineLevel="0" collapsed="false">
      <c r="A11" s="23" t="n">
        <f aca="false">DATE(YEAR(A10+31),MONTH(A10+31),1)</f>
        <v>35034</v>
      </c>
      <c r="B11" s="24" t="n">
        <v>3.03</v>
      </c>
      <c r="C11" s="24" t="n">
        <v>3.37</v>
      </c>
      <c r="D11" s="24" t="n">
        <v>3.42</v>
      </c>
      <c r="E11" s="24" t="n">
        <v>3.31</v>
      </c>
      <c r="F11" s="24" t="n">
        <v>3.41</v>
      </c>
      <c r="G11" s="24" t="n">
        <v>3.3</v>
      </c>
      <c r="H11" s="24"/>
      <c r="I11" s="24" t="n">
        <v>3.37</v>
      </c>
      <c r="J11" s="24" t="n">
        <v>3</v>
      </c>
      <c r="K11" s="24" t="n">
        <v>2.54</v>
      </c>
      <c r="L11" s="24" t="n">
        <v>2.64</v>
      </c>
      <c r="M11" s="24" t="n">
        <v>2.71</v>
      </c>
      <c r="N11" s="24"/>
      <c r="O11" s="24" t="n">
        <v>2.39</v>
      </c>
      <c r="P11" s="26" t="n">
        <f aca="false">+(K11+L11+O11)/3</f>
        <v>2.52333333333333</v>
      </c>
      <c r="Q11" s="27"/>
      <c r="R11" s="28" t="n">
        <v>4.17612881806109</v>
      </c>
      <c r="S11" s="29" t="n">
        <v>4.10493369528589</v>
      </c>
    </row>
    <row r="12" customFormat="false" ht="12.75" hidden="false" customHeight="false" outlineLevel="0" collapsed="false">
      <c r="A12" s="23" t="n">
        <f aca="false">DATE(YEAR(A11+31),MONTH(A11+31),1)</f>
        <v>35065</v>
      </c>
      <c r="B12" s="24" t="n">
        <v>3.06</v>
      </c>
      <c r="C12" s="24" t="n">
        <v>3.26</v>
      </c>
      <c r="D12" s="24" t="n">
        <v>3.48</v>
      </c>
      <c r="E12" s="24" t="n">
        <v>3.29</v>
      </c>
      <c r="F12" s="24" t="n">
        <v>3.62</v>
      </c>
      <c r="G12" s="24" t="n">
        <v>3.29</v>
      </c>
      <c r="H12" s="24"/>
      <c r="I12" s="24" t="n">
        <v>3.33</v>
      </c>
      <c r="J12" s="24" t="n">
        <v>3.16</v>
      </c>
      <c r="K12" s="24" t="n">
        <v>2.7</v>
      </c>
      <c r="L12" s="24" t="n">
        <v>2.65</v>
      </c>
      <c r="M12" s="24" t="n">
        <v>2.76</v>
      </c>
      <c r="N12" s="24"/>
      <c r="O12" s="24" t="n">
        <v>2.4</v>
      </c>
      <c r="P12" s="26" t="n">
        <f aca="false">+(K12+L12+O12)/3</f>
        <v>2.58333333333333</v>
      </c>
      <c r="Q12" s="27"/>
      <c r="R12" s="28" t="n">
        <v>4.25733731739708</v>
      </c>
      <c r="S12" s="29" t="n">
        <v>4.11008390987816</v>
      </c>
    </row>
    <row r="13" customFormat="false" ht="12.75" hidden="false" customHeight="false" outlineLevel="0" collapsed="false">
      <c r="A13" s="23" t="n">
        <f aca="false">DATE(YEAR(A12+31),MONTH(A12+31),1)</f>
        <v>35096</v>
      </c>
      <c r="B13" s="24" t="n">
        <v>3.06</v>
      </c>
      <c r="C13" s="24" t="n">
        <v>3.26</v>
      </c>
      <c r="D13" s="24" t="n">
        <v>3.44</v>
      </c>
      <c r="E13" s="24" t="n">
        <v>3.28</v>
      </c>
      <c r="F13" s="24" t="n">
        <v>3.77</v>
      </c>
      <c r="G13" s="24" t="n">
        <v>3.27</v>
      </c>
      <c r="H13" s="24"/>
      <c r="I13" s="24" t="n">
        <v>3.48</v>
      </c>
      <c r="J13" s="24" t="n">
        <v>3.37</v>
      </c>
      <c r="K13" s="24" t="n">
        <v>2.83</v>
      </c>
      <c r="L13" s="24" t="n">
        <v>2.73</v>
      </c>
      <c r="M13" s="24" t="n">
        <v>2.76</v>
      </c>
      <c r="N13" s="24"/>
      <c r="O13" s="24" t="n">
        <v>2.58</v>
      </c>
      <c r="P13" s="26" t="n">
        <f aca="false">+(K13+L13+O13)/3</f>
        <v>2.71333333333333</v>
      </c>
      <c r="Q13" s="27"/>
      <c r="R13" s="28" t="n">
        <v>4.12058432934927</v>
      </c>
      <c r="S13" s="29" t="n">
        <v>4.11901094850477</v>
      </c>
    </row>
    <row r="14" customFormat="false" ht="12.75" hidden="false" customHeight="false" outlineLevel="0" collapsed="false">
      <c r="A14" s="23" t="n">
        <f aca="false">DATE(YEAR(A13+31),MONTH(A13+31),1)</f>
        <v>35125</v>
      </c>
      <c r="B14" s="24" t="n">
        <v>3.05</v>
      </c>
      <c r="C14" s="24" t="n">
        <v>3.21</v>
      </c>
      <c r="D14" s="24" t="n">
        <v>3.5</v>
      </c>
      <c r="E14" s="24" t="n">
        <v>3.27</v>
      </c>
      <c r="F14" s="24" t="n">
        <v>3.76</v>
      </c>
      <c r="G14" s="24" t="n">
        <v>3.27</v>
      </c>
      <c r="H14" s="24"/>
      <c r="I14" s="24" t="n">
        <v>3.47</v>
      </c>
      <c r="J14" s="24" t="n">
        <v>3.16</v>
      </c>
      <c r="K14" s="24" t="n">
        <v>2.87</v>
      </c>
      <c r="L14" s="24" t="n">
        <v>2.7</v>
      </c>
      <c r="M14" s="24" t="n">
        <v>2.85</v>
      </c>
      <c r="N14" s="24"/>
      <c r="O14" s="24" t="n">
        <v>2.62</v>
      </c>
      <c r="P14" s="26" t="n">
        <f aca="false">+(K14+L14+O14)/3</f>
        <v>2.73</v>
      </c>
      <c r="Q14" s="27"/>
      <c r="R14" s="28" t="n">
        <v>4.46591412129261</v>
      </c>
      <c r="S14" s="29" t="n">
        <v>4.45738004721722</v>
      </c>
    </row>
    <row r="15" customFormat="false" ht="12.75" hidden="false" customHeight="false" outlineLevel="0" collapsed="false">
      <c r="A15" s="23" t="n">
        <f aca="false">DATE(YEAR(A14+31),MONTH(A14+31),1)</f>
        <v>35156</v>
      </c>
      <c r="B15" s="24" t="n">
        <v>3.05</v>
      </c>
      <c r="C15" s="24" t="n">
        <v>3.33</v>
      </c>
      <c r="D15" s="24" t="n">
        <v>3.68</v>
      </c>
      <c r="E15" s="24" t="n">
        <v>3.35</v>
      </c>
      <c r="F15" s="24" t="n">
        <v>3.81</v>
      </c>
      <c r="G15" s="24" t="n">
        <v>3.32</v>
      </c>
      <c r="H15" s="24"/>
      <c r="I15" s="24" t="n">
        <v>3.54</v>
      </c>
      <c r="J15" s="24" t="n">
        <v>3.32</v>
      </c>
      <c r="K15" s="24" t="n">
        <v>2.86</v>
      </c>
      <c r="L15" s="24" t="n">
        <v>2.76</v>
      </c>
      <c r="M15" s="24" t="n">
        <v>2.94</v>
      </c>
      <c r="N15" s="24"/>
      <c r="O15" s="24" t="n">
        <v>2.61</v>
      </c>
      <c r="P15" s="26" t="n">
        <f aca="false">+(K15+L15+O15)/3</f>
        <v>2.74333333333333</v>
      </c>
      <c r="Q15" s="27"/>
      <c r="R15" s="28" t="n">
        <v>4.87299690128376</v>
      </c>
      <c r="S15" s="29" t="n">
        <v>4.62562039056486</v>
      </c>
    </row>
    <row r="16" customFormat="false" ht="12.75" hidden="false" customHeight="false" outlineLevel="0" collapsed="false">
      <c r="A16" s="23" t="n">
        <f aca="false">DATE(YEAR(A15+31),MONTH(A15+31),1)</f>
        <v>35186</v>
      </c>
      <c r="B16" s="24" t="n">
        <v>3.05</v>
      </c>
      <c r="C16" s="24" t="n">
        <v>3.44</v>
      </c>
      <c r="D16" s="24" t="n">
        <v>3.73</v>
      </c>
      <c r="E16" s="24" t="n">
        <v>3.45</v>
      </c>
      <c r="F16" s="24" t="n">
        <v>3.81</v>
      </c>
      <c r="G16" s="24" t="n">
        <v>3.43</v>
      </c>
      <c r="H16" s="24"/>
      <c r="I16" s="24" t="n">
        <v>3.6</v>
      </c>
      <c r="J16" s="24" t="n">
        <v>3.28</v>
      </c>
      <c r="K16" s="24" t="n">
        <v>2.91</v>
      </c>
      <c r="L16" s="24" t="n">
        <v>2.81</v>
      </c>
      <c r="M16" s="24" t="n">
        <v>3.05</v>
      </c>
      <c r="N16" s="24"/>
      <c r="O16" s="24" t="n">
        <v>2.66</v>
      </c>
      <c r="P16" s="26" t="n">
        <f aca="false">+(K16+L16+O16)/3</f>
        <v>2.79333333333333</v>
      </c>
      <c r="Q16" s="27"/>
      <c r="R16" s="28" t="n">
        <v>4.73930942895087</v>
      </c>
      <c r="S16" s="29" t="n">
        <v>4.31197232189533</v>
      </c>
    </row>
    <row r="17" customFormat="false" ht="12.75" hidden="false" customHeight="false" outlineLevel="0" collapsed="false">
      <c r="A17" s="23" t="n">
        <f aca="false">DATE(YEAR(A16+31),MONTH(A16+31),1)</f>
        <v>35217</v>
      </c>
      <c r="B17" s="24" t="n">
        <v>3.06</v>
      </c>
      <c r="C17" s="24" t="n">
        <v>3.5</v>
      </c>
      <c r="D17" s="24" t="n">
        <v>3.58</v>
      </c>
      <c r="E17" s="24" t="n">
        <v>3.51</v>
      </c>
      <c r="F17" s="24" t="n">
        <v>3.79</v>
      </c>
      <c r="G17" s="24" t="n">
        <v>3.57</v>
      </c>
      <c r="H17" s="24"/>
      <c r="I17" s="24" t="n">
        <v>3.6</v>
      </c>
      <c r="J17" s="24" t="n">
        <v>3.26</v>
      </c>
      <c r="K17" s="24" t="n">
        <v>2.91</v>
      </c>
      <c r="L17" s="24" t="n">
        <v>2.81</v>
      </c>
      <c r="M17" s="24" t="n">
        <v>3.09</v>
      </c>
      <c r="N17" s="24"/>
      <c r="O17" s="24" t="n">
        <v>2.66</v>
      </c>
      <c r="P17" s="26" t="n">
        <f aca="false">+(K17+L17+O17)/3</f>
        <v>2.79333333333333</v>
      </c>
      <c r="Q17" s="27"/>
      <c r="R17" s="28" t="n">
        <v>4.57513280212484</v>
      </c>
      <c r="S17" s="29" t="n">
        <v>4.19609249356915</v>
      </c>
    </row>
    <row r="18" customFormat="false" ht="12.75" hidden="false" customHeight="false" outlineLevel="0" collapsed="false">
      <c r="A18" s="23" t="n">
        <f aca="false">DATE(YEAR(A17+31),MONTH(A17+31),1)</f>
        <v>35247</v>
      </c>
      <c r="B18" s="24" t="n">
        <v>3.05</v>
      </c>
      <c r="C18" s="24" t="n">
        <v>3.53</v>
      </c>
      <c r="D18" s="24" t="n">
        <v>3.76</v>
      </c>
      <c r="E18" s="24" t="n">
        <v>3.54</v>
      </c>
      <c r="F18" s="24" t="n">
        <v>3.76</v>
      </c>
      <c r="G18" s="24" t="n">
        <v>3.51</v>
      </c>
      <c r="H18" s="24"/>
      <c r="I18" s="24" t="n">
        <v>3.62</v>
      </c>
      <c r="J18" s="24" t="n">
        <v>3.37</v>
      </c>
      <c r="K18" s="24" t="n">
        <v>2.81</v>
      </c>
      <c r="L18" s="24" t="n">
        <v>2.71</v>
      </c>
      <c r="M18" s="24" t="n">
        <v>3.04</v>
      </c>
      <c r="N18" s="24"/>
      <c r="O18" s="24" t="n">
        <v>2.56</v>
      </c>
      <c r="P18" s="26" t="n">
        <f aca="false">+(K18+L18+O18)/3</f>
        <v>2.69333333333333</v>
      </c>
      <c r="Q18" s="27"/>
      <c r="R18" s="28" t="n">
        <v>4.71677733510403</v>
      </c>
      <c r="S18" s="29" t="n">
        <v>4.40313112017859</v>
      </c>
    </row>
    <row r="19" customFormat="false" ht="12.75" hidden="false" customHeight="false" outlineLevel="0" collapsed="false">
      <c r="A19" s="23" t="n">
        <f aca="false">DATE(YEAR(A18+31),MONTH(A18+31),1)</f>
        <v>35278</v>
      </c>
      <c r="B19" s="24" t="n">
        <v>3.05</v>
      </c>
      <c r="C19" s="24" t="n">
        <v>3.56</v>
      </c>
      <c r="D19" s="24" t="n">
        <v>3.85</v>
      </c>
      <c r="E19" s="24" t="n">
        <v>3.57</v>
      </c>
      <c r="F19" s="24" t="n">
        <v>3.85</v>
      </c>
      <c r="G19" s="24" t="n">
        <v>3.56</v>
      </c>
      <c r="H19" s="24"/>
      <c r="I19" s="24" t="n">
        <v>3.66</v>
      </c>
      <c r="J19" s="24" t="n">
        <v>3.36</v>
      </c>
      <c r="K19" s="24" t="n">
        <v>2.84</v>
      </c>
      <c r="L19" s="24" t="n">
        <v>2.74</v>
      </c>
      <c r="M19" s="24" t="n">
        <v>3.02</v>
      </c>
      <c r="N19" s="24"/>
      <c r="O19" s="24" t="n">
        <v>2.59</v>
      </c>
      <c r="P19" s="26" t="n">
        <f aca="false">+(K19+L19+O19)/3</f>
        <v>2.72333333333333</v>
      </c>
      <c r="Q19" s="27"/>
      <c r="R19" s="28" t="n">
        <v>4.80212483399734</v>
      </c>
      <c r="S19" s="29" t="n">
        <v>4.56158605580091</v>
      </c>
    </row>
    <row r="20" customFormat="false" ht="12.75" hidden="false" customHeight="false" outlineLevel="0" collapsed="false">
      <c r="A20" s="23" t="n">
        <f aca="false">DATE(YEAR(A19+31),MONTH(A19+31),1)</f>
        <v>35309</v>
      </c>
      <c r="B20" s="24" t="n">
        <v>3.06</v>
      </c>
      <c r="C20" s="24" t="n">
        <v>3.62</v>
      </c>
      <c r="D20" s="24" t="n">
        <v>3.82</v>
      </c>
      <c r="E20" s="24" t="n">
        <v>3.62</v>
      </c>
      <c r="F20" s="24" t="n">
        <v>3.82</v>
      </c>
      <c r="G20" s="24" t="n">
        <v>3.6</v>
      </c>
      <c r="H20" s="24"/>
      <c r="I20" s="24" t="n">
        <v>3.68</v>
      </c>
      <c r="J20" s="24" t="n">
        <v>3.42</v>
      </c>
      <c r="K20" s="24" t="n">
        <v>2.87</v>
      </c>
      <c r="L20" s="24" t="n">
        <v>2.77</v>
      </c>
      <c r="M20" s="24" t="n">
        <v>3.02</v>
      </c>
      <c r="N20" s="24"/>
      <c r="O20" s="24" t="n">
        <v>2.62</v>
      </c>
      <c r="P20" s="26" t="n">
        <f aca="false">+(K20+L20+O20)/3</f>
        <v>2.75333333333333</v>
      </c>
      <c r="Q20" s="27"/>
      <c r="R20" s="28" t="n">
        <v>5.03745019920319</v>
      </c>
      <c r="S20" s="29" t="n">
        <v>4.91866760086529</v>
      </c>
    </row>
    <row r="21" customFormat="false" ht="12.75" hidden="false" customHeight="false" outlineLevel="0" collapsed="false">
      <c r="A21" s="23" t="n">
        <f aca="false">DATE(YEAR(A20+31),MONTH(A20+31),1)</f>
        <v>35339</v>
      </c>
      <c r="B21" s="24" t="n">
        <v>3.06</v>
      </c>
      <c r="C21" s="24" t="n">
        <v>3.63</v>
      </c>
      <c r="D21" s="24" t="n">
        <v>3.8</v>
      </c>
      <c r="E21" s="24" t="n">
        <v>3.64</v>
      </c>
      <c r="F21" s="24" t="n">
        <v>4.06</v>
      </c>
      <c r="G21" s="24" t="n">
        <v>3.67</v>
      </c>
      <c r="H21" s="24"/>
      <c r="I21" s="24" t="n">
        <v>3.79</v>
      </c>
      <c r="J21" s="24" t="n">
        <v>3.59</v>
      </c>
      <c r="K21" s="24" t="n">
        <v>2.86</v>
      </c>
      <c r="L21" s="24" t="n">
        <v>2.76</v>
      </c>
      <c r="M21" s="24" t="n">
        <v>3.06</v>
      </c>
      <c r="N21" s="24"/>
      <c r="O21" s="24" t="n">
        <v>2.61</v>
      </c>
      <c r="P21" s="26" t="n">
        <f aca="false">+(K21+L21+O21)/3</f>
        <v>2.74333333333333</v>
      </c>
      <c r="Q21" s="27"/>
      <c r="R21" s="28" t="n">
        <v>5.30484727755644</v>
      </c>
      <c r="S21" s="29" t="n">
        <v>5.18081352361207</v>
      </c>
    </row>
    <row r="22" customFormat="false" ht="12.75" hidden="false" customHeight="false" outlineLevel="0" collapsed="false">
      <c r="A22" s="23" t="n">
        <f aca="false">DATE(YEAR(A21+31),MONTH(A21+31),1)</f>
        <v>35370</v>
      </c>
      <c r="B22" s="30" t="n">
        <v>3.84</v>
      </c>
      <c r="C22" s="24" t="n">
        <v>3.62</v>
      </c>
      <c r="D22" s="24" t="n">
        <v>3.87</v>
      </c>
      <c r="E22" s="24" t="n">
        <v>3.64</v>
      </c>
      <c r="F22" s="24" t="n">
        <v>4.36</v>
      </c>
      <c r="G22" s="24" t="n">
        <v>3.64</v>
      </c>
      <c r="H22" s="24"/>
      <c r="I22" s="25" t="n">
        <v>4.01</v>
      </c>
      <c r="J22" s="24" t="n">
        <v>3.97</v>
      </c>
      <c r="K22" s="24" t="n">
        <v>2.93</v>
      </c>
      <c r="L22" s="24" t="n">
        <v>2.83</v>
      </c>
      <c r="M22" s="24" t="n">
        <v>3.1</v>
      </c>
      <c r="N22" s="24"/>
      <c r="O22" s="24" t="n">
        <v>2.68</v>
      </c>
      <c r="P22" s="26" t="n">
        <f aca="false">+(K22+L22+O22)/3</f>
        <v>2.81333333333333</v>
      </c>
      <c r="Q22" s="27"/>
      <c r="R22" s="28" t="n">
        <v>5.41533864541833</v>
      </c>
      <c r="S22" s="29" t="n">
        <v>4.92862468241035</v>
      </c>
    </row>
    <row r="23" customFormat="false" ht="12.75" hidden="false" customHeight="false" outlineLevel="0" collapsed="false">
      <c r="A23" s="23" t="n">
        <f aca="false">DATE(YEAR(A22+31),MONTH(A22+31),1)</f>
        <v>35400</v>
      </c>
      <c r="B23" s="24" t="n">
        <v>3.89</v>
      </c>
      <c r="C23" s="24" t="n">
        <v>3.69</v>
      </c>
      <c r="D23" s="24" t="n">
        <v>3.97</v>
      </c>
      <c r="E23" s="24" t="n">
        <v>3.69</v>
      </c>
      <c r="F23" s="24" t="n">
        <v>4.33</v>
      </c>
      <c r="G23" s="24" t="n">
        <v>3.73</v>
      </c>
      <c r="H23" s="24"/>
      <c r="I23" s="25" t="n">
        <v>4.03</v>
      </c>
      <c r="J23" s="24" t="n">
        <v>3.93</v>
      </c>
      <c r="K23" s="24" t="n">
        <v>2.91</v>
      </c>
      <c r="L23" s="24" t="n">
        <v>2.81</v>
      </c>
      <c r="M23" s="24" t="n">
        <v>3.18</v>
      </c>
      <c r="N23" s="24"/>
      <c r="O23" s="24" t="n">
        <v>2.66</v>
      </c>
      <c r="P23" s="26" t="n">
        <f aca="false">+(K23+L23+O23)/3</f>
        <v>2.79333333333333</v>
      </c>
      <c r="Q23" s="27"/>
      <c r="R23" s="28" t="n">
        <v>5.67128154050465</v>
      </c>
      <c r="S23" s="29" t="n">
        <v>5.13463326610134</v>
      </c>
    </row>
    <row r="24" customFormat="false" ht="12.75" hidden="false" customHeight="false" outlineLevel="0" collapsed="false">
      <c r="A24" s="23" t="n">
        <f aca="false">DATE(YEAR(A23+31),MONTH(A23+31),1)</f>
        <v>35431</v>
      </c>
      <c r="B24" s="24" t="n">
        <v>4</v>
      </c>
      <c r="C24" s="24" t="n">
        <v>3.77</v>
      </c>
      <c r="D24" s="24" t="n">
        <v>4.13</v>
      </c>
      <c r="E24" s="24" t="n">
        <v>3.8</v>
      </c>
      <c r="F24" s="24" t="n">
        <v>4.35</v>
      </c>
      <c r="G24" s="24" t="n">
        <v>3.87</v>
      </c>
      <c r="H24" s="24"/>
      <c r="I24" s="24" t="n">
        <v>4.13</v>
      </c>
      <c r="J24" s="24" t="n">
        <v>4.01</v>
      </c>
      <c r="K24" s="24" t="n">
        <v>2.96</v>
      </c>
      <c r="L24" s="24" t="n">
        <v>2.86</v>
      </c>
      <c r="M24" s="24" t="n">
        <v>3.31</v>
      </c>
      <c r="N24" s="24"/>
      <c r="O24" s="24" t="n">
        <v>2.71</v>
      </c>
      <c r="P24" s="26" t="n">
        <f aca="false">+(K24+L24+O24)/3</f>
        <v>2.84333333333333</v>
      </c>
      <c r="Q24" s="27"/>
      <c r="R24" s="28" t="n">
        <v>5.65720451527225</v>
      </c>
      <c r="S24" s="29" t="n">
        <v>5.09437575537173</v>
      </c>
    </row>
    <row r="25" customFormat="false" ht="12.75" hidden="false" customHeight="false" outlineLevel="0" collapsed="false">
      <c r="A25" s="23" t="n">
        <f aca="false">DATE(YEAR(A24+31),MONTH(A24+31),1)</f>
        <v>35462</v>
      </c>
      <c r="B25" s="24" t="n">
        <v>4.18</v>
      </c>
      <c r="C25" s="24" t="n">
        <v>4</v>
      </c>
      <c r="D25" s="24" t="n">
        <v>4.37</v>
      </c>
      <c r="E25" s="24" t="n">
        <v>3.98</v>
      </c>
      <c r="F25" s="24" t="n">
        <v>4.42</v>
      </c>
      <c r="G25" s="24" t="n">
        <v>3.95</v>
      </c>
      <c r="H25" s="24"/>
      <c r="I25" s="24" t="n">
        <v>4.22</v>
      </c>
      <c r="J25" s="24" t="n">
        <v>3.84</v>
      </c>
      <c r="K25" s="24" t="n">
        <v>2.92</v>
      </c>
      <c r="L25" s="24" t="n">
        <v>2.82</v>
      </c>
      <c r="M25" s="24" t="n">
        <v>3.15</v>
      </c>
      <c r="N25" s="24"/>
      <c r="O25" s="24" t="n">
        <v>2.67</v>
      </c>
      <c r="P25" s="26" t="n">
        <f aca="false">+(K25+L25+O25)/3</f>
        <v>2.80333333333333</v>
      </c>
      <c r="Q25" s="27"/>
      <c r="R25" s="28" t="n">
        <v>5.57248782647189</v>
      </c>
      <c r="S25" s="29" t="n">
        <v>4.63308820172366</v>
      </c>
    </row>
    <row r="26" customFormat="false" ht="12.75" hidden="false" customHeight="false" outlineLevel="0" collapsed="false">
      <c r="A26" s="23" t="n">
        <f aca="false">DATE(YEAR(A25+31),MONTH(A25+31),1)</f>
        <v>35490</v>
      </c>
      <c r="B26" s="24" t="n">
        <v>4.17</v>
      </c>
      <c r="C26" s="24" t="n">
        <v>3.94</v>
      </c>
      <c r="D26" s="24" t="n">
        <v>4.39</v>
      </c>
      <c r="E26" s="24" t="n">
        <v>3.98</v>
      </c>
      <c r="F26" s="24" t="n">
        <v>4.09</v>
      </c>
      <c r="G26" s="24" t="n">
        <v>4.12</v>
      </c>
      <c r="H26" s="24"/>
      <c r="I26" s="24" t="n">
        <v>4.25</v>
      </c>
      <c r="J26" s="24" t="n">
        <v>3.72</v>
      </c>
      <c r="K26" s="24" t="n">
        <v>2.77</v>
      </c>
      <c r="L26" s="24" t="n">
        <v>2.72</v>
      </c>
      <c r="M26" s="24" t="n">
        <v>3.15</v>
      </c>
      <c r="N26" s="24"/>
      <c r="O26" s="24" t="n">
        <v>2.57</v>
      </c>
      <c r="P26" s="26" t="n">
        <f aca="false">+(K26+L26+O26)/3</f>
        <v>2.68666666666667</v>
      </c>
      <c r="Q26" s="27"/>
      <c r="R26" s="28" t="n">
        <v>5.46229526339088</v>
      </c>
      <c r="S26" s="29" t="n">
        <v>4.40647875966357</v>
      </c>
    </row>
    <row r="27" customFormat="false" ht="12.75" hidden="false" customHeight="false" outlineLevel="0" collapsed="false">
      <c r="A27" s="23" t="n">
        <f aca="false">DATE(YEAR(A26+31),MONTH(A26+31),1)</f>
        <v>35521</v>
      </c>
      <c r="B27" s="24" t="n">
        <v>4.41</v>
      </c>
      <c r="C27" s="24" t="n">
        <v>4.18</v>
      </c>
      <c r="D27" s="24" t="n">
        <v>4.45</v>
      </c>
      <c r="E27" s="24" t="n">
        <v>4.15</v>
      </c>
      <c r="F27" s="24" t="n">
        <v>3.73</v>
      </c>
      <c r="G27" s="24" t="n">
        <v>4.27</v>
      </c>
      <c r="H27" s="24"/>
      <c r="I27" s="24" t="n">
        <v>4.07</v>
      </c>
      <c r="J27" s="24" t="n">
        <v>3.51</v>
      </c>
      <c r="K27" s="24" t="n">
        <v>2.7</v>
      </c>
      <c r="L27" s="24" t="n">
        <v>2.6</v>
      </c>
      <c r="M27" s="24" t="n">
        <v>3.05</v>
      </c>
      <c r="N27" s="24"/>
      <c r="O27" s="24" t="n">
        <v>2.45</v>
      </c>
      <c r="P27" s="26" t="n">
        <f aca="false">+(K27+L27+O27)/3</f>
        <v>2.58333333333333</v>
      </c>
      <c r="Q27" s="27"/>
      <c r="R27" s="28" t="n">
        <v>5.10185922974768</v>
      </c>
      <c r="S27" s="29" t="n">
        <v>4.09909678541464</v>
      </c>
    </row>
    <row r="28" customFormat="false" ht="12.75" hidden="false" customHeight="false" outlineLevel="0" collapsed="false">
      <c r="A28" s="23" t="n">
        <f aca="false">DATE(YEAR(A27+31),MONTH(A27+31),1)</f>
        <v>35551</v>
      </c>
      <c r="B28" s="24" t="n">
        <v>4.45</v>
      </c>
      <c r="C28" s="24" t="n">
        <v>4.38</v>
      </c>
      <c r="D28" s="24" t="n">
        <v>4.48</v>
      </c>
      <c r="E28" s="24" t="n">
        <v>4.25</v>
      </c>
      <c r="F28" s="24" t="n">
        <v>3.54</v>
      </c>
      <c r="G28" s="24" t="n">
        <v>4.26</v>
      </c>
      <c r="H28" s="24" t="n">
        <v>4.15</v>
      </c>
      <c r="I28" s="30" t="n">
        <v>4.03</v>
      </c>
      <c r="J28" s="30" t="n">
        <v>3.59</v>
      </c>
      <c r="K28" s="30" t="n">
        <v>2.61</v>
      </c>
      <c r="L28" s="30" t="n">
        <v>2.51</v>
      </c>
      <c r="M28" s="30" t="n">
        <v>3.05</v>
      </c>
      <c r="N28" s="30"/>
      <c r="O28" s="30" t="n">
        <v>2.36</v>
      </c>
      <c r="P28" s="26" t="n">
        <f aca="false">+(K28+L28+O28)/3</f>
        <v>2.49333333333333</v>
      </c>
      <c r="Q28" s="27"/>
      <c r="R28" s="28" t="n">
        <v>5.14912571934484</v>
      </c>
      <c r="S28" s="29" t="n">
        <v>4.34261609871936</v>
      </c>
    </row>
    <row r="29" customFormat="false" ht="12.75" hidden="false" customHeight="false" outlineLevel="0" collapsed="false">
      <c r="A29" s="31" t="n">
        <f aca="false">DATE(YEAR(A28+31),MONTH(A28+31),1)</f>
        <v>35582</v>
      </c>
      <c r="B29" s="32" t="n">
        <v>4.37</v>
      </c>
      <c r="C29" s="32" t="n">
        <v>4.24</v>
      </c>
      <c r="D29" s="32" t="n">
        <v>4.23</v>
      </c>
      <c r="E29" s="32" t="n">
        <v>4.19</v>
      </c>
      <c r="F29" s="32" t="n">
        <v>3.62</v>
      </c>
      <c r="G29" s="32" t="n">
        <v>4.36</v>
      </c>
      <c r="H29" s="32" t="n">
        <v>4.09</v>
      </c>
      <c r="I29" s="33" t="n">
        <v>4.04</v>
      </c>
      <c r="J29" s="33" t="n">
        <v>3.47</v>
      </c>
      <c r="K29" s="32" t="n">
        <v>2.7</v>
      </c>
      <c r="L29" s="32" t="n">
        <v>2.6</v>
      </c>
      <c r="M29" s="32" t="n">
        <v>2.93</v>
      </c>
      <c r="N29" s="32"/>
      <c r="O29" s="32" t="n">
        <v>2.45</v>
      </c>
      <c r="P29" s="26" t="n">
        <f aca="false">+(K29+L29+O29)/3</f>
        <v>2.58333333333333</v>
      </c>
      <c r="Q29" s="27"/>
      <c r="R29" s="34" t="n">
        <v>4.99916998671979</v>
      </c>
      <c r="S29" s="35" t="n">
        <v>4.10810966095112</v>
      </c>
    </row>
    <row r="30" customFormat="false" ht="12.75" hidden="false" customHeight="false" outlineLevel="0" collapsed="false">
      <c r="A30" s="23" t="n">
        <f aca="false">DATE(YEAR(A29+31),MONTH(A29+31),1)</f>
        <v>35612</v>
      </c>
      <c r="B30" s="24" t="n">
        <v>4.25</v>
      </c>
      <c r="C30" s="24" t="n">
        <v>4.09</v>
      </c>
      <c r="D30" s="24" t="n">
        <v>4.01</v>
      </c>
      <c r="E30" s="24" t="n">
        <v>4.03</v>
      </c>
      <c r="F30" s="24" t="n">
        <v>3.52</v>
      </c>
      <c r="G30" s="24" t="n">
        <v>4.11</v>
      </c>
      <c r="H30" s="24" t="n">
        <v>4.03</v>
      </c>
      <c r="I30" s="24" t="n">
        <v>3.89</v>
      </c>
      <c r="J30" s="24" t="n">
        <v>3.24</v>
      </c>
      <c r="K30" s="24" t="n">
        <v>2.63</v>
      </c>
      <c r="L30" s="24" t="n">
        <v>2.53</v>
      </c>
      <c r="M30" s="24" t="n">
        <v>2.81</v>
      </c>
      <c r="N30" s="24"/>
      <c r="O30" s="24" t="n">
        <v>2.45</v>
      </c>
      <c r="P30" s="26" t="n">
        <f aca="false">+(K30+L30+O30)/3</f>
        <v>2.53666666666667</v>
      </c>
      <c r="Q30" s="27"/>
      <c r="R30" s="28"/>
      <c r="S30" s="29"/>
    </row>
    <row r="31" customFormat="false" ht="12.75" hidden="false" customHeight="false" outlineLevel="0" collapsed="false">
      <c r="A31" s="23" t="n">
        <f aca="false">DATE(YEAR(A30+31),MONTH(A30+31),1)</f>
        <v>35643</v>
      </c>
      <c r="B31" s="24" t="n">
        <v>3.99</v>
      </c>
      <c r="C31" s="24" t="n">
        <v>3.8</v>
      </c>
      <c r="D31" s="24" t="n">
        <v>3.81</v>
      </c>
      <c r="E31" s="24" t="n">
        <v>3.8</v>
      </c>
      <c r="F31" s="24" t="n">
        <v>3.43</v>
      </c>
      <c r="G31" s="24" t="n">
        <v>3.83</v>
      </c>
      <c r="H31" s="24" t="n">
        <v>4.01</v>
      </c>
      <c r="I31" s="24" t="n">
        <v>3.69</v>
      </c>
      <c r="J31" s="24" t="n">
        <v>3.08</v>
      </c>
      <c r="K31" s="24" t="n">
        <v>2.65</v>
      </c>
      <c r="L31" s="24" t="n">
        <v>2.55</v>
      </c>
      <c r="M31" s="24" t="n">
        <v>2.69</v>
      </c>
      <c r="N31" s="24"/>
      <c r="O31" s="24" t="n">
        <v>2.45</v>
      </c>
      <c r="P31" s="26" t="n">
        <f aca="false">+(K31+L31+O31)/3</f>
        <v>2.55</v>
      </c>
      <c r="Q31" s="27"/>
      <c r="R31" s="28"/>
      <c r="S31" s="29"/>
    </row>
    <row r="32" customFormat="false" ht="12.75" hidden="false" customHeight="false" outlineLevel="0" collapsed="false">
      <c r="A32" s="23" t="n">
        <f aca="false">DATE(YEAR(A31+31),MONTH(A31+31),1)</f>
        <v>35674</v>
      </c>
      <c r="B32" s="24" t="n">
        <v>3.9</v>
      </c>
      <c r="C32" s="24" t="n">
        <v>3.69</v>
      </c>
      <c r="D32" s="24" t="n">
        <v>3.89</v>
      </c>
      <c r="E32" s="24" t="n">
        <v>3.71</v>
      </c>
      <c r="F32" s="24" t="n">
        <v>3.5</v>
      </c>
      <c r="G32" s="24" t="n">
        <v>3.76</v>
      </c>
      <c r="H32" s="24" t="n">
        <v>3.89</v>
      </c>
      <c r="I32" s="24" t="n">
        <v>3.69</v>
      </c>
      <c r="J32" s="24" t="s">
        <v>26</v>
      </c>
      <c r="K32" s="24" t="n">
        <v>2.73</v>
      </c>
      <c r="L32" s="24" t="n">
        <v>2.63</v>
      </c>
      <c r="M32" s="24" t="n">
        <v>2.57</v>
      </c>
      <c r="N32" s="24"/>
      <c r="O32" s="24" t="n">
        <v>2.53</v>
      </c>
      <c r="P32" s="26" t="n">
        <f aca="false">+(K32+L32+O32)/3</f>
        <v>2.63</v>
      </c>
      <c r="Q32" s="27"/>
      <c r="R32" s="28"/>
      <c r="S32" s="29"/>
    </row>
    <row r="33" customFormat="false" ht="12.75" hidden="false" customHeight="false" outlineLevel="0" collapsed="false">
      <c r="A33" s="23" t="n">
        <f aca="false">DATE(YEAR(A32+31),MONTH(A32+31),1)</f>
        <v>35704</v>
      </c>
      <c r="B33" s="24" t="n">
        <v>3.83</v>
      </c>
      <c r="C33" s="24" t="n">
        <v>3.62</v>
      </c>
      <c r="D33" s="24" t="n">
        <v>3.74</v>
      </c>
      <c r="E33" s="24" t="n">
        <v>3.61</v>
      </c>
      <c r="F33" s="24" t="n">
        <v>3.48</v>
      </c>
      <c r="G33" s="24" t="n">
        <v>3.7</v>
      </c>
      <c r="H33" s="24" t="n">
        <v>3.7</v>
      </c>
      <c r="I33" s="24" t="n">
        <v>3.62</v>
      </c>
      <c r="J33" s="24" t="n">
        <v>3.24</v>
      </c>
      <c r="K33" s="24" t="n">
        <v>2.76</v>
      </c>
      <c r="L33" s="24" t="n">
        <v>2.66</v>
      </c>
      <c r="M33" s="24" t="n">
        <v>2.64</v>
      </c>
      <c r="N33" s="24"/>
      <c r="O33" s="24" t="n">
        <v>2.56</v>
      </c>
      <c r="P33" s="26" t="n">
        <f aca="false">+(K33+L33+O33)/3</f>
        <v>2.66</v>
      </c>
      <c r="Q33" s="27"/>
      <c r="R33" s="28"/>
      <c r="S33" s="29"/>
    </row>
    <row r="34" customFormat="false" ht="12.75" hidden="false" customHeight="false" outlineLevel="0" collapsed="false">
      <c r="A34" s="23" t="n">
        <f aca="false">DATE(YEAR(A33+31),MONTH(A33+31),1)</f>
        <v>35735</v>
      </c>
      <c r="B34" s="24" t="n">
        <v>3.77</v>
      </c>
      <c r="C34" s="24" t="n">
        <v>3.58</v>
      </c>
      <c r="D34" s="24" t="n">
        <v>3.69</v>
      </c>
      <c r="E34" s="24" t="n">
        <v>3.6</v>
      </c>
      <c r="F34" s="24" t="n">
        <v>3.69</v>
      </c>
      <c r="G34" s="24" t="n">
        <v>3.63</v>
      </c>
      <c r="H34" s="24" t="n">
        <v>3.73</v>
      </c>
      <c r="I34" s="24" t="n">
        <v>3.68</v>
      </c>
      <c r="J34" s="24" t="n">
        <v>3.37</v>
      </c>
      <c r="K34" s="24" t="n">
        <v>2.83</v>
      </c>
      <c r="L34" s="24" t="n">
        <v>2.73</v>
      </c>
      <c r="M34" s="24" t="n">
        <v>2.71</v>
      </c>
      <c r="N34" s="24"/>
      <c r="O34" s="24" t="n">
        <v>2.63</v>
      </c>
      <c r="P34" s="26" t="n">
        <f aca="false">+(K34+L34+O34)/3</f>
        <v>2.73</v>
      </c>
      <c r="Q34" s="27"/>
      <c r="R34" s="28"/>
      <c r="S34" s="29"/>
    </row>
    <row r="35" customFormat="false" ht="12.75" hidden="false" customHeight="false" outlineLevel="0" collapsed="false">
      <c r="A35" s="23" t="n">
        <f aca="false">DATE(YEAR(A34+31),MONTH(A34+31),1)</f>
        <v>35765</v>
      </c>
      <c r="B35" s="24" t="n">
        <v>3.82</v>
      </c>
      <c r="C35" s="24" t="n">
        <v>3.62</v>
      </c>
      <c r="D35" s="24" t="n">
        <v>3.77</v>
      </c>
      <c r="E35" s="24" t="n">
        <v>3.63</v>
      </c>
      <c r="F35" s="24" t="n">
        <v>3.48</v>
      </c>
      <c r="G35" s="24" t="n">
        <v>3.6</v>
      </c>
      <c r="H35" s="24" t="n">
        <v>3.6</v>
      </c>
      <c r="I35" s="24" t="n">
        <v>3.6</v>
      </c>
      <c r="J35" s="24" t="n">
        <v>3.59</v>
      </c>
      <c r="K35" s="24" t="n">
        <v>2.76</v>
      </c>
      <c r="L35" s="24" t="n">
        <v>2.66</v>
      </c>
      <c r="M35" s="24" t="n">
        <v>2.79</v>
      </c>
      <c r="N35" s="24"/>
      <c r="O35" s="24" t="n">
        <v>2.56</v>
      </c>
      <c r="P35" s="26" t="n">
        <f aca="false">+(K35+L35+O35)/3</f>
        <v>2.66</v>
      </c>
      <c r="Q35" s="27"/>
      <c r="R35" s="28"/>
      <c r="S35" s="29"/>
    </row>
    <row r="36" customFormat="false" ht="12.75" hidden="false" customHeight="false" outlineLevel="0" collapsed="false">
      <c r="A36" s="23" t="n">
        <f aca="false">DATE(YEAR(A35+31),MONTH(A35+31),1)</f>
        <v>35796</v>
      </c>
      <c r="B36" s="24" t="n">
        <v>3.75</v>
      </c>
      <c r="C36" s="24" t="n">
        <v>3.58</v>
      </c>
      <c r="D36" s="24" t="n">
        <v>3.78</v>
      </c>
      <c r="E36" s="24" t="n">
        <v>3.55</v>
      </c>
      <c r="F36" s="24" t="n">
        <v>3.4</v>
      </c>
      <c r="G36" s="24" t="n">
        <v>3.54</v>
      </c>
      <c r="H36" s="24" t="n">
        <v>3.57</v>
      </c>
      <c r="I36" s="24" t="n">
        <v>3.54</v>
      </c>
      <c r="J36" s="24" t="n">
        <v>3.4</v>
      </c>
      <c r="K36" s="24" t="n">
        <v>2.67</v>
      </c>
      <c r="L36" s="24" t="n">
        <v>2.57</v>
      </c>
      <c r="M36" s="24" t="n">
        <v>2.61</v>
      </c>
      <c r="N36" s="24"/>
      <c r="O36" s="24" t="n">
        <v>2.47</v>
      </c>
      <c r="P36" s="26" t="n">
        <f aca="false">+(K36+L36+O36)/3</f>
        <v>2.57</v>
      </c>
      <c r="Q36" s="27"/>
      <c r="R36" s="28"/>
      <c r="S36" s="29"/>
    </row>
    <row r="37" customFormat="false" ht="12.75" hidden="false" customHeight="false" outlineLevel="0" collapsed="false">
      <c r="A37" s="23" t="n">
        <f aca="false">DATE(YEAR(A36+31),MONTH(A36+31),1)</f>
        <v>35827</v>
      </c>
      <c r="B37" s="24" t="n">
        <v>3.81</v>
      </c>
      <c r="C37" s="24" t="n">
        <v>3.6</v>
      </c>
      <c r="D37" s="24" t="n">
        <v>3.92</v>
      </c>
      <c r="E37" s="24" t="n">
        <v>3.62</v>
      </c>
      <c r="F37" s="24" t="n">
        <v>2.96</v>
      </c>
      <c r="G37" s="24" t="n">
        <v>3.66</v>
      </c>
      <c r="H37" s="24" t="n">
        <v>3.65</v>
      </c>
      <c r="I37" s="24" t="n">
        <v>3.43</v>
      </c>
      <c r="J37" s="24" t="n">
        <v>2.93</v>
      </c>
      <c r="K37" s="24" t="n">
        <v>2.7</v>
      </c>
      <c r="L37" s="24" t="n">
        <v>2.6</v>
      </c>
      <c r="M37" s="24" t="n">
        <v>2.73</v>
      </c>
      <c r="N37" s="24"/>
      <c r="O37" s="24" t="n">
        <v>2.5</v>
      </c>
      <c r="P37" s="26" t="n">
        <f aca="false">+(K37+L37+O37)/3</f>
        <v>2.6</v>
      </c>
      <c r="Q37" s="27"/>
      <c r="R37" s="28"/>
      <c r="S37" s="29"/>
    </row>
    <row r="38" customFormat="false" ht="12.75" hidden="false" customHeight="false" outlineLevel="0" collapsed="false">
      <c r="A38" s="23" t="n">
        <f aca="false">DATE(YEAR(A37+31),MONTH(A37+31),1)</f>
        <v>35855</v>
      </c>
      <c r="B38" s="24" t="n">
        <v>3.83</v>
      </c>
      <c r="C38" s="24" t="n">
        <v>3.63</v>
      </c>
      <c r="D38" s="24" t="n">
        <v>3.94</v>
      </c>
      <c r="E38" s="24" t="n">
        <v>3.64</v>
      </c>
      <c r="F38" s="24" t="n">
        <v>2.83</v>
      </c>
      <c r="G38" s="24" t="n">
        <v>3.76</v>
      </c>
      <c r="H38" s="24" t="n">
        <v>3.59</v>
      </c>
      <c r="I38" s="24" t="n">
        <v>3.44</v>
      </c>
      <c r="J38" s="24" t="n">
        <v>2.74</v>
      </c>
      <c r="K38" s="24" t="n">
        <v>2.67</v>
      </c>
      <c r="L38" s="24" t="n">
        <v>2.57</v>
      </c>
      <c r="M38" s="24" t="n">
        <v>2.61</v>
      </c>
      <c r="N38" s="24"/>
      <c r="O38" s="24" t="n">
        <v>2.42</v>
      </c>
      <c r="P38" s="26" t="n">
        <f aca="false">+(K38+L38+O38)/3</f>
        <v>2.55333333333333</v>
      </c>
      <c r="Q38" s="27"/>
      <c r="R38" s="28"/>
      <c r="S38" s="29"/>
    </row>
    <row r="39" customFormat="false" ht="12.75" hidden="false" customHeight="false" outlineLevel="0" collapsed="false">
      <c r="A39" s="23" t="n">
        <f aca="false">DATE(YEAR(A38+31),MONTH(A38+31),1)</f>
        <v>35886</v>
      </c>
      <c r="B39" s="24" t="n">
        <v>3.54</v>
      </c>
      <c r="C39" s="24" t="n">
        <v>3.55</v>
      </c>
      <c r="D39" s="24" t="n">
        <v>3.57</v>
      </c>
      <c r="E39" s="24" t="n">
        <v>3.55</v>
      </c>
      <c r="F39" s="24" t="n">
        <v>2.51</v>
      </c>
      <c r="G39" s="24" t="n">
        <v>3.75</v>
      </c>
      <c r="H39" s="24" t="n">
        <v>3.42</v>
      </c>
      <c r="I39" s="24" t="n">
        <v>3.19</v>
      </c>
      <c r="J39" s="24" t="n">
        <v>2.8</v>
      </c>
      <c r="K39" s="24" t="n">
        <v>2.66</v>
      </c>
      <c r="L39" s="24" t="n">
        <v>2.56</v>
      </c>
      <c r="M39" s="24" t="n">
        <v>2.49</v>
      </c>
      <c r="N39" s="24"/>
      <c r="O39" s="24" t="n">
        <v>2.46</v>
      </c>
      <c r="P39" s="26" t="n">
        <f aca="false">+(K39+L39+O39)/3</f>
        <v>2.56</v>
      </c>
      <c r="Q39" s="27"/>
      <c r="R39" s="28"/>
      <c r="S39" s="29"/>
    </row>
    <row r="40" customFormat="false" ht="12.75" hidden="false" customHeight="false" outlineLevel="0" collapsed="false">
      <c r="A40" s="23" t="n">
        <v>35916</v>
      </c>
      <c r="B40" s="24" t="n">
        <v>3.41</v>
      </c>
      <c r="C40" s="24" t="n">
        <v>3.49</v>
      </c>
      <c r="D40" s="24" t="n">
        <v>3.35</v>
      </c>
      <c r="E40" s="24" t="n">
        <v>3.44</v>
      </c>
      <c r="F40" s="24" t="n">
        <v>2.71</v>
      </c>
      <c r="G40" s="24" t="n">
        <v>3.51</v>
      </c>
      <c r="H40" s="24" t="n">
        <v>3.42</v>
      </c>
      <c r="I40" s="24" t="n">
        <v>3.19</v>
      </c>
      <c r="J40" s="24" t="n">
        <v>2.5</v>
      </c>
      <c r="K40" s="24" t="n">
        <v>2.65</v>
      </c>
      <c r="L40" s="24" t="n">
        <v>2.55</v>
      </c>
      <c r="M40" s="24" t="n">
        <v>2.34</v>
      </c>
      <c r="N40" s="24"/>
      <c r="O40" s="24" t="n">
        <v>2.45</v>
      </c>
      <c r="P40" s="26" t="n">
        <f aca="false">+(K40+L40+O40)/3</f>
        <v>2.55</v>
      </c>
      <c r="Q40" s="27"/>
      <c r="R40" s="28"/>
      <c r="S40" s="29"/>
    </row>
    <row r="41" customFormat="false" ht="12.75" hidden="false" customHeight="false" outlineLevel="0" collapsed="false">
      <c r="A41" s="23" t="n">
        <v>35947</v>
      </c>
      <c r="B41" s="24" t="n">
        <v>3.41</v>
      </c>
      <c r="C41" s="24" t="n">
        <v>3.06</v>
      </c>
      <c r="D41" s="24" t="n">
        <v>3.23</v>
      </c>
      <c r="E41" s="24" t="n">
        <v>3.1</v>
      </c>
      <c r="F41" s="24" t="n">
        <v>2.58</v>
      </c>
      <c r="G41" s="24" t="n">
        <v>3.18</v>
      </c>
      <c r="H41" s="24" t="n">
        <v>3.3</v>
      </c>
      <c r="I41" s="24" t="n">
        <v>3</v>
      </c>
      <c r="J41" s="24" t="n">
        <v>2.37</v>
      </c>
      <c r="K41" s="24" t="n">
        <v>2.64</v>
      </c>
      <c r="L41" s="24" t="n">
        <v>2.54</v>
      </c>
      <c r="M41" s="24" t="n">
        <v>2.14</v>
      </c>
      <c r="N41" s="24"/>
      <c r="O41" s="24" t="n">
        <v>2.39</v>
      </c>
      <c r="P41" s="26" t="n">
        <f aca="false">+(K41+L41+O41)/3</f>
        <v>2.52333333333333</v>
      </c>
      <c r="Q41" s="27"/>
      <c r="R41" s="28"/>
      <c r="S41" s="29"/>
    </row>
    <row r="42" customFormat="false" ht="12.75" hidden="false" customHeight="false" outlineLevel="0" collapsed="false">
      <c r="A42" s="23" t="n">
        <v>35977</v>
      </c>
      <c r="B42" s="24" t="n">
        <v>3.21</v>
      </c>
      <c r="C42" s="24" t="n">
        <v>2.78</v>
      </c>
      <c r="D42" s="24" t="n">
        <v>3.12</v>
      </c>
      <c r="E42" s="24" t="n">
        <v>2.79</v>
      </c>
      <c r="F42" s="24" t="n">
        <v>2.56</v>
      </c>
      <c r="G42" s="24" t="n">
        <v>2.85</v>
      </c>
      <c r="H42" s="24" t="n">
        <v>3.17</v>
      </c>
      <c r="I42" s="24" t="n">
        <v>2.84</v>
      </c>
      <c r="J42" s="24" t="n">
        <v>2.36</v>
      </c>
      <c r="K42" s="24" t="n">
        <v>2.67</v>
      </c>
      <c r="L42" s="24" t="n">
        <v>2.57</v>
      </c>
      <c r="M42" s="24" t="n">
        <v>2</v>
      </c>
      <c r="N42" s="24"/>
      <c r="O42" s="24" t="n">
        <v>2.42</v>
      </c>
      <c r="P42" s="26" t="n">
        <f aca="false">+(K42+L42+O42)/3</f>
        <v>2.55333333333333</v>
      </c>
      <c r="Q42" s="27"/>
      <c r="R42" s="28"/>
      <c r="S42" s="29"/>
    </row>
    <row r="43" customFormat="false" ht="12.75" hidden="false" customHeight="false" outlineLevel="0" collapsed="false">
      <c r="A43" s="23" t="n">
        <v>36008</v>
      </c>
      <c r="B43" s="24" t="n">
        <v>3.17</v>
      </c>
      <c r="C43" s="24" t="n">
        <v>2.68</v>
      </c>
      <c r="D43" s="24" t="n">
        <v>3.12</v>
      </c>
      <c r="E43" s="24" t="n">
        <v>2.68</v>
      </c>
      <c r="F43" s="24" t="n">
        <v>2.58</v>
      </c>
      <c r="G43" s="24" t="n">
        <v>2.77</v>
      </c>
      <c r="H43" s="24" t="n">
        <v>3.06</v>
      </c>
      <c r="I43" s="24" t="n">
        <v>2.79</v>
      </c>
      <c r="J43" s="24" t="n">
        <v>2.38</v>
      </c>
      <c r="K43" s="24" t="n">
        <v>2.6</v>
      </c>
      <c r="L43" s="24" t="n">
        <v>2.5</v>
      </c>
      <c r="M43" s="24" t="n">
        <v>1.92</v>
      </c>
      <c r="N43" s="24"/>
      <c r="O43" s="24" t="n">
        <v>2.35</v>
      </c>
      <c r="P43" s="26" t="n">
        <f aca="false">+(K43+L43+O43)/3</f>
        <v>2.48333333333333</v>
      </c>
      <c r="Q43" s="27"/>
      <c r="R43" s="28"/>
      <c r="S43" s="29"/>
    </row>
    <row r="44" customFormat="false" ht="12.75" hidden="false" customHeight="false" outlineLevel="0" collapsed="false">
      <c r="A44" s="23" t="n">
        <v>36039</v>
      </c>
      <c r="B44" s="24" t="n">
        <v>2.98</v>
      </c>
      <c r="C44" s="24" t="n">
        <v>2.65</v>
      </c>
      <c r="D44" s="24" t="n">
        <v>3.17</v>
      </c>
      <c r="E44" s="24" t="n">
        <v>2.66</v>
      </c>
      <c r="F44" s="24" t="n">
        <v>2.56</v>
      </c>
      <c r="G44" s="24" t="n">
        <v>2.68</v>
      </c>
      <c r="H44" s="24" t="n">
        <v>2.78</v>
      </c>
      <c r="I44" s="24" t="n">
        <v>2.74</v>
      </c>
      <c r="J44" s="24" t="n">
        <v>2.36</v>
      </c>
      <c r="K44" s="24" t="n">
        <v>2.51</v>
      </c>
      <c r="L44" s="24" t="n">
        <v>2.41</v>
      </c>
      <c r="M44" s="24" t="n">
        <v>1.85</v>
      </c>
      <c r="N44" s="24"/>
      <c r="O44" s="24" t="n">
        <v>2.26</v>
      </c>
      <c r="P44" s="26" t="n">
        <f aca="false">+(K44+L44+O44)/3</f>
        <v>2.39333333333333</v>
      </c>
      <c r="Q44" s="27"/>
      <c r="R44" s="28"/>
      <c r="S44" s="29"/>
    </row>
    <row r="45" customFormat="false" ht="12.75" hidden="false" customHeight="false" outlineLevel="0" collapsed="false">
      <c r="A45" s="23" t="n">
        <v>36069</v>
      </c>
      <c r="B45" s="24" t="n">
        <v>2.78</v>
      </c>
      <c r="C45" s="24" t="n">
        <v>2.74</v>
      </c>
      <c r="D45" s="24" t="n">
        <v>3.1</v>
      </c>
      <c r="E45" s="24" t="n">
        <v>2.71</v>
      </c>
      <c r="F45" s="24" t="n">
        <v>2.58</v>
      </c>
      <c r="G45" s="24" t="n">
        <v>2.81</v>
      </c>
      <c r="H45" s="24" t="n">
        <v>2.82</v>
      </c>
      <c r="I45" s="24" t="n">
        <v>2.76</v>
      </c>
      <c r="J45" s="24" t="n">
        <v>2.38</v>
      </c>
      <c r="K45" s="24" t="n">
        <v>2.49</v>
      </c>
      <c r="L45" s="24" t="n">
        <v>2.39</v>
      </c>
      <c r="M45" s="24" t="n">
        <v>1.83</v>
      </c>
      <c r="N45" s="24" t="n">
        <v>2.34</v>
      </c>
      <c r="O45" s="24" t="n">
        <v>2.24</v>
      </c>
      <c r="P45" s="26" t="n">
        <f aca="false">+(K45+L45+N45+O45)/4</f>
        <v>2.365</v>
      </c>
      <c r="Q45" s="27"/>
      <c r="R45" s="28"/>
      <c r="S45" s="29"/>
    </row>
    <row r="46" customFormat="false" ht="12.75" hidden="false" customHeight="false" outlineLevel="0" collapsed="false">
      <c r="A46" s="23" t="n">
        <v>36100</v>
      </c>
      <c r="B46" s="24" t="n">
        <v>2.75</v>
      </c>
      <c r="C46" s="24" t="n">
        <v>2.67</v>
      </c>
      <c r="D46" s="24" t="n">
        <v>3.15</v>
      </c>
      <c r="E46" s="24" t="n">
        <v>2.69</v>
      </c>
      <c r="F46" s="24" t="n">
        <v>2.71</v>
      </c>
      <c r="G46" s="24" t="n">
        <v>2.78</v>
      </c>
      <c r="H46" s="24" t="n">
        <v>2.76</v>
      </c>
      <c r="I46" s="24" t="n">
        <v>2.78</v>
      </c>
      <c r="J46" s="24" t="n">
        <v>2.51</v>
      </c>
      <c r="K46" s="24" t="n">
        <v>2.45</v>
      </c>
      <c r="L46" s="24" t="n">
        <v>2.35</v>
      </c>
      <c r="M46" s="24" t="n">
        <v>1.77</v>
      </c>
      <c r="N46" s="24" t="n">
        <v>2.3</v>
      </c>
      <c r="O46" s="24" t="n">
        <v>2.2</v>
      </c>
      <c r="P46" s="26" t="n">
        <f aca="false">+(K46+L46+N46+O46)/4</f>
        <v>2.325</v>
      </c>
      <c r="Q46" s="27"/>
      <c r="R46" s="28"/>
      <c r="S46" s="29"/>
    </row>
    <row r="47" customFormat="false" ht="12.75" hidden="false" customHeight="false" outlineLevel="0" collapsed="false">
      <c r="A47" s="23" t="n">
        <v>36130</v>
      </c>
      <c r="B47" s="24" t="n">
        <v>2.75</v>
      </c>
      <c r="C47" s="24" t="n">
        <v>2.66</v>
      </c>
      <c r="D47" s="24" t="n">
        <v>3.15</v>
      </c>
      <c r="E47" s="24" t="n">
        <v>2.66</v>
      </c>
      <c r="F47" s="24" t="n">
        <v>2.57</v>
      </c>
      <c r="G47" s="24" t="n">
        <v>2.71</v>
      </c>
      <c r="H47" s="24" t="n">
        <v>2.75</v>
      </c>
      <c r="I47" s="24" t="n">
        <v>2.72</v>
      </c>
      <c r="J47" s="24" t="s">
        <v>26</v>
      </c>
      <c r="K47" s="24" t="n">
        <v>2.39</v>
      </c>
      <c r="L47" s="24" t="n">
        <v>2.29</v>
      </c>
      <c r="M47" s="24" t="n">
        <v>1.69</v>
      </c>
      <c r="N47" s="24" t="n">
        <v>2.24</v>
      </c>
      <c r="O47" s="24" t="n">
        <v>2.14</v>
      </c>
      <c r="P47" s="26" t="n">
        <f aca="false">+(K47+L47+N47+O47)/4</f>
        <v>2.265</v>
      </c>
      <c r="Q47" s="27"/>
      <c r="R47" s="28"/>
      <c r="S47" s="29"/>
    </row>
    <row r="48" customFormat="false" ht="12.75" hidden="false" customHeight="false" outlineLevel="0" collapsed="false">
      <c r="A48" s="23" t="n">
        <f aca="false">DATE(YEAR(A47+31),MONTH(A47+31),1)</f>
        <v>36161</v>
      </c>
      <c r="B48" s="24" t="n">
        <v>2.76</v>
      </c>
      <c r="C48" s="24" t="n">
        <v>2.7</v>
      </c>
      <c r="D48" s="24" t="n">
        <v>3.2</v>
      </c>
      <c r="E48" s="24" t="n">
        <v>2.7</v>
      </c>
      <c r="F48" s="24" t="n">
        <v>2.61</v>
      </c>
      <c r="G48" s="24" t="n">
        <v>2.78</v>
      </c>
      <c r="H48" s="24" t="n">
        <v>2.77</v>
      </c>
      <c r="I48" s="24" t="n">
        <v>2.77</v>
      </c>
      <c r="J48" s="24" t="n">
        <v>2.53</v>
      </c>
      <c r="K48" s="24" t="n">
        <v>2.3</v>
      </c>
      <c r="L48" s="24" t="n">
        <v>2.2</v>
      </c>
      <c r="M48" s="24" t="n">
        <v>1.62</v>
      </c>
      <c r="N48" s="24" t="n">
        <v>2.15</v>
      </c>
      <c r="O48" s="24" t="n">
        <v>2.05</v>
      </c>
      <c r="P48" s="26" t="n">
        <f aca="false">+(K48+L48+N48+O48)/4</f>
        <v>2.175</v>
      </c>
      <c r="Q48" s="27"/>
      <c r="R48" s="28"/>
      <c r="S48" s="29"/>
    </row>
    <row r="49" customFormat="false" ht="12.75" hidden="false" customHeight="false" outlineLevel="0" collapsed="false">
      <c r="A49" s="23" t="n">
        <f aca="false">DATE(YEAR(A48+31),MONTH(A48+31),1)</f>
        <v>36192</v>
      </c>
      <c r="B49" s="24" t="n">
        <v>2.79</v>
      </c>
      <c r="C49" s="24" t="n">
        <v>2.71</v>
      </c>
      <c r="D49" s="24" t="n">
        <v>3.19</v>
      </c>
      <c r="E49" s="24" t="n">
        <v>2.88</v>
      </c>
      <c r="F49" s="24" t="n">
        <v>2.61</v>
      </c>
      <c r="G49" s="24" t="n">
        <v>2.79</v>
      </c>
      <c r="H49" s="24" t="n">
        <v>2.71</v>
      </c>
      <c r="I49" s="24" t="n">
        <v>2.78</v>
      </c>
      <c r="J49" s="24" t="n">
        <v>2.57</v>
      </c>
      <c r="K49" s="24" t="n">
        <v>2.25</v>
      </c>
      <c r="L49" s="24" t="n">
        <v>2.15</v>
      </c>
      <c r="M49" s="24" t="n">
        <v>1.61</v>
      </c>
      <c r="N49" s="24" t="n">
        <v>2.1</v>
      </c>
      <c r="O49" s="24" t="n">
        <v>2</v>
      </c>
      <c r="P49" s="26" t="n">
        <f aca="false">+(K49+L49+N49+O49)/4</f>
        <v>2.125</v>
      </c>
      <c r="Q49" s="27"/>
      <c r="R49" s="28"/>
      <c r="S49" s="29"/>
    </row>
    <row r="50" customFormat="false" ht="12.75" hidden="false" customHeight="false" outlineLevel="0" collapsed="false">
      <c r="A50" s="23" t="n">
        <f aca="false">DATE(YEAR(A49+31),MONTH(A49+31),1)</f>
        <v>36220</v>
      </c>
      <c r="B50" s="24" t="n">
        <v>2.79</v>
      </c>
      <c r="C50" s="24" t="n">
        <v>2.72</v>
      </c>
      <c r="D50" s="24" t="n">
        <v>3.14</v>
      </c>
      <c r="E50" s="24" t="n">
        <v>2.91</v>
      </c>
      <c r="F50" s="24" t="n">
        <v>2.6</v>
      </c>
      <c r="G50" s="24" t="n">
        <v>2.79</v>
      </c>
      <c r="H50" s="24" t="n">
        <v>2.77</v>
      </c>
      <c r="I50" s="24" t="n">
        <v>2.78</v>
      </c>
      <c r="J50" s="24" t="n">
        <v>2.5</v>
      </c>
      <c r="K50" s="24" t="n">
        <v>2.19</v>
      </c>
      <c r="L50" s="24" t="n">
        <v>2.09</v>
      </c>
      <c r="M50" s="24" t="n">
        <v>1.57</v>
      </c>
      <c r="N50" s="24" t="n">
        <v>2.04</v>
      </c>
      <c r="O50" s="24" t="n">
        <v>1.94</v>
      </c>
      <c r="P50" s="26" t="n">
        <f aca="false">+(K50+L50+N50+O50)/4</f>
        <v>2.065</v>
      </c>
      <c r="Q50" s="27"/>
      <c r="R50" s="28"/>
      <c r="S50" s="29"/>
    </row>
    <row r="51" customFormat="false" ht="12.75" hidden="false" customHeight="false" outlineLevel="0" collapsed="false">
      <c r="A51" s="23" t="n">
        <f aca="false">DATE(YEAR(A50+31),MONTH(A50+31),1)</f>
        <v>36251</v>
      </c>
      <c r="B51" s="24" t="n">
        <v>2.78</v>
      </c>
      <c r="C51" s="24" t="n">
        <v>2.57</v>
      </c>
      <c r="D51" s="24" t="n">
        <v>3.04</v>
      </c>
      <c r="E51" s="24" t="n">
        <v>2.86</v>
      </c>
      <c r="F51" s="24" t="n">
        <v>2.67</v>
      </c>
      <c r="G51" s="24" t="n">
        <v>2.72</v>
      </c>
      <c r="H51" s="24" t="n">
        <v>2.8</v>
      </c>
      <c r="I51" s="24" t="n">
        <v>2.76</v>
      </c>
      <c r="J51" s="24" t="n">
        <v>2.58</v>
      </c>
      <c r="K51" s="24" t="n">
        <v>2.17</v>
      </c>
      <c r="L51" s="24" t="n">
        <v>2.07</v>
      </c>
      <c r="M51" s="24" t="n">
        <v>1.54</v>
      </c>
      <c r="N51" s="24" t="n">
        <v>2.02</v>
      </c>
      <c r="O51" s="24" t="n">
        <v>1.92</v>
      </c>
      <c r="P51" s="26" t="n">
        <f aca="false">+(K51+L51+N51+O51)/4</f>
        <v>2.045</v>
      </c>
      <c r="Q51" s="27"/>
      <c r="R51" s="28"/>
      <c r="S51" s="29"/>
    </row>
    <row r="52" customFormat="false" ht="12.75" hidden="false" customHeight="false" outlineLevel="0" collapsed="false">
      <c r="A52" s="23" t="n">
        <v>36281</v>
      </c>
      <c r="B52" s="24" t="n">
        <v>2.78</v>
      </c>
      <c r="C52" s="24" t="n">
        <v>2.46</v>
      </c>
      <c r="D52" s="24" t="n">
        <v>3.03</v>
      </c>
      <c r="E52" s="24" t="n">
        <v>2.79</v>
      </c>
      <c r="F52" s="24" t="n">
        <v>3.05</v>
      </c>
      <c r="G52" s="24" t="n">
        <v>2.56</v>
      </c>
      <c r="H52" s="24" t="n">
        <v>2.78</v>
      </c>
      <c r="I52" s="24" t="n">
        <v>2.88</v>
      </c>
      <c r="J52" s="24" t="n">
        <v>2.8</v>
      </c>
      <c r="K52" s="24" t="n">
        <v>2.21</v>
      </c>
      <c r="L52" s="24" t="n">
        <v>2.11</v>
      </c>
      <c r="M52" s="24" t="n">
        <v>1.57</v>
      </c>
      <c r="N52" s="24" t="n">
        <v>2.06</v>
      </c>
      <c r="O52" s="24" t="n">
        <v>1.96</v>
      </c>
      <c r="P52" s="26" t="n">
        <f aca="false">+(K52+L52+N52+O52)/4</f>
        <v>2.085</v>
      </c>
      <c r="Q52" s="27"/>
      <c r="R52" s="28"/>
      <c r="S52" s="29"/>
    </row>
    <row r="53" customFormat="false" ht="12.75" hidden="false" customHeight="false" outlineLevel="0" collapsed="false">
      <c r="A53" s="23" t="n">
        <v>36312</v>
      </c>
      <c r="B53" s="24" t="n">
        <v>2.79</v>
      </c>
      <c r="C53" s="24" t="n">
        <v>2.42</v>
      </c>
      <c r="D53" s="24" t="n">
        <v>3.02</v>
      </c>
      <c r="E53" s="24" t="n">
        <v>2.77</v>
      </c>
      <c r="F53" s="24" t="n">
        <v>3.15</v>
      </c>
      <c r="G53" s="24" t="n">
        <v>2.73</v>
      </c>
      <c r="H53" s="24" t="n">
        <v>2.77</v>
      </c>
      <c r="I53" s="24" t="n">
        <v>2.93</v>
      </c>
      <c r="J53" s="24" t="n">
        <v>2.99</v>
      </c>
      <c r="K53" s="24" t="n">
        <v>2.28</v>
      </c>
      <c r="L53" s="24" t="n">
        <v>2.18</v>
      </c>
      <c r="M53" s="24" t="n">
        <v>1.64</v>
      </c>
      <c r="N53" s="24" t="n">
        <v>2.13</v>
      </c>
      <c r="O53" s="24" t="n">
        <v>2.03</v>
      </c>
      <c r="P53" s="26" t="n">
        <f aca="false">+(K53+L53+N53+O53)/4</f>
        <v>2.155</v>
      </c>
      <c r="Q53" s="27"/>
      <c r="R53" s="28"/>
      <c r="S53" s="29"/>
    </row>
    <row r="54" customFormat="false" ht="12.75" hidden="false" customHeight="false" outlineLevel="0" collapsed="false">
      <c r="A54" s="23" t="n">
        <v>36342</v>
      </c>
      <c r="B54" s="24" t="n">
        <v>2.78</v>
      </c>
      <c r="C54" s="24" t="n">
        <v>2.47</v>
      </c>
      <c r="D54" s="24" t="n">
        <v>3.13</v>
      </c>
      <c r="E54" s="24" t="n">
        <v>2.8</v>
      </c>
      <c r="F54" s="24" t="n">
        <v>3.17</v>
      </c>
      <c r="G54" s="24" t="n">
        <v>2.88</v>
      </c>
      <c r="H54" s="24" t="n">
        <v>2.87</v>
      </c>
      <c r="I54" s="24" t="n">
        <v>2.99</v>
      </c>
      <c r="J54" s="24" t="n">
        <v>2.94</v>
      </c>
      <c r="K54" s="24" t="n">
        <v>2.41</v>
      </c>
      <c r="L54" s="24" t="n">
        <v>2.31</v>
      </c>
      <c r="M54" s="24" t="n">
        <v>1.77</v>
      </c>
      <c r="N54" s="24" t="n">
        <v>2.26</v>
      </c>
      <c r="O54" s="24" t="n">
        <v>2.16</v>
      </c>
      <c r="P54" s="26" t="n">
        <f aca="false">+(K54+L54+N54+O54)/4</f>
        <v>2.285</v>
      </c>
      <c r="Q54" s="27"/>
      <c r="R54" s="28"/>
      <c r="S54" s="29"/>
    </row>
    <row r="55" customFormat="false" ht="12.75" hidden="false" customHeight="false" outlineLevel="0" collapsed="false">
      <c r="A55" s="23" t="n">
        <v>36373</v>
      </c>
      <c r="B55" s="24" t="n">
        <v>2.88</v>
      </c>
      <c r="C55" s="24" t="n">
        <v>2.54</v>
      </c>
      <c r="D55" s="24" t="n">
        <v>3.3</v>
      </c>
      <c r="E55" s="24" t="n">
        <v>2.88</v>
      </c>
      <c r="F55" s="24" t="n">
        <v>3.43</v>
      </c>
      <c r="G55" s="24" t="n">
        <v>3.01</v>
      </c>
      <c r="H55" s="24" t="n">
        <v>3.11</v>
      </c>
      <c r="I55" s="24" t="n">
        <v>3.17</v>
      </c>
      <c r="J55" s="24" t="n">
        <v>3.34</v>
      </c>
      <c r="K55" s="24" t="n">
        <v>2.62</v>
      </c>
      <c r="L55" s="24" t="n">
        <v>2.52</v>
      </c>
      <c r="M55" s="24" t="n">
        <v>1.92</v>
      </c>
      <c r="N55" s="24" t="n">
        <v>2.47</v>
      </c>
      <c r="O55" s="24" t="n">
        <v>2.37</v>
      </c>
      <c r="P55" s="26" t="n">
        <f aca="false">+(K55+L55+N55+O55)/4</f>
        <v>2.495</v>
      </c>
      <c r="Q55" s="27"/>
      <c r="R55" s="28"/>
      <c r="S55" s="29"/>
    </row>
    <row r="56" customFormat="false" ht="12.75" hidden="false" customHeight="false" outlineLevel="0" collapsed="false">
      <c r="A56" s="23" t="n">
        <v>36404</v>
      </c>
      <c r="B56" s="24" t="n">
        <v>2.94</v>
      </c>
      <c r="C56" s="24" t="n">
        <v>2.89</v>
      </c>
      <c r="D56" s="24" t="n">
        <v>3.35</v>
      </c>
      <c r="E56" s="24" t="n">
        <v>3.01</v>
      </c>
      <c r="F56" s="24" t="n">
        <v>3.71</v>
      </c>
      <c r="G56" s="24" t="n">
        <v>3.14</v>
      </c>
      <c r="H56" s="24" t="n">
        <v>3.25</v>
      </c>
      <c r="I56" s="24" t="n">
        <v>3.35</v>
      </c>
      <c r="J56" s="24" t="n">
        <v>3.48</v>
      </c>
      <c r="K56" s="24" t="n">
        <v>2.92</v>
      </c>
      <c r="L56" s="24" t="n">
        <v>2.82</v>
      </c>
      <c r="M56" s="24" t="n">
        <v>2.23</v>
      </c>
      <c r="N56" s="24" t="n">
        <v>2.77</v>
      </c>
      <c r="O56" s="24" t="n">
        <v>2.67</v>
      </c>
      <c r="P56" s="26" t="n">
        <f aca="false">+(K56+L56+N56+O56)/4</f>
        <v>2.795</v>
      </c>
      <c r="Q56" s="27"/>
      <c r="R56" s="28"/>
      <c r="S56" s="29"/>
    </row>
    <row r="57" customFormat="false" ht="12.75" hidden="false" customHeight="false" outlineLevel="0" collapsed="false">
      <c r="A57" s="23" t="n">
        <v>36434</v>
      </c>
      <c r="B57" s="24" t="n">
        <v>3</v>
      </c>
      <c r="C57" s="24" t="n">
        <v>3.26</v>
      </c>
      <c r="D57" s="24" t="n">
        <v>3.4</v>
      </c>
      <c r="E57" s="24" t="n">
        <v>3.17</v>
      </c>
      <c r="F57" s="24" t="n">
        <v>4.1</v>
      </c>
      <c r="G57" s="24" t="n">
        <v>3.29</v>
      </c>
      <c r="H57" s="24" t="n">
        <v>3.46</v>
      </c>
      <c r="I57" s="24" t="n">
        <v>3.57</v>
      </c>
      <c r="J57" s="24" t="n">
        <v>3.74</v>
      </c>
      <c r="K57" s="24" t="n">
        <v>3.19</v>
      </c>
      <c r="L57" s="24" t="n">
        <v>3.09</v>
      </c>
      <c r="M57" s="24" t="n">
        <v>2.52</v>
      </c>
      <c r="N57" s="24" t="n">
        <v>3.04</v>
      </c>
      <c r="O57" s="24" t="n">
        <v>2.94</v>
      </c>
      <c r="P57" s="26" t="n">
        <f aca="false">+(K57+L57+N57+O57)/4</f>
        <v>3.065</v>
      </c>
      <c r="Q57" s="27"/>
      <c r="R57" s="28"/>
      <c r="S57" s="29"/>
    </row>
    <row r="58" customFormat="false" ht="12.75" hidden="false" customHeight="false" outlineLevel="0" collapsed="false">
      <c r="A58" s="23" t="n">
        <v>36465</v>
      </c>
      <c r="B58" s="24" t="n">
        <v>3.19</v>
      </c>
      <c r="C58" s="24" t="n">
        <v>3.52</v>
      </c>
      <c r="D58" s="24" t="n">
        <v>3.63</v>
      </c>
      <c r="E58" s="24" t="n">
        <v>3.32</v>
      </c>
      <c r="F58" s="24" t="n">
        <v>4.22</v>
      </c>
      <c r="G58" s="24" t="n">
        <v>3.43</v>
      </c>
      <c r="H58" s="24" t="n">
        <v>3.62</v>
      </c>
      <c r="I58" s="24" t="n">
        <v>3.73</v>
      </c>
      <c r="J58" s="24" t="s">
        <v>26</v>
      </c>
      <c r="K58" s="24" t="n">
        <v>3.29</v>
      </c>
      <c r="L58" s="24" t="n">
        <v>3.19</v>
      </c>
      <c r="M58" s="24" t="n">
        <v>2.61</v>
      </c>
      <c r="N58" s="24" t="n">
        <v>3.14</v>
      </c>
      <c r="O58" s="24" t="n">
        <v>3.04</v>
      </c>
      <c r="P58" s="26" t="n">
        <f aca="false">+(K58+L58+N58+O58)/4</f>
        <v>3.165</v>
      </c>
      <c r="Q58" s="27"/>
      <c r="R58" s="28"/>
      <c r="S58" s="29"/>
    </row>
    <row r="59" customFormat="false" ht="12.75" hidden="false" customHeight="false" outlineLevel="0" collapsed="false">
      <c r="A59" s="23" t="n">
        <v>36495</v>
      </c>
      <c r="B59" s="24" t="n">
        <v>3.4</v>
      </c>
      <c r="C59" s="24" t="n">
        <v>3.77</v>
      </c>
      <c r="D59" s="24" t="n">
        <v>3.88</v>
      </c>
      <c r="E59" s="24" t="n">
        <v>3.52</v>
      </c>
      <c r="F59" s="24" t="n">
        <v>4.37</v>
      </c>
      <c r="G59" s="24" t="n">
        <v>3.66</v>
      </c>
      <c r="H59" s="24" t="n">
        <v>3.92</v>
      </c>
      <c r="I59" s="24" t="n">
        <v>3.94</v>
      </c>
      <c r="J59" s="24" t="s">
        <v>26</v>
      </c>
      <c r="K59" s="24" t="n">
        <v>3.66</v>
      </c>
      <c r="L59" s="24" t="n">
        <v>3.56</v>
      </c>
      <c r="M59" s="24" t="n">
        <v>2.99</v>
      </c>
      <c r="N59" s="24" t="n">
        <v>3.51</v>
      </c>
      <c r="O59" s="24" t="n">
        <v>3.41</v>
      </c>
      <c r="P59" s="26" t="n">
        <f aca="false">+(K59+L59+N59+O59)/4</f>
        <v>3.535</v>
      </c>
      <c r="Q59" s="27"/>
      <c r="R59" s="28"/>
      <c r="S59" s="29"/>
    </row>
    <row r="60" customFormat="false" ht="12.75" hidden="false" customHeight="false" outlineLevel="0" collapsed="false">
      <c r="A60" s="36" t="n">
        <v>36526</v>
      </c>
      <c r="B60" s="24" t="n">
        <v>3.65</v>
      </c>
      <c r="C60" s="24" t="n">
        <v>4.01</v>
      </c>
      <c r="D60" s="24" t="n">
        <v>4.19</v>
      </c>
      <c r="E60" s="24" t="n">
        <v>3.78</v>
      </c>
      <c r="F60" s="24" t="n">
        <v>4.59</v>
      </c>
      <c r="G60" s="24" t="n">
        <v>3.87</v>
      </c>
      <c r="H60" s="24" t="n">
        <v>4.15</v>
      </c>
      <c r="I60" s="24" t="n">
        <v>4.16</v>
      </c>
      <c r="J60" s="24" t="n">
        <v>4.14</v>
      </c>
      <c r="K60" s="24" t="n">
        <v>3.87</v>
      </c>
      <c r="L60" s="24" t="n">
        <v>3.74</v>
      </c>
      <c r="M60" s="24" t="n">
        <v>3.21</v>
      </c>
      <c r="N60" s="24" t="n">
        <v>3.59</v>
      </c>
      <c r="O60" s="24" t="n">
        <v>3.69</v>
      </c>
      <c r="P60" s="26" t="n">
        <f aca="false">+(K60+L60+N60+O60)/4</f>
        <v>3.7225</v>
      </c>
      <c r="Q60" s="27"/>
      <c r="R60" s="28"/>
      <c r="S60" s="29"/>
    </row>
    <row r="61" customFormat="false" ht="12.75" hidden="false" customHeight="false" outlineLevel="0" collapsed="false">
      <c r="A61" s="36" t="n">
        <v>36557</v>
      </c>
      <c r="B61" s="24" t="n">
        <v>3.78</v>
      </c>
      <c r="C61" s="24" t="n">
        <v>4.03</v>
      </c>
      <c r="D61" s="24" t="n">
        <v>4.32</v>
      </c>
      <c r="E61" s="24" t="n">
        <v>3.96</v>
      </c>
      <c r="F61" s="24" t="n">
        <v>4.66</v>
      </c>
      <c r="G61" s="24" t="n">
        <v>4.15</v>
      </c>
      <c r="H61" s="24" t="n">
        <v>4.35</v>
      </c>
      <c r="I61" s="24" t="n">
        <v>4.3</v>
      </c>
      <c r="J61" s="24" t="n">
        <v>4.46</v>
      </c>
      <c r="K61" s="24" t="n">
        <v>4.1</v>
      </c>
      <c r="L61" s="24" t="n">
        <v>4</v>
      </c>
      <c r="M61" s="24" t="n">
        <v>3.41</v>
      </c>
      <c r="N61" s="24" t="n">
        <v>3.95</v>
      </c>
      <c r="O61" s="24" t="n">
        <v>3.85</v>
      </c>
      <c r="P61" s="26" t="n">
        <f aca="false">+(K61+L61+N61+O61)/4</f>
        <v>3.975</v>
      </c>
      <c r="Q61" s="27"/>
      <c r="R61" s="28"/>
      <c r="S61" s="29"/>
    </row>
    <row r="62" customFormat="false" ht="12.75" hidden="false" customHeight="false" outlineLevel="0" collapsed="false">
      <c r="A62" s="36" t="n">
        <v>36586</v>
      </c>
      <c r="B62" s="24" t="n">
        <v>3.79</v>
      </c>
      <c r="C62" s="24" t="n">
        <v>4.1</v>
      </c>
      <c r="D62" s="24" t="n">
        <v>4.44</v>
      </c>
      <c r="E62" s="24" t="n">
        <v>4.05</v>
      </c>
      <c r="F62" s="24" t="n">
        <v>4.86</v>
      </c>
      <c r="G62" s="24" t="n">
        <v>4.32</v>
      </c>
      <c r="H62" s="24" t="n">
        <v>4.52</v>
      </c>
      <c r="I62" s="24" t="n">
        <v>4.46</v>
      </c>
      <c r="J62" s="24" t="s">
        <v>26</v>
      </c>
      <c r="K62" s="24" t="n">
        <v>4.27</v>
      </c>
      <c r="L62" s="24" t="n">
        <v>4.17</v>
      </c>
      <c r="M62" s="24" t="n">
        <v>3.5</v>
      </c>
      <c r="N62" s="24" t="n">
        <v>4.12</v>
      </c>
      <c r="O62" s="24" t="n">
        <v>4.02</v>
      </c>
      <c r="P62" s="26" t="n">
        <f aca="false">+(K62+L62+N62+O62)/4</f>
        <v>4.145</v>
      </c>
      <c r="Q62" s="27"/>
      <c r="R62" s="28"/>
      <c r="S62" s="29"/>
    </row>
    <row r="63" customFormat="false" ht="12.75" hidden="false" customHeight="false" outlineLevel="0" collapsed="false">
      <c r="A63" s="36" t="n">
        <v>36617</v>
      </c>
      <c r="B63" s="24" t="n">
        <v>4.2</v>
      </c>
      <c r="C63" s="24" t="n">
        <v>4.23</v>
      </c>
      <c r="D63" s="24" t="n">
        <v>4.49</v>
      </c>
      <c r="E63" s="24" t="n">
        <v>4.25</v>
      </c>
      <c r="F63" s="24" t="n">
        <v>5.03</v>
      </c>
      <c r="G63" s="24" t="n">
        <v>4.46</v>
      </c>
      <c r="H63" s="24" t="n">
        <v>4.69</v>
      </c>
      <c r="I63" s="24" t="n">
        <v>4.64</v>
      </c>
      <c r="J63" s="24" t="s">
        <v>26</v>
      </c>
      <c r="K63" s="24" t="n">
        <v>4.44</v>
      </c>
      <c r="L63" s="24" t="n">
        <v>4.34</v>
      </c>
      <c r="M63" s="24" t="n">
        <v>3.61</v>
      </c>
      <c r="N63" s="24" t="n">
        <v>4.29</v>
      </c>
      <c r="O63" s="24" t="n">
        <v>4.19</v>
      </c>
      <c r="P63" s="26" t="n">
        <f aca="false">+(K63+L63+N63+O63)/4</f>
        <v>4.315</v>
      </c>
      <c r="Q63" s="27"/>
      <c r="R63" s="28"/>
      <c r="S63" s="29"/>
    </row>
    <row r="64" customFormat="false" ht="12.75" hidden="false" customHeight="false" outlineLevel="0" collapsed="false">
      <c r="A64" s="36" t="n">
        <v>36647</v>
      </c>
      <c r="B64" s="24" t="n">
        <v>4.38</v>
      </c>
      <c r="C64" s="24" t="n">
        <v>4.22</v>
      </c>
      <c r="D64" s="24" t="n">
        <v>4.5</v>
      </c>
      <c r="E64" s="24" t="n">
        <v>4.35</v>
      </c>
      <c r="F64" s="24" t="n">
        <v>4.59</v>
      </c>
      <c r="G64" s="24" t="n">
        <v>4.51</v>
      </c>
      <c r="H64" s="24" t="n">
        <v>4.79</v>
      </c>
      <c r="I64" s="24" t="n">
        <v>4.53</v>
      </c>
      <c r="J64" s="24" t="s">
        <v>26</v>
      </c>
      <c r="K64" s="24" t="n">
        <v>4.51</v>
      </c>
      <c r="L64" s="24" t="n">
        <v>4.41</v>
      </c>
      <c r="M64" s="24" t="n">
        <v>3.65</v>
      </c>
      <c r="N64" s="24" t="n">
        <v>4.36</v>
      </c>
      <c r="O64" s="24" t="n">
        <v>4.26</v>
      </c>
      <c r="P64" s="26" t="n">
        <f aca="false">+(K64+L64+N64+O64)/4</f>
        <v>4.385</v>
      </c>
      <c r="Q64" s="27"/>
      <c r="R64" s="28"/>
      <c r="S64" s="29"/>
    </row>
    <row r="65" customFormat="false" ht="12.75" hidden="false" customHeight="false" outlineLevel="0" collapsed="false">
      <c r="A65" s="36" t="n">
        <v>36678</v>
      </c>
      <c r="B65" s="24" t="n">
        <v>4.52</v>
      </c>
      <c r="C65" s="24" t="n">
        <v>4.29</v>
      </c>
      <c r="D65" s="24" t="n">
        <v>4.57</v>
      </c>
      <c r="E65" s="24" t="n">
        <v>4.38</v>
      </c>
      <c r="F65" s="24" t="n">
        <v>5.07</v>
      </c>
      <c r="G65" s="24" t="n">
        <v>4.54</v>
      </c>
      <c r="H65" s="24" t="n">
        <v>4.85</v>
      </c>
      <c r="I65" s="24" t="n">
        <v>4.74</v>
      </c>
      <c r="J65" s="24" t="s">
        <v>26</v>
      </c>
      <c r="K65" s="24" t="n">
        <v>4.73</v>
      </c>
      <c r="L65" s="24" t="n">
        <v>4.63</v>
      </c>
      <c r="M65" s="24" t="n">
        <v>3.73</v>
      </c>
      <c r="N65" s="24" t="n">
        <v>4.58</v>
      </c>
      <c r="O65" s="24" t="n">
        <v>4.48</v>
      </c>
      <c r="P65" s="26" t="n">
        <f aca="false">+(K65+L65+N65+O65)/4</f>
        <v>4.605</v>
      </c>
      <c r="Q65" s="27"/>
      <c r="R65" s="28"/>
      <c r="S65" s="29"/>
    </row>
    <row r="66" customFormat="false" ht="12.75" hidden="false" customHeight="false" outlineLevel="0" collapsed="false">
      <c r="A66" s="36" t="n">
        <v>36708</v>
      </c>
      <c r="B66" s="24" t="n">
        <v>4.66</v>
      </c>
      <c r="C66" s="24" t="n">
        <v>4.32</v>
      </c>
      <c r="D66" s="24" t="n">
        <v>4.6</v>
      </c>
      <c r="E66" s="24" t="n">
        <v>4.42</v>
      </c>
      <c r="F66" s="24" t="n">
        <v>5.43</v>
      </c>
      <c r="G66" s="24" t="n">
        <v>4.55</v>
      </c>
      <c r="H66" s="24" t="n">
        <v>4.84</v>
      </c>
      <c r="I66" s="24" t="n">
        <v>4.86</v>
      </c>
      <c r="J66" s="24" t="s">
        <v>26</v>
      </c>
      <c r="K66" s="24" t="n">
        <v>4.73</v>
      </c>
      <c r="L66" s="24" t="n">
        <v>4.63</v>
      </c>
      <c r="M66" s="24" t="n">
        <v>3.74</v>
      </c>
      <c r="N66" s="24" t="n">
        <v>4.58</v>
      </c>
      <c r="O66" s="24" t="n">
        <v>4.48</v>
      </c>
      <c r="P66" s="26" t="n">
        <f aca="false">+(K66+L66+N66+O66)/4</f>
        <v>4.605</v>
      </c>
      <c r="Q66" s="27"/>
      <c r="R66" s="28"/>
      <c r="S66" s="29"/>
    </row>
    <row r="67" customFormat="false" ht="12.75" hidden="false" customHeight="false" outlineLevel="0" collapsed="false">
      <c r="A67" s="36" t="n">
        <v>36739</v>
      </c>
      <c r="B67" s="24" t="n">
        <v>4.56</v>
      </c>
      <c r="C67" s="24" t="n">
        <v>4.18</v>
      </c>
      <c r="D67" s="24" t="n">
        <v>4.47</v>
      </c>
      <c r="E67" s="24" t="n">
        <v>4.4</v>
      </c>
      <c r="F67" s="24" t="n">
        <v>5.46</v>
      </c>
      <c r="G67" s="24" t="n">
        <v>4.57</v>
      </c>
      <c r="H67" s="24" t="n">
        <v>4.78</v>
      </c>
      <c r="I67" s="24" t="n">
        <v>4.84</v>
      </c>
      <c r="J67" s="24" t="s">
        <v>26</v>
      </c>
      <c r="K67" s="24" t="n">
        <v>4.88</v>
      </c>
      <c r="L67" s="24" t="n">
        <v>4.78</v>
      </c>
      <c r="M67" s="24" t="n">
        <v>3.8</v>
      </c>
      <c r="N67" s="24" t="n">
        <v>4.73</v>
      </c>
      <c r="O67" s="24" t="n">
        <v>4.63</v>
      </c>
      <c r="P67" s="26" t="n">
        <f aca="false">+(K67+L67+N67+O67)/4</f>
        <v>4.755</v>
      </c>
      <c r="Q67" s="27"/>
      <c r="R67" s="28"/>
      <c r="S67" s="29"/>
    </row>
    <row r="68" customFormat="false" ht="12.75" hidden="false" customHeight="false" outlineLevel="0" collapsed="false">
      <c r="A68" s="36" t="n">
        <v>36770</v>
      </c>
      <c r="B68" s="24" t="n">
        <v>4.58</v>
      </c>
      <c r="C68" s="24" t="n">
        <v>4.34</v>
      </c>
      <c r="D68" s="24" t="n">
        <v>4.6</v>
      </c>
      <c r="E68" s="24" t="n">
        <v>4.41</v>
      </c>
      <c r="F68" s="24" t="n">
        <v>5.53</v>
      </c>
      <c r="G68" s="24" t="n">
        <v>4.56</v>
      </c>
      <c r="H68" s="24" t="n">
        <v>4.77</v>
      </c>
      <c r="I68" s="24" t="n">
        <v>4.9</v>
      </c>
      <c r="J68" s="24" t="s">
        <v>26</v>
      </c>
      <c r="K68" s="24" t="n">
        <v>4.95</v>
      </c>
      <c r="L68" s="24" t="n">
        <v>4.85</v>
      </c>
      <c r="M68" s="24" t="n">
        <v>3.83</v>
      </c>
      <c r="N68" s="24" t="n">
        <v>4.8</v>
      </c>
      <c r="O68" s="24" t="n">
        <v>4.7</v>
      </c>
      <c r="P68" s="26" t="n">
        <f aca="false">+(K68+L68+N68+O68)/4</f>
        <v>4.825</v>
      </c>
      <c r="Q68" s="27"/>
      <c r="R68" s="28"/>
      <c r="S68" s="29"/>
    </row>
    <row r="69" customFormat="false" ht="12.75" hidden="false" customHeight="false" outlineLevel="0" collapsed="false">
      <c r="A69" s="36" t="n">
        <v>36800</v>
      </c>
      <c r="B69" s="24" t="n">
        <v>4.6</v>
      </c>
      <c r="C69" s="24" t="n">
        <v>4.45</v>
      </c>
      <c r="D69" s="24" t="n">
        <v>4.74</v>
      </c>
      <c r="E69" s="24" t="n">
        <v>4.46</v>
      </c>
      <c r="F69" s="24" t="n">
        <v>5.91</v>
      </c>
      <c r="G69" s="24" t="n">
        <v>4.63</v>
      </c>
      <c r="H69" s="24" t="n">
        <v>4.74</v>
      </c>
      <c r="I69" s="24" t="n">
        <v>5.04</v>
      </c>
      <c r="J69" s="24" t="s">
        <v>26</v>
      </c>
      <c r="K69" s="24" t="n">
        <v>5.1</v>
      </c>
      <c r="L69" s="24" t="n">
        <v>5</v>
      </c>
      <c r="M69" s="24" t="n">
        <v>3.92</v>
      </c>
      <c r="N69" s="24" t="n">
        <v>4.95</v>
      </c>
      <c r="O69" s="24" t="n">
        <v>4.85</v>
      </c>
      <c r="P69" s="26" t="n">
        <f aca="false">+(K69+L69+N69+O69)/4</f>
        <v>4.975</v>
      </c>
      <c r="Q69" s="27"/>
      <c r="R69" s="28"/>
      <c r="S69" s="29"/>
    </row>
    <row r="70" customFormat="false" ht="12.75" hidden="false" customHeight="false" outlineLevel="0" collapsed="false">
      <c r="A70" s="36" t="n">
        <v>36831</v>
      </c>
      <c r="B70" s="24" t="n">
        <v>4.69</v>
      </c>
      <c r="C70" s="24" t="n">
        <v>4.45</v>
      </c>
      <c r="D70" s="24" t="n">
        <v>4.72</v>
      </c>
      <c r="E70" s="24" t="n">
        <v>4.55</v>
      </c>
      <c r="F70" s="24" t="n">
        <v>5.87</v>
      </c>
      <c r="G70" s="24" t="n">
        <v>4.69</v>
      </c>
      <c r="H70" s="24" t="n">
        <v>4.92</v>
      </c>
      <c r="I70" s="24" t="n">
        <v>5.13</v>
      </c>
      <c r="J70" s="24" t="s">
        <v>26</v>
      </c>
      <c r="K70" s="24" t="n">
        <v>5.32</v>
      </c>
      <c r="L70" s="24" t="n">
        <v>5.22</v>
      </c>
      <c r="M70" s="24" t="n">
        <v>4.1</v>
      </c>
      <c r="N70" s="24" t="n">
        <v>5.17</v>
      </c>
      <c r="O70" s="24" t="n">
        <v>5.07</v>
      </c>
      <c r="P70" s="26" t="n">
        <f aca="false">+(K70+L70+N70+O70)/4</f>
        <v>5.195</v>
      </c>
      <c r="Q70" s="27"/>
      <c r="R70" s="37"/>
      <c r="S70" s="37"/>
    </row>
    <row r="71" customFormat="false" ht="12.75" hidden="false" customHeight="false" outlineLevel="0" collapsed="false">
      <c r="A71" s="36" t="n">
        <v>36861</v>
      </c>
      <c r="B71" s="24" t="n">
        <v>4.75</v>
      </c>
      <c r="C71" s="24" t="n">
        <v>4.47</v>
      </c>
      <c r="D71" s="24" t="n">
        <v>4.73</v>
      </c>
      <c r="E71" s="24" t="n">
        <v>4.6</v>
      </c>
      <c r="F71" s="24" t="n">
        <v>5.72</v>
      </c>
      <c r="G71" s="24" t="n">
        <v>4.74</v>
      </c>
      <c r="H71" s="24" t="n">
        <v>5.22</v>
      </c>
      <c r="I71" s="24" t="n">
        <v>4.97</v>
      </c>
      <c r="J71" s="24"/>
      <c r="K71" s="24" t="n">
        <v>5.46</v>
      </c>
      <c r="L71" s="24" t="n">
        <v>5.36</v>
      </c>
      <c r="M71" s="24" t="n">
        <v>4.21</v>
      </c>
      <c r="N71" s="24" t="n">
        <v>5.31</v>
      </c>
      <c r="O71" s="24" t="n">
        <v>5.21</v>
      </c>
      <c r="P71" s="26" t="n">
        <f aca="false">+(K71+L71+N71+O71)/4</f>
        <v>5.335</v>
      </c>
      <c r="Q71" s="27"/>
      <c r="R71" s="37"/>
      <c r="S71" s="37"/>
    </row>
    <row r="72" customFormat="false" ht="12.75" hidden="false" customHeight="false" outlineLevel="0" collapsed="false">
      <c r="A72" s="36" t="n">
        <v>36892</v>
      </c>
      <c r="B72" s="24" t="n">
        <v>4.81</v>
      </c>
      <c r="C72" s="24" t="n">
        <v>4.54</v>
      </c>
      <c r="D72" s="24" t="n">
        <v>4.89</v>
      </c>
      <c r="E72" s="24" t="n">
        <v>4.65</v>
      </c>
      <c r="F72" s="24" t="n">
        <v>4.98</v>
      </c>
      <c r="G72" s="24" t="n">
        <v>4.8</v>
      </c>
      <c r="H72" s="24" t="n">
        <v>5.17</v>
      </c>
      <c r="I72" s="24" t="n">
        <v>5.05</v>
      </c>
      <c r="J72" s="24" t="n">
        <v>5.26</v>
      </c>
      <c r="K72" s="24" t="n">
        <v>5.37</v>
      </c>
      <c r="L72" s="24" t="n">
        <v>5.27</v>
      </c>
      <c r="M72" s="24" t="n">
        <v>4.27</v>
      </c>
      <c r="N72" s="24" t="n">
        <v>5.22</v>
      </c>
      <c r="O72" s="24" t="n">
        <v>5.12</v>
      </c>
      <c r="P72" s="26" t="n">
        <f aca="false">+(K72+L72+N72+O72)/4</f>
        <v>5.245</v>
      </c>
      <c r="Q72" s="27"/>
      <c r="R72" s="37"/>
      <c r="S72" s="37"/>
    </row>
    <row r="73" customFormat="false" ht="12.75" hidden="false" customHeight="false" outlineLevel="0" collapsed="false">
      <c r="A73" s="36" t="n">
        <v>36923</v>
      </c>
      <c r="B73" s="24" t="n">
        <v>4.86</v>
      </c>
      <c r="C73" s="24" t="n">
        <v>4.68</v>
      </c>
      <c r="D73" s="24" t="n">
        <v>4.93</v>
      </c>
      <c r="E73" s="24" t="n">
        <v>4.72</v>
      </c>
      <c r="F73" s="24" t="n">
        <v>4.66</v>
      </c>
      <c r="G73" s="24" t="n">
        <v>4.86</v>
      </c>
      <c r="H73" s="24" t="n">
        <v>5.1</v>
      </c>
      <c r="I73" s="24" t="n">
        <v>4.8</v>
      </c>
      <c r="J73" s="24" t="n">
        <v>4.33</v>
      </c>
      <c r="K73" s="24" t="n">
        <v>5.23</v>
      </c>
      <c r="L73" s="24" t="n">
        <v>5.13</v>
      </c>
      <c r="M73" s="24" t="n">
        <v>4.14</v>
      </c>
      <c r="N73" s="24" t="n">
        <v>5.08</v>
      </c>
      <c r="O73" s="24" t="n">
        <v>4.98</v>
      </c>
      <c r="P73" s="24" t="n">
        <v>4.91</v>
      </c>
      <c r="Q73" s="27"/>
      <c r="R73" s="37"/>
      <c r="S73" s="37"/>
    </row>
    <row r="74" customFormat="false" ht="12.75" hidden="false" customHeight="false" outlineLevel="0" collapsed="false">
      <c r="A74" s="36" t="n">
        <v>36951</v>
      </c>
      <c r="B74" s="24" t="n">
        <v>4.86</v>
      </c>
      <c r="C74" s="24" t="n">
        <v>4.64</v>
      </c>
      <c r="D74" s="24" t="n">
        <v>4.92</v>
      </c>
      <c r="E74" s="24" t="n">
        <v>4.74</v>
      </c>
      <c r="F74" s="24" t="n">
        <v>4.85</v>
      </c>
      <c r="G74" s="24" t="n">
        <v>4.92</v>
      </c>
      <c r="H74" s="24" t="n">
        <v>4.97</v>
      </c>
      <c r="I74" s="24" t="n">
        <v>4.87</v>
      </c>
      <c r="J74" s="24"/>
      <c r="K74" s="24" t="n">
        <v>5.15</v>
      </c>
      <c r="L74" s="24" t="n">
        <v>5.05</v>
      </c>
      <c r="M74" s="24" t="n">
        <v>4.1</v>
      </c>
      <c r="N74" s="24" t="n">
        <v>4.9</v>
      </c>
      <c r="O74" s="24" t="n">
        <v>4.8</v>
      </c>
      <c r="P74" s="24" t="n">
        <v>4.8</v>
      </c>
      <c r="Q74" s="27"/>
      <c r="R74" s="37"/>
      <c r="S74" s="37"/>
    </row>
    <row r="75" customFormat="false" ht="12.75" hidden="false" customHeight="false" outlineLevel="0" collapsed="false">
      <c r="A75" s="36" t="n">
        <v>36982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7"/>
      <c r="R75" s="37"/>
      <c r="S75" s="37"/>
    </row>
    <row r="76" customFormat="false" ht="12.75" hidden="false" customHeight="false" outlineLevel="0" collapsed="false">
      <c r="A76" s="36" t="n">
        <v>37012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7"/>
      <c r="R76" s="37"/>
      <c r="S76" s="37"/>
    </row>
    <row r="77" customFormat="false" ht="12.75" hidden="false" customHeight="false" outlineLevel="0" collapsed="false">
      <c r="A77" s="36" t="n">
        <v>37043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7"/>
      <c r="R77" s="37"/>
      <c r="S77" s="37"/>
    </row>
    <row r="78" customFormat="false" ht="12.75" hidden="false" customHeight="false" outlineLevel="0" collapsed="false">
      <c r="A78" s="36" t="n">
        <v>37073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7"/>
      <c r="R78" s="37"/>
      <c r="S78" s="37"/>
    </row>
    <row r="79" customFormat="false" ht="12.75" hidden="false" customHeight="false" outlineLevel="0" collapsed="false">
      <c r="A79" s="36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7"/>
      <c r="R79" s="37"/>
      <c r="S79" s="37"/>
    </row>
    <row r="80" customFormat="false" ht="12.75" hidden="false" customHeight="false" outlineLevel="0" collapsed="false">
      <c r="A80" s="38"/>
      <c r="B80" s="24"/>
      <c r="C80" s="24"/>
      <c r="D80" s="24"/>
      <c r="E80" s="24"/>
      <c r="F80" s="24"/>
      <c r="G80" s="24"/>
      <c r="H80" s="24"/>
      <c r="I80" s="24"/>
      <c r="J80" s="24"/>
      <c r="K80" s="38"/>
      <c r="L80" s="38"/>
      <c r="M80" s="38"/>
      <c r="N80" s="38"/>
      <c r="O80" s="38"/>
      <c r="P80" s="38"/>
      <c r="Q80" s="27"/>
      <c r="R80" s="37"/>
      <c r="S80" s="37"/>
    </row>
    <row r="81" customFormat="false" ht="12.75" hidden="false" customHeight="false" outlineLevel="0" collapsed="false">
      <c r="A81" s="39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37"/>
      <c r="S81" s="37"/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0"/>
      <c r="R82" s="4"/>
      <c r="S82" s="4"/>
    </row>
    <row r="83" customFormat="false" ht="12.75" hidden="false" customHeight="false" outlineLevel="0" collapsed="false">
      <c r="A83" s="41" t="s">
        <v>27</v>
      </c>
      <c r="B83" s="42" t="s">
        <v>28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0"/>
      <c r="R83" s="4"/>
      <c r="S83" s="4"/>
    </row>
    <row r="84" customFormat="false" ht="12.75" hidden="false" customHeight="false" outlineLevel="0" collapsed="false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"/>
      <c r="N84" s="4"/>
      <c r="O84" s="4"/>
      <c r="P84" s="4"/>
      <c r="Q84" s="40"/>
      <c r="R84" s="4"/>
      <c r="S84" s="4"/>
    </row>
    <row r="85" customFormat="false" ht="12.75" hidden="false" customHeight="false" outlineLevel="0" collapsed="false">
      <c r="A85" s="43"/>
      <c r="B85" s="43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"/>
      <c r="N85" s="4"/>
      <c r="O85" s="4"/>
      <c r="P85" s="4"/>
      <c r="Q85" s="40"/>
      <c r="R85" s="4"/>
      <c r="S85" s="4"/>
    </row>
    <row r="86" customFormat="false" ht="12.75" hidden="false" customHeight="false" outlineLevel="0" collapsed="false">
      <c r="A86" s="27"/>
      <c r="B86" s="27"/>
      <c r="C86" s="40"/>
      <c r="D86" s="40"/>
      <c r="E86" s="40"/>
      <c r="F86" s="40"/>
      <c r="G86" s="40"/>
      <c r="H86" s="40"/>
      <c r="I86" s="27"/>
      <c r="J86" s="27"/>
      <c r="K86" s="40"/>
      <c r="L86" s="40"/>
      <c r="M86" s="4"/>
      <c r="N86" s="4"/>
      <c r="O86" s="4"/>
      <c r="P86" s="4"/>
      <c r="Q86" s="40"/>
      <c r="R86" s="4"/>
      <c r="S86" s="4"/>
    </row>
    <row r="87" customFormat="false" ht="12.75" hidden="false" customHeight="false" outlineLevel="0" collapsed="false">
      <c r="A87" s="27"/>
      <c r="B87" s="27"/>
      <c r="C87" s="40"/>
      <c r="D87" s="40"/>
      <c r="E87" s="40"/>
      <c r="F87" s="40"/>
      <c r="G87" s="40"/>
      <c r="H87" s="40"/>
      <c r="I87" s="40"/>
      <c r="J87" s="27"/>
      <c r="K87" s="40"/>
      <c r="L87" s="40"/>
      <c r="M87" s="4"/>
      <c r="N87" s="4"/>
      <c r="O87" s="4"/>
      <c r="P87" s="4"/>
      <c r="Q87" s="4"/>
      <c r="R87" s="4"/>
      <c r="S87" s="4"/>
    </row>
    <row r="88" customFormat="false" ht="12.75" hidden="false" customHeight="false" outlineLevel="0" collapsed="false">
      <c r="A88" s="27"/>
      <c r="B88" s="27"/>
      <c r="C88" s="40"/>
      <c r="D88" s="40"/>
      <c r="E88" s="40"/>
      <c r="F88" s="40"/>
      <c r="G88" s="40"/>
      <c r="H88" s="40"/>
      <c r="I88" s="40"/>
      <c r="J88" s="27"/>
      <c r="K88" s="40"/>
      <c r="L88" s="40"/>
      <c r="M88" s="4"/>
      <c r="N88" s="4"/>
      <c r="O88" s="4"/>
      <c r="P88" s="4"/>
      <c r="Q88" s="4"/>
      <c r="R88" s="4"/>
      <c r="S88" s="4"/>
    </row>
    <row r="89" customFormat="false" ht="12.75" hidden="false" customHeight="false" outlineLevel="0" collapsed="false">
      <c r="A89" s="27"/>
      <c r="B89" s="27"/>
      <c r="C89" s="40"/>
      <c r="D89" s="40"/>
      <c r="E89" s="40"/>
      <c r="F89" s="40"/>
      <c r="G89" s="40"/>
      <c r="H89" s="40"/>
      <c r="I89" s="40"/>
      <c r="J89" s="27"/>
      <c r="K89" s="40"/>
      <c r="L89" s="40"/>
      <c r="M89" s="4"/>
      <c r="N89" s="4"/>
      <c r="O89" s="4"/>
      <c r="P89" s="4"/>
      <c r="Q89" s="4"/>
      <c r="R89" s="4"/>
      <c r="S89" s="4"/>
    </row>
    <row r="90" customFormat="false" ht="12.75" hidden="false" customHeight="false" outlineLevel="0" collapsed="false">
      <c r="A90" s="27"/>
      <c r="B90" s="27"/>
      <c r="C90" s="40"/>
      <c r="D90" s="40"/>
      <c r="E90" s="40"/>
      <c r="F90" s="40"/>
      <c r="G90" s="40"/>
      <c r="H90" s="40"/>
      <c r="I90" s="40"/>
      <c r="J90" s="27"/>
      <c r="K90" s="40"/>
      <c r="L90" s="40"/>
      <c r="M90" s="4"/>
      <c r="N90" s="4"/>
      <c r="O90" s="4"/>
      <c r="P90" s="4"/>
      <c r="Q90" s="4"/>
      <c r="R90" s="4"/>
      <c r="S90" s="4"/>
    </row>
    <row r="91" customFormat="false" ht="12.75" hidden="false" customHeight="false" outlineLevel="0" collapsed="false">
      <c r="A91" s="27"/>
      <c r="B91" s="27"/>
      <c r="C91" s="40"/>
      <c r="D91" s="40"/>
      <c r="E91" s="40"/>
      <c r="F91" s="40"/>
      <c r="G91" s="40"/>
      <c r="H91" s="40"/>
      <c r="I91" s="40"/>
      <c r="J91" s="27"/>
      <c r="K91" s="40"/>
      <c r="L91" s="40"/>
      <c r="M91" s="4"/>
      <c r="N91" s="4"/>
      <c r="O91" s="4"/>
      <c r="P91" s="4"/>
      <c r="Q91" s="4"/>
      <c r="R91" s="4"/>
      <c r="S91" s="4"/>
    </row>
    <row r="92" customFormat="false" ht="12.75" hidden="false" customHeight="false" outlineLevel="0" collapsed="false">
      <c r="A92" s="27"/>
      <c r="B92" s="27"/>
      <c r="C92" s="3"/>
      <c r="D92" s="3"/>
      <c r="E92" s="3"/>
      <c r="F92" s="3"/>
      <c r="G92" s="3"/>
      <c r="H92" s="3"/>
      <c r="I92" s="3"/>
      <c r="J92" s="27"/>
      <c r="K92" s="3"/>
      <c r="L92" s="3"/>
      <c r="M92" s="3"/>
      <c r="N92" s="3"/>
      <c r="O92" s="3"/>
      <c r="P92" s="3"/>
      <c r="Q92" s="3"/>
      <c r="R92" s="3"/>
      <c r="S92" s="3"/>
    </row>
    <row r="93" customFormat="false" ht="12.75" hidden="false" customHeight="false" outlineLevel="0" collapsed="false">
      <c r="A93" s="27"/>
      <c r="B93" s="27"/>
      <c r="C93" s="3"/>
      <c r="D93" s="44"/>
      <c r="E93" s="44"/>
      <c r="F93" s="44"/>
      <c r="G93" s="3"/>
      <c r="H93" s="3"/>
      <c r="I93" s="3"/>
      <c r="J93" s="27"/>
      <c r="K93" s="3"/>
      <c r="L93" s="3"/>
      <c r="M93" s="3"/>
      <c r="N93" s="3"/>
      <c r="O93" s="3"/>
      <c r="P93" s="3"/>
      <c r="Q93" s="3"/>
      <c r="R93" s="3"/>
      <c r="S93" s="3"/>
    </row>
    <row r="94" customFormat="false" ht="15.75" hidden="false" customHeight="false" outlineLevel="0" collapsed="false">
      <c r="A94" s="27"/>
      <c r="B94" s="27"/>
      <c r="C94" s="3"/>
      <c r="D94" s="45"/>
      <c r="E94" s="45"/>
      <c r="F94" s="45"/>
      <c r="G94" s="3"/>
      <c r="H94" s="3"/>
      <c r="I94" s="3"/>
      <c r="J94" s="27"/>
      <c r="K94" s="3"/>
      <c r="L94" s="3"/>
      <c r="M94" s="3"/>
      <c r="N94" s="3"/>
      <c r="O94" s="3"/>
      <c r="P94" s="3"/>
      <c r="Q94" s="3"/>
      <c r="R94" s="3"/>
      <c r="S94" s="3"/>
    </row>
    <row r="95" customFormat="false" ht="12.75" hidden="false" customHeight="false" outlineLevel="0" collapsed="false">
      <c r="A95" s="27"/>
      <c r="B95" s="27"/>
      <c r="C95" s="3"/>
      <c r="D95" s="3"/>
      <c r="E95" s="3"/>
      <c r="F95" s="3"/>
      <c r="G95" s="3"/>
      <c r="H95" s="3"/>
      <c r="I95" s="3"/>
      <c r="J95" s="27"/>
      <c r="K95" s="3"/>
      <c r="L95" s="3"/>
      <c r="M95" s="3"/>
      <c r="N95" s="3"/>
      <c r="O95" s="3"/>
      <c r="P95" s="3"/>
      <c r="Q95" s="3"/>
      <c r="R95" s="3"/>
      <c r="S95" s="3"/>
    </row>
    <row r="96" customFormat="false" ht="12.75" hidden="false" customHeight="false" outlineLevel="0" collapsed="false">
      <c r="A96" s="46"/>
      <c r="B96" s="27"/>
      <c r="C96" s="3"/>
      <c r="D96" s="3"/>
      <c r="E96" s="3"/>
      <c r="F96" s="3"/>
      <c r="G96" s="3"/>
      <c r="H96" s="3"/>
      <c r="I96" s="3"/>
      <c r="J96" s="27"/>
      <c r="K96" s="3"/>
      <c r="L96" s="3"/>
      <c r="M96" s="3"/>
      <c r="N96" s="3"/>
      <c r="O96" s="3"/>
      <c r="P96" s="3"/>
      <c r="Q96" s="3"/>
      <c r="R96" s="3"/>
      <c r="S96" s="3"/>
    </row>
    <row r="97" customFormat="false" ht="12.75" hidden="false" customHeight="false" outlineLevel="0" collapsed="false">
      <c r="A97" s="46"/>
      <c r="B97" s="27"/>
      <c r="C97" s="3"/>
      <c r="D97" s="3"/>
      <c r="E97" s="3"/>
      <c r="F97" s="3"/>
      <c r="G97" s="3"/>
      <c r="H97" s="3"/>
      <c r="I97" s="3"/>
      <c r="J97" s="27"/>
      <c r="K97" s="3"/>
      <c r="L97" s="3"/>
      <c r="M97" s="3"/>
      <c r="N97" s="3"/>
      <c r="O97" s="3"/>
      <c r="P97" s="3"/>
      <c r="Q97" s="3"/>
      <c r="R97" s="3"/>
      <c r="S97" s="3"/>
    </row>
    <row r="98" customFormat="false" ht="12.75" hidden="false" customHeight="false" outlineLevel="0" collapsed="false">
      <c r="A98" s="47"/>
      <c r="B98" s="47"/>
      <c r="C98" s="48"/>
      <c r="D98" s="3"/>
      <c r="E98" s="49"/>
      <c r="F98" s="3"/>
      <c r="G98" s="3"/>
      <c r="H98" s="3"/>
      <c r="I98" s="3"/>
      <c r="J98" s="47"/>
      <c r="K98" s="48"/>
      <c r="L98" s="3"/>
      <c r="M98" s="3"/>
      <c r="N98" s="3"/>
      <c r="O98" s="3"/>
      <c r="P98" s="3"/>
      <c r="Q98" s="3"/>
      <c r="R98" s="3"/>
      <c r="S98" s="3"/>
    </row>
    <row r="99" customFormat="false" ht="12.75" hidden="false" customHeight="false" outlineLevel="0" collapsed="false">
      <c r="A99" s="27"/>
      <c r="B99" s="27"/>
      <c r="C99" s="3"/>
      <c r="D99" s="3"/>
      <c r="E99" s="3"/>
      <c r="F99" s="3"/>
      <c r="G99" s="3"/>
      <c r="H99" s="3"/>
      <c r="I99" s="3"/>
      <c r="J99" s="27"/>
      <c r="K99" s="3"/>
      <c r="L99" s="3"/>
      <c r="M99" s="3"/>
      <c r="N99" s="3"/>
      <c r="O99" s="3"/>
      <c r="P99" s="3"/>
      <c r="Q99" s="3"/>
      <c r="R99" s="3"/>
      <c r="S99" s="3"/>
    </row>
    <row r="100" customFormat="false" ht="12.75" hidden="false" customHeight="false" outlineLevel="0" collapsed="false">
      <c r="A100" s="27"/>
      <c r="B100" s="27"/>
      <c r="C100" s="3"/>
      <c r="D100" s="3"/>
      <c r="E100" s="3"/>
      <c r="F100" s="3"/>
      <c r="G100" s="3"/>
      <c r="H100" s="3"/>
      <c r="I100" s="3"/>
      <c r="J100" s="27"/>
      <c r="K100" s="3"/>
      <c r="L100" s="3"/>
      <c r="M100" s="3"/>
      <c r="N100" s="3"/>
      <c r="O100" s="3"/>
      <c r="P100" s="3"/>
      <c r="Q100" s="3"/>
      <c r="R100" s="3"/>
      <c r="S100" s="3"/>
    </row>
    <row r="101" customFormat="false" ht="12.75" hidden="false" customHeight="false" outlineLevel="0" collapsed="false">
      <c r="A101" s="27"/>
      <c r="B101" s="27"/>
      <c r="C101" s="3"/>
      <c r="D101" s="3"/>
      <c r="E101" s="3"/>
      <c r="F101" s="3"/>
      <c r="G101" s="3"/>
      <c r="H101" s="3"/>
      <c r="I101" s="3"/>
      <c r="J101" s="27"/>
      <c r="K101" s="3"/>
      <c r="L101" s="3"/>
      <c r="M101" s="3"/>
      <c r="N101" s="3"/>
      <c r="O101" s="3"/>
      <c r="P101" s="3"/>
      <c r="Q101" s="3"/>
      <c r="R101" s="3"/>
      <c r="S101" s="3"/>
    </row>
    <row r="102" customFormat="false" ht="12.75" hidden="false" customHeight="false" outlineLevel="0" collapsed="false">
      <c r="A102" s="27"/>
      <c r="B102" s="27"/>
      <c r="C102" s="3"/>
      <c r="D102" s="3"/>
      <c r="E102" s="3"/>
      <c r="F102" s="3"/>
      <c r="G102" s="3"/>
      <c r="H102" s="3"/>
      <c r="I102" s="3"/>
      <c r="J102" s="27"/>
      <c r="K102" s="3"/>
      <c r="L102" s="3"/>
      <c r="M102" s="3"/>
      <c r="N102" s="3"/>
      <c r="O102" s="3"/>
      <c r="P102" s="3"/>
      <c r="Q102" s="3"/>
      <c r="R102" s="3"/>
      <c r="S102" s="3"/>
    </row>
    <row r="103" customFormat="false" ht="12.75" hidden="false" customHeight="false" outlineLevel="0" collapsed="false">
      <c r="A103" s="40"/>
      <c r="B103" s="40"/>
      <c r="C103" s="3"/>
      <c r="D103" s="3"/>
      <c r="E103" s="3"/>
      <c r="F103" s="3"/>
      <c r="G103" s="3"/>
      <c r="H103" s="3"/>
      <c r="I103" s="3"/>
      <c r="J103" s="27"/>
      <c r="K103" s="3"/>
      <c r="L103" s="3"/>
      <c r="M103" s="3"/>
      <c r="N103" s="3"/>
      <c r="O103" s="3"/>
      <c r="P103" s="3"/>
      <c r="Q103" s="3"/>
      <c r="R103" s="3"/>
      <c r="S103" s="3"/>
    </row>
    <row r="104" customFormat="false" ht="12.75" hidden="false" customHeight="false" outlineLevel="0" collapsed="false">
      <c r="A104" s="40"/>
      <c r="B104" s="40"/>
      <c r="C104" s="3"/>
      <c r="D104" s="3"/>
      <c r="E104" s="3"/>
      <c r="F104" s="3"/>
      <c r="G104" s="3"/>
      <c r="H104" s="3"/>
      <c r="I104" s="3"/>
      <c r="J104" s="27"/>
      <c r="K104" s="3"/>
      <c r="L104" s="3"/>
      <c r="M104" s="3"/>
      <c r="N104" s="3"/>
      <c r="O104" s="3"/>
      <c r="P104" s="3"/>
      <c r="Q104" s="3"/>
      <c r="R104" s="3"/>
      <c r="S104" s="3"/>
    </row>
    <row r="105" customFormat="false" ht="12.75" hidden="false" customHeight="false" outlineLevel="0" collapsed="false">
      <c r="A105" s="27"/>
      <c r="B105" s="27"/>
      <c r="C105" s="3"/>
      <c r="D105" s="3"/>
      <c r="E105" s="3"/>
      <c r="F105" s="3"/>
      <c r="G105" s="3"/>
      <c r="H105" s="3"/>
      <c r="I105" s="3"/>
      <c r="J105" s="27"/>
      <c r="K105" s="3"/>
      <c r="L105" s="3"/>
      <c r="M105" s="3"/>
      <c r="N105" s="3"/>
      <c r="O105" s="3"/>
      <c r="P105" s="3"/>
      <c r="Q105" s="3"/>
      <c r="R105" s="3"/>
      <c r="S105" s="3"/>
    </row>
    <row r="106" customFormat="false" ht="12.75" hidden="false" customHeight="false" outlineLevel="0" collapsed="false">
      <c r="A106" s="27"/>
      <c r="B106" s="27"/>
      <c r="C106" s="3"/>
      <c r="D106" s="3"/>
      <c r="E106" s="3"/>
      <c r="F106" s="3"/>
      <c r="G106" s="3"/>
      <c r="H106" s="3"/>
      <c r="I106" s="3"/>
      <c r="J106" s="27"/>
      <c r="K106" s="3"/>
      <c r="L106" s="3"/>
      <c r="M106" s="2"/>
      <c r="N106" s="2"/>
      <c r="O106" s="2"/>
      <c r="P106" s="2"/>
      <c r="Q106" s="2"/>
      <c r="R106" s="2"/>
      <c r="S106" s="2"/>
    </row>
    <row r="107" customFormat="false" ht="12.75" hidden="false" customHeight="false" outlineLevel="0" collapsed="false">
      <c r="A107" s="27"/>
      <c r="B107" s="27"/>
      <c r="C107" s="3"/>
      <c r="D107" s="3"/>
      <c r="E107" s="3"/>
      <c r="F107" s="3"/>
      <c r="G107" s="3"/>
      <c r="H107" s="3"/>
      <c r="I107" s="3"/>
      <c r="J107" s="27"/>
      <c r="K107" s="3"/>
      <c r="L107" s="3"/>
      <c r="M107" s="2"/>
      <c r="N107" s="2"/>
      <c r="O107" s="2"/>
      <c r="P107" s="2"/>
      <c r="Q107" s="2"/>
      <c r="R107" s="2"/>
      <c r="S107" s="2"/>
    </row>
    <row r="108" customFormat="false" ht="12.75" hidden="false" customHeight="false" outlineLevel="0" collapsed="false">
      <c r="A108" s="27"/>
      <c r="B108" s="27"/>
      <c r="C108" s="3"/>
      <c r="D108" s="3"/>
      <c r="E108" s="3"/>
      <c r="F108" s="3"/>
      <c r="G108" s="3"/>
      <c r="H108" s="3"/>
      <c r="I108" s="3"/>
      <c r="J108" s="27"/>
      <c r="K108" s="3"/>
      <c r="L108" s="3"/>
      <c r="M108" s="2"/>
      <c r="N108" s="2"/>
      <c r="O108" s="2"/>
      <c r="P108" s="2"/>
      <c r="Q108" s="2"/>
      <c r="R108" s="2"/>
      <c r="S108" s="2"/>
    </row>
    <row r="109" customFormat="false" ht="12.75" hidden="false" customHeight="false" outlineLevel="0" collapsed="false">
      <c r="A109" s="27"/>
      <c r="B109" s="27"/>
      <c r="C109" s="3"/>
      <c r="D109" s="3"/>
      <c r="E109" s="3"/>
      <c r="F109" s="3"/>
      <c r="G109" s="3"/>
      <c r="H109" s="3"/>
      <c r="I109" s="3"/>
      <c r="J109" s="27"/>
      <c r="K109" s="3"/>
      <c r="L109" s="3"/>
      <c r="M109" s="2"/>
      <c r="N109" s="2"/>
      <c r="O109" s="2"/>
      <c r="P109" s="2"/>
      <c r="Q109" s="2"/>
      <c r="R109" s="2"/>
      <c r="S109" s="2"/>
    </row>
    <row r="110" customFormat="false" ht="12.75" hidden="false" customHeight="false" outlineLevel="0" collapsed="false">
      <c r="A110" s="27"/>
      <c r="B110" s="27"/>
      <c r="C110" s="3"/>
      <c r="D110" s="3"/>
      <c r="E110" s="3"/>
      <c r="F110" s="3"/>
      <c r="G110" s="3"/>
      <c r="H110" s="3"/>
      <c r="I110" s="3"/>
      <c r="J110" s="27"/>
      <c r="K110" s="3"/>
      <c r="L110" s="3"/>
      <c r="M110" s="2"/>
      <c r="N110" s="2"/>
      <c r="O110" s="2"/>
      <c r="P110" s="2"/>
      <c r="Q110" s="2"/>
      <c r="R110" s="2"/>
      <c r="S110" s="2"/>
    </row>
    <row r="111" customFormat="false" ht="12.75" hidden="false" customHeight="false" outlineLevel="0" collapsed="false">
      <c r="A111" s="47"/>
      <c r="B111" s="47"/>
      <c r="C111" s="48"/>
      <c r="D111" s="48"/>
      <c r="E111" s="3"/>
      <c r="F111" s="3"/>
      <c r="G111" s="3"/>
      <c r="H111" s="3"/>
      <c r="I111" s="3"/>
      <c r="J111" s="47"/>
      <c r="K111" s="48"/>
      <c r="L111" s="3"/>
      <c r="M111" s="2"/>
      <c r="N111" s="2"/>
      <c r="O111" s="2"/>
      <c r="P111" s="2"/>
      <c r="Q111" s="2"/>
      <c r="R111" s="2"/>
      <c r="S111" s="2"/>
    </row>
    <row r="112" customFormat="false" ht="12.75" hidden="false" customHeight="false" outlineLevel="0" collapsed="false">
      <c r="A112" s="4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2"/>
      <c r="N112" s="2"/>
      <c r="O112" s="2"/>
      <c r="P112" s="2"/>
      <c r="Q112" s="2"/>
      <c r="R112" s="2"/>
      <c r="S112" s="2"/>
    </row>
    <row r="113" customFormat="false" ht="12.75" hidden="false" customHeight="false" outlineLevel="0" collapsed="false">
      <c r="A113" s="4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2"/>
      <c r="N113" s="2"/>
      <c r="O113" s="2"/>
      <c r="P113" s="2"/>
      <c r="Q113" s="2"/>
      <c r="R113" s="2"/>
      <c r="S113" s="2"/>
    </row>
    <row r="114" customFormat="false" ht="12.75" hidden="false" customHeight="false" outlineLevel="0" collapsed="false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customFormat="false" ht="12.75" hidden="false" customHeight="false" outlineLevel="0" collapsed="false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customFormat="false" ht="12.75" hidden="false" customHeight="false" outlineLevel="0" collapsed="false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23" activeCellId="0" sqref="K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1" width="10.85"/>
    <col collapsed="false" customWidth="true" hidden="false" outlineLevel="0" max="4" min="3" style="51" width="10.41"/>
    <col collapsed="false" customWidth="true" hidden="false" outlineLevel="0" max="5" min="5" style="51" width="10.13"/>
    <col collapsed="false" customWidth="true" hidden="false" outlineLevel="0" max="6" min="6" style="51" width="10.28"/>
    <col collapsed="false" customWidth="true" hidden="false" outlineLevel="0" max="7" min="7" style="51" width="11.28"/>
  </cols>
  <sheetData>
    <row r="1" customFormat="false" ht="15.75" hidden="false" customHeight="false" outlineLevel="0" collapsed="false">
      <c r="C1" s="52" t="s">
        <v>29</v>
      </c>
    </row>
    <row r="3" customFormat="false" ht="38.25" hidden="false" customHeight="false" outlineLevel="0" collapsed="false">
      <c r="A3" s="53"/>
      <c r="B3" s="54" t="s">
        <v>30</v>
      </c>
      <c r="C3" s="55" t="s">
        <v>31</v>
      </c>
      <c r="D3" s="55" t="s">
        <v>32</v>
      </c>
      <c r="E3" s="55" t="s">
        <v>33</v>
      </c>
      <c r="F3" s="55" t="s">
        <v>34</v>
      </c>
      <c r="G3" s="55" t="s">
        <v>35</v>
      </c>
    </row>
    <row r="4" customFormat="false" ht="12.75" hidden="false" customHeight="false" outlineLevel="0" collapsed="false">
      <c r="A4" s="23" t="n">
        <v>34851</v>
      </c>
      <c r="B4" s="51" t="n">
        <f aca="false">+'Price Table'!G5-'Price Table'!B5</f>
        <v>0.3</v>
      </c>
      <c r="C4" s="51" t="n">
        <f aca="false">+'Price Table'!G5-'Price Table'!C5</f>
        <v>-0.00999999999999979</v>
      </c>
      <c r="D4" s="51" t="n">
        <f aca="false">+'Price Table'!G5-'Price Table'!D5</f>
        <v>-0.26</v>
      </c>
      <c r="E4" s="51" t="n">
        <f aca="false">+'Price Table'!G5-'Price Table'!E5</f>
        <v>0.0700000000000003</v>
      </c>
      <c r="F4" s="51" t="n">
        <f aca="false">+'Price Table'!G5-'Price Table'!F5</f>
        <v>-0.43</v>
      </c>
    </row>
    <row r="5" customFormat="false" ht="12.75" hidden="false" customHeight="false" outlineLevel="0" collapsed="false">
      <c r="A5" s="23" t="n">
        <f aca="false">DATE(YEAR(A4+31),MONTH(A4+31),1)</f>
        <v>34881</v>
      </c>
      <c r="B5" s="51" t="n">
        <f aca="false">+'Price Table'!G6-'Price Table'!B6</f>
        <v>0.39</v>
      </c>
      <c r="C5" s="51" t="n">
        <f aca="false">+'Price Table'!G6-'Price Table'!C6</f>
        <v>0</v>
      </c>
      <c r="D5" s="51" t="n">
        <f aca="false">+'Price Table'!G6-'Price Table'!D6</f>
        <v>-0.23</v>
      </c>
      <c r="E5" s="51" t="n">
        <f aca="false">+'Price Table'!G6-'Price Table'!E6</f>
        <v>-0.0100000000000002</v>
      </c>
      <c r="F5" s="51" t="n">
        <f aca="false">+'Price Table'!G6-'Price Table'!F6</f>
        <v>-0.24</v>
      </c>
    </row>
    <row r="6" customFormat="false" ht="12.75" hidden="false" customHeight="false" outlineLevel="0" collapsed="false">
      <c r="A6" s="23" t="n">
        <f aca="false">DATE(YEAR(A5+31),MONTH(A5+31),1)</f>
        <v>34912</v>
      </c>
      <c r="B6" s="51" t="n">
        <f aca="false">+'Price Table'!G7-'Price Table'!B7</f>
        <v>0.38</v>
      </c>
      <c r="C6" s="51" t="n">
        <f aca="false">+'Price Table'!G7-'Price Table'!C7</f>
        <v>-0.0100000000000002</v>
      </c>
      <c r="D6" s="51" t="n">
        <f aca="false">+'Price Table'!G7-'Price Table'!D7</f>
        <v>-0.28</v>
      </c>
      <c r="E6" s="51" t="n">
        <f aca="false">+'Price Table'!G7-'Price Table'!E7</f>
        <v>-0.04</v>
      </c>
      <c r="F6" s="51" t="n">
        <f aca="false">+'Price Table'!G7-'Price Table'!F7</f>
        <v>0.02</v>
      </c>
    </row>
    <row r="7" customFormat="false" ht="12.75" hidden="false" customHeight="false" outlineLevel="0" collapsed="false">
      <c r="A7" s="23" t="n">
        <f aca="false">DATE(YEAR(A6+31),MONTH(A6+31),1)</f>
        <v>34943</v>
      </c>
      <c r="B7" s="51" t="n">
        <f aca="false">+'Price Table'!G8-'Price Table'!B8</f>
        <v>0.47</v>
      </c>
      <c r="C7" s="51" t="n">
        <f aca="false">+'Price Table'!G8-'Price Table'!C8</f>
        <v>0.00999999999999979</v>
      </c>
      <c r="D7" s="51" t="n">
        <f aca="false">+'Price Table'!G8-'Price Table'!D8</f>
        <v>-0.26</v>
      </c>
      <c r="E7" s="51" t="n">
        <f aca="false">+'Price Table'!G8-'Price Table'!E8</f>
        <v>-0.0100000000000002</v>
      </c>
      <c r="F7" s="51" t="n">
        <f aca="false">+'Price Table'!G8-'Price Table'!F8</f>
        <v>0.15</v>
      </c>
    </row>
    <row r="8" customFormat="false" ht="12.75" hidden="false" customHeight="false" outlineLevel="0" collapsed="false">
      <c r="A8" s="23" t="n">
        <f aca="false">DATE(YEAR(A7+31),MONTH(A7+31),1)</f>
        <v>34973</v>
      </c>
      <c r="B8" s="51" t="n">
        <f aca="false">+'Price Table'!G9-'Price Table'!B9</f>
        <v>0.33</v>
      </c>
      <c r="C8" s="51" t="n">
        <f aca="false">+'Price Table'!G9-'Price Table'!C9</f>
        <v>-0.12</v>
      </c>
      <c r="D8" s="51" t="n">
        <f aca="false">+'Price Table'!G9-'Price Table'!D9</f>
        <v>-0.23</v>
      </c>
      <c r="E8" s="51" t="n">
        <f aca="false">+'Price Table'!G9-'Price Table'!E9</f>
        <v>-0.16</v>
      </c>
      <c r="F8" s="51" t="n">
        <f aca="false">+'Price Table'!G9-'Price Table'!F9</f>
        <v>0</v>
      </c>
    </row>
    <row r="9" customFormat="false" ht="12.75" hidden="false" customHeight="false" outlineLevel="0" collapsed="false">
      <c r="A9" s="23" t="n">
        <f aca="false">DATE(YEAR(A8+31),MONTH(A8+31),1)</f>
        <v>35004</v>
      </c>
      <c r="B9" s="51" t="n">
        <f aca="false">+'Price Table'!G10-'Price Table'!B10</f>
        <v>0.42</v>
      </c>
      <c r="C9" s="51" t="n">
        <f aca="false">+'Price Table'!G10-'Price Table'!C10</f>
        <v>0.00999999999999979</v>
      </c>
      <c r="D9" s="51" t="n">
        <f aca="false">+'Price Table'!G10-'Price Table'!D10</f>
        <v>-0.0100000000000002</v>
      </c>
      <c r="E9" s="51" t="n">
        <f aca="false">+'Price Table'!G10-'Price Table'!E10</f>
        <v>0</v>
      </c>
      <c r="F9" s="51" t="n">
        <f aca="false">+'Price Table'!G10-'Price Table'!F10</f>
        <v>0.0499999999999998</v>
      </c>
    </row>
    <row r="10" customFormat="false" ht="12.75" hidden="false" customHeight="false" outlineLevel="0" collapsed="false">
      <c r="A10" s="23" t="n">
        <f aca="false">DATE(YEAR(A9+31),MONTH(A9+31),1)</f>
        <v>35034</v>
      </c>
      <c r="B10" s="51" t="n">
        <f aca="false">+'Price Table'!G11-'Price Table'!B11</f>
        <v>0.27</v>
      </c>
      <c r="C10" s="51" t="n">
        <f aca="false">+'Price Table'!G11-'Price Table'!C11</f>
        <v>-0.0700000000000003</v>
      </c>
      <c r="D10" s="51" t="n">
        <f aca="false">+'Price Table'!G11-'Price Table'!D11</f>
        <v>-0.12</v>
      </c>
      <c r="E10" s="51" t="n">
        <f aca="false">+'Price Table'!G11-'Price Table'!E11</f>
        <v>-0.0100000000000002</v>
      </c>
      <c r="F10" s="51" t="n">
        <f aca="false">+'Price Table'!G11-'Price Table'!F11</f>
        <v>-0.11</v>
      </c>
    </row>
    <row r="11" customFormat="false" ht="12.75" hidden="false" customHeight="false" outlineLevel="0" collapsed="false">
      <c r="A11" s="23" t="n">
        <f aca="false">DATE(YEAR(A10+31),MONTH(A10+31),1)</f>
        <v>35065</v>
      </c>
      <c r="B11" s="51" t="n">
        <f aca="false">+'Price Table'!G12-'Price Table'!B12</f>
        <v>0.23</v>
      </c>
      <c r="C11" s="51" t="n">
        <f aca="false">+'Price Table'!G12-'Price Table'!C12</f>
        <v>0.0300000000000003</v>
      </c>
      <c r="D11" s="51" t="n">
        <f aca="false">+'Price Table'!G12-'Price Table'!D12</f>
        <v>-0.19</v>
      </c>
      <c r="E11" s="51" t="n">
        <f aca="false">+'Price Table'!G12-'Price Table'!E12</f>
        <v>0</v>
      </c>
      <c r="F11" s="51" t="n">
        <f aca="false">+'Price Table'!G12-'Price Table'!F12</f>
        <v>-0.33</v>
      </c>
    </row>
    <row r="12" customFormat="false" ht="12.75" hidden="false" customHeight="false" outlineLevel="0" collapsed="false">
      <c r="A12" s="23" t="n">
        <f aca="false">DATE(YEAR(A11+31),MONTH(A11+31),1)</f>
        <v>35096</v>
      </c>
      <c r="B12" s="51" t="n">
        <f aca="false">+'Price Table'!G13-'Price Table'!B13</f>
        <v>0.21</v>
      </c>
      <c r="C12" s="51" t="n">
        <f aca="false">+'Price Table'!G13-'Price Table'!C13</f>
        <v>0.0100000000000002</v>
      </c>
      <c r="D12" s="51" t="n">
        <f aca="false">+'Price Table'!G13-'Price Table'!D13</f>
        <v>-0.17</v>
      </c>
      <c r="E12" s="51" t="n">
        <f aca="false">+'Price Table'!G13-'Price Table'!E13</f>
        <v>-0.00999999999999979</v>
      </c>
      <c r="F12" s="51" t="n">
        <f aca="false">+'Price Table'!G13-'Price Table'!F13</f>
        <v>-0.5</v>
      </c>
    </row>
    <row r="13" customFormat="false" ht="12.75" hidden="false" customHeight="false" outlineLevel="0" collapsed="false">
      <c r="A13" s="23" t="n">
        <f aca="false">DATE(YEAR(A12+31),MONTH(A12+31),1)</f>
        <v>35125</v>
      </c>
      <c r="B13" s="51" t="n">
        <f aca="false">+'Price Table'!G14-'Price Table'!B14</f>
        <v>0.22</v>
      </c>
      <c r="C13" s="51" t="n">
        <f aca="false">+'Price Table'!G14-'Price Table'!C14</f>
        <v>0.0600000000000001</v>
      </c>
      <c r="D13" s="51" t="n">
        <f aca="false">+'Price Table'!G14-'Price Table'!D14</f>
        <v>-0.23</v>
      </c>
      <c r="E13" s="51" t="n">
        <f aca="false">+'Price Table'!G14-'Price Table'!E14</f>
        <v>0</v>
      </c>
      <c r="F13" s="51" t="n">
        <f aca="false">+'Price Table'!G14-'Price Table'!F14</f>
        <v>-0.49</v>
      </c>
    </row>
    <row r="14" customFormat="false" ht="12.75" hidden="false" customHeight="false" outlineLevel="0" collapsed="false">
      <c r="A14" s="23" t="n">
        <f aca="false">DATE(YEAR(A13+31),MONTH(A13+31),1)</f>
        <v>35156</v>
      </c>
      <c r="B14" s="51" t="n">
        <f aca="false">+'Price Table'!G15-'Price Table'!B15</f>
        <v>0.27</v>
      </c>
      <c r="C14" s="51" t="n">
        <f aca="false">+'Price Table'!G15-'Price Table'!C15</f>
        <v>-0.0100000000000002</v>
      </c>
      <c r="D14" s="51" t="n">
        <f aca="false">+'Price Table'!G15-'Price Table'!D15</f>
        <v>-0.36</v>
      </c>
      <c r="E14" s="51" t="n">
        <f aca="false">+'Price Table'!G15-'Price Table'!E15</f>
        <v>-0.0300000000000003</v>
      </c>
      <c r="F14" s="51" t="n">
        <f aca="false">+'Price Table'!G15-'Price Table'!F15</f>
        <v>-0.49</v>
      </c>
    </row>
    <row r="15" customFormat="false" ht="12.75" hidden="false" customHeight="false" outlineLevel="0" collapsed="false">
      <c r="A15" s="23" t="n">
        <f aca="false">DATE(YEAR(A14+31),MONTH(A14+31),1)</f>
        <v>35186</v>
      </c>
      <c r="B15" s="51" t="n">
        <f aca="false">+'Price Table'!G16-'Price Table'!B16</f>
        <v>0.38</v>
      </c>
      <c r="C15" s="51" t="n">
        <f aca="false">+'Price Table'!G16-'Price Table'!C16</f>
        <v>-0.00999999999999979</v>
      </c>
      <c r="D15" s="51" t="n">
        <f aca="false">+'Price Table'!G16-'Price Table'!D16</f>
        <v>-0.3</v>
      </c>
      <c r="E15" s="51" t="n">
        <f aca="false">+'Price Table'!G16-'Price Table'!E16</f>
        <v>-0.02</v>
      </c>
      <c r="F15" s="51" t="n">
        <f aca="false">+'Price Table'!G16-'Price Table'!F16</f>
        <v>-0.38</v>
      </c>
    </row>
    <row r="16" customFormat="false" ht="12.75" hidden="false" customHeight="false" outlineLevel="0" collapsed="false">
      <c r="A16" s="23" t="n">
        <f aca="false">DATE(YEAR(A15+31),MONTH(A15+31),1)</f>
        <v>35217</v>
      </c>
      <c r="B16" s="51" t="n">
        <f aca="false">+'Price Table'!G17-'Price Table'!B17</f>
        <v>0.51</v>
      </c>
      <c r="C16" s="51" t="n">
        <f aca="false">+'Price Table'!G17-'Price Table'!C17</f>
        <v>0.0699999999999998</v>
      </c>
      <c r="D16" s="51" t="n">
        <f aca="false">+'Price Table'!G17-'Price Table'!D17</f>
        <v>-0.0100000000000002</v>
      </c>
      <c r="E16" s="51" t="n">
        <f aca="false">+'Price Table'!G17-'Price Table'!E17</f>
        <v>0.0600000000000001</v>
      </c>
      <c r="F16" s="51" t="n">
        <f aca="false">+'Price Table'!G17-'Price Table'!F17</f>
        <v>-0.22</v>
      </c>
    </row>
    <row r="17" customFormat="false" ht="12.75" hidden="false" customHeight="false" outlineLevel="0" collapsed="false">
      <c r="A17" s="23" t="n">
        <f aca="false">DATE(YEAR(A16+31),MONTH(A16+31),1)</f>
        <v>35247</v>
      </c>
      <c r="B17" s="51" t="n">
        <f aca="false">+'Price Table'!G18-'Price Table'!B18</f>
        <v>0.46</v>
      </c>
      <c r="C17" s="51" t="n">
        <f aca="false">+'Price Table'!G18-'Price Table'!C18</f>
        <v>-0.02</v>
      </c>
      <c r="D17" s="51" t="n">
        <f aca="false">+'Price Table'!G18-'Price Table'!D18</f>
        <v>-0.25</v>
      </c>
      <c r="E17" s="51" t="n">
        <f aca="false">+'Price Table'!G18-'Price Table'!E18</f>
        <v>-0.0300000000000003</v>
      </c>
      <c r="F17" s="51" t="n">
        <f aca="false">+'Price Table'!G18-'Price Table'!F18</f>
        <v>-0.25</v>
      </c>
    </row>
    <row r="18" customFormat="false" ht="12.75" hidden="false" customHeight="false" outlineLevel="0" collapsed="false">
      <c r="A18" s="23" t="n">
        <f aca="false">DATE(YEAR(A17+31),MONTH(A17+31),1)</f>
        <v>35278</v>
      </c>
      <c r="B18" s="51" t="n">
        <f aca="false">+'Price Table'!G19-'Price Table'!B19</f>
        <v>0.51</v>
      </c>
      <c r="C18" s="51" t="n">
        <f aca="false">+'Price Table'!G19-'Price Table'!C19</f>
        <v>0</v>
      </c>
      <c r="D18" s="51" t="n">
        <f aca="false">+'Price Table'!G19-'Price Table'!D19</f>
        <v>-0.29</v>
      </c>
      <c r="E18" s="51" t="n">
        <f aca="false">+'Price Table'!G19-'Price Table'!E19</f>
        <v>-0.00999999999999979</v>
      </c>
      <c r="F18" s="51" t="n">
        <f aca="false">+'Price Table'!G19-'Price Table'!F19</f>
        <v>-0.29</v>
      </c>
    </row>
    <row r="19" customFormat="false" ht="12.75" hidden="false" customHeight="false" outlineLevel="0" collapsed="false">
      <c r="A19" s="23" t="n">
        <f aca="false">DATE(YEAR(A18+31),MONTH(A18+31),1)</f>
        <v>35309</v>
      </c>
      <c r="B19" s="51" t="n">
        <f aca="false">+'Price Table'!G20-'Price Table'!B20</f>
        <v>0.54</v>
      </c>
      <c r="C19" s="51" t="n">
        <f aca="false">+'Price Table'!G20-'Price Table'!C20</f>
        <v>-0.02</v>
      </c>
      <c r="D19" s="51" t="n">
        <f aca="false">+'Price Table'!G20-'Price Table'!D20</f>
        <v>-0.22</v>
      </c>
      <c r="E19" s="51" t="n">
        <f aca="false">+'Price Table'!G20-'Price Table'!E20</f>
        <v>-0.02</v>
      </c>
      <c r="F19" s="51" t="n">
        <f aca="false">+'Price Table'!G20-'Price Table'!F20</f>
        <v>-0.22</v>
      </c>
    </row>
    <row r="20" customFormat="false" ht="12.75" hidden="false" customHeight="false" outlineLevel="0" collapsed="false">
      <c r="A20" s="23" t="n">
        <f aca="false">DATE(YEAR(A19+31),MONTH(A19+31),1)</f>
        <v>35339</v>
      </c>
      <c r="B20" s="51" t="n">
        <f aca="false">+'Price Table'!G21-'Price Table'!B21</f>
        <v>0.61</v>
      </c>
      <c r="C20" s="51" t="n">
        <f aca="false">+'Price Table'!G21-'Price Table'!C21</f>
        <v>0.04</v>
      </c>
      <c r="D20" s="51" t="n">
        <f aca="false">+'Price Table'!G21-'Price Table'!D21</f>
        <v>-0.13</v>
      </c>
      <c r="E20" s="51" t="n">
        <f aca="false">+'Price Table'!G21-'Price Table'!E21</f>
        <v>0.0299999999999998</v>
      </c>
      <c r="F20" s="51" t="n">
        <f aca="false">+'Price Table'!G21-'Price Table'!F21</f>
        <v>-0.39</v>
      </c>
    </row>
    <row r="21" customFormat="false" ht="12.75" hidden="false" customHeight="false" outlineLevel="0" collapsed="false">
      <c r="A21" s="23" t="n">
        <f aca="false">DATE(YEAR(A20+31),MONTH(A20+31),1)</f>
        <v>35370</v>
      </c>
      <c r="B21" s="51" t="n">
        <f aca="false">+'Price Table'!G22-'Price Table'!B22</f>
        <v>-0.2</v>
      </c>
      <c r="C21" s="51" t="n">
        <f aca="false">+'Price Table'!G22-'Price Table'!C22</f>
        <v>0.02</v>
      </c>
      <c r="D21" s="51" t="n">
        <f aca="false">+'Price Table'!G22-'Price Table'!D22</f>
        <v>-0.23</v>
      </c>
      <c r="E21" s="51" t="n">
        <f aca="false">+'Price Table'!G22-'Price Table'!E22</f>
        <v>0</v>
      </c>
      <c r="F21" s="51" t="n">
        <f aca="false">+'Price Table'!G22-'Price Table'!F22</f>
        <v>-0.72</v>
      </c>
    </row>
    <row r="22" customFormat="false" ht="12.75" hidden="false" customHeight="false" outlineLevel="0" collapsed="false">
      <c r="A22" s="23" t="n">
        <f aca="false">DATE(YEAR(A21+31),MONTH(A21+31),1)</f>
        <v>35400</v>
      </c>
      <c r="B22" s="51" t="n">
        <f aca="false">+'Price Table'!G23-'Price Table'!B23</f>
        <v>-0.16</v>
      </c>
      <c r="C22" s="51" t="n">
        <f aca="false">+'Price Table'!G23-'Price Table'!C23</f>
        <v>0.04</v>
      </c>
      <c r="D22" s="51" t="n">
        <f aca="false">+'Price Table'!G23-'Price Table'!D23</f>
        <v>-0.24</v>
      </c>
      <c r="E22" s="51" t="n">
        <f aca="false">+'Price Table'!G23-'Price Table'!E23</f>
        <v>0.04</v>
      </c>
      <c r="F22" s="51" t="n">
        <f aca="false">+'Price Table'!G23-'Price Table'!F23</f>
        <v>-0.6</v>
      </c>
    </row>
    <row r="23" customFormat="false" ht="12.75" hidden="false" customHeight="false" outlineLevel="0" collapsed="false">
      <c r="A23" s="23" t="n">
        <f aca="false">DATE(YEAR(A22+31),MONTH(A22+31),1)</f>
        <v>35431</v>
      </c>
      <c r="B23" s="51" t="n">
        <f aca="false">+'Price Table'!G24-'Price Table'!B24</f>
        <v>-0.13</v>
      </c>
      <c r="C23" s="51" t="n">
        <f aca="false">+'Price Table'!G24-'Price Table'!C24</f>
        <v>0.1</v>
      </c>
      <c r="D23" s="51" t="n">
        <f aca="false">+'Price Table'!G24-'Price Table'!D24</f>
        <v>-0.26</v>
      </c>
      <c r="E23" s="51" t="n">
        <f aca="false">+'Price Table'!G24-'Price Table'!E24</f>
        <v>0.0700000000000003</v>
      </c>
      <c r="F23" s="51" t="n">
        <f aca="false">+'Price Table'!G24-'Price Table'!F24</f>
        <v>-0.48</v>
      </c>
    </row>
    <row r="24" customFormat="false" ht="12.75" hidden="false" customHeight="false" outlineLevel="0" collapsed="false">
      <c r="A24" s="23" t="n">
        <f aca="false">DATE(YEAR(A23+31),MONTH(A23+31),1)</f>
        <v>35462</v>
      </c>
      <c r="B24" s="51" t="n">
        <f aca="false">+'Price Table'!G25-'Price Table'!B25</f>
        <v>-0.23</v>
      </c>
      <c r="C24" s="51" t="n">
        <f aca="false">+'Price Table'!G25-'Price Table'!C25</f>
        <v>-0.0499999999999998</v>
      </c>
      <c r="D24" s="51" t="n">
        <f aca="false">+'Price Table'!G25-'Price Table'!D25</f>
        <v>-0.42</v>
      </c>
      <c r="E24" s="51" t="n">
        <f aca="false">+'Price Table'!G25-'Price Table'!E25</f>
        <v>-0.0299999999999998</v>
      </c>
      <c r="F24" s="51" t="n">
        <f aca="false">+'Price Table'!G25-'Price Table'!F25</f>
        <v>-0.47</v>
      </c>
    </row>
    <row r="25" customFormat="false" ht="12.75" hidden="false" customHeight="false" outlineLevel="0" collapsed="false">
      <c r="A25" s="23" t="n">
        <f aca="false">DATE(YEAR(A24+31),MONTH(A24+31),1)</f>
        <v>35490</v>
      </c>
      <c r="B25" s="51" t="n">
        <f aca="false">+'Price Table'!G26-'Price Table'!B26</f>
        <v>-0.0499999999999998</v>
      </c>
      <c r="C25" s="51" t="n">
        <f aca="false">+'Price Table'!G26-'Price Table'!C26</f>
        <v>0.18</v>
      </c>
      <c r="D25" s="51" t="n">
        <f aca="false">+'Price Table'!G26-'Price Table'!D26</f>
        <v>-0.27</v>
      </c>
      <c r="E25" s="51" t="n">
        <f aca="false">+'Price Table'!G26-'Price Table'!E26</f>
        <v>0.14</v>
      </c>
      <c r="F25" s="51" t="n">
        <f aca="false">+'Price Table'!G26-'Price Table'!F26</f>
        <v>0.0300000000000003</v>
      </c>
    </row>
    <row r="26" customFormat="false" ht="12.75" hidden="false" customHeight="false" outlineLevel="0" collapsed="false">
      <c r="A26" s="23" t="n">
        <f aca="false">DATE(YEAR(A25+31),MONTH(A25+31),1)</f>
        <v>35521</v>
      </c>
      <c r="B26" s="51" t="n">
        <f aca="false">+'Price Table'!G27-'Price Table'!B27</f>
        <v>-0.140000000000001</v>
      </c>
      <c r="C26" s="51" t="n">
        <f aca="false">+'Price Table'!G27-'Price Table'!C27</f>
        <v>0.0899999999999999</v>
      </c>
      <c r="D26" s="51" t="n">
        <f aca="false">+'Price Table'!G27-'Price Table'!D27</f>
        <v>-0.180000000000001</v>
      </c>
      <c r="E26" s="51" t="n">
        <f aca="false">+'Price Table'!G27-'Price Table'!E27</f>
        <v>0.119999999999999</v>
      </c>
      <c r="F26" s="51" t="n">
        <f aca="false">+'Price Table'!G27-'Price Table'!F27</f>
        <v>0.54</v>
      </c>
    </row>
    <row r="27" customFormat="false" ht="12.75" hidden="false" customHeight="false" outlineLevel="0" collapsed="false">
      <c r="A27" s="23" t="n">
        <f aca="false">DATE(YEAR(A26+31),MONTH(A26+31),1)</f>
        <v>35551</v>
      </c>
      <c r="B27" s="51" t="n">
        <f aca="false">+'Price Table'!G28-'Price Table'!B28</f>
        <v>-0.19</v>
      </c>
      <c r="C27" s="51" t="n">
        <f aca="false">+'Price Table'!G28-'Price Table'!C28</f>
        <v>-0.12</v>
      </c>
      <c r="D27" s="51" t="n">
        <f aca="false">+'Price Table'!G28-'Price Table'!D28</f>
        <v>-0.220000000000001</v>
      </c>
      <c r="E27" s="51" t="n">
        <f aca="false">+'Price Table'!G28-'Price Table'!E28</f>
        <v>0.00999999999999979</v>
      </c>
      <c r="F27" s="51" t="n">
        <f aca="false">+'Price Table'!G28-'Price Table'!F28</f>
        <v>0.72</v>
      </c>
      <c r="G27" s="51" t="n">
        <f aca="false">+'Price Table'!G28-'Price Table'!H28</f>
        <v>0.109999999999999</v>
      </c>
    </row>
    <row r="28" customFormat="false" ht="12.75" hidden="false" customHeight="false" outlineLevel="0" collapsed="false">
      <c r="A28" s="31" t="n">
        <f aca="false">DATE(YEAR(A27+31),MONTH(A27+31),1)</f>
        <v>35582</v>
      </c>
      <c r="B28" s="51" t="n">
        <f aca="false">+'Price Table'!G29-'Price Table'!B29</f>
        <v>-0.00999999999999979</v>
      </c>
      <c r="C28" s="51" t="n">
        <f aca="false">+'Price Table'!G29-'Price Table'!C29</f>
        <v>0.12</v>
      </c>
      <c r="D28" s="51" t="n">
        <f aca="false">+'Price Table'!G29-'Price Table'!D29</f>
        <v>0.13</v>
      </c>
      <c r="E28" s="51" t="n">
        <f aca="false">+'Price Table'!G29-'Price Table'!E29</f>
        <v>0.17</v>
      </c>
      <c r="F28" s="51" t="n">
        <f aca="false">+'Price Table'!G29-'Price Table'!F29</f>
        <v>0.74</v>
      </c>
      <c r="G28" s="51" t="n">
        <f aca="false">+'Price Table'!G29-'Price Table'!H29</f>
        <v>0.27</v>
      </c>
    </row>
    <row r="29" customFormat="false" ht="12.75" hidden="false" customHeight="false" outlineLevel="0" collapsed="false">
      <c r="A29" s="23" t="n">
        <f aca="false">DATE(YEAR(A28+31),MONTH(A28+31),1)</f>
        <v>35612</v>
      </c>
      <c r="B29" s="51" t="n">
        <f aca="false">+'Price Table'!G30-'Price Table'!B30</f>
        <v>-0.14</v>
      </c>
      <c r="C29" s="51" t="n">
        <f aca="false">+'Price Table'!G30-'Price Table'!C30</f>
        <v>0.0200000000000005</v>
      </c>
      <c r="D29" s="51" t="n">
        <f aca="false">+'Price Table'!G30-'Price Table'!D30</f>
        <v>0.100000000000001</v>
      </c>
      <c r="E29" s="51" t="n">
        <f aca="false">+'Price Table'!G30-'Price Table'!E30</f>
        <v>0.0800000000000001</v>
      </c>
      <c r="F29" s="51" t="n">
        <f aca="false">+'Price Table'!G30-'Price Table'!F30</f>
        <v>0.59</v>
      </c>
      <c r="G29" s="51" t="n">
        <f aca="false">+'Price Table'!G30-'Price Table'!H30</f>
        <v>0.0800000000000001</v>
      </c>
    </row>
    <row r="30" customFormat="false" ht="12.75" hidden="false" customHeight="false" outlineLevel="0" collapsed="false">
      <c r="A30" s="23" t="n">
        <f aca="false">DATE(YEAR(A29+31),MONTH(A29+31),1)</f>
        <v>35643</v>
      </c>
      <c r="B30" s="51" t="n">
        <f aca="false">+'Price Table'!G31-'Price Table'!B31</f>
        <v>-0.16</v>
      </c>
      <c r="C30" s="51" t="n">
        <f aca="false">+'Price Table'!G31-'Price Table'!C31</f>
        <v>0.0300000000000003</v>
      </c>
      <c r="D30" s="51" t="n">
        <f aca="false">+'Price Table'!G31-'Price Table'!D31</f>
        <v>0.02</v>
      </c>
      <c r="E30" s="51" t="n">
        <f aca="false">+'Price Table'!G31-'Price Table'!E31</f>
        <v>0.0300000000000003</v>
      </c>
      <c r="F30" s="51" t="n">
        <f aca="false">+'Price Table'!G31-'Price Table'!F31</f>
        <v>0.4</v>
      </c>
      <c r="G30" s="51" t="n">
        <f aca="false">+'Price Table'!G31-'Price Table'!H31</f>
        <v>-0.18</v>
      </c>
    </row>
    <row r="31" customFormat="false" ht="12.75" hidden="false" customHeight="false" outlineLevel="0" collapsed="false">
      <c r="A31" s="23" t="n">
        <f aca="false">DATE(YEAR(A30+31),MONTH(A30+31),1)</f>
        <v>35674</v>
      </c>
      <c r="B31" s="51" t="n">
        <f aca="false">+'Price Table'!G32-'Price Table'!B32</f>
        <v>-0.14</v>
      </c>
      <c r="C31" s="51" t="n">
        <f aca="false">+'Price Table'!G32-'Price Table'!C32</f>
        <v>0.0699999999999998</v>
      </c>
      <c r="D31" s="51" t="n">
        <f aca="false">+'Price Table'!G32-'Price Table'!D32</f>
        <v>-0.13</v>
      </c>
      <c r="E31" s="51" t="n">
        <f aca="false">+'Price Table'!G32-'Price Table'!E32</f>
        <v>0.0499999999999998</v>
      </c>
      <c r="F31" s="51" t="n">
        <f aca="false">+'Price Table'!G32-'Price Table'!F32</f>
        <v>0.26</v>
      </c>
      <c r="G31" s="51" t="n">
        <f aca="false">+'Price Table'!G32-'Price Table'!H32</f>
        <v>-0.13</v>
      </c>
    </row>
    <row r="32" customFormat="false" ht="12.75" hidden="false" customHeight="false" outlineLevel="0" collapsed="false">
      <c r="A32" s="23" t="n">
        <f aca="false">DATE(YEAR(A31+31),MONTH(A31+31),1)</f>
        <v>35704</v>
      </c>
      <c r="B32" s="51" t="n">
        <f aca="false">+'Price Table'!G33-'Price Table'!B33</f>
        <v>-0.13</v>
      </c>
      <c r="C32" s="51" t="n">
        <f aca="false">+'Price Table'!G33-'Price Table'!C33</f>
        <v>0.0800000000000001</v>
      </c>
      <c r="D32" s="51" t="n">
        <f aca="false">+'Price Table'!G33-'Price Table'!D33</f>
        <v>-0.04</v>
      </c>
      <c r="E32" s="51" t="n">
        <f aca="false">+'Price Table'!G33-'Price Table'!E33</f>
        <v>0.0900000000000003</v>
      </c>
      <c r="F32" s="51" t="n">
        <f aca="false">+'Price Table'!G33-'Price Table'!F33</f>
        <v>0.22</v>
      </c>
      <c r="G32" s="51" t="n">
        <f aca="false">+'Price Table'!G33-'Price Table'!H33</f>
        <v>0</v>
      </c>
    </row>
    <row r="33" customFormat="false" ht="12.75" hidden="false" customHeight="false" outlineLevel="0" collapsed="false">
      <c r="A33" s="23" t="n">
        <f aca="false">DATE(YEAR(A32+31),MONTH(A32+31),1)</f>
        <v>35735</v>
      </c>
      <c r="B33" s="51" t="n">
        <f aca="false">+'Price Table'!G34-'Price Table'!B34</f>
        <v>-0.14</v>
      </c>
      <c r="C33" s="51" t="n">
        <f aca="false">+'Price Table'!G34-'Price Table'!C34</f>
        <v>0.0499999999999998</v>
      </c>
      <c r="D33" s="51" t="n">
        <f aca="false">+'Price Table'!G34-'Price Table'!D34</f>
        <v>-0.0600000000000001</v>
      </c>
      <c r="E33" s="51" t="n">
        <f aca="false">+'Price Table'!G34-'Price Table'!E34</f>
        <v>0.0299999999999998</v>
      </c>
      <c r="F33" s="51" t="n">
        <f aca="false">+'Price Table'!G34-'Price Table'!F34</f>
        <v>-0.0600000000000001</v>
      </c>
      <c r="G33" s="51" t="n">
        <f aca="false">+'Price Table'!G34-'Price Table'!H34</f>
        <v>-0.1</v>
      </c>
    </row>
    <row r="34" customFormat="false" ht="12.75" hidden="false" customHeight="false" outlineLevel="0" collapsed="false">
      <c r="A34" s="23" t="n">
        <f aca="false">DATE(YEAR(A33+31),MONTH(A33+31),1)</f>
        <v>35765</v>
      </c>
      <c r="B34" s="51" t="n">
        <f aca="false">+'Price Table'!G35-'Price Table'!B35</f>
        <v>-0.22</v>
      </c>
      <c r="C34" s="51" t="n">
        <f aca="false">+'Price Table'!G35-'Price Table'!C35</f>
        <v>-0.02</v>
      </c>
      <c r="D34" s="51" t="n">
        <f aca="false">+'Price Table'!G35-'Price Table'!D35</f>
        <v>-0.17</v>
      </c>
      <c r="E34" s="51" t="n">
        <f aca="false">+'Price Table'!G35-'Price Table'!E35</f>
        <v>-0.0299999999999998</v>
      </c>
      <c r="F34" s="51" t="n">
        <f aca="false">+'Price Table'!G35-'Price Table'!F35</f>
        <v>0.12</v>
      </c>
      <c r="G34" s="51" t="n">
        <f aca="false">+'Price Table'!G35-'Price Table'!H35</f>
        <v>0</v>
      </c>
    </row>
    <row r="35" customFormat="false" ht="12.75" hidden="false" customHeight="false" outlineLevel="0" collapsed="false">
      <c r="A35" s="23" t="n">
        <f aca="false">DATE(YEAR(A34+31),MONTH(A34+31),1)</f>
        <v>35796</v>
      </c>
      <c r="B35" s="51" t="n">
        <f aca="false">+'Price Table'!G36-'Price Table'!B36</f>
        <v>-0.21</v>
      </c>
      <c r="C35" s="51" t="n">
        <f aca="false">+'Price Table'!G36-'Price Table'!C36</f>
        <v>-0.04</v>
      </c>
      <c r="D35" s="51" t="n">
        <f aca="false">+'Price Table'!G36-'Price Table'!D36</f>
        <v>-0.24</v>
      </c>
      <c r="E35" s="51" t="n">
        <f aca="false">+'Price Table'!G36-'Price Table'!E36</f>
        <v>-0.00999999999999979</v>
      </c>
      <c r="F35" s="51" t="n">
        <f aca="false">+'Price Table'!G36-'Price Table'!F36</f>
        <v>0.14</v>
      </c>
      <c r="G35" s="51" t="n">
        <f aca="false">+'Price Table'!G36-'Price Table'!H36</f>
        <v>-0.0299999999999998</v>
      </c>
    </row>
    <row r="36" customFormat="false" ht="12.75" hidden="false" customHeight="false" outlineLevel="0" collapsed="false">
      <c r="A36" s="23" t="n">
        <f aca="false">DATE(YEAR(A35+31),MONTH(A35+31),1)</f>
        <v>35827</v>
      </c>
      <c r="B36" s="51" t="n">
        <f aca="false">+'Price Table'!G37-'Price Table'!B37</f>
        <v>-0.15</v>
      </c>
      <c r="C36" s="51" t="n">
        <f aca="false">+'Price Table'!G37-'Price Table'!C37</f>
        <v>0.0600000000000001</v>
      </c>
      <c r="D36" s="51" t="n">
        <f aca="false">+'Price Table'!G37-'Price Table'!D37</f>
        <v>-0.26</v>
      </c>
      <c r="E36" s="51" t="n">
        <f aca="false">+'Price Table'!G37-'Price Table'!E37</f>
        <v>0.04</v>
      </c>
      <c r="F36" s="51" t="n">
        <f aca="false">+'Price Table'!G37-'Price Table'!F37</f>
        <v>0.7</v>
      </c>
      <c r="G36" s="51" t="n">
        <f aca="false">+'Price Table'!G37-'Price Table'!H37</f>
        <v>0.0100000000000002</v>
      </c>
    </row>
    <row r="37" customFormat="false" ht="12.75" hidden="false" customHeight="false" outlineLevel="0" collapsed="false">
      <c r="A37" s="23" t="n">
        <f aca="false">DATE(YEAR(A36+31),MONTH(A36+31),1)</f>
        <v>35855</v>
      </c>
      <c r="B37" s="51" t="n">
        <f aca="false">+'Price Table'!G38-'Price Table'!B38</f>
        <v>-0.0700000000000003</v>
      </c>
      <c r="C37" s="51" t="n">
        <f aca="false">+'Price Table'!G38-'Price Table'!C38</f>
        <v>0.13</v>
      </c>
      <c r="D37" s="51" t="n">
        <f aca="false">+'Price Table'!G38-'Price Table'!D38</f>
        <v>-0.18</v>
      </c>
      <c r="E37" s="51" t="n">
        <f aca="false">+'Price Table'!G38-'Price Table'!E38</f>
        <v>0.12</v>
      </c>
      <c r="F37" s="51" t="n">
        <f aca="false">+'Price Table'!G38-'Price Table'!F38</f>
        <v>0.93</v>
      </c>
      <c r="G37" s="51" t="n">
        <f aca="false">+'Price Table'!G38-'Price Table'!H38</f>
        <v>0.17</v>
      </c>
    </row>
    <row r="38" customFormat="false" ht="12.75" hidden="false" customHeight="false" outlineLevel="0" collapsed="false">
      <c r="A38" s="23" t="n">
        <f aca="false">DATE(YEAR(A37+31),MONTH(A37+31),1)</f>
        <v>35886</v>
      </c>
      <c r="B38" s="51" t="n">
        <f aca="false">+'Price Table'!G39-'Price Table'!B39</f>
        <v>0.21</v>
      </c>
      <c r="C38" s="51" t="n">
        <f aca="false">+'Price Table'!G39-'Price Table'!C39</f>
        <v>0.2</v>
      </c>
      <c r="D38" s="51" t="n">
        <f aca="false">+'Price Table'!G39-'Price Table'!D39</f>
        <v>0.18</v>
      </c>
      <c r="E38" s="51" t="n">
        <f aca="false">+'Price Table'!G39-'Price Table'!E39</f>
        <v>0.2</v>
      </c>
      <c r="F38" s="51" t="n">
        <f aca="false">+'Price Table'!G39-'Price Table'!F39</f>
        <v>1.24</v>
      </c>
      <c r="G38" s="51" t="n">
        <f aca="false">+'Price Table'!G39-'Price Table'!H39</f>
        <v>0.33</v>
      </c>
    </row>
    <row r="39" customFormat="false" ht="12.75" hidden="false" customHeight="false" outlineLevel="0" collapsed="false">
      <c r="A39" s="23" t="n">
        <v>35916</v>
      </c>
      <c r="B39" s="51" t="n">
        <f aca="false">+'Price Table'!G40-'Price Table'!B40</f>
        <v>0.0999999999999996</v>
      </c>
      <c r="C39" s="51" t="n">
        <f aca="false">+'Price Table'!G40-'Price Table'!C40</f>
        <v>0.0199999999999996</v>
      </c>
      <c r="D39" s="51" t="n">
        <f aca="false">+'Price Table'!G40-'Price Table'!D40</f>
        <v>0.16</v>
      </c>
      <c r="E39" s="51" t="n">
        <f aca="false">+'Price Table'!G40-'Price Table'!E40</f>
        <v>0.0699999999999998</v>
      </c>
      <c r="F39" s="51" t="n">
        <f aca="false">+'Price Table'!G40-'Price Table'!F40</f>
        <v>0.8</v>
      </c>
      <c r="G39" s="51" t="n">
        <f aca="false">+'Price Table'!G40-'Price Table'!H40</f>
        <v>0.0899999999999999</v>
      </c>
    </row>
    <row r="40" customFormat="false" ht="12.75" hidden="false" customHeight="false" outlineLevel="0" collapsed="false">
      <c r="A40" s="23" t="n">
        <v>35947</v>
      </c>
      <c r="B40" s="51" t="n">
        <f aca="false">+'Price Table'!G41-'Price Table'!B41</f>
        <v>-0.23</v>
      </c>
      <c r="C40" s="51" t="n">
        <f aca="false">+'Price Table'!G41-'Price Table'!C41</f>
        <v>0.12</v>
      </c>
      <c r="D40" s="51" t="n">
        <f aca="false">+'Price Table'!G41-'Price Table'!D41</f>
        <v>-0.0499999999999998</v>
      </c>
      <c r="E40" s="51" t="n">
        <f aca="false">+'Price Table'!G41-'Price Table'!E41</f>
        <v>0.0800000000000001</v>
      </c>
      <c r="F40" s="51" t="n">
        <f aca="false">+'Price Table'!G41-'Price Table'!F41</f>
        <v>0.6</v>
      </c>
      <c r="G40" s="51" t="n">
        <f aca="false">+'Price Table'!G41-'Price Table'!H41</f>
        <v>-0.12</v>
      </c>
    </row>
    <row r="41" customFormat="false" ht="12.75" hidden="false" customHeight="false" outlineLevel="0" collapsed="false">
      <c r="A41" s="23" t="n">
        <v>35977</v>
      </c>
      <c r="B41" s="51" t="n">
        <f aca="false">+'Price Table'!G42-'Price Table'!B42</f>
        <v>-0.36</v>
      </c>
      <c r="C41" s="51" t="n">
        <f aca="false">+'Price Table'!G42-'Price Table'!C42</f>
        <v>0.0700000000000003</v>
      </c>
      <c r="D41" s="51" t="n">
        <f aca="false">+'Price Table'!G42-'Price Table'!D42</f>
        <v>-0.27</v>
      </c>
      <c r="E41" s="51" t="n">
        <f aca="false">+'Price Table'!G42-'Price Table'!E42</f>
        <v>0.0600000000000001</v>
      </c>
      <c r="F41" s="51" t="n">
        <f aca="false">+'Price Table'!G42-'Price Table'!F42</f>
        <v>0.29</v>
      </c>
      <c r="G41" s="51" t="n">
        <f aca="false">+'Price Table'!G42-'Price Table'!H42</f>
        <v>-0.32</v>
      </c>
    </row>
    <row r="42" customFormat="false" ht="12.75" hidden="false" customHeight="false" outlineLevel="0" collapsed="false">
      <c r="A42" s="23" t="n">
        <v>36008</v>
      </c>
      <c r="B42" s="51" t="n">
        <f aca="false">+'Price Table'!G43-'Price Table'!B43</f>
        <v>-0.4</v>
      </c>
      <c r="C42" s="51" t="n">
        <f aca="false">+'Price Table'!G43-'Price Table'!C43</f>
        <v>0.0899999999999999</v>
      </c>
      <c r="D42" s="51" t="n">
        <f aca="false">+'Price Table'!G43-'Price Table'!D43</f>
        <v>-0.35</v>
      </c>
      <c r="E42" s="51" t="n">
        <f aca="false">+'Price Table'!G43-'Price Table'!E43</f>
        <v>0.0899999999999999</v>
      </c>
      <c r="F42" s="51" t="n">
        <f aca="false">+'Price Table'!G43-'Price Table'!F43</f>
        <v>0.19</v>
      </c>
      <c r="G42" s="51" t="n">
        <f aca="false">+'Price Table'!G43-'Price Table'!H43</f>
        <v>-0.29</v>
      </c>
    </row>
    <row r="43" customFormat="false" ht="12.75" hidden="false" customHeight="false" outlineLevel="0" collapsed="false">
      <c r="A43" s="23" t="n">
        <v>36039</v>
      </c>
      <c r="B43" s="51" t="n">
        <f aca="false">+'Price Table'!G44-'Price Table'!B44</f>
        <v>-0.3</v>
      </c>
      <c r="C43" s="51" t="n">
        <f aca="false">+'Price Table'!G44-'Price Table'!C44</f>
        <v>0.0300000000000003</v>
      </c>
      <c r="D43" s="51" t="n">
        <f aca="false">+'Price Table'!G44-'Price Table'!D44</f>
        <v>-0.49</v>
      </c>
      <c r="E43" s="51" t="n">
        <f aca="false">+'Price Table'!G44-'Price Table'!E44</f>
        <v>0.02</v>
      </c>
      <c r="F43" s="51" t="n">
        <f aca="false">+'Price Table'!G44-'Price Table'!F44</f>
        <v>0.12</v>
      </c>
      <c r="G43" s="51" t="n">
        <f aca="false">+'Price Table'!G44-'Price Table'!H44</f>
        <v>-0.0999999999999996</v>
      </c>
    </row>
    <row r="44" customFormat="false" ht="12.75" hidden="false" customHeight="false" outlineLevel="0" collapsed="false">
      <c r="A44" s="23" t="n">
        <v>36069</v>
      </c>
      <c r="B44" s="51" t="n">
        <f aca="false">+'Price Table'!G45-'Price Table'!B45</f>
        <v>0.0300000000000003</v>
      </c>
      <c r="C44" s="51" t="n">
        <f aca="false">+'Price Table'!G45-'Price Table'!C45</f>
        <v>0.0699999999999998</v>
      </c>
      <c r="D44" s="51" t="n">
        <f aca="false">+'Price Table'!G45-'Price Table'!D45</f>
        <v>-0.29</v>
      </c>
      <c r="E44" s="51" t="n">
        <f aca="false">+'Price Table'!G45-'Price Table'!E45</f>
        <v>0.1</v>
      </c>
      <c r="F44" s="51" t="n">
        <f aca="false">+'Price Table'!G45-'Price Table'!F45</f>
        <v>0.23</v>
      </c>
      <c r="G44" s="51" t="n">
        <f aca="false">+'Price Table'!G45-'Price Table'!H45</f>
        <v>-0.00999999999999979</v>
      </c>
    </row>
    <row r="45" customFormat="false" ht="12.75" hidden="false" customHeight="false" outlineLevel="0" collapsed="false">
      <c r="A45" s="23" t="n">
        <v>36100</v>
      </c>
      <c r="B45" s="51" t="n">
        <f aca="false">+'Price Table'!G46-'Price Table'!B46</f>
        <v>0.0299999999999998</v>
      </c>
      <c r="C45" s="51" t="n">
        <f aca="false">+'Price Table'!G46-'Price Table'!C46</f>
        <v>0.11</v>
      </c>
      <c r="D45" s="51" t="n">
        <f aca="false">+'Price Table'!G46-'Price Table'!D46</f>
        <v>-0.37</v>
      </c>
      <c r="E45" s="51" t="n">
        <f aca="false">+'Price Table'!G46-'Price Table'!E46</f>
        <v>0.0899999999999999</v>
      </c>
      <c r="F45" s="51" t="n">
        <f aca="false">+'Price Table'!G46-'Price Table'!F46</f>
        <v>0.0699999999999998</v>
      </c>
      <c r="G45" s="51" t="n">
        <f aca="false">+'Price Table'!G46-'Price Table'!H46</f>
        <v>0.02</v>
      </c>
    </row>
    <row r="46" customFormat="false" ht="12.75" hidden="false" customHeight="false" outlineLevel="0" collapsed="false">
      <c r="A46" s="23" t="n">
        <v>36130</v>
      </c>
      <c r="B46" s="51" t="n">
        <f aca="false">+'Price Table'!G47-'Price Table'!B47</f>
        <v>-0.04</v>
      </c>
      <c r="C46" s="51" t="n">
        <f aca="false">+'Price Table'!G47-'Price Table'!C47</f>
        <v>0.0499999999999998</v>
      </c>
      <c r="D46" s="51" t="n">
        <f aca="false">+'Price Table'!G47-'Price Table'!D47</f>
        <v>-0.44</v>
      </c>
      <c r="E46" s="51" t="n">
        <f aca="false">+'Price Table'!G47-'Price Table'!E47</f>
        <v>0.0499999999999998</v>
      </c>
      <c r="F46" s="51" t="n">
        <f aca="false">+'Price Table'!G47-'Price Table'!F47</f>
        <v>0.14</v>
      </c>
      <c r="G46" s="51" t="n">
        <f aca="false">+'Price Table'!G47-'Price Table'!H47</f>
        <v>-0.04</v>
      </c>
    </row>
    <row r="47" customFormat="false" ht="12.75" hidden="false" customHeight="false" outlineLevel="0" collapsed="false">
      <c r="A47" s="23" t="n">
        <f aca="false">DATE(YEAR(A46+31),MONTH(A46+31),1)</f>
        <v>36161</v>
      </c>
      <c r="B47" s="51" t="n">
        <f aca="false">+'Price Table'!G48-'Price Table'!B48</f>
        <v>0.02</v>
      </c>
      <c r="C47" s="51" t="n">
        <f aca="false">+'Price Table'!G48-'Price Table'!C48</f>
        <v>0.0799999999999996</v>
      </c>
      <c r="D47" s="51" t="n">
        <f aca="false">+'Price Table'!G48-'Price Table'!D48</f>
        <v>-0.42</v>
      </c>
      <c r="E47" s="51" t="n">
        <f aca="false">+'Price Table'!G48-'Price Table'!E48</f>
        <v>0.0799999999999996</v>
      </c>
      <c r="F47" s="51" t="n">
        <f aca="false">+'Price Table'!G48-'Price Table'!F48</f>
        <v>0.17</v>
      </c>
      <c r="G47" s="51" t="n">
        <f aca="false">+'Price Table'!G48-'Price Table'!H48</f>
        <v>0.00999999999999979</v>
      </c>
    </row>
    <row r="48" customFormat="false" ht="12.75" hidden="false" customHeight="false" outlineLevel="0" collapsed="false">
      <c r="A48" s="23" t="n">
        <f aca="false">DATE(YEAR(A47+31),MONTH(A47+31),1)</f>
        <v>36192</v>
      </c>
      <c r="B48" s="51" t="n">
        <f aca="false">+'Price Table'!G49-'Price Table'!B49</f>
        <v>0</v>
      </c>
      <c r="C48" s="51" t="n">
        <f aca="false">+'Price Table'!G49-'Price Table'!C49</f>
        <v>0.0800000000000001</v>
      </c>
      <c r="D48" s="51" t="n">
        <f aca="false">+'Price Table'!G49-'Price Table'!D49</f>
        <v>-0.4</v>
      </c>
      <c r="E48" s="51" t="n">
        <f aca="false">+'Price Table'!G49-'Price Table'!E49</f>
        <v>-0.0899999999999999</v>
      </c>
      <c r="F48" s="51" t="n">
        <f aca="false">+'Price Table'!G49-'Price Table'!F49</f>
        <v>0.18</v>
      </c>
      <c r="G48" s="51" t="n">
        <f aca="false">+'Price Table'!G49-'Price Table'!H49</f>
        <v>0.0800000000000001</v>
      </c>
    </row>
    <row r="49" customFormat="false" ht="12.75" hidden="false" customHeight="false" outlineLevel="0" collapsed="false">
      <c r="A49" s="23" t="n">
        <f aca="false">DATE(YEAR(A48+31),MONTH(A48+31),1)</f>
        <v>36220</v>
      </c>
      <c r="B49" s="51" t="n">
        <f aca="false">+'Price Table'!G50-'Price Table'!B50</f>
        <v>0</v>
      </c>
      <c r="C49" s="51" t="n">
        <f aca="false">+'Price Table'!G50-'Price Table'!C50</f>
        <v>0.0699999999999998</v>
      </c>
      <c r="D49" s="51" t="n">
        <f aca="false">+'Price Table'!G50-'Price Table'!D50</f>
        <v>-0.35</v>
      </c>
      <c r="E49" s="51" t="n">
        <f aca="false">+'Price Table'!G50-'Price Table'!E50</f>
        <v>-0.12</v>
      </c>
      <c r="F49" s="51" t="n">
        <f aca="false">+'Price Table'!G50-'Price Table'!F50</f>
        <v>0.19</v>
      </c>
      <c r="G49" s="51" t="n">
        <f aca="false">+'Price Table'!G50-'Price Table'!H50</f>
        <v>0.02</v>
      </c>
    </row>
    <row r="50" customFormat="false" ht="12.75" hidden="false" customHeight="false" outlineLevel="0" collapsed="false">
      <c r="A50" s="23" t="n">
        <f aca="false">DATE(YEAR(A49+31),MONTH(A49+31),1)</f>
        <v>36251</v>
      </c>
      <c r="B50" s="51" t="n">
        <f aca="false">+'Price Table'!G51-'Price Table'!B51</f>
        <v>-0.0599999999999996</v>
      </c>
      <c r="C50" s="51" t="n">
        <f aca="false">+'Price Table'!G51-'Price Table'!C51</f>
        <v>0.15</v>
      </c>
      <c r="D50" s="51" t="n">
        <f aca="false">+'Price Table'!G51-'Price Table'!D51</f>
        <v>-0.32</v>
      </c>
      <c r="E50" s="51" t="n">
        <f aca="false">+'Price Table'!G51-'Price Table'!E51</f>
        <v>-0.14</v>
      </c>
      <c r="F50" s="51" t="n">
        <f aca="false">+'Price Table'!G51-'Price Table'!F51</f>
        <v>0.0500000000000003</v>
      </c>
      <c r="G50" s="51" t="n">
        <f aca="false">+'Price Table'!G51-'Price Table'!H51</f>
        <v>-0.0799999999999996</v>
      </c>
    </row>
    <row r="51" customFormat="false" ht="12.75" hidden="false" customHeight="false" outlineLevel="0" collapsed="false">
      <c r="A51" s="23" t="n">
        <v>36281</v>
      </c>
      <c r="B51" s="51" t="n">
        <f aca="false">+'Price Table'!G52-'Price Table'!B52</f>
        <v>-0.22</v>
      </c>
      <c r="C51" s="51" t="n">
        <f aca="false">+'Price Table'!G52-'Price Table'!C52</f>
        <v>0.1</v>
      </c>
      <c r="D51" s="51" t="n">
        <f aca="false">+'Price Table'!G52-'Price Table'!D52</f>
        <v>-0.47</v>
      </c>
      <c r="E51" s="51" t="n">
        <f aca="false">+'Price Table'!G52-'Price Table'!E52</f>
        <v>-0.23</v>
      </c>
      <c r="F51" s="51" t="n">
        <f aca="false">+'Price Table'!G52-'Price Table'!F52</f>
        <v>-0.49</v>
      </c>
      <c r="G51" s="51" t="n">
        <f aca="false">+'Price Table'!G52-'Price Table'!H52</f>
        <v>-0.22</v>
      </c>
    </row>
    <row r="52" customFormat="false" ht="12.75" hidden="false" customHeight="false" outlineLevel="0" collapsed="false">
      <c r="A52" s="23" t="n">
        <v>36312</v>
      </c>
      <c r="B52" s="51" t="n">
        <f aca="false">+'Price Table'!G53-'Price Table'!B53</f>
        <v>-0.0600000000000001</v>
      </c>
      <c r="C52" s="51" t="n">
        <f aca="false">+'Price Table'!G53-'Price Table'!C53</f>
        <v>0.31</v>
      </c>
      <c r="D52" s="51" t="n">
        <f aca="false">+'Price Table'!G53-'Price Table'!D53</f>
        <v>-0.29</v>
      </c>
      <c r="E52" s="51" t="n">
        <f aca="false">+'Price Table'!G53-'Price Table'!E53</f>
        <v>-0.04</v>
      </c>
      <c r="F52" s="51" t="n">
        <f aca="false">+'Price Table'!G53-'Price Table'!F53</f>
        <v>-0.42</v>
      </c>
      <c r="G52" s="51" t="n">
        <f aca="false">+'Price Table'!G53-'Price Table'!H53</f>
        <v>-0.04</v>
      </c>
    </row>
    <row r="53" customFormat="false" ht="12.75" hidden="false" customHeight="false" outlineLevel="0" collapsed="false">
      <c r="A53" s="23" t="n">
        <v>36342</v>
      </c>
      <c r="B53" s="51" t="n">
        <f aca="false">+'Price Table'!G54-'Price Table'!B54</f>
        <v>0.1</v>
      </c>
      <c r="C53" s="51" t="n">
        <f aca="false">+'Price Table'!G54-'Price Table'!C54</f>
        <v>0.41</v>
      </c>
      <c r="D53" s="51" t="n">
        <f aca="false">+'Price Table'!G54-'Price Table'!D54</f>
        <v>-0.25</v>
      </c>
      <c r="E53" s="51" t="n">
        <f aca="false">+'Price Table'!G54-'Price Table'!E54</f>
        <v>0.0800000000000001</v>
      </c>
      <c r="F53" s="51" t="n">
        <f aca="false">+'Price Table'!G54-'Price Table'!F54</f>
        <v>-0.29</v>
      </c>
      <c r="G53" s="51" t="n">
        <f aca="false">+'Price Table'!G54-'Price Table'!H54</f>
        <v>0.00999999999999979</v>
      </c>
    </row>
    <row r="54" customFormat="false" ht="12.75" hidden="false" customHeight="false" outlineLevel="0" collapsed="false">
      <c r="A54" s="23" t="n">
        <v>36373</v>
      </c>
      <c r="B54" s="51" t="n">
        <f aca="false">+'Price Table'!G55-'Price Table'!B55</f>
        <v>0.13</v>
      </c>
      <c r="C54" s="51" t="n">
        <f aca="false">+'Price Table'!G55-'Price Table'!C55</f>
        <v>0.47</v>
      </c>
      <c r="D54" s="51" t="n">
        <f aca="false">+'Price Table'!G55-'Price Table'!D55</f>
        <v>-0.29</v>
      </c>
      <c r="E54" s="51" t="n">
        <f aca="false">+'Price Table'!G55-'Price Table'!E55</f>
        <v>0.13</v>
      </c>
      <c r="F54" s="51" t="n">
        <f aca="false">+'Price Table'!G55-'Price Table'!F55</f>
        <v>-0.42</v>
      </c>
      <c r="G54" s="51" t="n">
        <f aca="false">+'Price Table'!G55-'Price Table'!H55</f>
        <v>-0.1</v>
      </c>
    </row>
    <row r="55" customFormat="false" ht="12.75" hidden="false" customHeight="false" outlineLevel="0" collapsed="false">
      <c r="A55" s="23" t="n">
        <v>36404</v>
      </c>
      <c r="B55" s="51" t="n">
        <f aca="false">+'Price Table'!G56-'Price Table'!B56</f>
        <v>0.2</v>
      </c>
      <c r="C55" s="51" t="n">
        <f aca="false">+'Price Table'!G56-'Price Table'!C56</f>
        <v>0.25</v>
      </c>
      <c r="D55" s="51" t="n">
        <f aca="false">+'Price Table'!G56-'Price Table'!D56</f>
        <v>-0.21</v>
      </c>
      <c r="E55" s="51" t="n">
        <f aca="false">+'Price Table'!G56-'Price Table'!E56</f>
        <v>0.13</v>
      </c>
      <c r="F55" s="51" t="n">
        <f aca="false">+'Price Table'!G56-'Price Table'!F56</f>
        <v>-0.57</v>
      </c>
      <c r="G55" s="51" t="n">
        <f aca="false">+'Price Table'!G56-'Price Table'!H56</f>
        <v>-0.11</v>
      </c>
    </row>
    <row r="56" customFormat="false" ht="12.75" hidden="false" customHeight="false" outlineLevel="0" collapsed="false">
      <c r="A56" s="23" t="n">
        <v>36434</v>
      </c>
      <c r="B56" s="51" t="n">
        <f aca="false">+'Price Table'!G57-'Price Table'!B57</f>
        <v>0.29</v>
      </c>
      <c r="C56" s="51" t="n">
        <f aca="false">+'Price Table'!G57-'Price Table'!C57</f>
        <v>0.0300000000000003</v>
      </c>
      <c r="D56" s="51" t="n">
        <f aca="false">+'Price Table'!G57-'Price Table'!D57</f>
        <v>-0.11</v>
      </c>
      <c r="E56" s="51" t="n">
        <f aca="false">+'Price Table'!G57-'Price Table'!E57</f>
        <v>0.12</v>
      </c>
      <c r="F56" s="51" t="n">
        <f aca="false">+'Price Table'!G57-'Price Table'!F57</f>
        <v>-0.81</v>
      </c>
      <c r="G56" s="51" t="n">
        <f aca="false">+'Price Table'!G57-'Price Table'!H57</f>
        <v>-0.17</v>
      </c>
    </row>
    <row r="57" customFormat="false" ht="12.75" hidden="false" customHeight="false" outlineLevel="0" collapsed="false">
      <c r="A57" s="23" t="n">
        <v>36465</v>
      </c>
      <c r="B57" s="51" t="n">
        <f aca="false">+'Price Table'!G58-'Price Table'!B58</f>
        <v>0.24</v>
      </c>
      <c r="C57" s="51" t="n">
        <f aca="false">+'Price Table'!G58-'Price Table'!C58</f>
        <v>-0.0899999999999999</v>
      </c>
      <c r="D57" s="51" t="n">
        <f aca="false">+'Price Table'!G58-'Price Table'!D58</f>
        <v>-0.2</v>
      </c>
      <c r="E57" s="51" t="n">
        <f aca="false">+'Price Table'!G58-'Price Table'!E58</f>
        <v>0.11</v>
      </c>
      <c r="F57" s="51" t="n">
        <f aca="false">+'Price Table'!G58-'Price Table'!F58</f>
        <v>-0.79</v>
      </c>
      <c r="G57" s="51" t="n">
        <f aca="false">+'Price Table'!G58-'Price Table'!H58</f>
        <v>-0.19</v>
      </c>
    </row>
    <row r="58" customFormat="false" ht="12.75" hidden="false" customHeight="false" outlineLevel="0" collapsed="false">
      <c r="A58" s="23" t="n">
        <v>36495</v>
      </c>
      <c r="B58" s="51" t="n">
        <f aca="false">+'Price Table'!G59-'Price Table'!B59</f>
        <v>0.26</v>
      </c>
      <c r="C58" s="51" t="n">
        <f aca="false">+'Price Table'!G59-'Price Table'!C59</f>
        <v>-0.11</v>
      </c>
      <c r="D58" s="51" t="n">
        <f aca="false">+'Price Table'!G59-'Price Table'!D59</f>
        <v>-0.22</v>
      </c>
      <c r="E58" s="51" t="n">
        <f aca="false">+'Price Table'!G59-'Price Table'!E59</f>
        <v>0.14</v>
      </c>
      <c r="F58" s="51" t="n">
        <f aca="false">+'Price Table'!G59-'Price Table'!F59</f>
        <v>-0.71</v>
      </c>
      <c r="G58" s="51" t="n">
        <f aca="false">+'Price Table'!G59-'Price Table'!H59</f>
        <v>-0.26</v>
      </c>
    </row>
    <row r="59" customFormat="false" ht="12.75" hidden="false" customHeight="false" outlineLevel="0" collapsed="false">
      <c r="A59" s="36" t="n">
        <v>36526</v>
      </c>
      <c r="B59" s="51" t="n">
        <f aca="false">+'Price Table'!G60-'Price Table'!B60</f>
        <v>0.22</v>
      </c>
      <c r="C59" s="51" t="n">
        <f aca="false">+'Price Table'!G60-'Price Table'!C60</f>
        <v>-0.14</v>
      </c>
      <c r="D59" s="51" t="n">
        <f aca="false">+'Price Table'!G60-'Price Table'!D60</f>
        <v>-0.32</v>
      </c>
      <c r="E59" s="51" t="n">
        <f aca="false">+'Price Table'!G60-'Price Table'!E60</f>
        <v>0.0900000000000003</v>
      </c>
      <c r="F59" s="51" t="n">
        <f aca="false">+'Price Table'!G60-'Price Table'!F60</f>
        <v>-0.72</v>
      </c>
      <c r="G59" s="51" t="n">
        <f aca="false">+'Price Table'!G60-'Price Table'!H60</f>
        <v>-0.28</v>
      </c>
    </row>
    <row r="60" customFormat="false" ht="12.75" hidden="false" customHeight="false" outlineLevel="0" collapsed="false">
      <c r="A60" s="36" t="n">
        <v>36557</v>
      </c>
      <c r="B60" s="51" t="n">
        <f aca="false">+'Price Table'!G61-'Price Table'!B61</f>
        <v>0.370000000000001</v>
      </c>
      <c r="C60" s="51" t="n">
        <f aca="false">+'Price Table'!G61-'Price Table'!C61</f>
        <v>0.12</v>
      </c>
      <c r="D60" s="51" t="n">
        <f aca="false">+'Price Table'!G61-'Price Table'!D61</f>
        <v>-0.17</v>
      </c>
      <c r="E60" s="51" t="n">
        <f aca="false">+'Price Table'!G61-'Price Table'!E61</f>
        <v>0.19</v>
      </c>
      <c r="F60" s="51" t="n">
        <f aca="false">+'Price Table'!G61-'Price Table'!F61</f>
        <v>-0.51</v>
      </c>
      <c r="G60" s="51" t="n">
        <f aca="false">+'Price Table'!G61-'Price Table'!H61</f>
        <v>-0.199999999999999</v>
      </c>
    </row>
    <row r="61" customFormat="false" ht="12.75" hidden="false" customHeight="false" outlineLevel="0" collapsed="false">
      <c r="A61" s="36" t="n">
        <v>36586</v>
      </c>
      <c r="B61" s="51" t="n">
        <f aca="false">+'Price Table'!G62-'Price Table'!B62</f>
        <v>0.53</v>
      </c>
      <c r="C61" s="51" t="n">
        <f aca="false">+'Price Table'!G62-'Price Table'!C62</f>
        <v>0.220000000000001</v>
      </c>
      <c r="D61" s="51" t="n">
        <f aca="false">+'Price Table'!G62-'Price Table'!D62</f>
        <v>-0.12</v>
      </c>
      <c r="E61" s="51" t="n">
        <f aca="false">+'Price Table'!G62-'Price Table'!E62</f>
        <v>0.27</v>
      </c>
      <c r="F61" s="51" t="n">
        <f aca="false">+'Price Table'!G62-'Price Table'!F62</f>
        <v>-0.54</v>
      </c>
      <c r="G61" s="51" t="n">
        <f aca="false">+'Price Table'!G62-'Price Table'!H62</f>
        <v>-0.199999999999999</v>
      </c>
    </row>
    <row r="62" customFormat="false" ht="12.75" hidden="false" customHeight="false" outlineLevel="0" collapsed="false">
      <c r="A62" s="36" t="n">
        <v>36617</v>
      </c>
      <c r="B62" s="51" t="n">
        <f aca="false">+'Price Table'!G63-'Price Table'!B63</f>
        <v>0.26</v>
      </c>
      <c r="C62" s="51" t="n">
        <f aca="false">+'Price Table'!G63-'Price Table'!C63</f>
        <v>0.23</v>
      </c>
      <c r="D62" s="51" t="n">
        <f aca="false">+'Price Table'!G63-'Price Table'!D63</f>
        <v>-0.0300000000000003</v>
      </c>
      <c r="E62" s="51" t="n">
        <f aca="false">+'Price Table'!G63-'Price Table'!E63</f>
        <v>0.21</v>
      </c>
      <c r="F62" s="51" t="n">
        <f aca="false">+'Price Table'!G63-'Price Table'!F63</f>
        <v>-0.57</v>
      </c>
      <c r="G62" s="51" t="n">
        <f aca="false">+'Price Table'!G63-'Price Table'!H63</f>
        <v>-0.23</v>
      </c>
    </row>
    <row r="63" customFormat="false" ht="12.75" hidden="false" customHeight="false" outlineLevel="0" collapsed="false">
      <c r="A63" s="36" t="n">
        <v>36647</v>
      </c>
      <c r="B63" s="51" t="n">
        <f aca="false">+'Price Table'!G64-'Price Table'!B64</f>
        <v>0.13</v>
      </c>
      <c r="C63" s="51" t="n">
        <f aca="false">+'Price Table'!G64-'Price Table'!C64</f>
        <v>0.29</v>
      </c>
      <c r="D63" s="51" t="n">
        <f aca="false">+'Price Table'!G64-'Price Table'!D64</f>
        <v>0.00999999999999979</v>
      </c>
      <c r="E63" s="51" t="n">
        <f aca="false">+'Price Table'!G64-'Price Table'!E64</f>
        <v>0.16</v>
      </c>
      <c r="F63" s="51" t="n">
        <f aca="false">+'Price Table'!G64-'Price Table'!F64</f>
        <v>-0.0800000000000001</v>
      </c>
      <c r="G63" s="51" t="n">
        <f aca="false">+'Price Table'!G64-'Price Table'!H64</f>
        <v>-0.28</v>
      </c>
    </row>
    <row r="64" customFormat="false" ht="12.75" hidden="false" customHeight="false" outlineLevel="0" collapsed="false">
      <c r="A64" s="36" t="n">
        <v>36678</v>
      </c>
      <c r="B64" s="51" t="n">
        <f aca="false">+'Price Table'!G65-'Price Table'!B65</f>
        <v>0.0200000000000005</v>
      </c>
      <c r="C64" s="51" t="n">
        <f aca="false">+'Price Table'!G65-'Price Table'!C65</f>
        <v>0.25</v>
      </c>
      <c r="D64" s="51" t="n">
        <f aca="false">+'Price Table'!G65-'Price Table'!D65</f>
        <v>-0.0300000000000003</v>
      </c>
      <c r="E64" s="51" t="n">
        <f aca="false">+'Price Table'!G65-'Price Table'!E65</f>
        <v>0.16</v>
      </c>
      <c r="F64" s="51" t="n">
        <f aca="false">+'Price Table'!G65-'Price Table'!F65</f>
        <v>-0.53</v>
      </c>
      <c r="G64" s="51" t="n">
        <f aca="false">+'Price Table'!G65-'Price Table'!H65</f>
        <v>-0.31</v>
      </c>
    </row>
    <row r="65" customFormat="false" ht="12.75" hidden="false" customHeight="false" outlineLevel="0" collapsed="false">
      <c r="A65" s="36" t="n">
        <v>36708</v>
      </c>
      <c r="B65" s="51" t="n">
        <f aca="false">+'Price Table'!G66-'Price Table'!B66</f>
        <v>-0.11</v>
      </c>
      <c r="C65" s="51" t="n">
        <f aca="false">+'Price Table'!G66-'Price Table'!C66</f>
        <v>0.23</v>
      </c>
      <c r="D65" s="51" t="n">
        <f aca="false">+'Price Table'!G66-'Price Table'!D66</f>
        <v>-0.0499999999999998</v>
      </c>
      <c r="E65" s="51" t="n">
        <f aca="false">+'Price Table'!G66-'Price Table'!E66</f>
        <v>0.13</v>
      </c>
      <c r="F65" s="51" t="n">
        <f aca="false">+'Price Table'!G66-'Price Table'!F66</f>
        <v>-0.88</v>
      </c>
      <c r="G65" s="51" t="n">
        <f aca="false">+'Price Table'!G66-'Price Table'!H66</f>
        <v>-0.29</v>
      </c>
    </row>
    <row r="66" customFormat="false" ht="12.75" hidden="false" customHeight="false" outlineLevel="0" collapsed="false">
      <c r="A66" s="36" t="n">
        <v>36739</v>
      </c>
      <c r="B66" s="51" t="n">
        <f aca="false">+'Price Table'!G67-'Price Table'!B67</f>
        <v>0.0100000000000007</v>
      </c>
      <c r="C66" s="51" t="n">
        <f aca="false">+'Price Table'!G67-'Price Table'!C67</f>
        <v>0.390000000000001</v>
      </c>
      <c r="D66" s="51" t="n">
        <f aca="false">+'Price Table'!G67-'Price Table'!D67</f>
        <v>0.100000000000001</v>
      </c>
      <c r="E66" s="51" t="n">
        <f aca="false">+'Price Table'!G67-'Price Table'!E67</f>
        <v>0.17</v>
      </c>
      <c r="F66" s="51" t="n">
        <f aca="false">+'Price Table'!G67-'Price Table'!F67</f>
        <v>-0.89</v>
      </c>
      <c r="G66" s="51" t="n">
        <f aca="false">+'Price Table'!G67-'Price Table'!H67</f>
        <v>-0.21</v>
      </c>
    </row>
    <row r="67" customFormat="false" ht="12.75" hidden="false" customHeight="false" outlineLevel="0" collapsed="false">
      <c r="A67" s="36" t="n">
        <v>36770</v>
      </c>
      <c r="B67" s="51" t="n">
        <f aca="false">+'Price Table'!G68-'Price Table'!B68</f>
        <v>-0.0200000000000005</v>
      </c>
      <c r="C67" s="51" t="n">
        <f aca="false">+'Price Table'!G68-'Price Table'!C68</f>
        <v>0.22</v>
      </c>
      <c r="D67" s="51" t="n">
        <f aca="false">+'Price Table'!G68-'Price Table'!D68</f>
        <v>-0.04</v>
      </c>
      <c r="E67" s="51" t="n">
        <f aca="false">+'Price Table'!G68-'Price Table'!E68</f>
        <v>0.149999999999999</v>
      </c>
      <c r="F67" s="51" t="n">
        <f aca="false">+'Price Table'!G68-'Price Table'!F68</f>
        <v>-0.970000000000001</v>
      </c>
      <c r="G67" s="51" t="n">
        <f aca="false">+'Price Table'!G68-'Price Table'!H68</f>
        <v>-0.21</v>
      </c>
    </row>
    <row r="68" customFormat="false" ht="12.75" hidden="false" customHeight="false" outlineLevel="0" collapsed="false">
      <c r="A68" s="36" t="n">
        <v>36800</v>
      </c>
      <c r="B68" s="51" t="n">
        <f aca="false">+'Price Table'!G69-'Price Table'!B69</f>
        <v>0.0300000000000003</v>
      </c>
      <c r="C68" s="51" t="n">
        <f aca="false">+'Price Table'!G69-'Price Table'!C69</f>
        <v>0.18</v>
      </c>
      <c r="D68" s="51" t="n">
        <f aca="false">+'Price Table'!G69-'Price Table'!D69</f>
        <v>-0.11</v>
      </c>
      <c r="E68" s="51" t="n">
        <f aca="false">+'Price Table'!G69-'Price Table'!E69</f>
        <v>0.17</v>
      </c>
      <c r="F68" s="51" t="n">
        <f aca="false">+'Price Table'!G69-'Price Table'!F69</f>
        <v>-1.28</v>
      </c>
      <c r="G68" s="51" t="n">
        <f aca="false">+'Price Table'!G69-'Price Table'!H69</f>
        <v>-0.11</v>
      </c>
    </row>
    <row r="69" customFormat="false" ht="12.75" hidden="false" customHeight="false" outlineLevel="0" collapsed="false">
      <c r="A69" s="36" t="n">
        <v>36831</v>
      </c>
      <c r="B69" s="51" t="n">
        <f aca="false">+'Price Table'!G70-'Price Table'!B70</f>
        <v>0</v>
      </c>
      <c r="C69" s="51" t="n">
        <f aca="false">+'Price Table'!G70-'Price Table'!C70</f>
        <v>0.24</v>
      </c>
      <c r="D69" s="51" t="n">
        <f aca="false">+'Price Table'!G70-'Price Table'!D70</f>
        <v>-0.0299999999999994</v>
      </c>
      <c r="E69" s="51" t="n">
        <f aca="false">+'Price Table'!G70-'Price Table'!E70</f>
        <v>0.140000000000001</v>
      </c>
      <c r="F69" s="51" t="n">
        <f aca="false">+'Price Table'!G70-'Price Table'!F70</f>
        <v>-1.18</v>
      </c>
      <c r="G69" s="51" t="n">
        <f aca="false">+'Price Table'!G70-'Price Table'!H70</f>
        <v>-0.23</v>
      </c>
    </row>
    <row r="70" customFormat="false" ht="12.75" hidden="false" customHeight="false" outlineLevel="0" collapsed="false">
      <c r="A70" s="36" t="n">
        <v>36861</v>
      </c>
      <c r="B70" s="51" t="n">
        <f aca="false">+'Price Table'!G71-'Price Table'!B71</f>
        <v>-0.00999999999999979</v>
      </c>
      <c r="C70" s="51" t="n">
        <f aca="false">+'Price Table'!G71-'Price Table'!C71</f>
        <v>0.27</v>
      </c>
      <c r="D70" s="51" t="n">
        <f aca="false">+'Price Table'!G71-'Price Table'!D71</f>
        <v>0.00999999999999979</v>
      </c>
      <c r="E70" s="51" t="n">
        <f aca="false">+'Price Table'!G71-'Price Table'!E71</f>
        <v>0.140000000000001</v>
      </c>
      <c r="F70" s="51" t="n">
        <f aca="false">+'Price Table'!G71-'Price Table'!F71</f>
        <v>-0.98</v>
      </c>
      <c r="G70" s="51" t="n">
        <f aca="false">+'Price Table'!G71-'Price Table'!H71</f>
        <v>-0.48</v>
      </c>
    </row>
    <row r="71" customFormat="false" ht="12.75" hidden="false" customHeight="false" outlineLevel="0" collapsed="false">
      <c r="A71" s="36" t="n">
        <v>36892</v>
      </c>
      <c r="B71" s="51" t="n">
        <f aca="false">+'Price Table'!G72-'Price Table'!B72</f>
        <v>-0.00999999999999979</v>
      </c>
      <c r="C71" s="51" t="n">
        <f aca="false">+'Price Table'!G72-'Price Table'!C72</f>
        <v>0.26</v>
      </c>
      <c r="D71" s="51" t="n">
        <f aca="false">+'Price Table'!G72-'Price Table'!D72</f>
        <v>-0.0899999999999999</v>
      </c>
      <c r="E71" s="51" t="n">
        <f aca="false">+'Price Table'!G72-'Price Table'!E72</f>
        <v>0.149999999999999</v>
      </c>
      <c r="F71" s="51" t="n">
        <f aca="false">+'Price Table'!G72-'Price Table'!F72</f>
        <v>-0.180000000000001</v>
      </c>
      <c r="G71" s="51" t="n">
        <f aca="false">+'Price Table'!G72-'Price Table'!H72</f>
        <v>-0.37</v>
      </c>
    </row>
    <row r="72" customFormat="false" ht="12.75" hidden="false" customHeight="false" outlineLevel="0" collapsed="false">
      <c r="A72" s="36" t="n">
        <v>36923</v>
      </c>
      <c r="B72" s="51" t="n">
        <f aca="false">+'Price Table'!G73-'Price Table'!B73</f>
        <v>0</v>
      </c>
      <c r="C72" s="51" t="n">
        <f aca="false">+'Price Table'!G73-'Price Table'!C73</f>
        <v>0.180000000000001</v>
      </c>
      <c r="D72" s="51" t="n">
        <f aca="false">+'Price Table'!G73-'Price Table'!D73</f>
        <v>-0.0699999999999994</v>
      </c>
      <c r="E72" s="51" t="n">
        <f aca="false">+'Price Table'!G73-'Price Table'!E73</f>
        <v>0.140000000000001</v>
      </c>
      <c r="F72" s="51" t="n">
        <f aca="false">+'Price Table'!G73-'Price Table'!F73</f>
        <v>0.2</v>
      </c>
      <c r="G72" s="51" t="n">
        <f aca="false">+'Price Table'!G73-'Price Table'!H73</f>
        <v>-0.239999999999999</v>
      </c>
    </row>
    <row r="73" customFormat="false" ht="12.75" hidden="false" customHeight="false" outlineLevel="0" collapsed="false">
      <c r="A73" s="36" t="n">
        <v>36951</v>
      </c>
      <c r="B73" s="51" t="n">
        <f aca="false">+'Price Table'!G74-'Price Table'!B74</f>
        <v>0.0599999999999996</v>
      </c>
      <c r="C73" s="51" t="n">
        <f aca="false">+'Price Table'!G74-'Price Table'!C74</f>
        <v>0.28</v>
      </c>
      <c r="D73" s="51" t="n">
        <f aca="false">+'Price Table'!G74-'Price Table'!D74</f>
        <v>0</v>
      </c>
      <c r="E73" s="51" t="n">
        <f aca="false">+'Price Table'!G74-'Price Table'!E74</f>
        <v>0.18</v>
      </c>
      <c r="F73" s="51" t="n">
        <f aca="false">+'Price Table'!G74-'Price Table'!F74</f>
        <v>0.0700000000000003</v>
      </c>
      <c r="G73" s="51" t="n">
        <f aca="false">+'Price Table'!G74-'Price Table'!H74</f>
        <v>-0.0499999999999998</v>
      </c>
    </row>
    <row r="74" customFormat="false" ht="12.75" hidden="false" customHeight="false" outlineLevel="0" collapsed="false">
      <c r="A74" s="36" t="n">
        <v>36982</v>
      </c>
    </row>
    <row r="75" customFormat="false" ht="12.75" hidden="false" customHeight="false" outlineLevel="0" collapsed="false">
      <c r="A75" s="36" t="n">
        <v>37012</v>
      </c>
    </row>
    <row r="76" customFormat="false" ht="12.75" hidden="false" customHeight="false" outlineLevel="0" collapsed="false">
      <c r="A76" s="36" t="n">
        <v>37043</v>
      </c>
    </row>
    <row r="77" customFormat="false" ht="12.75" hidden="false" customHeight="false" outlineLevel="0" collapsed="false">
      <c r="A77" s="36" t="n">
        <v>37073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2001-05-10T13:29:34Z</dcterms:created>
  <dc:creator>Courtney Campbell</dc:creator>
  <dc:description/>
  <dc:language>en-US</dc:language>
  <cp:lastModifiedBy>Courtney Campbell</cp:lastModifiedBy>
  <dcterms:modified xsi:type="dcterms:W3CDTF">2001-05-10T17:01:02Z</dcterms:modified>
  <cp:revision>0</cp:revision>
  <dc:subject/>
  <dc:title/>
</cp:coreProperties>
</file>