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vol." sheetId="1" state="visible" r:id="rId3"/>
    <sheet name="oil Vol.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<sst xmlns="http://schemas.openxmlformats.org/spreadsheetml/2006/main" count="18" uniqueCount="15">
  <si>
    <t xml:space="preserve">KCS Gas Volume Schedule (Conveyance Based)</t>
  </si>
  <si>
    <t xml:space="preserve">Production Date</t>
  </si>
  <si>
    <t xml:space="preserve">Payment Date</t>
  </si>
  <si>
    <t xml:space="preserve">Gas Total Volume (MMBtu)</t>
  </si>
  <si>
    <t xml:space="preserve">Gas Volume Hedged (MMBtu)</t>
  </si>
  <si>
    <t xml:space="preserve">Gas Volume Unhedged (MMBtu)</t>
  </si>
  <si>
    <t xml:space="preserve">Gas Volume Hedged % of Total</t>
  </si>
  <si>
    <t xml:space="preserve">Gas Volume Unhedged % of Total </t>
  </si>
  <si>
    <t xml:space="preserve">Sum</t>
  </si>
  <si>
    <t xml:space="preserve">Average of Monthly %</t>
  </si>
  <si>
    <t xml:space="preserve">Average of Total Volume</t>
  </si>
  <si>
    <t xml:space="preserve">KCS Oil Volume Schedule (Conveyance Based)</t>
  </si>
  <si>
    <t xml:space="preserve">Oil Total Volume (Bbl)</t>
  </si>
  <si>
    <t xml:space="preserve">Oil Volume Hedged (Bbl)</t>
  </si>
  <si>
    <t xml:space="preserve">Oil Volume Unhedged (Bbl)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</si>
</sst>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_);_(* \(#,##0\);_(* \-_);_(@_)"/>
    <numFmt numFmtId="166" formatCode="m/d"/>
    <numFmt numFmtId="167" formatCode="m/d/yy"/>
    <numFmt numFmtId="168" formatCode="_(* #,##0_);_(* \(#,##0\);_(* \-??_);_(@_)"/>
    <numFmt numFmtId="169" formatCode="0%"/>
    <numFmt numFmtId="170" formatCode="0.00%"/>
  </numFmts>
  <fonts count="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KCS Public Model 040901" xfId="20"/>
    <cellStyle name="Normal_KCS Public Model 04090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0" width="12.49"/>
    <col collapsed="false" customWidth="true" hidden="false" outlineLevel="0" max="3" min="3" style="0" width="14.65"/>
    <col collapsed="false" customWidth="true" hidden="false" outlineLevel="0" max="4" min="4" style="0" width="13.82"/>
    <col collapsed="false" customWidth="true" hidden="false" outlineLevel="0" max="5" min="5" style="0" width="14.15"/>
    <col collapsed="false" customWidth="true" hidden="false" outlineLevel="0" max="6" min="6" style="0" width="11.82"/>
    <col collapsed="false" customWidth="true" hidden="false" outlineLevel="0" max="7" min="7" style="0" width="12.99"/>
    <col collapsed="false" customWidth="true" hidden="false" outlineLevel="0" max="8" min="8" style="0" width="11.15"/>
    <col collapsed="false" customWidth="true" hidden="false" outlineLevel="0" max="9" min="9" style="0" width="13.65"/>
    <col collapsed="false" customWidth="true" hidden="false" outlineLevel="0" max="10" min="10" style="0" width="14.65"/>
    <col collapsed="false" customWidth="true" hidden="false" outlineLevel="0" max="11" min="11" style="0" width="13.82"/>
  </cols>
  <sheetData>
    <row r="1" customFormat="false" ht="15.75" hidden="false" customHeight="false" outlineLevel="0" collapsed="false">
      <c r="A1" s="2" t="s">
        <v>0</v>
      </c>
    </row>
    <row r="3" customFormat="false" ht="38.2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12.75" hidden="false" customHeight="false" outlineLevel="0" collapsed="false">
      <c r="A4" s="5" t="n">
        <v>37012</v>
      </c>
      <c r="B4" s="5" t="n">
        <v>37072</v>
      </c>
      <c r="C4" s="6" t="n">
        <v>1316570</v>
      </c>
      <c r="D4" s="7" t="n">
        <v>1271191.58</v>
      </c>
      <c r="E4" s="7" t="n">
        <v>45378.42</v>
      </c>
      <c r="F4" s="8" t="n">
        <f aca="false">D4/C4</f>
        <v>0.965532846715329</v>
      </c>
      <c r="G4" s="8" t="n">
        <f aca="false">E4/C4</f>
        <v>0.0344671532846715</v>
      </c>
    </row>
    <row r="5" customFormat="false" ht="12.75" hidden="false" customHeight="false" outlineLevel="0" collapsed="false">
      <c r="A5" s="5" t="n">
        <v>37043</v>
      </c>
      <c r="B5" s="5" t="n">
        <v>37103</v>
      </c>
      <c r="C5" s="6" t="n">
        <v>1267500</v>
      </c>
      <c r="D5" s="7" t="n">
        <v>1223864.4</v>
      </c>
      <c r="E5" s="7" t="n">
        <v>43635.6</v>
      </c>
      <c r="F5" s="8" t="n">
        <f aca="false">D5/C5</f>
        <v>0.96557349112426</v>
      </c>
      <c r="G5" s="8" t="n">
        <f aca="false">E5/C5</f>
        <v>0.0344265088757396</v>
      </c>
    </row>
    <row r="6" customFormat="false" ht="12.75" hidden="false" customHeight="false" outlineLevel="0" collapsed="false">
      <c r="A6" s="5" t="n">
        <v>37073</v>
      </c>
      <c r="B6" s="5" t="n">
        <v>37134</v>
      </c>
      <c r="C6" s="6" t="n">
        <v>1260615</v>
      </c>
      <c r="D6" s="7" t="n">
        <v>1217473.23</v>
      </c>
      <c r="E6" s="7" t="n">
        <v>43141.77</v>
      </c>
      <c r="F6" s="8" t="n">
        <f aca="false">D6/C6</f>
        <v>0.96577720398377</v>
      </c>
      <c r="G6" s="8" t="n">
        <f aca="false">E6/C6</f>
        <v>0.0342227960162302</v>
      </c>
    </row>
    <row r="7" customFormat="false" ht="12.75" hidden="false" customHeight="false" outlineLevel="0" collapsed="false">
      <c r="A7" s="5" t="n">
        <v>37104</v>
      </c>
      <c r="B7" s="5" t="n">
        <v>37164</v>
      </c>
      <c r="C7" s="6" t="n">
        <v>1361365</v>
      </c>
      <c r="D7" s="7" t="n">
        <v>1315479.73</v>
      </c>
      <c r="E7" s="7" t="n">
        <v>45885.27</v>
      </c>
      <c r="F7" s="8" t="n">
        <f aca="false">D7/C7</f>
        <v>0.966294660138905</v>
      </c>
      <c r="G7" s="8" t="n">
        <f aca="false">E7/C7</f>
        <v>0.0337053398610953</v>
      </c>
    </row>
    <row r="8" customFormat="false" ht="12.75" hidden="false" customHeight="false" outlineLevel="0" collapsed="false">
      <c r="A8" s="5" t="n">
        <v>37135</v>
      </c>
      <c r="B8" s="5" t="n">
        <v>37195</v>
      </c>
      <c r="C8" s="6" t="n">
        <v>1312500</v>
      </c>
      <c r="D8" s="7" t="n">
        <v>1268297.4</v>
      </c>
      <c r="E8" s="7" t="n">
        <v>44202.6</v>
      </c>
      <c r="F8" s="8" t="n">
        <f aca="false">D8/C8</f>
        <v>0.966321828571429</v>
      </c>
      <c r="G8" s="8" t="n">
        <f aca="false">E8/C8</f>
        <v>0.0336781714285714</v>
      </c>
    </row>
    <row r="9" customFormat="false" ht="12.75" hidden="false" customHeight="false" outlineLevel="0" collapsed="false">
      <c r="A9" s="5" t="n">
        <v>37165</v>
      </c>
      <c r="B9" s="5" t="n">
        <v>37225</v>
      </c>
      <c r="C9" s="6" t="n">
        <v>1334860</v>
      </c>
      <c r="D9" s="7" t="n">
        <v>1290249.76</v>
      </c>
      <c r="E9" s="7" t="n">
        <v>44610.24</v>
      </c>
      <c r="F9" s="8" t="n">
        <f aca="false">D9/C9</f>
        <v>0.966580585229912</v>
      </c>
      <c r="G9" s="8" t="n">
        <f aca="false">E9/C9</f>
        <v>0.0334194147700882</v>
      </c>
    </row>
    <row r="10" customFormat="false" ht="12.75" hidden="false" customHeight="false" outlineLevel="0" collapsed="false">
      <c r="A10" s="5" t="n">
        <v>37196</v>
      </c>
      <c r="B10" s="5" t="n">
        <v>37256</v>
      </c>
      <c r="C10" s="6" t="n">
        <v>1242300</v>
      </c>
      <c r="D10" s="7" t="n">
        <v>1200721.8</v>
      </c>
      <c r="E10" s="7" t="n">
        <v>41578.2</v>
      </c>
      <c r="F10" s="8" t="n">
        <f aca="false">D10/C10</f>
        <v>0.966531272639459</v>
      </c>
      <c r="G10" s="8" t="n">
        <f aca="false">E10/C10</f>
        <v>0.0334687273605409</v>
      </c>
    </row>
    <row r="11" customFormat="false" ht="12.75" hidden="false" customHeight="false" outlineLevel="0" collapsed="false">
      <c r="A11" s="5" t="n">
        <v>37226</v>
      </c>
      <c r="B11" s="5" t="n">
        <v>37287</v>
      </c>
      <c r="C11" s="6" t="n">
        <v>1166840</v>
      </c>
      <c r="D11" s="7" t="n">
        <v>1127660.96</v>
      </c>
      <c r="E11" s="7" t="n">
        <v>39179.04</v>
      </c>
      <c r="F11" s="8" t="n">
        <f aca="false">D11/C11</f>
        <v>0.966422954303932</v>
      </c>
      <c r="G11" s="8" t="n">
        <f aca="false">E11/C11</f>
        <v>0.033577045696068</v>
      </c>
    </row>
    <row r="12" customFormat="false" ht="12.75" hidden="false" customHeight="false" outlineLevel="0" collapsed="false">
      <c r="A12" s="5" t="n">
        <v>37257</v>
      </c>
      <c r="B12" s="5" t="n">
        <v>37315</v>
      </c>
      <c r="C12" s="6" t="n">
        <v>1081900</v>
      </c>
      <c r="D12" s="7" t="n">
        <v>1045430.98</v>
      </c>
      <c r="E12" s="7" t="n">
        <v>36469.02</v>
      </c>
      <c r="F12" s="8" t="n">
        <f aca="false">D12/C12</f>
        <v>0.966291690544413</v>
      </c>
      <c r="G12" s="8" t="n">
        <f aca="false">E12/C12</f>
        <v>0.0337083094555874</v>
      </c>
    </row>
    <row r="13" customFormat="false" ht="12.75" hidden="false" customHeight="false" outlineLevel="0" collapsed="false">
      <c r="A13" s="5" t="n">
        <v>37288</v>
      </c>
      <c r="B13" s="5" t="n">
        <v>37346</v>
      </c>
      <c r="C13" s="6" t="n">
        <v>1004640</v>
      </c>
      <c r="D13" s="7" t="n">
        <v>970675.44</v>
      </c>
      <c r="E13" s="7" t="n">
        <v>33964.56</v>
      </c>
      <c r="F13" s="8" t="n">
        <f aca="false">D13/C13</f>
        <v>0.966192307692308</v>
      </c>
      <c r="G13" s="8" t="n">
        <f aca="false">E13/C13</f>
        <v>0.0338076923076923</v>
      </c>
    </row>
    <row r="14" customFormat="false" ht="12.75" hidden="false" customHeight="false" outlineLevel="0" collapsed="false">
      <c r="A14" s="5" t="n">
        <v>37316</v>
      </c>
      <c r="B14" s="5" t="n">
        <v>37376</v>
      </c>
      <c r="C14" s="6" t="n">
        <v>962085</v>
      </c>
      <c r="D14" s="7" t="n">
        <v>929573.13</v>
      </c>
      <c r="E14" s="7" t="n">
        <v>32511.87</v>
      </c>
      <c r="F14" s="8" t="n">
        <f aca="false">D14/C14</f>
        <v>0.966206863218946</v>
      </c>
      <c r="G14" s="8" t="n">
        <f aca="false">E14/C14</f>
        <v>0.0337931367810537</v>
      </c>
    </row>
    <row r="15" customFormat="false" ht="12.75" hidden="false" customHeight="false" outlineLevel="0" collapsed="false">
      <c r="A15" s="5" t="n">
        <v>37347</v>
      </c>
      <c r="B15" s="5" t="n">
        <v>37407</v>
      </c>
      <c r="C15" s="6" t="n">
        <v>916800</v>
      </c>
      <c r="D15" s="7" t="n">
        <v>885818.4</v>
      </c>
      <c r="E15" s="7" t="n">
        <v>30981.6</v>
      </c>
      <c r="F15" s="8" t="n">
        <f aca="false">D15/C15</f>
        <v>0.966206806282723</v>
      </c>
      <c r="G15" s="8" t="n">
        <f aca="false">E15/C15</f>
        <v>0.0337931937172775</v>
      </c>
    </row>
    <row r="16" customFormat="false" ht="12.75" hidden="false" customHeight="false" outlineLevel="0" collapsed="false">
      <c r="A16" s="5" t="n">
        <v>37377</v>
      </c>
      <c r="B16" s="5" t="n">
        <v>37437</v>
      </c>
      <c r="C16" s="6" t="n">
        <v>885670</v>
      </c>
      <c r="D16" s="7" t="n">
        <v>855818.86</v>
      </c>
      <c r="E16" s="7" t="n">
        <v>29851.14</v>
      </c>
      <c r="F16" s="8" t="n">
        <f aca="false">D16/C16</f>
        <v>0.966295414770739</v>
      </c>
      <c r="G16" s="8" t="n">
        <f aca="false">E16/C16</f>
        <v>0.0337045852292615</v>
      </c>
    </row>
    <row r="17" customFormat="false" ht="12.75" hidden="false" customHeight="false" outlineLevel="0" collapsed="false">
      <c r="A17" s="5" t="n">
        <v>37408</v>
      </c>
      <c r="B17" s="5" t="n">
        <v>37468</v>
      </c>
      <c r="C17" s="6" t="n">
        <v>859950</v>
      </c>
      <c r="D17" s="7" t="n">
        <v>831030.3</v>
      </c>
      <c r="E17" s="7" t="n">
        <v>28919.7</v>
      </c>
      <c r="F17" s="8" t="n">
        <f aca="false">D17/C17</f>
        <v>0.966370486656201</v>
      </c>
      <c r="G17" s="8" t="n">
        <f aca="false">E17/C17</f>
        <v>0.0336295133437991</v>
      </c>
    </row>
    <row r="18" customFormat="false" ht="12.75" hidden="false" customHeight="false" outlineLevel="0" collapsed="false">
      <c r="A18" s="5" t="n">
        <v>37438</v>
      </c>
      <c r="B18" s="5" t="n">
        <v>37499</v>
      </c>
      <c r="C18" s="6" t="n">
        <v>896830</v>
      </c>
      <c r="D18" s="7" t="n">
        <v>866872.84</v>
      </c>
      <c r="E18" s="7" t="n">
        <v>29957.16</v>
      </c>
      <c r="F18" s="8" t="n">
        <f aca="false">D18/C18</f>
        <v>0.966596612512962</v>
      </c>
      <c r="G18" s="8" t="n">
        <f aca="false">E18/C18</f>
        <v>0.0334033874870377</v>
      </c>
    </row>
    <row r="19" customFormat="false" ht="12.75" hidden="false" customHeight="false" outlineLevel="0" collapsed="false">
      <c r="A19" s="5" t="n">
        <v>37469</v>
      </c>
      <c r="B19" s="5" t="n">
        <v>37529</v>
      </c>
      <c r="C19" s="6" t="n">
        <v>834520</v>
      </c>
      <c r="D19" s="7" t="n">
        <v>806571.64</v>
      </c>
      <c r="E19" s="7" t="n">
        <v>27948.36</v>
      </c>
      <c r="F19" s="8" t="n">
        <f aca="false">D19/C19</f>
        <v>0.966509658246657</v>
      </c>
      <c r="G19" s="8" t="n">
        <f aca="false">E19/C19</f>
        <v>0.0334903417533432</v>
      </c>
    </row>
    <row r="20" customFormat="false" ht="12.75" hidden="false" customHeight="false" outlineLevel="0" collapsed="false">
      <c r="A20" s="5" t="n">
        <v>37500</v>
      </c>
      <c r="B20" s="5" t="n">
        <v>37560</v>
      </c>
      <c r="C20" s="6" t="n">
        <v>819600</v>
      </c>
      <c r="D20" s="7" t="n">
        <v>792225.6</v>
      </c>
      <c r="E20" s="7" t="n">
        <v>27374.4</v>
      </c>
      <c r="F20" s="8" t="n">
        <f aca="false">D20/C20</f>
        <v>0.966600292825769</v>
      </c>
      <c r="G20" s="8" t="n">
        <f aca="false">E20/C20</f>
        <v>0.0333997071742313</v>
      </c>
    </row>
    <row r="21" customFormat="false" ht="12.75" hidden="false" customHeight="false" outlineLevel="0" collapsed="false">
      <c r="A21" s="5" t="n">
        <v>37530</v>
      </c>
      <c r="B21" s="5" t="n">
        <v>37590</v>
      </c>
      <c r="C21" s="6" t="n">
        <v>817315</v>
      </c>
      <c r="D21" s="7" t="n">
        <v>790145.05</v>
      </c>
      <c r="E21" s="7" t="n">
        <v>27169.95</v>
      </c>
      <c r="F21" s="8" t="n">
        <f aca="false">D21/C21</f>
        <v>0.966757064289778</v>
      </c>
      <c r="G21" s="8" t="n">
        <f aca="false">E21/C21</f>
        <v>0.0332429357102219</v>
      </c>
    </row>
    <row r="22" customFormat="false" ht="12.75" hidden="false" customHeight="false" outlineLevel="0" collapsed="false">
      <c r="A22" s="5" t="n">
        <v>37561</v>
      </c>
      <c r="B22" s="5" t="n">
        <v>37621</v>
      </c>
      <c r="C22" s="6" t="n">
        <v>794100</v>
      </c>
      <c r="D22" s="7" t="n">
        <v>767766</v>
      </c>
      <c r="E22" s="7" t="n">
        <v>26334</v>
      </c>
      <c r="F22" s="8" t="n">
        <f aca="false">D22/C22</f>
        <v>0.966837929731772</v>
      </c>
      <c r="G22" s="8" t="n">
        <f aca="false">E22/C22</f>
        <v>0.0331620702682282</v>
      </c>
    </row>
    <row r="23" customFormat="false" ht="12.75" hidden="false" customHeight="false" outlineLevel="0" collapsed="false">
      <c r="A23" s="5" t="n">
        <v>37591</v>
      </c>
      <c r="B23" s="5" t="n">
        <v>37652</v>
      </c>
      <c r="C23" s="6" t="n">
        <v>777015</v>
      </c>
      <c r="D23" s="7" t="n">
        <v>751305.15</v>
      </c>
      <c r="E23" s="7" t="n">
        <v>25709.85</v>
      </c>
      <c r="F23" s="8" t="n">
        <f aca="false">D23/C23</f>
        <v>0.966912028725314</v>
      </c>
      <c r="G23" s="8" t="n">
        <f aca="false">E23/C23</f>
        <v>0.0330879712746858</v>
      </c>
    </row>
    <row r="24" customFormat="false" ht="12.75" hidden="false" customHeight="false" outlineLevel="0" collapsed="false">
      <c r="A24" s="5" t="n">
        <v>37622</v>
      </c>
      <c r="B24" s="5" t="n">
        <v>37680</v>
      </c>
      <c r="C24" s="6" t="n">
        <v>775310</v>
      </c>
      <c r="D24" s="7" t="n">
        <v>749762.9</v>
      </c>
      <c r="E24" s="7" t="n">
        <v>25547.1</v>
      </c>
      <c r="F24" s="8" t="n">
        <f aca="false">D24/C24</f>
        <v>0.967049180327869</v>
      </c>
      <c r="G24" s="8" t="n">
        <f aca="false">E24/C24</f>
        <v>0.0329508196721312</v>
      </c>
    </row>
    <row r="25" customFormat="false" ht="12.75" hidden="false" customHeight="false" outlineLevel="0" collapsed="false">
      <c r="A25" s="5" t="n">
        <v>37653</v>
      </c>
      <c r="B25" s="5" t="n">
        <v>37711</v>
      </c>
      <c r="C25" s="6" t="n">
        <v>592900</v>
      </c>
      <c r="D25" s="7" t="n">
        <v>572945.8</v>
      </c>
      <c r="E25" s="7" t="n">
        <v>19954.2</v>
      </c>
      <c r="F25" s="8" t="n">
        <f aca="false">D25/C25</f>
        <v>0.966344746162928</v>
      </c>
      <c r="G25" s="8" t="n">
        <f aca="false">E25/C25</f>
        <v>0.033655253837072</v>
      </c>
    </row>
    <row r="26" customFormat="false" ht="12.75" hidden="false" customHeight="false" outlineLevel="0" collapsed="false">
      <c r="A26" s="5" t="n">
        <v>37681</v>
      </c>
      <c r="B26" s="5" t="n">
        <v>37741</v>
      </c>
      <c r="C26" s="6" t="n">
        <v>577375</v>
      </c>
      <c r="D26" s="7" t="n">
        <v>557933.35</v>
      </c>
      <c r="E26" s="7" t="n">
        <v>19441.65</v>
      </c>
      <c r="F26" s="8" t="n">
        <f aca="false">D26/C26</f>
        <v>0.966327516778524</v>
      </c>
      <c r="G26" s="8" t="n">
        <f aca="false">E26/C26</f>
        <v>0.0336724832214765</v>
      </c>
    </row>
    <row r="27" customFormat="false" ht="12.75" hidden="false" customHeight="false" outlineLevel="0" collapsed="false">
      <c r="A27" s="5" t="n">
        <v>37712</v>
      </c>
      <c r="B27" s="5" t="n">
        <v>37772</v>
      </c>
      <c r="C27" s="6" t="n">
        <v>562350</v>
      </c>
      <c r="D27" s="7" t="n">
        <v>543427.5</v>
      </c>
      <c r="E27" s="7" t="n">
        <v>18922.5</v>
      </c>
      <c r="F27" s="8" t="n">
        <f aca="false">D27/C27</f>
        <v>0.966351026940517</v>
      </c>
      <c r="G27" s="8" t="n">
        <f aca="false">E27/C27</f>
        <v>0.0336489730594825</v>
      </c>
    </row>
    <row r="28" customFormat="false" ht="12.75" hidden="false" customHeight="false" outlineLevel="0" collapsed="false">
      <c r="A28" s="5" t="n">
        <v>37742</v>
      </c>
      <c r="B28" s="5" t="n">
        <v>37802</v>
      </c>
      <c r="C28" s="6" t="n">
        <v>547305</v>
      </c>
      <c r="D28" s="7" t="n">
        <v>528932.85</v>
      </c>
      <c r="E28" s="7" t="n">
        <v>18372.15</v>
      </c>
      <c r="F28" s="8" t="n">
        <f aca="false">D28/C28</f>
        <v>0.9664316057774</v>
      </c>
      <c r="G28" s="8" t="n">
        <f aca="false">E28/C28</f>
        <v>0.0335683942225998</v>
      </c>
    </row>
    <row r="29" customFormat="false" ht="12.75" hidden="false" customHeight="false" outlineLevel="0" collapsed="false">
      <c r="A29" s="5" t="n">
        <v>37773</v>
      </c>
      <c r="B29" s="5" t="n">
        <v>37833</v>
      </c>
      <c r="C29" s="6" t="n">
        <v>532950</v>
      </c>
      <c r="D29" s="7" t="n">
        <v>515098.5</v>
      </c>
      <c r="E29" s="7" t="n">
        <v>17851.5</v>
      </c>
      <c r="F29" s="8" t="n">
        <f aca="false">D29/C29</f>
        <v>0.966504362510555</v>
      </c>
      <c r="G29" s="8" t="n">
        <f aca="false">E29/C29</f>
        <v>0.0334956374894455</v>
      </c>
    </row>
    <row r="30" customFormat="false" ht="12.75" hidden="false" customHeight="false" outlineLevel="0" collapsed="false">
      <c r="A30" s="5" t="n">
        <v>37803</v>
      </c>
      <c r="B30" s="5" t="n">
        <v>37864</v>
      </c>
      <c r="C30" s="6" t="n">
        <v>526845</v>
      </c>
      <c r="D30" s="7" t="n">
        <v>509231.73</v>
      </c>
      <c r="E30" s="7" t="n">
        <v>17613.27</v>
      </c>
      <c r="F30" s="8" t="n">
        <f aca="false">D30/C30</f>
        <v>0.966568402471315</v>
      </c>
      <c r="G30" s="8" t="n">
        <f aca="false">E30/C30</f>
        <v>0.0334315975286849</v>
      </c>
    </row>
    <row r="31" customFormat="false" ht="12.75" hidden="false" customHeight="false" outlineLevel="0" collapsed="false">
      <c r="A31" s="5" t="n">
        <v>37834</v>
      </c>
      <c r="B31" s="5" t="n">
        <v>37894</v>
      </c>
      <c r="C31" s="6" t="n">
        <v>516305</v>
      </c>
      <c r="D31" s="7" t="n">
        <v>499069.31</v>
      </c>
      <c r="E31" s="7" t="n">
        <v>17235.69</v>
      </c>
      <c r="F31" s="8" t="n">
        <f aca="false">D31/C31</f>
        <v>0.966617232062444</v>
      </c>
      <c r="G31" s="8" t="n">
        <f aca="false">E31/C31</f>
        <v>0.0333827679375563</v>
      </c>
    </row>
    <row r="32" customFormat="false" ht="12.75" hidden="false" customHeight="false" outlineLevel="0" collapsed="false">
      <c r="A32" s="5" t="n">
        <v>37865</v>
      </c>
      <c r="B32" s="5" t="n">
        <v>37925</v>
      </c>
      <c r="C32" s="6" t="n">
        <v>506550</v>
      </c>
      <c r="D32" s="7" t="n">
        <v>489690.3</v>
      </c>
      <c r="E32" s="7" t="n">
        <v>16859.7</v>
      </c>
      <c r="F32" s="8" t="n">
        <f aca="false">D32/C32</f>
        <v>0.96671661237785</v>
      </c>
      <c r="G32" s="8" t="n">
        <f aca="false">E32/C32</f>
        <v>0.0332833876221498</v>
      </c>
    </row>
    <row r="33" customFormat="false" ht="12.75" hidden="false" customHeight="false" outlineLevel="0" collapsed="false">
      <c r="A33" s="5" t="n">
        <v>37895</v>
      </c>
      <c r="B33" s="5" t="n">
        <v>37955</v>
      </c>
      <c r="C33" s="6" t="n">
        <v>496155</v>
      </c>
      <c r="D33" s="7" t="n">
        <v>479663.31</v>
      </c>
      <c r="E33" s="7" t="n">
        <v>16491.69</v>
      </c>
      <c r="F33" s="8" t="n">
        <f aca="false">D33/C33</f>
        <v>0.966761012183693</v>
      </c>
      <c r="G33" s="8" t="n">
        <f aca="false">E33/C33</f>
        <v>0.0332389878163074</v>
      </c>
    </row>
    <row r="34" customFormat="false" ht="12.75" hidden="false" customHeight="false" outlineLevel="0" collapsed="false">
      <c r="A34" s="5" t="n">
        <v>37926</v>
      </c>
      <c r="B34" s="5" t="n">
        <v>37986</v>
      </c>
      <c r="C34" s="6" t="n">
        <v>487200</v>
      </c>
      <c r="D34" s="7" t="n">
        <v>471028.8</v>
      </c>
      <c r="E34" s="7" t="n">
        <v>16171.2</v>
      </c>
      <c r="F34" s="8" t="n">
        <f aca="false">D34/C34</f>
        <v>0.966807881773399</v>
      </c>
      <c r="G34" s="8" t="n">
        <f aca="false">E34/C34</f>
        <v>0.033192118226601</v>
      </c>
    </row>
    <row r="35" customFormat="false" ht="12.75" hidden="false" customHeight="false" outlineLevel="0" collapsed="false">
      <c r="A35" s="5" t="n">
        <v>37956</v>
      </c>
      <c r="B35" s="5" t="n">
        <v>38017</v>
      </c>
      <c r="C35" s="6" t="n">
        <v>477400</v>
      </c>
      <c r="D35" s="7" t="n">
        <v>461610.46</v>
      </c>
      <c r="E35" s="7" t="n">
        <v>15789.54</v>
      </c>
      <c r="F35" s="8" t="n">
        <f aca="false">D35/C35</f>
        <v>0.966925974025974</v>
      </c>
      <c r="G35" s="8" t="n">
        <f aca="false">E35/C35</f>
        <v>0.033074025974026</v>
      </c>
    </row>
    <row r="36" customFormat="false" ht="12.75" hidden="false" customHeight="false" outlineLevel="0" collapsed="false">
      <c r="A36" s="5" t="n">
        <v>37987</v>
      </c>
      <c r="B36" s="5" t="n">
        <v>38046</v>
      </c>
      <c r="C36" s="6" t="n">
        <v>472905</v>
      </c>
      <c r="D36" s="7" t="n">
        <v>457294.95</v>
      </c>
      <c r="E36" s="7" t="n">
        <v>15610.05</v>
      </c>
      <c r="F36" s="8" t="n">
        <f aca="false">D36/C36</f>
        <v>0.966991150442478</v>
      </c>
      <c r="G36" s="8" t="n">
        <f aca="false">E36/C36</f>
        <v>0.0330088495575221</v>
      </c>
    </row>
    <row r="37" customFormat="false" ht="12.75" hidden="false" customHeight="false" outlineLevel="0" collapsed="false">
      <c r="A37" s="5" t="n">
        <v>38018</v>
      </c>
      <c r="B37" s="5" t="n">
        <v>38077</v>
      </c>
      <c r="C37" s="6" t="n">
        <v>464000</v>
      </c>
      <c r="D37" s="7" t="n">
        <v>448722.8</v>
      </c>
      <c r="E37" s="7" t="n">
        <v>15277.2</v>
      </c>
      <c r="F37" s="8" t="n">
        <f aca="false">D37/C37</f>
        <v>0.967075</v>
      </c>
      <c r="G37" s="8" t="n">
        <f aca="false">E37/C37</f>
        <v>0.032925</v>
      </c>
    </row>
    <row r="38" customFormat="false" ht="12.75" hidden="false" customHeight="false" outlineLevel="0" collapsed="false">
      <c r="A38" s="5" t="n">
        <v>38047</v>
      </c>
      <c r="B38" s="5" t="n">
        <v>38107</v>
      </c>
      <c r="C38" s="6" t="n">
        <v>455700</v>
      </c>
      <c r="D38" s="7" t="n">
        <v>440695.38</v>
      </c>
      <c r="E38" s="7" t="n">
        <v>15004.62</v>
      </c>
      <c r="F38" s="8" t="n">
        <f aca="false">D38/C38</f>
        <v>0.967073469387755</v>
      </c>
      <c r="G38" s="8" t="n">
        <f aca="false">E38/C38</f>
        <v>0.0329265306122449</v>
      </c>
    </row>
    <row r="39" customFormat="false" ht="12.75" hidden="false" customHeight="false" outlineLevel="0" collapsed="false">
      <c r="A39" s="5" t="n">
        <v>38078</v>
      </c>
      <c r="B39" s="5" t="n">
        <v>38138</v>
      </c>
      <c r="C39" s="6" t="n">
        <v>447000</v>
      </c>
      <c r="D39" s="7" t="n">
        <v>432294</v>
      </c>
      <c r="E39" s="7" t="n">
        <v>14706</v>
      </c>
      <c r="F39" s="8" t="n">
        <f aca="false">D39/C39</f>
        <v>0.96710067114094</v>
      </c>
      <c r="G39" s="8" t="n">
        <f aca="false">E39/C39</f>
        <v>0.0328993288590604</v>
      </c>
    </row>
    <row r="40" customFormat="false" ht="12.75" hidden="false" customHeight="false" outlineLevel="0" collapsed="false">
      <c r="A40" s="5" t="n">
        <v>38108</v>
      </c>
      <c r="B40" s="5" t="n">
        <v>38168</v>
      </c>
      <c r="C40" s="6" t="n">
        <v>438650</v>
      </c>
      <c r="D40" s="7" t="n">
        <v>424212.68</v>
      </c>
      <c r="E40" s="7" t="n">
        <v>14437.32</v>
      </c>
      <c r="F40" s="8" t="n">
        <f aca="false">D40/C40</f>
        <v>0.967086925795053</v>
      </c>
      <c r="G40" s="8" t="n">
        <f aca="false">E40/C40</f>
        <v>0.032913074204947</v>
      </c>
    </row>
    <row r="41" customFormat="false" ht="12.75" hidden="false" customHeight="false" outlineLevel="0" collapsed="false">
      <c r="A41" s="5" t="n">
        <v>38139</v>
      </c>
      <c r="B41" s="5" t="n">
        <v>38199</v>
      </c>
      <c r="C41" s="6" t="n">
        <v>430350</v>
      </c>
      <c r="D41" s="7" t="n">
        <v>416202.9</v>
      </c>
      <c r="E41" s="7" t="n">
        <v>14147.1</v>
      </c>
      <c r="F41" s="8" t="n">
        <f aca="false">D41/C41</f>
        <v>0.967126524921576</v>
      </c>
      <c r="G41" s="8" t="n">
        <f aca="false">E41/C41</f>
        <v>0.0328734750784245</v>
      </c>
    </row>
    <row r="42" customFormat="false" ht="12.75" hidden="false" customHeight="false" outlineLevel="0" collapsed="false">
      <c r="A42" s="5" t="n">
        <v>38169</v>
      </c>
      <c r="B42" s="5" t="n">
        <v>38230</v>
      </c>
      <c r="C42" s="6" t="n">
        <v>422685</v>
      </c>
      <c r="D42" s="7" t="n">
        <v>408838.23</v>
      </c>
      <c r="E42" s="7" t="n">
        <v>13846.77</v>
      </c>
      <c r="F42" s="8" t="n">
        <f aca="false">D42/C42</f>
        <v>0.967240924092409</v>
      </c>
      <c r="G42" s="8" t="n">
        <f aca="false">E42/C42</f>
        <v>0.0327590759075908</v>
      </c>
    </row>
    <row r="43" customFormat="false" ht="12.75" hidden="false" customHeight="false" outlineLevel="0" collapsed="false">
      <c r="A43" s="5" t="n">
        <v>38200</v>
      </c>
      <c r="B43" s="5" t="n">
        <v>38260</v>
      </c>
      <c r="C43" s="6" t="n">
        <v>414935</v>
      </c>
      <c r="D43" s="7" t="n">
        <v>401404.43</v>
      </c>
      <c r="E43" s="7" t="n">
        <v>13530.57</v>
      </c>
      <c r="F43" s="8" t="n">
        <f aca="false">D43/C43</f>
        <v>0.967391109450878</v>
      </c>
      <c r="G43" s="8" t="n">
        <f aca="false">E43/C43</f>
        <v>0.0326088905491222</v>
      </c>
    </row>
    <row r="44" customFormat="false" ht="12.75" hidden="false" customHeight="false" outlineLevel="0" collapsed="false">
      <c r="A44" s="5" t="n">
        <v>38231</v>
      </c>
      <c r="B44" s="5" t="n">
        <v>38291</v>
      </c>
      <c r="C44" s="6" t="n">
        <v>407400</v>
      </c>
      <c r="D44" s="7" t="n">
        <v>394130.4</v>
      </c>
      <c r="E44" s="7" t="n">
        <v>13269.6</v>
      </c>
      <c r="F44" s="8" t="n">
        <f aca="false">D44/C44</f>
        <v>0.967428571428572</v>
      </c>
      <c r="G44" s="8" t="n">
        <f aca="false">E44/C44</f>
        <v>0.0325714285714286</v>
      </c>
    </row>
    <row r="45" customFormat="false" ht="12.75" hidden="false" customHeight="false" outlineLevel="0" collapsed="false">
      <c r="A45" s="5" t="n">
        <v>38261</v>
      </c>
      <c r="B45" s="5" t="n">
        <v>38321</v>
      </c>
      <c r="C45" s="6" t="n">
        <v>399125</v>
      </c>
      <c r="D45" s="7" t="n">
        <v>386130.11</v>
      </c>
      <c r="E45" s="7" t="n">
        <v>12994.89</v>
      </c>
      <c r="F45" s="8" t="n">
        <f aca="false">D45/C45</f>
        <v>0.967441553398058</v>
      </c>
      <c r="G45" s="8" t="n">
        <f aca="false">E45/C45</f>
        <v>0.0325584466019417</v>
      </c>
    </row>
    <row r="46" customFormat="false" ht="12.75" hidden="false" customHeight="false" outlineLevel="0" collapsed="false">
      <c r="A46" s="5" t="n">
        <v>38292</v>
      </c>
      <c r="B46" s="5" t="n">
        <v>38352</v>
      </c>
      <c r="C46" s="6" t="n">
        <v>392100</v>
      </c>
      <c r="D46" s="7" t="n">
        <v>379321.8</v>
      </c>
      <c r="E46" s="7" t="n">
        <v>12778.2</v>
      </c>
      <c r="F46" s="8" t="n">
        <f aca="false">D46/C46</f>
        <v>0.967410864575363</v>
      </c>
      <c r="G46" s="8" t="n">
        <f aca="false">E46/C46</f>
        <v>0.0325891354246366</v>
      </c>
    </row>
    <row r="47" customFormat="false" ht="12.75" hidden="false" customHeight="false" outlineLevel="0" collapsed="false">
      <c r="A47" s="5" t="n">
        <v>38322</v>
      </c>
      <c r="B47" s="5" t="n">
        <v>38383</v>
      </c>
      <c r="C47" s="6" t="n">
        <v>384710</v>
      </c>
      <c r="D47" s="7" t="n">
        <v>372203.36</v>
      </c>
      <c r="E47" s="7" t="n">
        <v>12506.64</v>
      </c>
      <c r="F47" s="8" t="n">
        <f aca="false">D47/C47</f>
        <v>0.967490733279613</v>
      </c>
      <c r="G47" s="8" t="n">
        <f aca="false">E47/C47</f>
        <v>0.0325092667203868</v>
      </c>
    </row>
    <row r="48" customFormat="false" ht="12.75" hidden="false" customHeight="false" outlineLevel="0" collapsed="false">
      <c r="A48" s="5" t="n">
        <v>38353</v>
      </c>
      <c r="B48" s="5" t="n">
        <v>38411</v>
      </c>
      <c r="C48" s="6" t="n">
        <v>378975</v>
      </c>
      <c r="D48" s="7" t="n">
        <v>366696.21</v>
      </c>
      <c r="E48" s="7" t="n">
        <v>12278.79</v>
      </c>
      <c r="F48" s="8" t="n">
        <f aca="false">D48/C48</f>
        <v>0.9676</v>
      </c>
      <c r="G48" s="8" t="n">
        <f aca="false">E48/C48</f>
        <v>0.0324</v>
      </c>
    </row>
    <row r="49" customFormat="false" ht="12.75" hidden="false" customHeight="false" outlineLevel="0" collapsed="false">
      <c r="A49" s="5" t="n">
        <v>38384</v>
      </c>
      <c r="B49" s="5" t="n">
        <v>38442</v>
      </c>
      <c r="C49" s="6" t="n">
        <v>372120</v>
      </c>
      <c r="D49" s="7" t="n">
        <v>360059.28</v>
      </c>
      <c r="E49" s="7" t="n">
        <v>12060.72</v>
      </c>
      <c r="F49" s="8" t="n">
        <f aca="false">D49/C49</f>
        <v>0.967589164785553</v>
      </c>
      <c r="G49" s="8" t="n">
        <f aca="false">E49/C49</f>
        <v>0.032410835214447</v>
      </c>
    </row>
    <row r="50" customFormat="false" ht="12.75" hidden="false" customHeight="false" outlineLevel="0" collapsed="false">
      <c r="A50" s="5" t="n">
        <v>38412</v>
      </c>
      <c r="B50" s="5" t="n">
        <v>38472</v>
      </c>
      <c r="C50" s="6" t="n">
        <v>365180</v>
      </c>
      <c r="D50" s="7" t="n">
        <v>353370.86</v>
      </c>
      <c r="E50" s="7" t="n">
        <v>11809.14</v>
      </c>
      <c r="F50" s="8" t="n">
        <f aca="false">D50/C50</f>
        <v>0.967662139219015</v>
      </c>
      <c r="G50" s="8" t="n">
        <f aca="false">E50/C50</f>
        <v>0.0323378607809847</v>
      </c>
    </row>
    <row r="51" customFormat="false" ht="12.75" hidden="false" customHeight="false" outlineLevel="0" collapsed="false">
      <c r="A51" s="5" t="n">
        <v>38443</v>
      </c>
      <c r="B51" s="5" t="n">
        <v>38503</v>
      </c>
      <c r="C51" s="6" t="n">
        <v>358800</v>
      </c>
      <c r="D51" s="7" t="n">
        <v>347209.8</v>
      </c>
      <c r="E51" s="7" t="n">
        <v>11590.2</v>
      </c>
      <c r="F51" s="8" t="n">
        <f aca="false">D51/C51</f>
        <v>0.967697324414716</v>
      </c>
      <c r="G51" s="8" t="n">
        <f aca="false">E51/C51</f>
        <v>0.0323026755852843</v>
      </c>
    </row>
    <row r="52" customFormat="false" ht="12.75" hidden="false" customHeight="false" outlineLevel="0" collapsed="false">
      <c r="A52" s="5" t="n">
        <v>38473</v>
      </c>
      <c r="B52" s="5" t="n">
        <v>38533</v>
      </c>
      <c r="C52" s="6" t="n">
        <v>352160</v>
      </c>
      <c r="D52" s="7" t="n">
        <v>340780.52</v>
      </c>
      <c r="E52" s="7" t="n">
        <v>11379.48</v>
      </c>
      <c r="F52" s="8" t="n">
        <f aca="false">D52/C52</f>
        <v>0.96768661971831</v>
      </c>
      <c r="G52" s="8" t="n">
        <f aca="false">E52/C52</f>
        <v>0.0323133802816901</v>
      </c>
    </row>
    <row r="53" customFormat="false" ht="12.75" hidden="false" customHeight="false" outlineLevel="0" collapsed="false">
      <c r="A53" s="5" t="n">
        <v>38504</v>
      </c>
      <c r="B53" s="5" t="n">
        <v>38564</v>
      </c>
      <c r="C53" s="6" t="n">
        <v>345450</v>
      </c>
      <c r="D53" s="7" t="n">
        <v>334298.1</v>
      </c>
      <c r="E53" s="7" t="n">
        <v>11151.9</v>
      </c>
      <c r="F53" s="8" t="n">
        <f aca="false">D53/C53</f>
        <v>0.967717759444203</v>
      </c>
      <c r="G53" s="8" t="n">
        <f aca="false">E53/C53</f>
        <v>0.0322822405557968</v>
      </c>
    </row>
    <row r="54" customFormat="false" ht="12.75" hidden="false" customHeight="false" outlineLevel="0" collapsed="false">
      <c r="A54" s="5" t="n">
        <v>38534</v>
      </c>
      <c r="B54" s="5" t="n">
        <v>38595</v>
      </c>
      <c r="C54" s="6" t="n">
        <v>303955</v>
      </c>
      <c r="D54" s="7" t="n">
        <v>294077.47</v>
      </c>
      <c r="E54" s="7" t="n">
        <v>9877.53</v>
      </c>
      <c r="F54" s="8" t="n">
        <f aca="false">D54/C54</f>
        <v>0.96750331463539</v>
      </c>
      <c r="G54" s="8" t="n">
        <f aca="false">E54/C54</f>
        <v>0.0324966853646099</v>
      </c>
    </row>
    <row r="55" customFormat="false" ht="12.75" hidden="false" customHeight="false" outlineLevel="0" collapsed="false">
      <c r="A55" s="5" t="n">
        <v>38565</v>
      </c>
      <c r="B55" s="5" t="n">
        <v>38625</v>
      </c>
      <c r="C55" s="6" t="n">
        <v>298220</v>
      </c>
      <c r="D55" s="7" t="n">
        <v>288520.1</v>
      </c>
      <c r="E55" s="7" t="n">
        <v>9699.9</v>
      </c>
      <c r="F55" s="8" t="n">
        <f aca="false">D55/C55</f>
        <v>0.967474012474012</v>
      </c>
      <c r="G55" s="8" t="n">
        <f aca="false">E55/C55</f>
        <v>0.0325259875259875</v>
      </c>
    </row>
    <row r="56" customFormat="false" ht="12.75" hidden="false" customHeight="false" outlineLevel="0" collapsed="false">
      <c r="A56" s="5" t="n">
        <v>38596</v>
      </c>
      <c r="B56" s="5" t="n">
        <v>38656</v>
      </c>
      <c r="C56" s="6" t="n">
        <v>292650</v>
      </c>
      <c r="D56" s="7" t="n">
        <v>283168.5</v>
      </c>
      <c r="E56" s="7" t="n">
        <v>9481.5</v>
      </c>
      <c r="F56" s="8" t="n">
        <f aca="false">D56/C56</f>
        <v>0.967601230138391</v>
      </c>
      <c r="G56" s="8" t="n">
        <f aca="false">E56/C56</f>
        <v>0.0323987698616094</v>
      </c>
    </row>
    <row r="57" customFormat="false" ht="12.75" hidden="false" customHeight="false" outlineLevel="0" collapsed="false">
      <c r="A57" s="5" t="n">
        <v>38626</v>
      </c>
      <c r="B57" s="5" t="n">
        <v>38686</v>
      </c>
      <c r="C57" s="6" t="n">
        <v>287370</v>
      </c>
      <c r="D57" s="7" t="n">
        <v>278051.4</v>
      </c>
      <c r="E57" s="7" t="n">
        <v>9318.6</v>
      </c>
      <c r="F57" s="8" t="n">
        <f aca="false">D57/C57</f>
        <v>0.967572815533981</v>
      </c>
      <c r="G57" s="8" t="n">
        <f aca="false">E57/C57</f>
        <v>0.0324271844660194</v>
      </c>
    </row>
    <row r="58" customFormat="false" ht="12.75" hidden="false" customHeight="false" outlineLevel="0" collapsed="false">
      <c r="A58" s="5" t="n">
        <v>38657</v>
      </c>
      <c r="B58" s="5" t="n">
        <v>38717</v>
      </c>
      <c r="C58" s="6" t="n">
        <v>281550</v>
      </c>
      <c r="D58" s="7" t="n">
        <v>272406.9</v>
      </c>
      <c r="E58" s="7" t="n">
        <v>9143.1</v>
      </c>
      <c r="F58" s="8" t="n">
        <f aca="false">D58/C58</f>
        <v>0.967525839104955</v>
      </c>
      <c r="G58" s="8" t="n">
        <f aca="false">E58/C58</f>
        <v>0.0324741608950453</v>
      </c>
    </row>
    <row r="59" customFormat="false" ht="12.75" hidden="false" customHeight="false" outlineLevel="0" collapsed="false">
      <c r="A59" s="5" t="n">
        <v>38687</v>
      </c>
      <c r="B59" s="5" t="n">
        <v>38748</v>
      </c>
      <c r="C59" s="6" t="n">
        <v>276055</v>
      </c>
      <c r="D59" s="7" t="n">
        <v>267137.23</v>
      </c>
      <c r="E59" s="7" t="n">
        <v>8917.77</v>
      </c>
      <c r="F59" s="8" t="n">
        <f aca="false">D59/C59</f>
        <v>0.967695676586188</v>
      </c>
      <c r="G59" s="8" t="n">
        <f aca="false">E59/C59</f>
        <v>0.0323043234138125</v>
      </c>
    </row>
    <row r="60" customFormat="false" ht="12.75" hidden="false" customHeight="false" outlineLevel="0" collapsed="false">
      <c r="A60" s="5" t="n">
        <v>38718</v>
      </c>
      <c r="B60" s="5" t="n">
        <v>38776</v>
      </c>
      <c r="C60" s="6" t="n">
        <v>270940</v>
      </c>
      <c r="D60" s="7" t="n">
        <v>262181.26</v>
      </c>
      <c r="E60" s="7" t="n">
        <v>8758.74</v>
      </c>
      <c r="F60" s="8" t="n">
        <f aca="false">D60/C60</f>
        <v>0.967672768878719</v>
      </c>
      <c r="G60" s="8" t="n">
        <f aca="false">E60/C60</f>
        <v>0.0323272311212815</v>
      </c>
    </row>
    <row r="61" customFormat="false" ht="13.5" hidden="false" customHeight="false" outlineLevel="0" collapsed="false">
      <c r="A61" s="1" t="s">
        <v>8</v>
      </c>
      <c r="C61" s="9" t="n">
        <f aca="false">SUM(C4:C60)</f>
        <v>36824605</v>
      </c>
      <c r="D61" s="9" t="n">
        <f aca="false">SUM(D4:D60)</f>
        <v>35595975.73</v>
      </c>
      <c r="E61" s="9" t="n">
        <f aca="false">SUM(E4:E60)</f>
        <v>1228629.27</v>
      </c>
      <c r="G61" s="10"/>
    </row>
    <row r="62" customFormat="false" ht="13.5" hidden="false" customHeight="false" outlineLevel="0" collapsed="false">
      <c r="A62" s="1" t="s">
        <v>9</v>
      </c>
      <c r="F62" s="11" t="n">
        <f aca="false">AVERAGE(F4:F60)</f>
        <v>0.966878486218301</v>
      </c>
      <c r="G62" s="11" t="n">
        <f aca="false">AVERAGE(G4:G60)</f>
        <v>0.0331215137816988</v>
      </c>
    </row>
    <row r="63" customFormat="false" ht="12.75" hidden="false" customHeight="false" outlineLevel="0" collapsed="false">
      <c r="A63" s="1" t="s">
        <v>10</v>
      </c>
      <c r="F63" s="12" t="n">
        <f aca="false">D61/C61</f>
        <v>0.966635642934934</v>
      </c>
      <c r="G63" s="12" t="n">
        <f aca="false">E61/C61</f>
        <v>0.0333643570650656</v>
      </c>
    </row>
    <row r="64" customFormat="false" ht="12.75" hidden="false" customHeight="false" outlineLevel="0" collapsed="false">
      <c r="G64" s="10"/>
    </row>
    <row r="65" customFormat="false" ht="12.75" hidden="false" customHeight="false" outlineLevel="0" collapsed="false">
      <c r="G65" s="10"/>
    </row>
    <row r="66" customFormat="false" ht="12.75" hidden="false" customHeight="false" outlineLevel="0" collapsed="false">
      <c r="G66" s="10"/>
    </row>
    <row r="67" customFormat="false" ht="12.75" hidden="false" customHeight="false" outlineLevel="0" collapsed="false">
      <c r="G67" s="10"/>
    </row>
    <row r="68" customFormat="false" ht="12.75" hidden="false" customHeight="false" outlineLevel="0" collapsed="false">
      <c r="G68" s="10"/>
    </row>
    <row r="69" customFormat="false" ht="12.75" hidden="false" customHeight="false" outlineLevel="0" collapsed="false">
      <c r="G6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2"/>
  <sheetViews>
    <sheetView showFormulas="false" showGridLines="true" showRowColHeaders="true" showZeros="true" rightToLeft="false" tabSelected="true" showOutlineSymbols="true" defaultGridColor="true" view="normal" topLeftCell="A42" colorId="64" zoomScale="100" zoomScaleNormal="100" zoomScalePageLayoutView="100" workbookViewId="0">
      <selection pane="topLeft" activeCell="A62" activeCellId="0" sqref="A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32"/>
    <col collapsed="false" customWidth="true" hidden="false" outlineLevel="0" max="2" min="2" style="0" width="14.32"/>
    <col collapsed="false" customWidth="true" hidden="false" outlineLevel="0" max="3" min="3" style="0" width="14.65"/>
    <col collapsed="false" customWidth="true" hidden="false" outlineLevel="0" max="4" min="4" style="0" width="13.99"/>
    <col collapsed="false" customWidth="true" hidden="false" outlineLevel="0" max="5" min="5" style="0" width="14.99"/>
  </cols>
  <sheetData>
    <row r="1" customFormat="false" ht="15.75" hidden="false" customHeight="false" outlineLevel="0" collapsed="false">
      <c r="A1" s="2" t="s">
        <v>11</v>
      </c>
    </row>
    <row r="2" customFormat="false" ht="15.75" hidden="false" customHeight="false" outlineLevel="0" collapsed="false">
      <c r="A2" s="2"/>
    </row>
    <row r="3" customFormat="false" ht="38.25" hidden="false" customHeight="false" outlineLevel="0" collapsed="false">
      <c r="A3" s="3" t="s">
        <v>1</v>
      </c>
      <c r="B3" s="4" t="s">
        <v>2</v>
      </c>
      <c r="C3" s="4" t="s">
        <v>12</v>
      </c>
      <c r="D3" s="4" t="s">
        <v>13</v>
      </c>
      <c r="E3" s="4" t="s">
        <v>14</v>
      </c>
    </row>
    <row r="4" customFormat="false" ht="12.75" hidden="false" customHeight="false" outlineLevel="0" collapsed="false">
      <c r="A4" s="5" t="n">
        <v>37012</v>
      </c>
      <c r="B4" s="13" t="n">
        <v>37072</v>
      </c>
      <c r="C4" s="7" t="n">
        <v>32674</v>
      </c>
      <c r="D4" s="7" t="n">
        <v>32674</v>
      </c>
      <c r="E4" s="7" t="n">
        <f aca="false">C4-D4</f>
        <v>0</v>
      </c>
    </row>
    <row r="5" customFormat="false" ht="12.75" hidden="false" customHeight="false" outlineLevel="0" collapsed="false">
      <c r="A5" s="5" t="n">
        <v>37043</v>
      </c>
      <c r="B5" s="13" t="n">
        <v>37103</v>
      </c>
      <c r="C5" s="7" t="n">
        <v>31170</v>
      </c>
      <c r="D5" s="7" t="n">
        <v>31170</v>
      </c>
      <c r="E5" s="7" t="n">
        <f aca="false">C5-D5</f>
        <v>0</v>
      </c>
    </row>
    <row r="6" customFormat="false" ht="12.75" hidden="false" customHeight="false" outlineLevel="0" collapsed="false">
      <c r="A6" s="5" t="n">
        <v>37073</v>
      </c>
      <c r="B6" s="13" t="n">
        <v>37134</v>
      </c>
      <c r="C6" s="7" t="n">
        <v>29574</v>
      </c>
      <c r="D6" s="7" t="n">
        <v>29574</v>
      </c>
      <c r="E6" s="7" t="n">
        <f aca="false">C6-D6</f>
        <v>0</v>
      </c>
    </row>
    <row r="7" customFormat="false" ht="12.75" hidden="false" customHeight="false" outlineLevel="0" collapsed="false">
      <c r="A7" s="5" t="n">
        <v>37104</v>
      </c>
      <c r="B7" s="13" t="n">
        <v>37164</v>
      </c>
      <c r="C7" s="7" t="n">
        <v>28024</v>
      </c>
      <c r="D7" s="7" t="n">
        <v>28024</v>
      </c>
      <c r="E7" s="7" t="n">
        <f aca="false">C7-D7</f>
        <v>0</v>
      </c>
    </row>
    <row r="8" customFormat="false" ht="12.75" hidden="false" customHeight="false" outlineLevel="0" collapsed="false">
      <c r="A8" s="5" t="n">
        <v>37135</v>
      </c>
      <c r="B8" s="13" t="n">
        <v>37195</v>
      </c>
      <c r="C8" s="7" t="n">
        <v>26820</v>
      </c>
      <c r="D8" s="7" t="n">
        <v>26820</v>
      </c>
      <c r="E8" s="7" t="n">
        <f aca="false">C8-D8</f>
        <v>0</v>
      </c>
    </row>
    <row r="9" customFormat="false" ht="12.75" hidden="false" customHeight="false" outlineLevel="0" collapsed="false">
      <c r="A9" s="5" t="n">
        <v>37165</v>
      </c>
      <c r="B9" s="13" t="n">
        <v>37225</v>
      </c>
      <c r="C9" s="7" t="n">
        <v>25358</v>
      </c>
      <c r="D9" s="7" t="n">
        <v>25358</v>
      </c>
      <c r="E9" s="7" t="n">
        <f aca="false">C9-D9</f>
        <v>0</v>
      </c>
    </row>
    <row r="10" customFormat="false" ht="12.75" hidden="false" customHeight="false" outlineLevel="0" collapsed="false">
      <c r="A10" s="5" t="n">
        <v>37196</v>
      </c>
      <c r="B10" s="13" t="n">
        <v>37256</v>
      </c>
      <c r="C10" s="7" t="n">
        <v>23940</v>
      </c>
      <c r="D10" s="7" t="n">
        <v>23940</v>
      </c>
      <c r="E10" s="7" t="n">
        <f aca="false">C10-D10</f>
        <v>0</v>
      </c>
    </row>
    <row r="11" customFormat="false" ht="12.75" hidden="false" customHeight="false" outlineLevel="0" collapsed="false">
      <c r="A11" s="5" t="n">
        <v>37226</v>
      </c>
      <c r="B11" s="13" t="n">
        <v>37287</v>
      </c>
      <c r="C11" s="7" t="n">
        <v>23188</v>
      </c>
      <c r="D11" s="7" t="n">
        <v>23188</v>
      </c>
      <c r="E11" s="7" t="n">
        <f aca="false">C11-D11</f>
        <v>0</v>
      </c>
    </row>
    <row r="12" customFormat="false" ht="12.75" hidden="false" customHeight="false" outlineLevel="0" collapsed="false">
      <c r="A12" s="5" t="n">
        <v>37257</v>
      </c>
      <c r="B12" s="13" t="n">
        <v>37315</v>
      </c>
      <c r="C12" s="7" t="n">
        <v>22289</v>
      </c>
      <c r="D12" s="7" t="n">
        <v>22289</v>
      </c>
      <c r="E12" s="7" t="n">
        <f aca="false">C12-D12</f>
        <v>0</v>
      </c>
    </row>
    <row r="13" customFormat="false" ht="12.75" hidden="false" customHeight="false" outlineLevel="0" collapsed="false">
      <c r="A13" s="5" t="n">
        <v>37288</v>
      </c>
      <c r="B13" s="13" t="n">
        <v>37346</v>
      </c>
      <c r="C13" s="7" t="n">
        <v>21252</v>
      </c>
      <c r="D13" s="7" t="n">
        <v>21252</v>
      </c>
      <c r="E13" s="7" t="n">
        <f aca="false">C13-D13</f>
        <v>0</v>
      </c>
    </row>
    <row r="14" customFormat="false" ht="12.75" hidden="false" customHeight="false" outlineLevel="0" collapsed="false">
      <c r="A14" s="5" t="n">
        <v>37316</v>
      </c>
      <c r="B14" s="13" t="n">
        <v>37376</v>
      </c>
      <c r="C14" s="7" t="n">
        <v>20274</v>
      </c>
      <c r="D14" s="7" t="n">
        <v>20274</v>
      </c>
      <c r="E14" s="7" t="n">
        <f aca="false">C14-D14</f>
        <v>0</v>
      </c>
    </row>
    <row r="15" customFormat="false" ht="12.75" hidden="false" customHeight="false" outlineLevel="0" collapsed="false">
      <c r="A15" s="5" t="n">
        <v>37347</v>
      </c>
      <c r="B15" s="13" t="n">
        <v>37407</v>
      </c>
      <c r="C15" s="7" t="n">
        <v>19320</v>
      </c>
      <c r="D15" s="7" t="n">
        <v>19320</v>
      </c>
      <c r="E15" s="7" t="n">
        <f aca="false">C15-D15</f>
        <v>0</v>
      </c>
    </row>
    <row r="16" customFormat="false" ht="12.75" hidden="false" customHeight="false" outlineLevel="0" collapsed="false">
      <c r="A16" s="5" t="n">
        <v>37377</v>
      </c>
      <c r="B16" s="13" t="n">
        <v>37437</v>
      </c>
      <c r="C16" s="7" t="n">
        <v>18228</v>
      </c>
      <c r="D16" s="7" t="n">
        <v>18228</v>
      </c>
      <c r="E16" s="7" t="n">
        <f aca="false">C16-D16</f>
        <v>0</v>
      </c>
    </row>
    <row r="17" customFormat="false" ht="12.75" hidden="false" customHeight="false" outlineLevel="0" collapsed="false">
      <c r="A17" s="5" t="n">
        <v>37408</v>
      </c>
      <c r="B17" s="13" t="n">
        <v>37468</v>
      </c>
      <c r="C17" s="7" t="n">
        <v>17340</v>
      </c>
      <c r="D17" s="7" t="n">
        <v>17340</v>
      </c>
      <c r="E17" s="7" t="n">
        <f aca="false">C17-D17</f>
        <v>0</v>
      </c>
    </row>
    <row r="18" customFormat="false" ht="12.75" hidden="false" customHeight="false" outlineLevel="0" collapsed="false">
      <c r="A18" s="5" t="n">
        <v>37438</v>
      </c>
      <c r="B18" s="13" t="n">
        <v>37499</v>
      </c>
      <c r="C18" s="7" t="n">
        <v>16957</v>
      </c>
      <c r="D18" s="7" t="n">
        <v>16957</v>
      </c>
      <c r="E18" s="7" t="n">
        <f aca="false">C18-D18</f>
        <v>0</v>
      </c>
    </row>
    <row r="19" customFormat="false" ht="12.75" hidden="false" customHeight="false" outlineLevel="0" collapsed="false">
      <c r="A19" s="5" t="n">
        <v>37469</v>
      </c>
      <c r="B19" s="13" t="n">
        <v>37529</v>
      </c>
      <c r="C19" s="7" t="n">
        <v>16182</v>
      </c>
      <c r="D19" s="7" t="n">
        <v>16182</v>
      </c>
      <c r="E19" s="7" t="n">
        <f aca="false">C19-D19</f>
        <v>0</v>
      </c>
    </row>
    <row r="20" customFormat="false" ht="12.75" hidden="false" customHeight="false" outlineLevel="0" collapsed="false">
      <c r="A20" s="5" t="n">
        <v>37500</v>
      </c>
      <c r="B20" s="13" t="n">
        <v>37560</v>
      </c>
      <c r="C20" s="7" t="n">
        <v>15480</v>
      </c>
      <c r="D20" s="7" t="n">
        <v>15480</v>
      </c>
      <c r="E20" s="7" t="n">
        <f aca="false">C20-D20</f>
        <v>0</v>
      </c>
    </row>
    <row r="21" customFormat="false" ht="12.75" hidden="false" customHeight="false" outlineLevel="0" collapsed="false">
      <c r="A21" s="5" t="n">
        <v>37530</v>
      </c>
      <c r="B21" s="13" t="n">
        <v>37590</v>
      </c>
      <c r="C21" s="7" t="n">
        <v>14725</v>
      </c>
      <c r="D21" s="7" t="n">
        <v>14725</v>
      </c>
      <c r="E21" s="7" t="n">
        <f aca="false">C21-D21</f>
        <v>0</v>
      </c>
    </row>
    <row r="22" customFormat="false" ht="12.75" hidden="false" customHeight="false" outlineLevel="0" collapsed="false">
      <c r="A22" s="5" t="n">
        <v>37561</v>
      </c>
      <c r="B22" s="13" t="n">
        <v>37621</v>
      </c>
      <c r="C22" s="7" t="n">
        <v>13950</v>
      </c>
      <c r="D22" s="7" t="n">
        <v>13950</v>
      </c>
      <c r="E22" s="7" t="n">
        <f aca="false">C22-D22</f>
        <v>0</v>
      </c>
    </row>
    <row r="23" customFormat="false" ht="12.75" hidden="false" customHeight="false" outlineLevel="0" collapsed="false">
      <c r="A23" s="5" t="n">
        <v>37591</v>
      </c>
      <c r="B23" s="13" t="n">
        <v>37652</v>
      </c>
      <c r="C23" s="7" t="n">
        <v>13330</v>
      </c>
      <c r="D23" s="7" t="n">
        <v>13330</v>
      </c>
      <c r="E23" s="7" t="n">
        <f aca="false">C23-D23</f>
        <v>0</v>
      </c>
    </row>
    <row r="24" customFormat="false" ht="12.75" hidden="false" customHeight="false" outlineLevel="0" collapsed="false">
      <c r="A24" s="5" t="n">
        <v>37622</v>
      </c>
      <c r="B24" s="13" t="n">
        <v>37680</v>
      </c>
      <c r="C24" s="7" t="n">
        <v>12710</v>
      </c>
      <c r="D24" s="7" t="n">
        <v>12710</v>
      </c>
      <c r="E24" s="7" t="n">
        <f aca="false">C24-D24</f>
        <v>0</v>
      </c>
    </row>
    <row r="25" customFormat="false" ht="12.75" hidden="false" customHeight="false" outlineLevel="0" collapsed="false">
      <c r="A25" s="5" t="n">
        <v>37653</v>
      </c>
      <c r="B25" s="13" t="n">
        <v>37711</v>
      </c>
      <c r="C25" s="7" t="n">
        <v>12040</v>
      </c>
      <c r="D25" s="7" t="n">
        <v>12040</v>
      </c>
      <c r="E25" s="7" t="n">
        <f aca="false">C25-D25</f>
        <v>0</v>
      </c>
    </row>
    <row r="26" customFormat="false" ht="12.75" hidden="false" customHeight="false" outlineLevel="0" collapsed="false">
      <c r="A26" s="5" t="n">
        <v>37681</v>
      </c>
      <c r="B26" s="13" t="n">
        <v>37741</v>
      </c>
      <c r="C26" s="7" t="n">
        <v>11780</v>
      </c>
      <c r="D26" s="7" t="n">
        <v>11780</v>
      </c>
      <c r="E26" s="7" t="n">
        <f aca="false">C26-D26</f>
        <v>0</v>
      </c>
    </row>
    <row r="27" customFormat="false" ht="12.75" hidden="false" customHeight="false" outlineLevel="0" collapsed="false">
      <c r="A27" s="5" t="n">
        <v>37712</v>
      </c>
      <c r="B27" s="13" t="n">
        <v>37772</v>
      </c>
      <c r="C27" s="7" t="n">
        <v>11400</v>
      </c>
      <c r="D27" s="7" t="n">
        <v>11400</v>
      </c>
      <c r="E27" s="7" t="n">
        <f aca="false">C27-D27</f>
        <v>0</v>
      </c>
    </row>
    <row r="28" customFormat="false" ht="12.75" hidden="false" customHeight="false" outlineLevel="0" collapsed="false">
      <c r="A28" s="5" t="n">
        <v>37742</v>
      </c>
      <c r="B28" s="13" t="n">
        <v>37802</v>
      </c>
      <c r="C28" s="7" t="n">
        <v>10850</v>
      </c>
      <c r="D28" s="7" t="n">
        <v>10850</v>
      </c>
      <c r="E28" s="7" t="n">
        <f aca="false">C28-D28</f>
        <v>0</v>
      </c>
    </row>
    <row r="29" customFormat="false" ht="12.75" hidden="false" customHeight="false" outlineLevel="0" collapsed="false">
      <c r="A29" s="5" t="n">
        <v>37773</v>
      </c>
      <c r="B29" s="13" t="n">
        <v>37833</v>
      </c>
      <c r="C29" s="7" t="n">
        <v>10350</v>
      </c>
      <c r="D29" s="7" t="n">
        <v>10350</v>
      </c>
      <c r="E29" s="7" t="n">
        <f aca="false">C29-D29</f>
        <v>0</v>
      </c>
    </row>
    <row r="30" customFormat="false" ht="12.75" hidden="false" customHeight="false" outlineLevel="0" collapsed="false">
      <c r="A30" s="5" t="n">
        <v>37803</v>
      </c>
      <c r="B30" s="13" t="n">
        <v>37864</v>
      </c>
      <c r="C30" s="7" t="n">
        <v>10044</v>
      </c>
      <c r="D30" s="7" t="n">
        <v>10044</v>
      </c>
      <c r="E30" s="7" t="n">
        <f aca="false">C30-D30</f>
        <v>0</v>
      </c>
    </row>
    <row r="31" customFormat="false" ht="12.75" hidden="false" customHeight="false" outlineLevel="0" collapsed="false">
      <c r="A31" s="5" t="n">
        <v>37834</v>
      </c>
      <c r="B31" s="13" t="n">
        <v>37894</v>
      </c>
      <c r="C31" s="7" t="n">
        <v>9703</v>
      </c>
      <c r="D31" s="7" t="n">
        <v>9703</v>
      </c>
      <c r="E31" s="7" t="n">
        <f aca="false">C31-D31</f>
        <v>0</v>
      </c>
    </row>
    <row r="32" customFormat="false" ht="12.75" hidden="false" customHeight="false" outlineLevel="0" collapsed="false">
      <c r="A32" s="5" t="n">
        <v>37865</v>
      </c>
      <c r="B32" s="13" t="n">
        <v>37925</v>
      </c>
      <c r="C32" s="7" t="n">
        <v>9240</v>
      </c>
      <c r="D32" s="7" t="n">
        <v>9240</v>
      </c>
      <c r="E32" s="7" t="n">
        <f aca="false">C32-D32</f>
        <v>0</v>
      </c>
    </row>
    <row r="33" customFormat="false" ht="12.75" hidden="false" customHeight="false" outlineLevel="0" collapsed="false">
      <c r="A33" s="5" t="n">
        <v>37895</v>
      </c>
      <c r="B33" s="13" t="n">
        <v>37955</v>
      </c>
      <c r="C33" s="7" t="n">
        <v>8928</v>
      </c>
      <c r="D33" s="7" t="n">
        <v>8928</v>
      </c>
      <c r="E33" s="7" t="n">
        <f aca="false">C33-D33</f>
        <v>0</v>
      </c>
    </row>
    <row r="34" customFormat="false" ht="12.75" hidden="false" customHeight="false" outlineLevel="0" collapsed="false">
      <c r="A34" s="5" t="n">
        <v>37926</v>
      </c>
      <c r="B34" s="13" t="n">
        <v>37986</v>
      </c>
      <c r="C34" s="7" t="n">
        <v>8640</v>
      </c>
      <c r="D34" s="7" t="n">
        <v>8640</v>
      </c>
      <c r="E34" s="7" t="n">
        <f aca="false">C34-D34</f>
        <v>0</v>
      </c>
    </row>
    <row r="35" customFormat="false" ht="12.75" hidden="false" customHeight="false" outlineLevel="0" collapsed="false">
      <c r="A35" s="5" t="n">
        <v>37956</v>
      </c>
      <c r="B35" s="13" t="n">
        <v>38017</v>
      </c>
      <c r="C35" s="7" t="n">
        <v>8153</v>
      </c>
      <c r="D35" s="7" t="n">
        <v>8153</v>
      </c>
      <c r="E35" s="7" t="n">
        <f aca="false">C35-D35</f>
        <v>0</v>
      </c>
    </row>
    <row r="36" customFormat="false" ht="12.75" hidden="false" customHeight="false" outlineLevel="0" collapsed="false">
      <c r="A36" s="5" t="n">
        <v>37987</v>
      </c>
      <c r="B36" s="13" t="n">
        <v>38046</v>
      </c>
      <c r="C36" s="7" t="n">
        <v>7905</v>
      </c>
      <c r="D36" s="7" t="n">
        <v>7905</v>
      </c>
      <c r="E36" s="7" t="n">
        <f aca="false">C36-D36</f>
        <v>0</v>
      </c>
    </row>
    <row r="37" customFormat="false" ht="12.75" hidden="false" customHeight="false" outlineLevel="0" collapsed="false">
      <c r="A37" s="5" t="n">
        <v>38018</v>
      </c>
      <c r="B37" s="13" t="n">
        <v>38077</v>
      </c>
      <c r="C37" s="7" t="n">
        <v>7540</v>
      </c>
      <c r="D37" s="7" t="n">
        <v>7540</v>
      </c>
      <c r="E37" s="7" t="n">
        <f aca="false">C37-D37</f>
        <v>0</v>
      </c>
    </row>
    <row r="38" customFormat="false" ht="12.75" hidden="false" customHeight="false" outlineLevel="0" collapsed="false">
      <c r="A38" s="5" t="n">
        <v>38047</v>
      </c>
      <c r="B38" s="14" t="n">
        <v>38107</v>
      </c>
      <c r="C38" s="7" t="n">
        <v>7409</v>
      </c>
      <c r="D38" s="7" t="n">
        <v>7409</v>
      </c>
      <c r="E38" s="7" t="n">
        <f aca="false">C38-D38</f>
        <v>0</v>
      </c>
    </row>
    <row r="39" customFormat="false" ht="12.75" hidden="false" customHeight="false" outlineLevel="0" collapsed="false">
      <c r="A39" s="5" t="n">
        <v>38078</v>
      </c>
      <c r="B39" s="13" t="n">
        <v>38138</v>
      </c>
      <c r="C39" s="7" t="n">
        <v>7200</v>
      </c>
      <c r="D39" s="7" t="n">
        <v>7200</v>
      </c>
      <c r="E39" s="7" t="n">
        <f aca="false">C39-D39</f>
        <v>0</v>
      </c>
    </row>
    <row r="40" customFormat="false" ht="12.75" hidden="false" customHeight="false" outlineLevel="0" collapsed="false">
      <c r="A40" s="5" t="n">
        <v>38108</v>
      </c>
      <c r="B40" s="13" t="n">
        <v>38168</v>
      </c>
      <c r="C40" s="7" t="n">
        <v>7099</v>
      </c>
      <c r="D40" s="7" t="n">
        <v>7099</v>
      </c>
      <c r="E40" s="7" t="n">
        <f aca="false">C40-D40</f>
        <v>0</v>
      </c>
    </row>
    <row r="41" customFormat="false" ht="12.75" hidden="false" customHeight="false" outlineLevel="0" collapsed="false">
      <c r="A41" s="5" t="n">
        <v>38139</v>
      </c>
      <c r="B41" s="13" t="n">
        <v>38199</v>
      </c>
      <c r="C41" s="7" t="n">
        <v>6870</v>
      </c>
      <c r="D41" s="7" t="n">
        <v>6870</v>
      </c>
      <c r="E41" s="7" t="n">
        <f aca="false">C41-D41</f>
        <v>0</v>
      </c>
    </row>
    <row r="42" customFormat="false" ht="12.75" hidden="false" customHeight="false" outlineLevel="0" collapsed="false">
      <c r="A42" s="5" t="n">
        <v>38169</v>
      </c>
      <c r="B42" s="13" t="n">
        <v>38230</v>
      </c>
      <c r="C42" s="7" t="n">
        <v>6479</v>
      </c>
      <c r="D42" s="7" t="n">
        <v>6479</v>
      </c>
      <c r="E42" s="7" t="n">
        <f aca="false">C42-D42</f>
        <v>0</v>
      </c>
    </row>
    <row r="43" customFormat="false" ht="12.75" hidden="false" customHeight="false" outlineLevel="0" collapsed="false">
      <c r="A43" s="5" t="n">
        <v>38200</v>
      </c>
      <c r="B43" s="13" t="n">
        <v>38260</v>
      </c>
      <c r="C43" s="7" t="n">
        <v>6014</v>
      </c>
      <c r="D43" s="7" t="n">
        <v>6014</v>
      </c>
      <c r="E43" s="7" t="n">
        <f aca="false">C43-D43</f>
        <v>0</v>
      </c>
    </row>
    <row r="44" customFormat="false" ht="12.75" hidden="false" customHeight="false" outlineLevel="0" collapsed="false">
      <c r="A44" s="5" t="n">
        <v>38231</v>
      </c>
      <c r="B44" s="13" t="n">
        <v>38291</v>
      </c>
      <c r="C44" s="7" t="n">
        <v>5820</v>
      </c>
      <c r="D44" s="7" t="n">
        <v>5820</v>
      </c>
      <c r="E44" s="7" t="n">
        <f aca="false">C44-D44</f>
        <v>0</v>
      </c>
    </row>
    <row r="45" customFormat="false" ht="12.75" hidden="false" customHeight="false" outlineLevel="0" collapsed="false">
      <c r="A45" s="5" t="n">
        <v>38261</v>
      </c>
      <c r="B45" s="13" t="n">
        <v>38321</v>
      </c>
      <c r="C45" s="7" t="n">
        <v>5673</v>
      </c>
      <c r="D45" s="7" t="n">
        <v>5673</v>
      </c>
      <c r="E45" s="7" t="n">
        <f aca="false">C45-D45</f>
        <v>0</v>
      </c>
    </row>
    <row r="46" customFormat="false" ht="12.75" hidden="false" customHeight="false" outlineLevel="0" collapsed="false">
      <c r="A46" s="5" t="n">
        <v>38292</v>
      </c>
      <c r="B46" s="13" t="n">
        <v>38352</v>
      </c>
      <c r="C46" s="7" t="n">
        <v>5640</v>
      </c>
      <c r="D46" s="7" t="n">
        <v>5640</v>
      </c>
      <c r="E46" s="7" t="n">
        <f aca="false">C46-D46</f>
        <v>0</v>
      </c>
    </row>
    <row r="47" customFormat="false" ht="12.75" hidden="false" customHeight="false" outlineLevel="0" collapsed="false">
      <c r="A47" s="5" t="n">
        <v>38322</v>
      </c>
      <c r="B47" s="13" t="n">
        <v>38383</v>
      </c>
      <c r="C47" s="7" t="n">
        <v>5363</v>
      </c>
      <c r="D47" s="7" t="n">
        <v>5363</v>
      </c>
      <c r="E47" s="7" t="n">
        <f aca="false">C47-D47</f>
        <v>0</v>
      </c>
    </row>
    <row r="48" customFormat="false" ht="12.75" hidden="false" customHeight="false" outlineLevel="0" collapsed="false">
      <c r="A48" s="5" t="n">
        <v>38353</v>
      </c>
      <c r="B48" s="13" t="n">
        <v>38411</v>
      </c>
      <c r="C48" s="7" t="n">
        <v>5053</v>
      </c>
      <c r="D48" s="7" t="n">
        <v>5053</v>
      </c>
      <c r="E48" s="7" t="n">
        <f aca="false">C48-D48</f>
        <v>0</v>
      </c>
    </row>
    <row r="49" customFormat="false" ht="12.75" hidden="false" customHeight="false" outlineLevel="0" collapsed="false">
      <c r="A49" s="5" t="n">
        <v>38384</v>
      </c>
      <c r="B49" s="13" t="n">
        <v>38442</v>
      </c>
      <c r="C49" s="7" t="n">
        <v>4984</v>
      </c>
      <c r="D49" s="7" t="n">
        <v>4984</v>
      </c>
      <c r="E49" s="7" t="n">
        <f aca="false">C49-D49</f>
        <v>0</v>
      </c>
    </row>
    <row r="50" customFormat="false" ht="12.75" hidden="false" customHeight="false" outlineLevel="0" collapsed="false">
      <c r="A50" s="5" t="n">
        <v>38412</v>
      </c>
      <c r="B50" s="13" t="n">
        <v>38472</v>
      </c>
      <c r="C50" s="7" t="n">
        <v>4743</v>
      </c>
      <c r="D50" s="7" t="n">
        <v>4743</v>
      </c>
      <c r="E50" s="7" t="n">
        <f aca="false">C50-D50</f>
        <v>0</v>
      </c>
    </row>
    <row r="51" customFormat="false" ht="12.75" hidden="false" customHeight="false" outlineLevel="0" collapsed="false">
      <c r="A51" s="5" t="n">
        <v>38443</v>
      </c>
      <c r="B51" s="13" t="n">
        <v>38503</v>
      </c>
      <c r="C51" s="7" t="n">
        <v>4590</v>
      </c>
      <c r="D51" s="7" t="n">
        <v>4590</v>
      </c>
      <c r="E51" s="7" t="n">
        <f aca="false">C51-D51</f>
        <v>0</v>
      </c>
    </row>
    <row r="52" customFormat="false" ht="12.75" hidden="false" customHeight="false" outlineLevel="0" collapsed="false">
      <c r="A52" s="5" t="n">
        <v>38473</v>
      </c>
      <c r="B52" s="14" t="n">
        <v>38533</v>
      </c>
      <c r="C52" s="7" t="n">
        <v>4526</v>
      </c>
      <c r="D52" s="7" t="n">
        <v>4526</v>
      </c>
      <c r="E52" s="7" t="n">
        <f aca="false">C52-D52</f>
        <v>0</v>
      </c>
    </row>
    <row r="53" customFormat="false" ht="12.75" hidden="false" customHeight="false" outlineLevel="0" collapsed="false">
      <c r="A53" s="5" t="n">
        <v>38504</v>
      </c>
      <c r="B53" s="14" t="n">
        <v>38564</v>
      </c>
      <c r="C53" s="7" t="n">
        <v>4380</v>
      </c>
      <c r="D53" s="7" t="n">
        <v>4380</v>
      </c>
      <c r="E53" s="7" t="n">
        <f aca="false">C53-D53</f>
        <v>0</v>
      </c>
    </row>
    <row r="54" customFormat="false" ht="12.75" hidden="false" customHeight="false" outlineLevel="0" collapsed="false">
      <c r="A54" s="5" t="n">
        <v>38534</v>
      </c>
      <c r="B54" s="14" t="n">
        <v>38595</v>
      </c>
      <c r="C54" s="7" t="n">
        <v>4216</v>
      </c>
      <c r="D54" s="7" t="n">
        <v>4216</v>
      </c>
      <c r="E54" s="7" t="n">
        <f aca="false">C54-D54</f>
        <v>0</v>
      </c>
    </row>
    <row r="55" customFormat="false" ht="12.75" hidden="false" customHeight="false" outlineLevel="0" collapsed="false">
      <c r="A55" s="5" t="n">
        <v>38565</v>
      </c>
      <c r="B55" s="14" t="n">
        <v>38625</v>
      </c>
      <c r="C55" s="7" t="n">
        <v>4185</v>
      </c>
      <c r="D55" s="7" t="n">
        <v>4185</v>
      </c>
      <c r="E55" s="7" t="n">
        <f aca="false">C55-D55</f>
        <v>0</v>
      </c>
    </row>
    <row r="56" customFormat="false" ht="12.75" hidden="false" customHeight="false" outlineLevel="0" collapsed="false">
      <c r="A56" s="5" t="n">
        <v>38596</v>
      </c>
      <c r="B56" s="14" t="n">
        <v>38656</v>
      </c>
      <c r="C56" s="7" t="n">
        <v>3900</v>
      </c>
      <c r="D56" s="7" t="n">
        <v>3900</v>
      </c>
      <c r="E56" s="7" t="n">
        <f aca="false">C56-D56</f>
        <v>0</v>
      </c>
    </row>
    <row r="57" customFormat="false" ht="12.75" hidden="false" customHeight="false" outlineLevel="0" collapsed="false">
      <c r="A57" s="5" t="n">
        <v>38626</v>
      </c>
      <c r="B57" s="14" t="n">
        <v>38686</v>
      </c>
      <c r="C57" s="7" t="n">
        <v>3875</v>
      </c>
      <c r="D57" s="7" t="n">
        <v>3875</v>
      </c>
      <c r="E57" s="7" t="n">
        <f aca="false">C57-D57</f>
        <v>0</v>
      </c>
    </row>
    <row r="58" customFormat="false" ht="12.75" hidden="false" customHeight="false" outlineLevel="0" collapsed="false">
      <c r="A58" s="5" t="n">
        <v>38657</v>
      </c>
      <c r="B58" s="14" t="n">
        <v>38717</v>
      </c>
      <c r="C58" s="7" t="n">
        <v>3870</v>
      </c>
      <c r="D58" s="7" t="n">
        <v>3870</v>
      </c>
      <c r="E58" s="7" t="n">
        <f aca="false">C58-D58</f>
        <v>0</v>
      </c>
    </row>
    <row r="59" customFormat="false" ht="12.75" hidden="false" customHeight="false" outlineLevel="0" collapsed="false">
      <c r="A59" s="5" t="n">
        <v>38687</v>
      </c>
      <c r="B59" s="14" t="n">
        <v>38748</v>
      </c>
      <c r="C59" s="7" t="n">
        <v>3534</v>
      </c>
      <c r="D59" s="7" t="n">
        <v>3534</v>
      </c>
      <c r="E59" s="7" t="n">
        <f aca="false">C59-D59</f>
        <v>0</v>
      </c>
    </row>
    <row r="60" customFormat="false" ht="12.75" hidden="false" customHeight="false" outlineLevel="0" collapsed="false">
      <c r="A60" s="5" t="n">
        <v>38718</v>
      </c>
      <c r="B60" s="14" t="n">
        <v>38776</v>
      </c>
      <c r="C60" s="7" t="n">
        <v>3503</v>
      </c>
      <c r="D60" s="7" t="n">
        <v>3503</v>
      </c>
      <c r="E60" s="7" t="n">
        <f aca="false">C60-D60</f>
        <v>0</v>
      </c>
    </row>
    <row r="61" customFormat="false" ht="13.5" hidden="false" customHeight="false" outlineLevel="0" collapsed="false">
      <c r="A61" s="0" t="s">
        <v>8</v>
      </c>
      <c r="C61" s="9" t="n">
        <f aca="false">SUM(C4:C60)</f>
        <v>688284</v>
      </c>
      <c r="D61" s="9" t="n">
        <f aca="false">SUM(D4:D60)</f>
        <v>688284</v>
      </c>
      <c r="E61" s="9" t="n">
        <f aca="false">SUM(E4:E60)</f>
        <v>0</v>
      </c>
    </row>
    <row r="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2001-06-26T13:30:17Z</dcterms:created>
  <dc:creator>yliu2</dc:creator>
  <dc:description/>
  <dc:language>en-US</dc:language>
  <cp:lastModifiedBy>yliu2</cp:lastModifiedBy>
  <cp:lastPrinted>2001-06-26T13:33:44Z</cp:lastPrinted>
  <dcterms:modified xsi:type="dcterms:W3CDTF">2001-06-26T13:42:30Z</dcterms:modified>
  <cp:revision>0</cp:revision>
  <dc:subject/>
  <dc:title/>
</cp:coreProperties>
</file>