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14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2" sheetId="1" state="hidden" r:id="rId3"/>
    <sheet name="Sheet1" sheetId="2" state="visible" r:id="rId4"/>
    <sheet name="Sensitivities" sheetId="3" state="visible" r:id="rId5"/>
    <sheet name="60-40 Yearly Chart" sheetId="4" state="hidden" r:id="rId6"/>
    <sheet name="60-40 Cum Chart" sheetId="5" state="hidden" r:id="rId7"/>
    <sheet name="9-18-01" sheetId="6" state="visible" r:id="rId8"/>
    <sheet name="9-17-01" sheetId="7" state="visible" r:id="rId9"/>
    <sheet name="9-13-01" sheetId="8" state="visible" r:id="rId10"/>
    <sheet name="9-12-01" sheetId="9" state="visible" r:id="rId11"/>
    <sheet name="9-10-01" sheetId="10" state="visible" r:id="rId12"/>
    <sheet name="9-7-01" sheetId="11" state="visible" r:id="rId13"/>
    <sheet name="9-6-01" sheetId="12" state="visible" r:id="rId14"/>
    <sheet name="8-27-01" sheetId="13" state="visible" r:id="rId15"/>
    <sheet name="50-50 Cum Chart" sheetId="14" state="visible" r:id="rId16"/>
    <sheet name="50-50 Yearly Chart" sheetId="15" state="visible" r:id="rId17"/>
    <sheet name="Sheet3" sheetId="16" state="visible" r:id="rId18"/>
  </sheets>
  <externalReferences>
    <externalReference r:id="rId19"/>
    <externalReference r:id="rId20"/>
    <externalReference r:id="rId21"/>
  </externalReferences>
  <definedNames>
    <definedName function="false" hidden="false" localSheetId="12" name="_xlnm.Print_Area" vbProcedure="false">'8-27-01'!$A$1:$M$45</definedName>
    <definedName function="false" hidden="false" localSheetId="9" name="_xlnm.Print_Area" vbProcedure="false">'9-10-01'!$A$1:$N$45</definedName>
    <definedName function="false" hidden="false" localSheetId="8" name="_xlnm.Print_Area" vbProcedure="false">'9-12-01'!$A$1:$N$45</definedName>
    <definedName function="false" hidden="false" localSheetId="7" name="_xlnm.Print_Area" vbProcedure="false">'9-13-01'!$A$1:$N$45</definedName>
    <definedName function="false" hidden="false" localSheetId="6" name="_xlnm.Print_Area" vbProcedure="false">'9-17-01'!$A$1:$N$45</definedName>
    <definedName function="false" hidden="false" localSheetId="5" name="_xlnm.Print_Area" vbProcedure="false">'9-18-01'!$A$1:$N$45</definedName>
    <definedName function="false" hidden="false" localSheetId="11" name="_xlnm.Print_Area" vbProcedure="false">'9-6-01'!$A$1:$N$45</definedName>
    <definedName function="false" hidden="false" localSheetId="10" name="_xlnm.Print_Area" vbProcedure="false">'9-7-01'!$A$1:$N$45</definedName>
    <definedName function="false" hidden="false" localSheetId="2" name="_xlnm.Print_Area" vbProcedure="false">Sensitivities!$A$1:$N$45</definedName>
    <definedName function="false" hidden="false" localSheetId="15" name="_xlnm.Print_Titles" vbProcedure="false">Sheet3!$2:$2</definedName>
    <definedName function="false" hidden="false" name="Perm_mix" vbProcedure="false">Sheet1!$E$2</definedName>
    <definedName function="false" hidden="false" name="SJ_Mix" vbProcedure="false">Sheet1!$E$1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<sst xmlns="http://schemas.openxmlformats.org/spreadsheetml/2006/main" count="439" uniqueCount="62">
  <si>
    <t xml:space="preserve">60% San Juan/40% Permian</t>
  </si>
  <si>
    <t xml:space="preserve">SJ</t>
  </si>
  <si>
    <t xml:space="preserve">Perm</t>
  </si>
  <si>
    <t xml:space="preserve">Start on July 1, 2001 End on May 31, 2006</t>
  </si>
  <si>
    <t xml:space="preserve">PG&amp;E Topock Delivery Legs</t>
  </si>
  <si>
    <t xml:space="preserve">Basis Swaps</t>
  </si>
  <si>
    <t xml:space="preserve">Mmbtu/d</t>
  </si>
  <si>
    <t xml:space="preserve">PV Volume</t>
  </si>
  <si>
    <t xml:space="preserve">Receipt Mix (SJ/Perm)</t>
  </si>
  <si>
    <t xml:space="preserve">Receipt</t>
  </si>
  <si>
    <t xml:space="preserve">Total PV Receipt</t>
  </si>
  <si>
    <t xml:space="preserve">Swap Val Rec</t>
  </si>
  <si>
    <t xml:space="preserve">Delivery</t>
  </si>
  <si>
    <t xml:space="preserve">Total PV Delivery</t>
  </si>
  <si>
    <t xml:space="preserve">Swap Value Deliverty</t>
  </si>
  <si>
    <t xml:space="preserve">Spread</t>
  </si>
  <si>
    <t xml:space="preserve">Total PV Spread</t>
  </si>
  <si>
    <t xml:space="preserve">Swap Value</t>
  </si>
  <si>
    <t xml:space="preserve">Tariff</t>
  </si>
  <si>
    <t xml:space="preserve">Total PV Tariff</t>
  </si>
  <si>
    <t xml:space="preserve">Value Over Tolls</t>
  </si>
  <si>
    <t xml:space="preserve">Total Value</t>
  </si>
  <si>
    <t xml:space="preserve">SJ PV Vol</t>
  </si>
  <si>
    <t xml:space="preserve">Perm PV Vol</t>
  </si>
  <si>
    <t xml:space="preserve">Total</t>
  </si>
  <si>
    <t xml:space="preserve">60% SJ/40% Perm</t>
  </si>
  <si>
    <t xml:space="preserve">6-5-01 Curves</t>
  </si>
  <si>
    <t xml:space="preserve">Start</t>
  </si>
  <si>
    <t xml:space="preserve">End</t>
  </si>
  <si>
    <t xml:space="preserve">Year</t>
  </si>
  <si>
    <t xml:space="preserve">PV Rec Price</t>
  </si>
  <si>
    <t xml:space="preserve">PV Del Price</t>
  </si>
  <si>
    <t xml:space="preserve">PV Spread</t>
  </si>
  <si>
    <t xml:space="preserve">PV Tariff</t>
  </si>
  <si>
    <t xml:space="preserve">Yearly Value</t>
  </si>
  <si>
    <t xml:space="preserve">Cumulative Value</t>
  </si>
  <si>
    <t xml:space="preserve">50% SJ/50% Perm</t>
  </si>
  <si>
    <r>
      <rPr>
        <b val="true"/>
        <sz val="10"/>
        <rFont val="Times New Roman"/>
        <family val="1"/>
      </rPr>
      <t xml:space="preserve">ENRON EL PASO RECALLABLE PG&amp;E CAPACITY VALUATION SCENARIOS: </t>
    </r>
    <r>
      <rPr>
        <b val="true"/>
        <u val="single"/>
        <sz val="10"/>
        <rFont val="Times New Roman"/>
        <family val="1"/>
      </rPr>
      <t xml:space="preserve">CAPACITY PER DAY = 200,000</t>
    </r>
  </si>
  <si>
    <t xml:space="preserve">CONFIDENTIAL</t>
  </si>
  <si>
    <t xml:space="preserve">Swap Prices</t>
  </si>
  <si>
    <t xml:space="preserve">Value</t>
  </si>
  <si>
    <t xml:space="preserve">Rec B &amp; I</t>
  </si>
  <si>
    <t xml:space="preserve">Del B &amp; I</t>
  </si>
  <si>
    <t xml:space="preserve">Tolls</t>
  </si>
  <si>
    <t xml:space="preserve">Yearly</t>
  </si>
  <si>
    <t xml:space="preserve">Delta</t>
  </si>
  <si>
    <t xml:space="preserve">Cumulative</t>
  </si>
  <si>
    <t xml:space="preserve">2001 - 2006</t>
  </si>
  <si>
    <t xml:space="preserve">50% Perm/50% SJ</t>
  </si>
  <si>
    <t xml:space="preserve">09-17-01 Mid Curves</t>
  </si>
  <si>
    <t xml:space="preserve">09-14-01 Mid Curves</t>
  </si>
  <si>
    <t xml:space="preserve">09-13-01 Mid Curves</t>
  </si>
  <si>
    <t xml:space="preserve">Note Start Date Changed to October</t>
  </si>
  <si>
    <t xml:space="preserve">09-12-01 Mid Curves</t>
  </si>
  <si>
    <t xml:space="preserve">09-10-01 Mid Curves</t>
  </si>
  <si>
    <t xml:space="preserve">09-07-01 Mid Curves</t>
  </si>
  <si>
    <t xml:space="preserve">09-06-01 Mid Curves</t>
  </si>
  <si>
    <t xml:space="preserve">08-28-01 Mid Curves</t>
  </si>
  <si>
    <t xml:space="preserve">Topock Basis Spread</t>
  </si>
  <si>
    <t xml:space="preserve">SoCal</t>
  </si>
  <si>
    <t xml:space="preserve">PG&amp;E</t>
  </si>
  <si>
    <t xml:space="preserve">PG&amp;E Top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</si>
</sst>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%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  <numFmt numFmtId="170" formatCode="_(\$* #,##0_);_(\$* \(#,##0\);_(\$* \-??_);_(@_)"/>
    <numFmt numFmtId="171" formatCode="_(\$* #,##0.00000_);_(\$* \(#,##0.00000\);_(\$* \-??_);_(@_)"/>
    <numFmt numFmtId="172" formatCode="_(* #,##0.0000_);_(* \(#,##0.0000\);_(* \-??_);_(@_)"/>
    <numFmt numFmtId="173" formatCode="[$-409]mmm\-yy"/>
    <numFmt numFmtId="174" formatCode="[$-409]m/d/yyyy"/>
    <numFmt numFmtId="175" formatCode="0"/>
    <numFmt numFmtId="176" formatCode="_(* #,##0.00000_);_(* \(#,##0.00000\);_(* \-??_);_(@_)"/>
    <numFmt numFmtId="177" formatCode="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8"/>
      <name val="Arial"/>
      <family val="2"/>
    </font>
    <font>
      <b val="true"/>
      <sz val="10"/>
      <color rgb="FFFF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i val="true"/>
      <sz val="12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i val="true"/>
      <sz val="16"/>
      <color rgb="FFFF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C1F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solidFill>
                  <a:srgbClr val="000000"/>
                </a:solidFill>
                <a:uFillTx/>
                <a:latin typeface="Arial"/>
              </a:rPr>
              <a:t>El Paso Capacity Valuation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Sensitivities!$L$3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Sensitivities!$L$4:$L$9</c:f>
              <c:numCache>
                <c:formatCode>General</c:formatCode>
                <c:ptCount val="0"/>
              </c:numCache>
            </c:numRef>
          </c:val>
        </c:ser>
        <c:gapWidth val="150"/>
        <c:overlap val="0"/>
        <c:axId val="15871046"/>
        <c:axId val="59185717"/>
      </c:barChart>
      <c:lineChart>
        <c:grouping val="standard"/>
        <c:varyColors val="0"/>
        <c:ser>
          <c:idx val="1"/>
          <c:order val="1"/>
          <c:tx>
            <c:strRef>
              <c:f>Sensitivities!$N$3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7"/>
            <c:spPr>
              <a:solidFill>
                <a:srgbClr val="008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Sensitivities!$N$4:$N$9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871046"/>
        <c:axId val="59185717"/>
      </c:lineChart>
      <c:catAx>
        <c:axId val="158710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85717"/>
        <c:crossesAt val="0"/>
        <c:auto val="1"/>
        <c:lblAlgn val="ctr"/>
        <c:lblOffset val="100"/>
        <c:noMultiLvlLbl val="0"/>
      </c:catAx>
      <c:valAx>
        <c:axId val="5918571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7104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solidFill>
                  <a:srgbClr val="000000"/>
                </a:solidFill>
                <a:uFillTx/>
                <a:latin typeface="Arial"/>
              </a:rPr>
              <a:t>El Paso Capacity Value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095563139932"/>
          <c:y val="0.161378490790255"/>
          <c:w val="0.880983635249847"/>
          <c:h val="0.802852049910873"/>
        </c:manualLayout>
      </c:layout>
      <c:areaChart>
        <c:grouping val="standard"/>
        <c:ser>
          <c:idx val="0"/>
          <c:order val="0"/>
          <c:tx>
            <c:strRef>
              <c:f>Sensitivities!$J$3</c:f>
              <c:strCache>
                <c:ptCount val="1"/>
                <c:pt idx="0">
                  <c:v/>
                </c:pt>
              </c:strCache>
            </c:strRef>
          </c:tx>
          <c:spPr>
            <a:gradFill>
              <a:gsLst>
                <a:gs pos="0">
                  <a:srgbClr val="0000ff"/>
                </a:gs>
                <a:gs pos="100000">
                  <a:srgbClr val="c1c1fe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Sensitivities!$J$4:$J$9</c:f>
              <c:numCache>
                <c:formatCode>General</c:formatCode>
                <c:ptCount val="0"/>
              </c:numCache>
            </c:numRef>
          </c:val>
        </c:ser>
        <c:axId val="33099938"/>
        <c:axId val="49656263"/>
      </c:areaChart>
      <c:barChart>
        <c:barDir val="col"/>
        <c:grouping val="clustered"/>
        <c:varyColors val="0"/>
        <c:ser>
          <c:idx val="1"/>
          <c:order val="1"/>
          <c:tx>
            <c:strRef>
              <c:f>Sensitivities!$J$3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Sensitivities!$J$4:$J$9</c:f>
              <c:numCache>
                <c:formatCode>General</c:formatCode>
                <c:ptCount val="0"/>
              </c:numCache>
            </c:numRef>
          </c:val>
        </c:ser>
        <c:gapWidth val="150"/>
        <c:overlap val="0"/>
        <c:axId val="12854730"/>
        <c:axId val="95179921"/>
      </c:barChart>
      <c:lineChart>
        <c:grouping val="standard"/>
        <c:varyColors val="0"/>
        <c:ser>
          <c:idx val="2"/>
          <c:order val="2"/>
          <c:tx>
            <c:strRef>
              <c:f>Sensitivities!$H$3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diamond"/>
            <c:size val="5"/>
            <c:spPr>
              <a:solidFill>
                <a:srgbClr val="008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Sensitivities!$H$4:$H$9</c:f>
              <c:numCache>
                <c:formatCode>General</c:formatCode>
                <c:ptCount val="0"/>
              </c:numCache>
            </c:numRef>
          </c:val>
          <c:smooth val="1"/>
        </c:ser>
        <c:ser>
          <c:idx val="3"/>
          <c:order val="3"/>
          <c:tx>
            <c:strRef>
              <c:f>Sensitivities!$I$3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605714" sp="151429"/>
              </a:custDash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Sensitivities!$I$4:$I$9</c:f>
              <c:numCache>
                <c:formatCode>General</c:formatCode>
                <c:ptCount val="0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33099938"/>
        <c:axId val="49656263"/>
      </c:lineChart>
      <c:catAx>
        <c:axId val="33099938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56263"/>
        <c:crossesAt val="0"/>
        <c:auto val="1"/>
        <c:lblAlgn val="ctr"/>
        <c:lblOffset val="100"/>
        <c:noMultiLvlLbl val="0"/>
      </c:catAx>
      <c:catAx>
        <c:axId val="12854730"/>
        <c:scaling>
          <c:orientation val="minMax"/>
        </c:scaling>
        <c:delete val="1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79921"/>
        <c:auto val="1"/>
        <c:lblAlgn val="ctr"/>
        <c:lblOffset val="100"/>
        <c:noMultiLvlLbl val="0"/>
      </c:catAx>
      <c:valAx>
        <c:axId val="496562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99938"/>
        <c:crossesAt val="1"/>
        <c:crossBetween val="midCat"/>
      </c:valAx>
      <c:valAx>
        <c:axId val="9517992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854730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El Paso Capacity Value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18083626002253"/>
          <c:w val="0.936669346828738"/>
          <c:h val="0.864289974156782"/>
        </c:manualLayout>
      </c:layout>
      <c:areaChart>
        <c:grouping val="standard"/>
        <c:ser>
          <c:idx val="0"/>
          <c:order val="0"/>
          <c:tx>
            <c:strRef>
              <c:f>Sensitivities!$J$3</c:f>
              <c:strCache>
                <c:ptCount val="1"/>
                <c:pt idx="0">
                  <c:v/>
                </c:pt>
              </c:strCache>
            </c:strRef>
          </c:tx>
          <c:spPr>
            <a:gradFill>
              <a:gsLst>
                <a:gs pos="0">
                  <a:srgbClr val="0000ff"/>
                </a:gs>
                <a:gs pos="100000">
                  <a:srgbClr val="c1c1fe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Sensitivities!$J$4:$J$9</c:f>
              <c:numCache>
                <c:formatCode>General</c:formatCode>
                <c:ptCount val="0"/>
              </c:numCache>
            </c:numRef>
          </c:val>
        </c:ser>
        <c:axId val="82740577"/>
        <c:axId val="75374352"/>
      </c:areaChart>
      <c:barChart>
        <c:barDir val="col"/>
        <c:grouping val="clustered"/>
        <c:varyColors val="0"/>
        <c:ser>
          <c:idx val="1"/>
          <c:order val="1"/>
          <c:tx>
            <c:strRef>
              <c:f>Sensitivities!$J$3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Sensitivities!$J$4:$J$9</c:f>
              <c:numCache>
                <c:formatCode>General</c:formatCode>
                <c:ptCount val="0"/>
              </c:numCache>
            </c:numRef>
          </c:val>
        </c:ser>
        <c:gapWidth val="150"/>
        <c:overlap val="0"/>
        <c:axId val="19040928"/>
        <c:axId val="92997423"/>
      </c:barChart>
      <c:lineChart>
        <c:grouping val="standard"/>
        <c:varyColors val="0"/>
        <c:ser>
          <c:idx val="2"/>
          <c:order val="2"/>
          <c:tx>
            <c:strRef>
              <c:f>Sensitivities!$H$3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diamond"/>
            <c:size val="5"/>
            <c:spPr>
              <a:solidFill>
                <a:srgbClr val="008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Sensitivities!$H$4:$H$9</c:f>
              <c:numCache>
                <c:formatCode>General</c:formatCode>
                <c:ptCount val="0"/>
              </c:numCache>
            </c:numRef>
          </c:val>
          <c:smooth val="1"/>
        </c:ser>
        <c:ser>
          <c:idx val="3"/>
          <c:order val="3"/>
          <c:tx>
            <c:strRef>
              <c:f>Sensitivities!$I$3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605714" sp="151429"/>
              </a:custDash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Sensitivities!$I$4:$I$9</c:f>
              <c:numCache>
                <c:formatCode>General</c:formatCode>
                <c:ptCount val="0"/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82740577"/>
        <c:axId val="75374352"/>
      </c:lineChart>
      <c:catAx>
        <c:axId val="82740577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74352"/>
        <c:crossesAt val="0"/>
        <c:auto val="1"/>
        <c:lblAlgn val="ctr"/>
        <c:lblOffset val="100"/>
        <c:noMultiLvlLbl val="0"/>
      </c:catAx>
      <c:catAx>
        <c:axId val="19040928"/>
        <c:scaling>
          <c:orientation val="minMax"/>
        </c:scaling>
        <c:delete val="1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97423"/>
        <c:auto val="1"/>
        <c:lblAlgn val="ctr"/>
        <c:lblOffset val="100"/>
        <c:noMultiLvlLbl val="0"/>
      </c:catAx>
      <c:valAx>
        <c:axId val="75374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740577"/>
        <c:crossesAt val="1"/>
        <c:crossBetween val="midCat"/>
      </c:valAx>
      <c:valAx>
        <c:axId val="92997423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40928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El Paso Capacity Valuation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Sensitivities!$L$3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Sensitivities!$L$4:$L$9</c:f>
              <c:numCache>
                <c:formatCode>General</c:formatCode>
                <c:ptCount val="0"/>
              </c:numCache>
            </c:numRef>
          </c:val>
        </c:ser>
        <c:gapWidth val="150"/>
        <c:overlap val="0"/>
        <c:axId val="99606212"/>
        <c:axId val="21820503"/>
      </c:barChart>
      <c:lineChart>
        <c:grouping val="standard"/>
        <c:varyColors val="0"/>
        <c:ser>
          <c:idx val="1"/>
          <c:order val="1"/>
          <c:tx>
            <c:strRef>
              <c:f>Sensitivities!$N$3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7"/>
            <c:spPr>
              <a:solidFill>
                <a:srgbClr val="008000"/>
              </a:solidFill>
            </c:spPr>
          </c:marker>
          <c:cat>
            <c:strRef>
              <c:f>Sensitivities!$C$4:$C$9</c:f>
              <c:strCache>
                <c:ptCount val="0"/>
              </c:strCache>
            </c:strRef>
          </c:cat>
          <c:val>
            <c:numRef>
              <c:f>Sensitivities!$N$4:$N$9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606212"/>
        <c:axId val="21820503"/>
      </c:lineChart>
      <c:catAx>
        <c:axId val="996062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20503"/>
        <c:crossesAt val="0"/>
        <c:auto val="1"/>
        <c:lblAlgn val="ctr"/>
        <c:lblOffset val="100"/>
        <c:noMultiLvlLbl val="0"/>
      </c:catAx>
      <c:valAx>
        <c:axId val="2182050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0621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Enron El Paso</a:t>
            </a:r>
            <a:r>
              <a:rPr b="1" sz="1200" strike="noStrike" u="none">
                <a:solidFill>
                  <a:srgbClr val="ff0000"/>
                </a:solidFill>
                <a:uFillTx/>
                <a:latin typeface="Arial"/>
              </a:rPr>
              <a:t> </a:t>
            </a:r>
            <a:r>
              <a:rPr b="1" i="1" sz="1200" strike="noStrike" u="none">
                <a:solidFill>
                  <a:srgbClr val="ff0000"/>
                </a:solidFill>
                <a:uFillTx/>
                <a:latin typeface="Arial"/>
              </a:rPr>
              <a:t>Recallable</a:t>
            </a:r>
            <a:r>
              <a:rPr b="1" sz="1200" strike="noStrike" u="none">
                <a:uFillTx/>
                <a:latin typeface="Arial"/>
              </a:rPr>
              <a:t> (PG&amp;E) Capacity Valuation Scenarios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Sensitivities!$L$24</c:f>
              <c:strCache>
                <c:ptCount val="1"/>
                <c:pt idx="0">
                  <c:v>Yearly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Sensitivities!$L$26:$L$31</c:f>
              <c:numCache>
                <c:formatCode>_(* #,##0_);_(* \(#,##0\);_(* \-??_);_(@_)</c:formatCode>
                <c:ptCount val="6"/>
                <c:pt idx="0">
                  <c:v>-2219524.73120862</c:v>
                </c:pt>
                <c:pt idx="1">
                  <c:v>-9852839.73241667</c:v>
                </c:pt>
                <c:pt idx="2">
                  <c:v>-3339204.83314595</c:v>
                </c:pt>
                <c:pt idx="3">
                  <c:v>-394202.056984938</c:v>
                </c:pt>
                <c:pt idx="4">
                  <c:v>-531791.156203625</c:v>
                </c:pt>
                <c:pt idx="5">
                  <c:v>-581344.554331393</c:v>
                </c:pt>
              </c:numCache>
            </c:numRef>
          </c:val>
        </c:ser>
        <c:gapWidth val="150"/>
        <c:overlap val="0"/>
        <c:axId val="7306522"/>
        <c:axId val="90184572"/>
      </c:barChart>
      <c:lineChart>
        <c:grouping val="standard"/>
        <c:varyColors val="0"/>
        <c:ser>
          <c:idx val="1"/>
          <c:order val="1"/>
          <c:tx>
            <c:strRef>
              <c:f>Sensitivities!$N$24</c:f>
              <c:strCache>
                <c:ptCount val="1"/>
                <c:pt idx="0">
                  <c:v>Cumulative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square"/>
            <c:size val="7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Sensitivities!$N$26:$N$31</c:f>
              <c:numCache>
                <c:formatCode>_(* #,##0_);_(* \(#,##0\);_(* \-??_);_(@_)</c:formatCode>
                <c:ptCount val="6"/>
                <c:pt idx="0">
                  <c:v>-2219524.73120862</c:v>
                </c:pt>
                <c:pt idx="1">
                  <c:v>-12072364.4636253</c:v>
                </c:pt>
                <c:pt idx="2">
                  <c:v>-15411569.2967712</c:v>
                </c:pt>
                <c:pt idx="3">
                  <c:v>-15805771.3537562</c:v>
                </c:pt>
                <c:pt idx="4">
                  <c:v>-16337562.5099598</c:v>
                </c:pt>
                <c:pt idx="5">
                  <c:v>-16918907.0642912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306522"/>
        <c:axId val="90184572"/>
      </c:lineChart>
      <c:catAx>
        <c:axId val="730652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184572"/>
        <c:crossesAt val="0"/>
        <c:auto val="1"/>
        <c:lblAlgn val="ctr"/>
        <c:lblOffset val="100"/>
        <c:noMultiLvlLbl val="0"/>
      </c:catAx>
      <c:valAx>
        <c:axId val="9018457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PV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0652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Enron El Paso </a:t>
            </a:r>
            <a:r>
              <a:rPr b="1" i="1" sz="1200" strike="noStrike" u="none">
                <a:solidFill>
                  <a:srgbClr val="ff0000"/>
                </a:solidFill>
                <a:uFillTx/>
                <a:latin typeface="Arial"/>
              </a:rPr>
              <a:t>Recallable</a:t>
            </a:r>
            <a:r>
              <a:rPr b="1" sz="1200" strike="noStrike" u="none">
                <a:uFillTx/>
                <a:latin typeface="Arial"/>
              </a:rPr>
              <a:t> (PG&amp;E) Capacity Valuation Scenarios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8374875845433"/>
          <c:y val="0.119806507189716"/>
          <c:w val="0.936196377051506"/>
          <c:h val="0.862567092969319"/>
        </c:manualLayout>
      </c:layout>
      <c:areaChart>
        <c:grouping val="standard"/>
        <c:ser>
          <c:idx val="0"/>
          <c:order val="0"/>
          <c:tx>
            <c:strRef>
              <c:f>Sensitivities!$J$24</c:f>
              <c:strCache>
                <c:ptCount val="1"/>
                <c:pt idx="0">
                  <c:v>Value Over Tolls</c:v>
                </c:pt>
              </c:strCache>
            </c:strRef>
          </c:tx>
          <c:spPr>
            <a:gradFill>
              <a:gsLst>
                <a:gs pos="0">
                  <a:srgbClr val="0000ff"/>
                </a:gs>
                <a:gs pos="100000">
                  <a:srgbClr val="c1c1fe"/>
                </a:gs>
              </a:gsLst>
              <a:lin ang="5400000"/>
            </a:gra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Sensitivities!$J$26:$J$31</c:f>
              <c:numCache>
                <c:formatCode>_(* #,##0.0000_);_(* \(#,##0.0000\);_(* \-??_);_(@_)</c:formatCode>
                <c:ptCount val="6"/>
                <c:pt idx="0">
                  <c:v>-0.121684712832305</c:v>
                </c:pt>
                <c:pt idx="1">
                  <c:v>-0.138636146108861</c:v>
                </c:pt>
                <c:pt idx="2">
                  <c:v>-0.0488769304699443</c:v>
                </c:pt>
                <c:pt idx="3">
                  <c:v>-0.00605556075504476</c:v>
                </c:pt>
                <c:pt idx="4">
                  <c:v>-0.00866499220874067</c:v>
                </c:pt>
                <c:pt idx="5">
                  <c:v>-0.023849586046182</c:v>
                </c:pt>
              </c:numCache>
            </c:numRef>
          </c:val>
        </c:ser>
        <c:axId val="62703030"/>
        <c:axId val="97738966"/>
      </c:areaChart>
      <c:barChart>
        <c:barDir val="col"/>
        <c:grouping val="clustered"/>
        <c:varyColors val="0"/>
        <c:ser>
          <c:idx val="1"/>
          <c:order val="1"/>
          <c:tx>
            <c:strRef>
              <c:f>Sensitivities!$J$24</c:f>
              <c:strCache>
                <c:ptCount val="1"/>
                <c:pt idx="0">
                  <c:v>Value Over Tolls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Sensitivities!$J$26:$J$31</c:f>
              <c:numCache>
                <c:formatCode>_(* #,##0.0000_);_(* \(#,##0.0000\);_(* \-??_);_(@_)</c:formatCode>
                <c:ptCount val="6"/>
                <c:pt idx="0">
                  <c:v>-0.121684712832305</c:v>
                </c:pt>
                <c:pt idx="1">
                  <c:v>-0.138636146108861</c:v>
                </c:pt>
                <c:pt idx="2">
                  <c:v>-0.0488769304699443</c:v>
                </c:pt>
                <c:pt idx="3">
                  <c:v>-0.00605556075504476</c:v>
                </c:pt>
                <c:pt idx="4">
                  <c:v>-0.00866499220874067</c:v>
                </c:pt>
                <c:pt idx="5">
                  <c:v>-0.023849586046182</c:v>
                </c:pt>
              </c:numCache>
            </c:numRef>
          </c:val>
        </c:ser>
        <c:gapWidth val="150"/>
        <c:overlap val="0"/>
        <c:axId val="8012155"/>
        <c:axId val="64243719"/>
      </c:barChart>
      <c:lineChart>
        <c:grouping val="standard"/>
        <c:varyColors val="0"/>
        <c:ser>
          <c:idx val="2"/>
          <c:order val="2"/>
          <c:tx>
            <c:strRef>
              <c:f>Sensitivities!$H$24</c:f>
              <c:strCache>
                <c:ptCount val="1"/>
                <c:pt idx="0">
                  <c:v>Spread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diamond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Sensitivities!$H$26:$H$31</c:f>
              <c:numCache>
                <c:formatCode>0.0000</c:formatCode>
                <c:ptCount val="6"/>
                <c:pt idx="0">
                  <c:v>0.362460714327984</c:v>
                </c:pt>
                <c:pt idx="1">
                  <c:v>0.362244050937212</c:v>
                </c:pt>
                <c:pt idx="2">
                  <c:v>0.457986757207131</c:v>
                </c:pt>
                <c:pt idx="3">
                  <c:v>0.440033938064074</c:v>
                </c:pt>
                <c:pt idx="4">
                  <c:v>0.440164820267437</c:v>
                </c:pt>
                <c:pt idx="5">
                  <c:v>0.428040365237853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Sensitivities!$I$24</c:f>
              <c:strCache>
                <c:ptCount val="1"/>
                <c:pt idx="0">
                  <c:v>Tolls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custDash>
                <a:ds d="605714" sp="151429"/>
              </a:custDash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605714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Sensitivities!$C$26:$C$31</c:f>
              <c:strCache>
                <c:ptCount val="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</c:strCache>
            </c:strRef>
          </c:cat>
          <c:val>
            <c:numRef>
              <c:f>Sensitivities!$I$26:$I$31</c:f>
              <c:numCache>
                <c:formatCode>_(* #,##0.0000_);_(* \(#,##0.0000\);_(* \-??_);_(@_)</c:formatCode>
                <c:ptCount val="6"/>
                <c:pt idx="0">
                  <c:v>-0.484145427160289</c:v>
                </c:pt>
                <c:pt idx="1">
                  <c:v>-0.500880197046073</c:v>
                </c:pt>
                <c:pt idx="2">
                  <c:v>-0.506863687677076</c:v>
                </c:pt>
                <c:pt idx="3">
                  <c:v>-0.446089498819118</c:v>
                </c:pt>
                <c:pt idx="4">
                  <c:v>-0.448829812476177</c:v>
                </c:pt>
                <c:pt idx="5">
                  <c:v>-0.451889951284035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62703030"/>
        <c:axId val="97738966"/>
      </c:lineChart>
      <c:catAx>
        <c:axId val="62703030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38966"/>
        <c:crossesAt val="0"/>
        <c:auto val="1"/>
        <c:lblAlgn val="ctr"/>
        <c:lblOffset val="100"/>
        <c:noMultiLvlLbl val="0"/>
      </c:catAx>
      <c:catAx>
        <c:axId val="8012155"/>
        <c:scaling>
          <c:orientation val="minMax"/>
        </c:scaling>
        <c:delete val="1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43719"/>
        <c:auto val="1"/>
        <c:lblAlgn val="ctr"/>
        <c:lblOffset val="100"/>
        <c:noMultiLvlLbl val="0"/>
      </c:catAx>
      <c:valAx>
        <c:axId val="97738966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Yearly Swap 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00_);_(* \(#,##0.00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03030"/>
        <c:crossesAt val="1"/>
        <c:crossBetween val="midCat"/>
      </c:valAx>
      <c:valAx>
        <c:axId val="64243719"/>
        <c:scaling>
          <c:orientation val="minMax"/>
        </c:scaling>
        <c:delete val="1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Yearly Swap Value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00_);_(* \(#,##0.00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2155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PG&amp;E Recallable Curves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Sheet3!$B$2</c:f>
              <c:strCache>
                <c:ptCount val="1"/>
                <c:pt idx="0">
                  <c:v>SJ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Sheet3!$A$3:$A$58</c:f>
              <c:strCache>
                <c:ptCount val="56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  <c:pt idx="48">
                  <c:v>Oct-05</c:v>
                </c:pt>
                <c:pt idx="49">
                  <c:v>Nov-05</c:v>
                </c:pt>
                <c:pt idx="50">
                  <c:v>Dec-05</c:v>
                </c:pt>
                <c:pt idx="51">
                  <c:v>Jan-06</c:v>
                </c:pt>
                <c:pt idx="52">
                  <c:v>Feb-06</c:v>
                </c:pt>
                <c:pt idx="53">
                  <c:v>Mar-06</c:v>
                </c:pt>
                <c:pt idx="54">
                  <c:v>Apr-06</c:v>
                </c:pt>
                <c:pt idx="55">
                  <c:v>May-06</c:v>
                </c:pt>
              </c:strCache>
            </c:strRef>
          </c:cat>
          <c:val>
            <c:numRef>
              <c:f>Sheet3!$B$3:$B$58</c:f>
              <c:numCache>
                <c:formatCode>_(\$* #,##0.0000_);_(\$* \(#,##0.0000\);_(\$* \-??_);_(@_)</c:formatCode>
                <c:ptCount val="56"/>
                <c:pt idx="0">
                  <c:v>-0.33</c:v>
                </c:pt>
                <c:pt idx="1">
                  <c:v>-0.3</c:v>
                </c:pt>
                <c:pt idx="2">
                  <c:v>-0.25</c:v>
                </c:pt>
                <c:pt idx="3">
                  <c:v>-0.24</c:v>
                </c:pt>
                <c:pt idx="4">
                  <c:v>-0.25</c:v>
                </c:pt>
                <c:pt idx="5">
                  <c:v>-0.275</c:v>
                </c:pt>
                <c:pt idx="6">
                  <c:v>-0.37</c:v>
                </c:pt>
                <c:pt idx="7">
                  <c:v>-0.37</c:v>
                </c:pt>
                <c:pt idx="8">
                  <c:v>-0.37</c:v>
                </c:pt>
                <c:pt idx="9">
                  <c:v>-0.37</c:v>
                </c:pt>
                <c:pt idx="10">
                  <c:v>-0.37</c:v>
                </c:pt>
                <c:pt idx="11">
                  <c:v>-0.37</c:v>
                </c:pt>
                <c:pt idx="12">
                  <c:v>-0.37</c:v>
                </c:pt>
                <c:pt idx="13">
                  <c:v>-0.19</c:v>
                </c:pt>
                <c:pt idx="14">
                  <c:v>-0.19</c:v>
                </c:pt>
                <c:pt idx="15">
                  <c:v>-0.19</c:v>
                </c:pt>
                <c:pt idx="16">
                  <c:v>-0.19</c:v>
                </c:pt>
                <c:pt idx="17">
                  <c:v>-0.19</c:v>
                </c:pt>
                <c:pt idx="18">
                  <c:v>-0.335</c:v>
                </c:pt>
                <c:pt idx="19">
                  <c:v>-0.335</c:v>
                </c:pt>
                <c:pt idx="20">
                  <c:v>-0.335</c:v>
                </c:pt>
                <c:pt idx="21">
                  <c:v>-0.335</c:v>
                </c:pt>
                <c:pt idx="22">
                  <c:v>-0.335</c:v>
                </c:pt>
                <c:pt idx="23">
                  <c:v>-0.335</c:v>
                </c:pt>
                <c:pt idx="24">
                  <c:v>-0.335</c:v>
                </c:pt>
                <c:pt idx="25">
                  <c:v>-0.18</c:v>
                </c:pt>
                <c:pt idx="26">
                  <c:v>-0.18</c:v>
                </c:pt>
                <c:pt idx="27">
                  <c:v>-0.18</c:v>
                </c:pt>
                <c:pt idx="28">
                  <c:v>-0.18</c:v>
                </c:pt>
                <c:pt idx="29">
                  <c:v>-0.18</c:v>
                </c:pt>
                <c:pt idx="30">
                  <c:v>-0.295</c:v>
                </c:pt>
                <c:pt idx="31">
                  <c:v>-0.295</c:v>
                </c:pt>
                <c:pt idx="32">
                  <c:v>-0.295</c:v>
                </c:pt>
                <c:pt idx="33">
                  <c:v>-0.295</c:v>
                </c:pt>
                <c:pt idx="34">
                  <c:v>-0.295</c:v>
                </c:pt>
                <c:pt idx="35">
                  <c:v>-0.295</c:v>
                </c:pt>
                <c:pt idx="36">
                  <c:v>-0.295</c:v>
                </c:pt>
                <c:pt idx="37">
                  <c:v>-0.18</c:v>
                </c:pt>
                <c:pt idx="38">
                  <c:v>-0.18</c:v>
                </c:pt>
                <c:pt idx="39">
                  <c:v>-0.18</c:v>
                </c:pt>
                <c:pt idx="40">
                  <c:v>-0.18</c:v>
                </c:pt>
                <c:pt idx="41">
                  <c:v>-0.18</c:v>
                </c:pt>
                <c:pt idx="42">
                  <c:v>-0.255</c:v>
                </c:pt>
                <c:pt idx="43">
                  <c:v>-0.255</c:v>
                </c:pt>
                <c:pt idx="44">
                  <c:v>-0.255</c:v>
                </c:pt>
                <c:pt idx="45">
                  <c:v>-0.255</c:v>
                </c:pt>
                <c:pt idx="46">
                  <c:v>-0.255</c:v>
                </c:pt>
                <c:pt idx="47">
                  <c:v>-0.255</c:v>
                </c:pt>
                <c:pt idx="48">
                  <c:v>-0.255</c:v>
                </c:pt>
                <c:pt idx="49">
                  <c:v>-0.18</c:v>
                </c:pt>
                <c:pt idx="50">
                  <c:v>-0.18</c:v>
                </c:pt>
                <c:pt idx="51">
                  <c:v>-0.18</c:v>
                </c:pt>
                <c:pt idx="52">
                  <c:v>-0.18</c:v>
                </c:pt>
                <c:pt idx="53">
                  <c:v>-0.18</c:v>
                </c:pt>
                <c:pt idx="54">
                  <c:v>-0.255</c:v>
                </c:pt>
                <c:pt idx="55">
                  <c:v>-0.255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Sheet3!$C$2</c:f>
              <c:strCache>
                <c:ptCount val="1"/>
                <c:pt idx="0">
                  <c:v>Perm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Sheet3!$A$3:$A$58</c:f>
              <c:strCache>
                <c:ptCount val="56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  <c:pt idx="48">
                  <c:v>Oct-05</c:v>
                </c:pt>
                <c:pt idx="49">
                  <c:v>Nov-05</c:v>
                </c:pt>
                <c:pt idx="50">
                  <c:v>Dec-05</c:v>
                </c:pt>
                <c:pt idx="51">
                  <c:v>Jan-06</c:v>
                </c:pt>
                <c:pt idx="52">
                  <c:v>Feb-06</c:v>
                </c:pt>
                <c:pt idx="53">
                  <c:v>Mar-06</c:v>
                </c:pt>
                <c:pt idx="54">
                  <c:v>Apr-06</c:v>
                </c:pt>
                <c:pt idx="55">
                  <c:v>May-06</c:v>
                </c:pt>
              </c:strCache>
            </c:strRef>
          </c:cat>
          <c:val>
            <c:numRef>
              <c:f>Sheet3!$C$3:$C$58</c:f>
              <c:numCache>
                <c:formatCode>_(\$* #,##0.0000_);_(\$* \(#,##0.0000\);_(\$* \-??_);_(@_)</c:formatCode>
                <c:ptCount val="56"/>
                <c:pt idx="0">
                  <c:v>-0.165</c:v>
                </c:pt>
                <c:pt idx="1">
                  <c:v>-0.17</c:v>
                </c:pt>
                <c:pt idx="2">
                  <c:v>-0.17</c:v>
                </c:pt>
                <c:pt idx="3">
                  <c:v>-0.165</c:v>
                </c:pt>
                <c:pt idx="4">
                  <c:v>-0.15</c:v>
                </c:pt>
                <c:pt idx="5">
                  <c:v>-0.145</c:v>
                </c:pt>
                <c:pt idx="6">
                  <c:v>-0.125</c:v>
                </c:pt>
                <c:pt idx="7">
                  <c:v>-0.125</c:v>
                </c:pt>
                <c:pt idx="8">
                  <c:v>-0.125</c:v>
                </c:pt>
                <c:pt idx="9">
                  <c:v>-0.125</c:v>
                </c:pt>
                <c:pt idx="10">
                  <c:v>-0.125</c:v>
                </c:pt>
                <c:pt idx="11">
                  <c:v>-0.125</c:v>
                </c:pt>
                <c:pt idx="12">
                  <c:v>-0.125</c:v>
                </c:pt>
                <c:pt idx="13">
                  <c:v>-0.125</c:v>
                </c:pt>
                <c:pt idx="14">
                  <c:v>-0.125</c:v>
                </c:pt>
                <c:pt idx="15">
                  <c:v>-0.125</c:v>
                </c:pt>
                <c:pt idx="16">
                  <c:v>-0.125</c:v>
                </c:pt>
                <c:pt idx="17">
                  <c:v>-0.125</c:v>
                </c:pt>
                <c:pt idx="18">
                  <c:v>-0.105</c:v>
                </c:pt>
                <c:pt idx="19">
                  <c:v>-0.105</c:v>
                </c:pt>
                <c:pt idx="20">
                  <c:v>-0.105</c:v>
                </c:pt>
                <c:pt idx="21">
                  <c:v>-0.105</c:v>
                </c:pt>
                <c:pt idx="22">
                  <c:v>-0.105</c:v>
                </c:pt>
                <c:pt idx="23">
                  <c:v>-0.105</c:v>
                </c:pt>
                <c:pt idx="24">
                  <c:v>-0.105</c:v>
                </c:pt>
                <c:pt idx="25">
                  <c:v>-0.105</c:v>
                </c:pt>
                <c:pt idx="26">
                  <c:v>-0.105</c:v>
                </c:pt>
                <c:pt idx="27">
                  <c:v>-0.095</c:v>
                </c:pt>
                <c:pt idx="28">
                  <c:v>-0.095</c:v>
                </c:pt>
                <c:pt idx="29">
                  <c:v>-0.095</c:v>
                </c:pt>
                <c:pt idx="30">
                  <c:v>-0.095</c:v>
                </c:pt>
                <c:pt idx="31">
                  <c:v>-0.095</c:v>
                </c:pt>
                <c:pt idx="32">
                  <c:v>-0.095</c:v>
                </c:pt>
                <c:pt idx="33">
                  <c:v>-0.095</c:v>
                </c:pt>
                <c:pt idx="34">
                  <c:v>-0.095</c:v>
                </c:pt>
                <c:pt idx="35">
                  <c:v>-0.095</c:v>
                </c:pt>
                <c:pt idx="36">
                  <c:v>-0.095</c:v>
                </c:pt>
                <c:pt idx="37">
                  <c:v>-0.095</c:v>
                </c:pt>
                <c:pt idx="38">
                  <c:v>-0.095</c:v>
                </c:pt>
                <c:pt idx="39">
                  <c:v>-0.085</c:v>
                </c:pt>
                <c:pt idx="40">
                  <c:v>-0.085</c:v>
                </c:pt>
                <c:pt idx="41">
                  <c:v>-0.085</c:v>
                </c:pt>
                <c:pt idx="42">
                  <c:v>-0.085</c:v>
                </c:pt>
                <c:pt idx="43">
                  <c:v>-0.085</c:v>
                </c:pt>
                <c:pt idx="44">
                  <c:v>-0.085</c:v>
                </c:pt>
                <c:pt idx="45">
                  <c:v>-0.085</c:v>
                </c:pt>
                <c:pt idx="46">
                  <c:v>-0.085</c:v>
                </c:pt>
                <c:pt idx="47">
                  <c:v>-0.085</c:v>
                </c:pt>
                <c:pt idx="48">
                  <c:v>-0.085</c:v>
                </c:pt>
                <c:pt idx="49">
                  <c:v>-0.085</c:v>
                </c:pt>
                <c:pt idx="50">
                  <c:v>-0.085</c:v>
                </c:pt>
                <c:pt idx="51">
                  <c:v>-0.075</c:v>
                </c:pt>
                <c:pt idx="52">
                  <c:v>-0.075</c:v>
                </c:pt>
                <c:pt idx="53">
                  <c:v>-0.075</c:v>
                </c:pt>
                <c:pt idx="54">
                  <c:v>-0.075</c:v>
                </c:pt>
                <c:pt idx="55">
                  <c:v>-0.075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Sheet3!$D$2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cat>
            <c:strRef>
              <c:f>Sheet3!$A$3:$A$58</c:f>
              <c:strCache>
                <c:ptCount val="56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  <c:pt idx="48">
                  <c:v>Oct-05</c:v>
                </c:pt>
                <c:pt idx="49">
                  <c:v>Nov-05</c:v>
                </c:pt>
                <c:pt idx="50">
                  <c:v>Dec-05</c:v>
                </c:pt>
                <c:pt idx="51">
                  <c:v>Jan-06</c:v>
                </c:pt>
                <c:pt idx="52">
                  <c:v>Feb-06</c:v>
                </c:pt>
                <c:pt idx="53">
                  <c:v>Mar-06</c:v>
                </c:pt>
                <c:pt idx="54">
                  <c:v>Apr-06</c:v>
                </c:pt>
                <c:pt idx="55">
                  <c:v>May-06</c:v>
                </c:pt>
              </c:strCache>
            </c:strRef>
          </c:cat>
          <c:val>
            <c:numRef>
              <c:f>Sheet3!$D$3:$D$58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Sheet3!$E$2</c:f>
              <c:strCache>
                <c:ptCount val="1"/>
                <c:pt idx="0">
                  <c:v>PG&amp;E Top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Sheet3!$A$3:$A$58</c:f>
              <c:strCache>
                <c:ptCount val="56"/>
                <c:pt idx="0">
                  <c:v>Oct-01</c:v>
                </c:pt>
                <c:pt idx="1">
                  <c:v>Nov-01</c:v>
                </c:pt>
                <c:pt idx="2">
                  <c:v>Dec-01</c:v>
                </c:pt>
                <c:pt idx="3">
                  <c:v>Jan-02</c:v>
                </c:pt>
                <c:pt idx="4">
                  <c:v>Feb-02</c:v>
                </c:pt>
                <c:pt idx="5">
                  <c:v>Mar-02</c:v>
                </c:pt>
                <c:pt idx="6">
                  <c:v>Apr-02</c:v>
                </c:pt>
                <c:pt idx="7">
                  <c:v>May-02</c:v>
                </c:pt>
                <c:pt idx="8">
                  <c:v>Jun-02</c:v>
                </c:pt>
                <c:pt idx="9">
                  <c:v>Jul-02</c:v>
                </c:pt>
                <c:pt idx="10">
                  <c:v>Aug-02</c:v>
                </c:pt>
                <c:pt idx="11">
                  <c:v>Sep-02</c:v>
                </c:pt>
                <c:pt idx="12">
                  <c:v>Oct-02</c:v>
                </c:pt>
                <c:pt idx="13">
                  <c:v>Nov-02</c:v>
                </c:pt>
                <c:pt idx="14">
                  <c:v>Dec-02</c:v>
                </c:pt>
                <c:pt idx="15">
                  <c:v>Jan-03</c:v>
                </c:pt>
                <c:pt idx="16">
                  <c:v>Feb-03</c:v>
                </c:pt>
                <c:pt idx="17">
                  <c:v>Mar-03</c:v>
                </c:pt>
                <c:pt idx="18">
                  <c:v>Apr-03</c:v>
                </c:pt>
                <c:pt idx="19">
                  <c:v>May-03</c:v>
                </c:pt>
                <c:pt idx="20">
                  <c:v>Jun-03</c:v>
                </c:pt>
                <c:pt idx="21">
                  <c:v>Jul-03</c:v>
                </c:pt>
                <c:pt idx="22">
                  <c:v>Aug-03</c:v>
                </c:pt>
                <c:pt idx="23">
                  <c:v>Sep-03</c:v>
                </c:pt>
                <c:pt idx="24">
                  <c:v>Oct-03</c:v>
                </c:pt>
                <c:pt idx="25">
                  <c:v>Nov-03</c:v>
                </c:pt>
                <c:pt idx="26">
                  <c:v>Dec-03</c:v>
                </c:pt>
                <c:pt idx="27">
                  <c:v>Jan-04</c:v>
                </c:pt>
                <c:pt idx="28">
                  <c:v>Feb-04</c:v>
                </c:pt>
                <c:pt idx="29">
                  <c:v>Mar-04</c:v>
                </c:pt>
                <c:pt idx="30">
                  <c:v>Apr-04</c:v>
                </c:pt>
                <c:pt idx="31">
                  <c:v>May-04</c:v>
                </c:pt>
                <c:pt idx="32">
                  <c:v>Jun-04</c:v>
                </c:pt>
                <c:pt idx="33">
                  <c:v>Jul-04</c:v>
                </c:pt>
                <c:pt idx="34">
                  <c:v>Aug-04</c:v>
                </c:pt>
                <c:pt idx="35">
                  <c:v>Sep-04</c:v>
                </c:pt>
                <c:pt idx="36">
                  <c:v>Oct-04</c:v>
                </c:pt>
                <c:pt idx="37">
                  <c:v>Nov-04</c:v>
                </c:pt>
                <c:pt idx="38">
                  <c:v>Dec-04</c:v>
                </c:pt>
                <c:pt idx="39">
                  <c:v>Jan-05</c:v>
                </c:pt>
                <c:pt idx="40">
                  <c:v>Feb-05</c:v>
                </c:pt>
                <c:pt idx="41">
                  <c:v>Mar-05</c:v>
                </c:pt>
                <c:pt idx="42">
                  <c:v>Apr-05</c:v>
                </c:pt>
                <c:pt idx="43">
                  <c:v>May-05</c:v>
                </c:pt>
                <c:pt idx="44">
                  <c:v>Jun-05</c:v>
                </c:pt>
                <c:pt idx="45">
                  <c:v>Jul-05</c:v>
                </c:pt>
                <c:pt idx="46">
                  <c:v>Aug-05</c:v>
                </c:pt>
                <c:pt idx="47">
                  <c:v>Sep-05</c:v>
                </c:pt>
                <c:pt idx="48">
                  <c:v>Oct-05</c:v>
                </c:pt>
                <c:pt idx="49">
                  <c:v>Nov-05</c:v>
                </c:pt>
                <c:pt idx="50">
                  <c:v>Dec-05</c:v>
                </c:pt>
                <c:pt idx="51">
                  <c:v>Jan-06</c:v>
                </c:pt>
                <c:pt idx="52">
                  <c:v>Feb-06</c:v>
                </c:pt>
                <c:pt idx="53">
                  <c:v>Mar-06</c:v>
                </c:pt>
                <c:pt idx="54">
                  <c:v>Apr-06</c:v>
                </c:pt>
                <c:pt idx="55">
                  <c:v>May-06</c:v>
                </c:pt>
              </c:strCache>
            </c:strRef>
          </c:cat>
          <c:val>
            <c:numRef>
              <c:f>Sheet3!$E$3:$E$58</c:f>
              <c:numCache>
                <c:formatCode>_(\$* #,##0.0000_);_(\$* \(#,##0.0000\);_(\$* \-??_);_(@_)</c:formatCode>
                <c:ptCount val="56"/>
                <c:pt idx="0">
                  <c:v>0.025</c:v>
                </c:pt>
                <c:pt idx="1">
                  <c:v>0.09</c:v>
                </c:pt>
                <c:pt idx="2">
                  <c:v>0.2</c:v>
                </c:pt>
                <c:pt idx="3">
                  <c:v>0.25</c:v>
                </c:pt>
                <c:pt idx="4">
                  <c:v>0.12</c:v>
                </c:pt>
                <c:pt idx="5">
                  <c:v>0.04</c:v>
                </c:pt>
                <c:pt idx="6">
                  <c:v>-0.045</c:v>
                </c:pt>
                <c:pt idx="7">
                  <c:v>-0.01</c:v>
                </c:pt>
                <c:pt idx="8">
                  <c:v>0.135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0.15</c:v>
                </c:pt>
                <c:pt idx="13">
                  <c:v>0.22</c:v>
                </c:pt>
                <c:pt idx="14">
                  <c:v>0.22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0.29</c:v>
                </c:pt>
                <c:pt idx="19">
                  <c:v>0.29</c:v>
                </c:pt>
                <c:pt idx="20">
                  <c:v>0.29</c:v>
                </c:pt>
                <c:pt idx="21">
                  <c:v>0.29</c:v>
                </c:pt>
                <c:pt idx="22">
                  <c:v>0.29</c:v>
                </c:pt>
                <c:pt idx="23">
                  <c:v>0.29</c:v>
                </c:pt>
                <c:pt idx="24">
                  <c:v>0.29</c:v>
                </c:pt>
                <c:pt idx="25">
                  <c:v>0.26</c:v>
                </c:pt>
                <c:pt idx="26">
                  <c:v>0.26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0.27</c:v>
                </c:pt>
                <c:pt idx="31">
                  <c:v>0.27</c:v>
                </c:pt>
                <c:pt idx="32">
                  <c:v>0.27</c:v>
                </c:pt>
                <c:pt idx="33">
                  <c:v>0.27</c:v>
                </c:pt>
                <c:pt idx="34">
                  <c:v>0.27</c:v>
                </c:pt>
                <c:pt idx="35">
                  <c:v>0.27</c:v>
                </c:pt>
                <c:pt idx="36">
                  <c:v>0.27</c:v>
                </c:pt>
                <c:pt idx="37">
                  <c:v>0.29</c:v>
                </c:pt>
                <c:pt idx="38">
                  <c:v>0.29</c:v>
                </c:pt>
                <c:pt idx="39">
                  <c:v>0.29</c:v>
                </c:pt>
                <c:pt idx="40">
                  <c:v>0.29</c:v>
                </c:pt>
                <c:pt idx="41">
                  <c:v>0.29</c:v>
                </c:pt>
                <c:pt idx="42">
                  <c:v>0.29</c:v>
                </c:pt>
                <c:pt idx="43">
                  <c:v>0.29</c:v>
                </c:pt>
                <c:pt idx="44">
                  <c:v>0.29</c:v>
                </c:pt>
                <c:pt idx="45">
                  <c:v>0.29</c:v>
                </c:pt>
                <c:pt idx="46">
                  <c:v>0.29</c:v>
                </c:pt>
                <c:pt idx="47">
                  <c:v>0.29</c:v>
                </c:pt>
                <c:pt idx="48">
                  <c:v>0.29</c:v>
                </c:pt>
                <c:pt idx="49">
                  <c:v>0.29</c:v>
                </c:pt>
                <c:pt idx="50">
                  <c:v>0.29</c:v>
                </c:pt>
                <c:pt idx="51">
                  <c:v>0.29</c:v>
                </c:pt>
                <c:pt idx="52">
                  <c:v>0.29</c:v>
                </c:pt>
                <c:pt idx="53">
                  <c:v>0.29</c:v>
                </c:pt>
                <c:pt idx="54">
                  <c:v>0.29</c:v>
                </c:pt>
                <c:pt idx="55">
                  <c:v>0.29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1545"/>
        <c:axId val="24499204"/>
      </c:lineChart>
      <c:catAx>
        <c:axId val="30154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99204"/>
        <c:crossesAt val="0"/>
        <c:auto val="1"/>
        <c:lblAlgn val="ctr"/>
        <c:lblOffset val="100"/>
        <c:noMultiLvlLbl val="0"/>
      </c:catAx>
      <c:valAx>
        <c:axId val="24499204"/>
        <c:scaling>
          <c:orientation val="minMax"/>
        </c:scaling>
        <c:delete val="0"/>
        <c:axPos val="l"/>
        <c:numFmt formatCode="_(\$* #,##0.0000_);_(\$* \(#,##0.0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545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28440</xdr:rowOff>
    </xdr:from>
    <xdr:to>
      <xdr:col>13</xdr:col>
      <xdr:colOff>720</xdr:colOff>
      <xdr:row>17</xdr:row>
      <xdr:rowOff>152640</xdr:rowOff>
    </xdr:to>
    <xdr:graphicFrame>
      <xdr:nvGraphicFramePr>
        <xdr:cNvPr id="0" name="Chart 1"/>
        <xdr:cNvGraphicFramePr/>
      </xdr:nvGraphicFramePr>
      <xdr:xfrm>
        <a:off x="0" y="190440"/>
        <a:ext cx="8296920" cy="27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69840</xdr:colOff>
      <xdr:row>18</xdr:row>
      <xdr:rowOff>19080</xdr:rowOff>
    </xdr:from>
    <xdr:to>
      <xdr:col>13</xdr:col>
      <xdr:colOff>720</xdr:colOff>
      <xdr:row>36</xdr:row>
      <xdr:rowOff>133200</xdr:rowOff>
    </xdr:to>
    <xdr:graphicFrame>
      <xdr:nvGraphicFramePr>
        <xdr:cNvPr id="1" name="Chart 2"/>
        <xdr:cNvGraphicFramePr/>
      </xdr:nvGraphicFramePr>
      <xdr:xfrm>
        <a:off x="69840" y="2933640"/>
        <a:ext cx="8227080" cy="302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2</xdr:col>
      <xdr:colOff>127440</xdr:colOff>
      <xdr:row>3</xdr:row>
      <xdr:rowOff>92520</xdr:rowOff>
    </xdr:to>
    <xdr:sp>
      <xdr:nvSpPr>
        <xdr:cNvPr id="5" name="Text 1"/>
        <xdr:cNvSpPr/>
      </xdr:nvSpPr>
      <xdr:spPr>
        <a:xfrm>
          <a:off x="360360" y="179640"/>
          <a:ext cx="1392840" cy="40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600" strike="noStrike" u="none">
              <a:solidFill>
                <a:srgbClr val="ff0000"/>
              </a:solidFill>
              <a:effectLst/>
              <a:uFillTx/>
              <a:latin typeface="Arial"/>
            </a:rPr>
            <a:t>Confidential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2</xdr:col>
      <xdr:colOff>437760</xdr:colOff>
      <xdr:row>3</xdr:row>
      <xdr:rowOff>100800</xdr:rowOff>
    </xdr:to>
    <xdr:sp>
      <xdr:nvSpPr>
        <xdr:cNvPr id="7" name="Text 1"/>
        <xdr:cNvSpPr/>
      </xdr:nvSpPr>
      <xdr:spPr>
        <a:xfrm>
          <a:off x="360360" y="179640"/>
          <a:ext cx="1703160" cy="408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600" strike="noStrike" u="none">
              <a:solidFill>
                <a:srgbClr val="ff0000"/>
              </a:solidFill>
              <a:effectLst/>
              <a:uFillTx/>
              <a:latin typeface="Arial"/>
            </a:rPr>
            <a:t>Confidential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239400</xdr:colOff>
      <xdr:row>2</xdr:row>
      <xdr:rowOff>9360</xdr:rowOff>
    </xdr:from>
    <xdr:to>
      <xdr:col>13</xdr:col>
      <xdr:colOff>160200</xdr:colOff>
      <xdr:row>29</xdr:row>
      <xdr:rowOff>152280</xdr:rowOff>
    </xdr:to>
    <xdr:graphicFrame>
      <xdr:nvGraphicFramePr>
        <xdr:cNvPr id="8" name="Chart 1"/>
        <xdr:cNvGraphicFramePr/>
      </xdr:nvGraphicFramePr>
      <xdr:xfrm>
        <a:off x="3197160" y="333360"/>
        <a:ext cx="5026320" cy="451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erm%20Leg%20PG&amp;E%20Recal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J%20Leg%20PG&amp;E%20Recal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iffs"/>
      <sheetName val="Assumptions and Summary"/>
      <sheetName val="Custom Curves"/>
      <sheetName val="Model"/>
      <sheetName val="Flow Optimization"/>
      <sheetName val="CurveFetch"/>
      <sheetName val="Blank"/>
    </sheetNames>
    <sheetDataSet>
      <sheetData sheetId="0"/>
      <sheetData sheetId="1">
        <row r="10">
          <cell r="Q10">
            <v>154236865.334274</v>
          </cell>
        </row>
        <row r="14">
          <cell r="E14">
            <v>-0.107306535793511</v>
          </cell>
        </row>
        <row r="14">
          <cell r="K14">
            <v>0.236416722719272</v>
          </cell>
        </row>
        <row r="17">
          <cell r="Q17">
            <v>-0.486989424498163</v>
          </cell>
        </row>
        <row r="20">
          <cell r="I20">
            <v>-22096924.3500447</v>
          </cell>
        </row>
      </sheetData>
      <sheetData sheetId="2"/>
      <sheetData sheetId="3">
        <row r="24">
          <cell r="A24">
            <v>37165</v>
          </cell>
          <cell r="B24">
            <v>31</v>
          </cell>
          <cell r="C24">
            <v>37220</v>
          </cell>
          <cell r="D24">
            <v>100000</v>
          </cell>
          <cell r="E24">
            <v>2.369</v>
          </cell>
          <cell r="F24">
            <v>2.1515</v>
          </cell>
          <cell r="G24">
            <v>0.35944</v>
          </cell>
          <cell r="H24">
            <v>0.0436</v>
          </cell>
          <cell r="I24">
            <v>0.40304</v>
          </cell>
          <cell r="J24">
            <v>3595</v>
          </cell>
          <cell r="K24">
            <v>0.077346425</v>
          </cell>
          <cell r="L24">
            <v>0.120946425</v>
          </cell>
          <cell r="M24">
            <v>0.480386425</v>
          </cell>
          <cell r="N24">
            <v>0.025</v>
          </cell>
          <cell r="O24">
            <v>0</v>
          </cell>
          <cell r="P24">
            <v>0.025</v>
          </cell>
          <cell r="Q24">
            <v>-0.165</v>
          </cell>
          <cell r="R24">
            <v>-0.0525</v>
          </cell>
          <cell r="S24">
            <v>-0.2175</v>
          </cell>
          <cell r="T24">
            <v>0.2425</v>
          </cell>
          <cell r="U24">
            <v>-0.237886425</v>
          </cell>
          <cell r="V24">
            <v>1</v>
          </cell>
          <cell r="W24">
            <v>-737447.9175</v>
          </cell>
          <cell r="X24">
            <v>0.993654012755071</v>
          </cell>
          <cell r="Y24">
            <v>3080327.43954072</v>
          </cell>
        </row>
        <row r="25">
          <cell r="A25">
            <v>37225</v>
          </cell>
          <cell r="B25">
            <v>30</v>
          </cell>
          <cell r="C25">
            <v>37250</v>
          </cell>
          <cell r="D25">
            <v>100000</v>
          </cell>
          <cell r="E25">
            <v>2.753</v>
          </cell>
          <cell r="F25">
            <v>2.5505</v>
          </cell>
          <cell r="G25">
            <v>0.35944</v>
          </cell>
          <cell r="H25">
            <v>0.0436</v>
          </cell>
          <cell r="I25">
            <v>0.40304</v>
          </cell>
          <cell r="J25">
            <v>3595</v>
          </cell>
          <cell r="K25">
            <v>0.091690475</v>
          </cell>
          <cell r="L25">
            <v>0.135290475</v>
          </cell>
          <cell r="M25">
            <v>0.494730475</v>
          </cell>
          <cell r="N25">
            <v>0.09</v>
          </cell>
          <cell r="O25">
            <v>0.015</v>
          </cell>
          <cell r="P25">
            <v>0.105</v>
          </cell>
          <cell r="Q25">
            <v>-0.17</v>
          </cell>
          <cell r="R25">
            <v>-0.0325</v>
          </cell>
          <cell r="S25">
            <v>-0.2025</v>
          </cell>
          <cell r="T25">
            <v>0.3075</v>
          </cell>
          <cell r="U25">
            <v>-0.187230475</v>
          </cell>
          <cell r="V25">
            <v>1</v>
          </cell>
          <cell r="W25">
            <v>-561691.425</v>
          </cell>
          <cell r="X25">
            <v>0.991314601683765</v>
          </cell>
          <cell r="Y25">
            <v>2973943.8050513</v>
          </cell>
        </row>
        <row r="26">
          <cell r="A26">
            <v>37256</v>
          </cell>
          <cell r="B26">
            <v>31</v>
          </cell>
          <cell r="C26">
            <v>37281</v>
          </cell>
          <cell r="D26">
            <v>100000</v>
          </cell>
          <cell r="E26">
            <v>3.125</v>
          </cell>
          <cell r="F26">
            <v>2.94</v>
          </cell>
          <cell r="G26">
            <v>0.35944</v>
          </cell>
          <cell r="H26">
            <v>0.0436</v>
          </cell>
          <cell r="I26">
            <v>0.40304</v>
          </cell>
          <cell r="J26">
            <v>3595</v>
          </cell>
          <cell r="K26">
            <v>0.105693</v>
          </cell>
          <cell r="L26">
            <v>0.149293</v>
          </cell>
          <cell r="M26">
            <v>0.508733</v>
          </cell>
          <cell r="N26">
            <v>0.2</v>
          </cell>
          <cell r="O26">
            <v>0.015</v>
          </cell>
          <cell r="P26">
            <v>0.215</v>
          </cell>
          <cell r="Q26">
            <v>-0.17</v>
          </cell>
          <cell r="R26">
            <v>-0.015</v>
          </cell>
          <cell r="S26">
            <v>-0.185</v>
          </cell>
          <cell r="T26">
            <v>0.4</v>
          </cell>
          <cell r="U26">
            <v>-0.108733</v>
          </cell>
          <cell r="V26">
            <v>1</v>
          </cell>
          <cell r="W26">
            <v>-337072.3</v>
          </cell>
          <cell r="X26">
            <v>0.98893888681453</v>
          </cell>
          <cell r="Y26">
            <v>3065710.54912504</v>
          </cell>
        </row>
        <row r="27">
          <cell r="A27">
            <v>37287</v>
          </cell>
          <cell r="B27">
            <v>31</v>
          </cell>
          <cell r="C27">
            <v>37312</v>
          </cell>
          <cell r="D27">
            <v>100000</v>
          </cell>
          <cell r="E27">
            <v>3.303</v>
          </cell>
          <cell r="F27">
            <v>3.123</v>
          </cell>
          <cell r="G27">
            <v>0.35845</v>
          </cell>
          <cell r="H27">
            <v>0.0416</v>
          </cell>
          <cell r="I27">
            <v>0.40005</v>
          </cell>
          <cell r="J27">
            <v>3595</v>
          </cell>
          <cell r="K27">
            <v>0.11227185</v>
          </cell>
          <cell r="L27">
            <v>0.15387185</v>
          </cell>
          <cell r="M27">
            <v>0.51232185</v>
          </cell>
          <cell r="N27">
            <v>0.25</v>
          </cell>
          <cell r="O27">
            <v>0.015</v>
          </cell>
          <cell r="P27">
            <v>0.265</v>
          </cell>
          <cell r="Q27">
            <v>-0.165</v>
          </cell>
          <cell r="R27">
            <v>-0.015</v>
          </cell>
          <cell r="S27">
            <v>-0.18</v>
          </cell>
          <cell r="T27">
            <v>0.445</v>
          </cell>
          <cell r="U27">
            <v>-0.06732185</v>
          </cell>
          <cell r="V27">
            <v>1</v>
          </cell>
          <cell r="W27">
            <v>-208697.735</v>
          </cell>
          <cell r="X27">
            <v>0.986645186939215</v>
          </cell>
          <cell r="Y27">
            <v>3058600.07951157</v>
          </cell>
        </row>
        <row r="28">
          <cell r="A28">
            <v>37315</v>
          </cell>
          <cell r="B28">
            <v>28</v>
          </cell>
          <cell r="C28">
            <v>37340</v>
          </cell>
          <cell r="D28">
            <v>100000</v>
          </cell>
          <cell r="E28">
            <v>3.28</v>
          </cell>
          <cell r="F28">
            <v>3.115</v>
          </cell>
          <cell r="G28">
            <v>0.35845</v>
          </cell>
          <cell r="H28">
            <v>0.0416</v>
          </cell>
          <cell r="I28">
            <v>0.40005</v>
          </cell>
          <cell r="J28">
            <v>3595</v>
          </cell>
          <cell r="K28">
            <v>0.11198425</v>
          </cell>
          <cell r="L28">
            <v>0.15358425</v>
          </cell>
          <cell r="M28">
            <v>0.51203425</v>
          </cell>
          <cell r="N28">
            <v>0.12</v>
          </cell>
          <cell r="O28">
            <v>0.015</v>
          </cell>
          <cell r="P28">
            <v>0.135</v>
          </cell>
          <cell r="Q28">
            <v>-0.15</v>
          </cell>
          <cell r="R28">
            <v>-0.015</v>
          </cell>
          <cell r="S28">
            <v>-0.165</v>
          </cell>
          <cell r="T28">
            <v>0.3</v>
          </cell>
          <cell r="U28">
            <v>-0.21203425</v>
          </cell>
          <cell r="V28">
            <v>1</v>
          </cell>
          <cell r="W28">
            <v>-593695.9</v>
          </cell>
          <cell r="X28">
            <v>0.984685800876962</v>
          </cell>
          <cell r="Y28">
            <v>2757120.24245549</v>
          </cell>
        </row>
        <row r="29">
          <cell r="A29">
            <v>37346</v>
          </cell>
          <cell r="B29">
            <v>31</v>
          </cell>
          <cell r="C29">
            <v>37371</v>
          </cell>
          <cell r="D29">
            <v>100000</v>
          </cell>
          <cell r="E29">
            <v>3.215</v>
          </cell>
          <cell r="F29">
            <v>3.06</v>
          </cell>
          <cell r="G29">
            <v>0.35845</v>
          </cell>
          <cell r="H29">
            <v>0.0416</v>
          </cell>
          <cell r="I29">
            <v>0.40005</v>
          </cell>
          <cell r="J29">
            <v>3595</v>
          </cell>
          <cell r="K29">
            <v>0.110007</v>
          </cell>
          <cell r="L29">
            <v>0.151607</v>
          </cell>
          <cell r="M29">
            <v>0.510057</v>
          </cell>
          <cell r="N29">
            <v>0.04</v>
          </cell>
          <cell r="O29">
            <v>0.015</v>
          </cell>
          <cell r="P29">
            <v>0.055</v>
          </cell>
          <cell r="Q29">
            <v>-0.145</v>
          </cell>
          <cell r="R29">
            <v>-0.01</v>
          </cell>
          <cell r="S29">
            <v>-0.155</v>
          </cell>
          <cell r="T29">
            <v>0.21</v>
          </cell>
          <cell r="U29">
            <v>-0.300057</v>
          </cell>
          <cell r="V29">
            <v>1</v>
          </cell>
          <cell r="W29">
            <v>-930176.7</v>
          </cell>
          <cell r="X29">
            <v>0.982491983556666</v>
          </cell>
          <cell r="Y29">
            <v>3045725.14902566</v>
          </cell>
        </row>
        <row r="30">
          <cell r="A30">
            <v>37376</v>
          </cell>
          <cell r="B30">
            <v>30</v>
          </cell>
          <cell r="C30">
            <v>37401</v>
          </cell>
          <cell r="D30">
            <v>100000</v>
          </cell>
          <cell r="E30">
            <v>3.125</v>
          </cell>
          <cell r="F30">
            <v>2.995</v>
          </cell>
          <cell r="G30">
            <v>0.35845</v>
          </cell>
          <cell r="H30">
            <v>0.0416</v>
          </cell>
          <cell r="I30">
            <v>0.40005</v>
          </cell>
          <cell r="J30">
            <v>3595</v>
          </cell>
          <cell r="K30">
            <v>0.10767025</v>
          </cell>
          <cell r="L30">
            <v>0.14927025</v>
          </cell>
          <cell r="M30">
            <v>0.50772025</v>
          </cell>
          <cell r="N30">
            <v>-0.045</v>
          </cell>
          <cell r="O30">
            <v>0.015</v>
          </cell>
          <cell r="P30">
            <v>-0.03</v>
          </cell>
          <cell r="Q30">
            <v>-0.125</v>
          </cell>
          <cell r="R30">
            <v>-0.005</v>
          </cell>
          <cell r="S30">
            <v>-0.13</v>
          </cell>
          <cell r="T30">
            <v>0.1</v>
          </cell>
          <cell r="U30">
            <v>-0.40772025</v>
          </cell>
          <cell r="V30">
            <v>1</v>
          </cell>
          <cell r="W30">
            <v>-1223160.75</v>
          </cell>
          <cell r="X30">
            <v>0.980224788511267</v>
          </cell>
          <cell r="Y30">
            <v>2940674.3655338</v>
          </cell>
        </row>
        <row r="31">
          <cell r="A31">
            <v>37407</v>
          </cell>
          <cell r="B31">
            <v>31</v>
          </cell>
          <cell r="C31">
            <v>37432</v>
          </cell>
          <cell r="D31">
            <v>100000</v>
          </cell>
          <cell r="E31">
            <v>3.15</v>
          </cell>
          <cell r="F31">
            <v>3.02</v>
          </cell>
          <cell r="G31">
            <v>0.35845</v>
          </cell>
          <cell r="H31">
            <v>0.0416</v>
          </cell>
          <cell r="I31">
            <v>0.40005</v>
          </cell>
          <cell r="J31">
            <v>3595</v>
          </cell>
          <cell r="K31">
            <v>0.108569</v>
          </cell>
          <cell r="L31">
            <v>0.150169</v>
          </cell>
          <cell r="M31">
            <v>0.508619</v>
          </cell>
          <cell r="N31">
            <v>-0.01</v>
          </cell>
          <cell r="O31">
            <v>0.015</v>
          </cell>
          <cell r="P31">
            <v>0.005</v>
          </cell>
          <cell r="Q31">
            <v>-0.125</v>
          </cell>
          <cell r="R31">
            <v>-0.005</v>
          </cell>
          <cell r="S31">
            <v>-0.13</v>
          </cell>
          <cell r="T31">
            <v>0.135</v>
          </cell>
          <cell r="U31">
            <v>-0.373619</v>
          </cell>
          <cell r="V31">
            <v>1</v>
          </cell>
          <cell r="W31">
            <v>-1158218.9</v>
          </cell>
          <cell r="X31">
            <v>0.977911771568949</v>
          </cell>
          <cell r="Y31">
            <v>3031526.49186374</v>
          </cell>
        </row>
        <row r="32">
          <cell r="A32">
            <v>37437</v>
          </cell>
          <cell r="B32">
            <v>30</v>
          </cell>
          <cell r="C32">
            <v>37462</v>
          </cell>
          <cell r="D32">
            <v>100000</v>
          </cell>
          <cell r="E32">
            <v>3.185</v>
          </cell>
          <cell r="F32">
            <v>3.055</v>
          </cell>
          <cell r="G32">
            <v>0.35845</v>
          </cell>
          <cell r="H32">
            <v>0.0416</v>
          </cell>
          <cell r="I32">
            <v>0.40005</v>
          </cell>
          <cell r="J32">
            <v>3595</v>
          </cell>
          <cell r="K32">
            <v>0.10982725</v>
          </cell>
          <cell r="L32">
            <v>0.15142725</v>
          </cell>
          <cell r="M32">
            <v>0.50987725</v>
          </cell>
          <cell r="N32">
            <v>0.135</v>
          </cell>
          <cell r="O32">
            <v>0.015</v>
          </cell>
          <cell r="P32">
            <v>0.15</v>
          </cell>
          <cell r="Q32">
            <v>-0.125</v>
          </cell>
          <cell r="R32">
            <v>-0.005</v>
          </cell>
          <cell r="S32">
            <v>-0.13</v>
          </cell>
          <cell r="T32">
            <v>0.28</v>
          </cell>
          <cell r="U32">
            <v>-0.22987725</v>
          </cell>
          <cell r="V32">
            <v>1</v>
          </cell>
          <cell r="W32">
            <v>-689631.75</v>
          </cell>
          <cell r="X32">
            <v>0.975580115248498</v>
          </cell>
          <cell r="Y32">
            <v>2926740.34574549</v>
          </cell>
        </row>
        <row r="33">
          <cell r="A33">
            <v>37468</v>
          </cell>
          <cell r="B33">
            <v>31</v>
          </cell>
          <cell r="C33">
            <v>37493</v>
          </cell>
          <cell r="D33">
            <v>100000</v>
          </cell>
          <cell r="E33">
            <v>3.225</v>
          </cell>
          <cell r="F33">
            <v>3.095</v>
          </cell>
          <cell r="G33">
            <v>0.35845</v>
          </cell>
          <cell r="H33">
            <v>0.0416</v>
          </cell>
          <cell r="I33">
            <v>0.40005</v>
          </cell>
          <cell r="J33">
            <v>3595</v>
          </cell>
          <cell r="K33">
            <v>0.11126525</v>
          </cell>
          <cell r="L33">
            <v>0.15286525</v>
          </cell>
          <cell r="M33">
            <v>0.51131525</v>
          </cell>
          <cell r="N33">
            <v>0.125</v>
          </cell>
          <cell r="O33">
            <v>0.015</v>
          </cell>
          <cell r="P33">
            <v>0.14</v>
          </cell>
          <cell r="Q33">
            <v>-0.125</v>
          </cell>
          <cell r="R33">
            <v>-0.005</v>
          </cell>
          <cell r="S33">
            <v>-0.13</v>
          </cell>
          <cell r="T33">
            <v>0.27</v>
          </cell>
          <cell r="U33">
            <v>-0.24131525</v>
          </cell>
          <cell r="V33">
            <v>1</v>
          </cell>
          <cell r="W33">
            <v>-748077.275</v>
          </cell>
          <cell r="X33">
            <v>0.972959093646067</v>
          </cell>
          <cell r="Y33">
            <v>3016173.19030281</v>
          </cell>
        </row>
        <row r="34">
          <cell r="A34">
            <v>37499</v>
          </cell>
          <cell r="B34">
            <v>31</v>
          </cell>
          <cell r="C34">
            <v>37524</v>
          </cell>
          <cell r="D34">
            <v>100000</v>
          </cell>
          <cell r="E34">
            <v>3.262</v>
          </cell>
          <cell r="F34">
            <v>3.132</v>
          </cell>
          <cell r="G34">
            <v>0.35845</v>
          </cell>
          <cell r="H34">
            <v>0.0416</v>
          </cell>
          <cell r="I34">
            <v>0.40005</v>
          </cell>
          <cell r="J34">
            <v>3595</v>
          </cell>
          <cell r="K34">
            <v>0.1125954</v>
          </cell>
          <cell r="L34">
            <v>0.1541954</v>
          </cell>
          <cell r="M34">
            <v>0.5126454</v>
          </cell>
          <cell r="N34">
            <v>0.125</v>
          </cell>
          <cell r="O34">
            <v>0.015</v>
          </cell>
          <cell r="P34">
            <v>0.14</v>
          </cell>
          <cell r="Q34">
            <v>-0.125</v>
          </cell>
          <cell r="R34">
            <v>-0.005</v>
          </cell>
          <cell r="S34">
            <v>-0.13</v>
          </cell>
          <cell r="T34">
            <v>0.27</v>
          </cell>
          <cell r="U34">
            <v>-0.2426454</v>
          </cell>
          <cell r="V34">
            <v>1</v>
          </cell>
          <cell r="W34">
            <v>-752200.74</v>
          </cell>
          <cell r="X34">
            <v>0.970305406206757</v>
          </cell>
          <cell r="Y34">
            <v>3007946.75924095</v>
          </cell>
        </row>
        <row r="35">
          <cell r="A35">
            <v>37529</v>
          </cell>
          <cell r="B35">
            <v>30</v>
          </cell>
          <cell r="C35">
            <v>37554</v>
          </cell>
          <cell r="D35">
            <v>100000</v>
          </cell>
          <cell r="E35">
            <v>3.26</v>
          </cell>
          <cell r="F35">
            <v>3.13</v>
          </cell>
          <cell r="G35">
            <v>0.35845</v>
          </cell>
          <cell r="H35">
            <v>0.0416</v>
          </cell>
          <cell r="I35">
            <v>0.40005</v>
          </cell>
          <cell r="J35">
            <v>3595</v>
          </cell>
          <cell r="K35">
            <v>0.1125235</v>
          </cell>
          <cell r="L35">
            <v>0.1541235</v>
          </cell>
          <cell r="M35">
            <v>0.5125735</v>
          </cell>
          <cell r="N35">
            <v>0.125</v>
          </cell>
          <cell r="O35">
            <v>0.015</v>
          </cell>
          <cell r="P35">
            <v>0.14</v>
          </cell>
          <cell r="Q35">
            <v>-0.125</v>
          </cell>
          <cell r="R35">
            <v>-0.005</v>
          </cell>
          <cell r="S35">
            <v>-0.13</v>
          </cell>
          <cell r="T35">
            <v>0.27</v>
          </cell>
          <cell r="U35">
            <v>-0.2425735</v>
          </cell>
          <cell r="V35">
            <v>1</v>
          </cell>
          <cell r="W35">
            <v>-727720.5</v>
          </cell>
          <cell r="X35">
            <v>0.967621995978622</v>
          </cell>
          <cell r="Y35">
            <v>2902865.98793586</v>
          </cell>
        </row>
        <row r="36">
          <cell r="A36">
            <v>37560</v>
          </cell>
          <cell r="B36">
            <v>31</v>
          </cell>
          <cell r="C36">
            <v>37585</v>
          </cell>
          <cell r="D36">
            <v>100000</v>
          </cell>
          <cell r="E36">
            <v>3.272</v>
          </cell>
          <cell r="F36">
            <v>3.142</v>
          </cell>
          <cell r="G36">
            <v>0.35845</v>
          </cell>
          <cell r="H36">
            <v>0.0416</v>
          </cell>
          <cell r="I36">
            <v>0.40005</v>
          </cell>
          <cell r="J36">
            <v>3595</v>
          </cell>
          <cell r="K36">
            <v>0.1129549</v>
          </cell>
          <cell r="L36">
            <v>0.1545549</v>
          </cell>
          <cell r="M36">
            <v>0.5130049</v>
          </cell>
          <cell r="N36">
            <v>0.15</v>
          </cell>
          <cell r="O36">
            <v>0.015</v>
          </cell>
          <cell r="P36">
            <v>0.165</v>
          </cell>
          <cell r="Q36">
            <v>-0.125</v>
          </cell>
          <cell r="R36">
            <v>-0.005</v>
          </cell>
          <cell r="S36">
            <v>-0.13</v>
          </cell>
          <cell r="T36">
            <v>0.295</v>
          </cell>
          <cell r="U36">
            <v>-0.2180049</v>
          </cell>
          <cell r="V36">
            <v>1</v>
          </cell>
          <cell r="W36">
            <v>-675815.19</v>
          </cell>
          <cell r="X36">
            <v>0.964675892305369</v>
          </cell>
          <cell r="Y36">
            <v>2990495.26614664</v>
          </cell>
        </row>
        <row r="37">
          <cell r="A37">
            <v>37590</v>
          </cell>
          <cell r="B37">
            <v>30</v>
          </cell>
          <cell r="C37">
            <v>37615</v>
          </cell>
          <cell r="D37">
            <v>100000</v>
          </cell>
          <cell r="E37">
            <v>3.432</v>
          </cell>
          <cell r="F37">
            <v>3.312</v>
          </cell>
          <cell r="G37">
            <v>0.35845</v>
          </cell>
          <cell r="H37">
            <v>0.0416</v>
          </cell>
          <cell r="I37">
            <v>0.40005</v>
          </cell>
          <cell r="J37">
            <v>3595</v>
          </cell>
          <cell r="K37">
            <v>0.1190664</v>
          </cell>
          <cell r="L37">
            <v>0.1606664</v>
          </cell>
          <cell r="M37">
            <v>0.5191164</v>
          </cell>
          <cell r="N37">
            <v>0.22</v>
          </cell>
          <cell r="O37">
            <v>0.02</v>
          </cell>
          <cell r="P37">
            <v>0.24</v>
          </cell>
          <cell r="Q37">
            <v>-0.125</v>
          </cell>
          <cell r="R37">
            <v>0.005</v>
          </cell>
          <cell r="S37">
            <v>-0.12</v>
          </cell>
          <cell r="T37">
            <v>0.36</v>
          </cell>
          <cell r="U37">
            <v>-0.1591164</v>
          </cell>
          <cell r="V37">
            <v>1</v>
          </cell>
          <cell r="W37">
            <v>-477349.2</v>
          </cell>
          <cell r="X37">
            <v>0.961765774330671</v>
          </cell>
          <cell r="Y37">
            <v>2885297.32299201</v>
          </cell>
        </row>
        <row r="38">
          <cell r="A38">
            <v>37621</v>
          </cell>
          <cell r="B38">
            <v>31</v>
          </cell>
          <cell r="C38">
            <v>37646</v>
          </cell>
          <cell r="D38">
            <v>100000</v>
          </cell>
          <cell r="E38">
            <v>3.595</v>
          </cell>
          <cell r="F38">
            <v>3.475</v>
          </cell>
          <cell r="G38">
            <v>0.35845</v>
          </cell>
          <cell r="H38">
            <v>0.0416</v>
          </cell>
          <cell r="I38">
            <v>0.40005</v>
          </cell>
          <cell r="J38">
            <v>3595</v>
          </cell>
          <cell r="K38">
            <v>0.12492625</v>
          </cell>
          <cell r="L38">
            <v>0.16652625</v>
          </cell>
          <cell r="M38">
            <v>0.52497625</v>
          </cell>
          <cell r="N38">
            <v>0.22</v>
          </cell>
          <cell r="O38">
            <v>0.02</v>
          </cell>
          <cell r="P38">
            <v>0.24</v>
          </cell>
          <cell r="Q38">
            <v>-0.125</v>
          </cell>
          <cell r="R38">
            <v>0.005</v>
          </cell>
          <cell r="S38">
            <v>-0.12</v>
          </cell>
          <cell r="T38">
            <v>0.36</v>
          </cell>
          <cell r="U38">
            <v>-0.16497625</v>
          </cell>
          <cell r="V38">
            <v>1</v>
          </cell>
          <cell r="W38">
            <v>-511426.375</v>
          </cell>
          <cell r="X38">
            <v>0.95862012165218</v>
          </cell>
          <cell r="Y38">
            <v>2971722.37712176</v>
          </cell>
        </row>
        <row r="39">
          <cell r="A39">
            <v>37652</v>
          </cell>
          <cell r="B39">
            <v>31</v>
          </cell>
          <cell r="C39">
            <v>37677</v>
          </cell>
          <cell r="D39">
            <v>100000</v>
          </cell>
          <cell r="E39">
            <v>3.681</v>
          </cell>
          <cell r="F39">
            <v>3.561</v>
          </cell>
          <cell r="G39">
            <v>0.35812</v>
          </cell>
          <cell r="H39">
            <v>0.0406</v>
          </cell>
          <cell r="I39">
            <v>0.39872</v>
          </cell>
          <cell r="J39">
            <v>3595</v>
          </cell>
          <cell r="K39">
            <v>0.12801795</v>
          </cell>
          <cell r="L39">
            <v>0.16861795</v>
          </cell>
          <cell r="M39">
            <v>0.52673795</v>
          </cell>
          <cell r="N39">
            <v>0.18</v>
          </cell>
          <cell r="O39">
            <v>0.02</v>
          </cell>
          <cell r="P39">
            <v>0.2</v>
          </cell>
          <cell r="Q39">
            <v>-0.125</v>
          </cell>
          <cell r="R39">
            <v>0.005</v>
          </cell>
          <cell r="S39">
            <v>-0.12</v>
          </cell>
          <cell r="T39">
            <v>0.32</v>
          </cell>
          <cell r="U39">
            <v>-0.20673795</v>
          </cell>
          <cell r="V39">
            <v>1</v>
          </cell>
          <cell r="W39">
            <v>-640887.645</v>
          </cell>
          <cell r="X39">
            <v>0.955304096085271</v>
          </cell>
          <cell r="Y39">
            <v>2961442.69786434</v>
          </cell>
        </row>
        <row r="40">
          <cell r="A40">
            <v>37680</v>
          </cell>
          <cell r="B40">
            <v>28</v>
          </cell>
          <cell r="C40">
            <v>37705</v>
          </cell>
          <cell r="D40">
            <v>100000</v>
          </cell>
          <cell r="E40">
            <v>3.581</v>
          </cell>
          <cell r="F40">
            <v>3.461</v>
          </cell>
          <cell r="G40">
            <v>0.35812</v>
          </cell>
          <cell r="H40">
            <v>0.0406</v>
          </cell>
          <cell r="I40">
            <v>0.39872</v>
          </cell>
          <cell r="J40">
            <v>3595</v>
          </cell>
          <cell r="K40">
            <v>0.12442295</v>
          </cell>
          <cell r="L40">
            <v>0.16502295</v>
          </cell>
          <cell r="M40">
            <v>0.52314295</v>
          </cell>
          <cell r="N40">
            <v>0.18</v>
          </cell>
          <cell r="O40">
            <v>0.02</v>
          </cell>
          <cell r="P40">
            <v>0.2</v>
          </cell>
          <cell r="Q40">
            <v>-0.125</v>
          </cell>
          <cell r="R40">
            <v>0.005</v>
          </cell>
          <cell r="S40">
            <v>-0.12</v>
          </cell>
          <cell r="T40">
            <v>0.32</v>
          </cell>
          <cell r="U40">
            <v>-0.20314295</v>
          </cell>
          <cell r="V40">
            <v>1</v>
          </cell>
          <cell r="W40">
            <v>-568800.26</v>
          </cell>
          <cell r="X40">
            <v>0.952240065024177</v>
          </cell>
          <cell r="Y40">
            <v>2666272.1820677</v>
          </cell>
        </row>
        <row r="41">
          <cell r="A41">
            <v>37711</v>
          </cell>
          <cell r="B41">
            <v>31</v>
          </cell>
          <cell r="C41">
            <v>37736</v>
          </cell>
          <cell r="D41">
            <v>100000</v>
          </cell>
          <cell r="E41">
            <v>3.451</v>
          </cell>
          <cell r="F41">
            <v>3.331</v>
          </cell>
          <cell r="G41">
            <v>0.35812</v>
          </cell>
          <cell r="H41">
            <v>0.0406</v>
          </cell>
          <cell r="I41">
            <v>0.39872</v>
          </cell>
          <cell r="J41">
            <v>3595</v>
          </cell>
          <cell r="K41">
            <v>0.11974945</v>
          </cell>
          <cell r="L41">
            <v>0.16034945</v>
          </cell>
          <cell r="M41">
            <v>0.51846945</v>
          </cell>
          <cell r="N41">
            <v>0.18</v>
          </cell>
          <cell r="O41">
            <v>0.02</v>
          </cell>
          <cell r="P41">
            <v>0.2</v>
          </cell>
          <cell r="Q41">
            <v>-0.125</v>
          </cell>
          <cell r="R41">
            <v>0.005</v>
          </cell>
          <cell r="S41">
            <v>-0.12</v>
          </cell>
          <cell r="T41">
            <v>0.32</v>
          </cell>
          <cell r="U41">
            <v>-0.19846945</v>
          </cell>
          <cell r="V41">
            <v>1</v>
          </cell>
          <cell r="W41">
            <v>-615255.295</v>
          </cell>
          <cell r="X41">
            <v>0.94877842764488</v>
          </cell>
          <cell r="Y41">
            <v>2941213.12569913</v>
          </cell>
        </row>
        <row r="42">
          <cell r="A42">
            <v>37741</v>
          </cell>
          <cell r="B42">
            <v>30</v>
          </cell>
          <cell r="C42">
            <v>37766</v>
          </cell>
          <cell r="D42">
            <v>100000</v>
          </cell>
          <cell r="E42">
            <v>3.291</v>
          </cell>
          <cell r="F42">
            <v>3.191</v>
          </cell>
          <cell r="G42">
            <v>0.35812</v>
          </cell>
          <cell r="H42">
            <v>0.0406</v>
          </cell>
          <cell r="I42">
            <v>0.39872</v>
          </cell>
          <cell r="J42">
            <v>3595</v>
          </cell>
          <cell r="K42">
            <v>0.11471645</v>
          </cell>
          <cell r="L42">
            <v>0.15531645</v>
          </cell>
          <cell r="M42">
            <v>0.51343645</v>
          </cell>
          <cell r="N42">
            <v>0.29</v>
          </cell>
          <cell r="O42">
            <v>0.01</v>
          </cell>
          <cell r="P42">
            <v>0.3</v>
          </cell>
          <cell r="Q42">
            <v>-0.105</v>
          </cell>
          <cell r="R42">
            <v>0.005</v>
          </cell>
          <cell r="S42">
            <v>-0.1</v>
          </cell>
          <cell r="T42">
            <v>0.4</v>
          </cell>
          <cell r="U42">
            <v>-0.11343645</v>
          </cell>
          <cell r="V42">
            <v>1</v>
          </cell>
          <cell r="W42">
            <v>-340309.35</v>
          </cell>
          <cell r="X42">
            <v>0.945373634660572</v>
          </cell>
          <cell r="Y42">
            <v>2836120.90398172</v>
          </cell>
        </row>
        <row r="43">
          <cell r="A43">
            <v>37772</v>
          </cell>
          <cell r="B43">
            <v>31</v>
          </cell>
          <cell r="C43">
            <v>37797</v>
          </cell>
          <cell r="D43">
            <v>100000</v>
          </cell>
          <cell r="E43">
            <v>3.296</v>
          </cell>
          <cell r="F43">
            <v>3.196</v>
          </cell>
          <cell r="G43">
            <v>0.35812</v>
          </cell>
          <cell r="H43">
            <v>0.0406</v>
          </cell>
          <cell r="I43">
            <v>0.39872</v>
          </cell>
          <cell r="J43">
            <v>3595</v>
          </cell>
          <cell r="K43">
            <v>0.1148962</v>
          </cell>
          <cell r="L43">
            <v>0.1554962</v>
          </cell>
          <cell r="M43">
            <v>0.5136162</v>
          </cell>
          <cell r="N43">
            <v>0.29</v>
          </cell>
          <cell r="O43">
            <v>0.01</v>
          </cell>
          <cell r="P43">
            <v>0.3</v>
          </cell>
          <cell r="Q43">
            <v>-0.105</v>
          </cell>
          <cell r="R43">
            <v>0.005</v>
          </cell>
          <cell r="S43">
            <v>-0.1</v>
          </cell>
          <cell r="T43">
            <v>0.4</v>
          </cell>
          <cell r="U43">
            <v>-0.1136162</v>
          </cell>
          <cell r="V43">
            <v>1</v>
          </cell>
          <cell r="W43">
            <v>-352210.22</v>
          </cell>
          <cell r="X43">
            <v>0.941781685759173</v>
          </cell>
          <cell r="Y43">
            <v>2919523.22585344</v>
          </cell>
        </row>
        <row r="44">
          <cell r="A44">
            <v>37802</v>
          </cell>
          <cell r="B44">
            <v>30</v>
          </cell>
          <cell r="C44">
            <v>37827</v>
          </cell>
          <cell r="D44">
            <v>100000</v>
          </cell>
          <cell r="E44">
            <v>3.324</v>
          </cell>
          <cell r="F44">
            <v>3.224</v>
          </cell>
          <cell r="G44">
            <v>0.35812</v>
          </cell>
          <cell r="H44">
            <v>0.0406</v>
          </cell>
          <cell r="I44">
            <v>0.39872</v>
          </cell>
          <cell r="J44">
            <v>3595</v>
          </cell>
          <cell r="K44">
            <v>0.1159028</v>
          </cell>
          <cell r="L44">
            <v>0.1565028</v>
          </cell>
          <cell r="M44">
            <v>0.5146228</v>
          </cell>
          <cell r="N44">
            <v>0.29</v>
          </cell>
          <cell r="O44">
            <v>0.01</v>
          </cell>
          <cell r="P44">
            <v>0.3</v>
          </cell>
          <cell r="Q44">
            <v>-0.105</v>
          </cell>
          <cell r="R44">
            <v>0.005</v>
          </cell>
          <cell r="S44">
            <v>-0.1</v>
          </cell>
          <cell r="T44">
            <v>0.4</v>
          </cell>
          <cell r="U44">
            <v>-0.1146228</v>
          </cell>
          <cell r="V44">
            <v>1</v>
          </cell>
          <cell r="W44">
            <v>-343868.4</v>
          </cell>
          <cell r="X44">
            <v>0.938236842256905</v>
          </cell>
          <cell r="Y44">
            <v>2814710.52677072</v>
          </cell>
        </row>
        <row r="45">
          <cell r="A45">
            <v>37833</v>
          </cell>
          <cell r="B45">
            <v>31</v>
          </cell>
          <cell r="C45">
            <v>37858</v>
          </cell>
          <cell r="D45">
            <v>100000</v>
          </cell>
          <cell r="E45">
            <v>3.344</v>
          </cell>
          <cell r="F45">
            <v>3.244</v>
          </cell>
          <cell r="G45">
            <v>0.35812</v>
          </cell>
          <cell r="H45">
            <v>0.0406</v>
          </cell>
          <cell r="I45">
            <v>0.39872</v>
          </cell>
          <cell r="J45">
            <v>3595</v>
          </cell>
          <cell r="K45">
            <v>0.1166218</v>
          </cell>
          <cell r="L45">
            <v>0.1572218</v>
          </cell>
          <cell r="M45">
            <v>0.5153418</v>
          </cell>
          <cell r="N45">
            <v>0.29</v>
          </cell>
          <cell r="O45">
            <v>0.01</v>
          </cell>
          <cell r="P45">
            <v>0.3</v>
          </cell>
          <cell r="Q45">
            <v>-0.105</v>
          </cell>
          <cell r="R45">
            <v>0.005</v>
          </cell>
          <cell r="S45">
            <v>-0.1</v>
          </cell>
          <cell r="T45">
            <v>0.4</v>
          </cell>
          <cell r="U45">
            <v>-0.1153418</v>
          </cell>
          <cell r="V45">
            <v>1</v>
          </cell>
          <cell r="W45">
            <v>-357559.58</v>
          </cell>
          <cell r="X45">
            <v>0.934504608427094</v>
          </cell>
          <cell r="Y45">
            <v>2896964.28612399</v>
          </cell>
        </row>
        <row r="46">
          <cell r="A46">
            <v>37864</v>
          </cell>
          <cell r="B46">
            <v>31</v>
          </cell>
          <cell r="C46">
            <v>37889</v>
          </cell>
          <cell r="D46">
            <v>100000</v>
          </cell>
          <cell r="E46">
            <v>3.364</v>
          </cell>
          <cell r="F46">
            <v>3.264</v>
          </cell>
          <cell r="G46">
            <v>0.35812</v>
          </cell>
          <cell r="H46">
            <v>0.0406</v>
          </cell>
          <cell r="I46">
            <v>0.39872</v>
          </cell>
          <cell r="J46">
            <v>3595</v>
          </cell>
          <cell r="K46">
            <v>0.1173408</v>
          </cell>
          <cell r="L46">
            <v>0.1579408</v>
          </cell>
          <cell r="M46">
            <v>0.5160608</v>
          </cell>
          <cell r="N46">
            <v>0.29</v>
          </cell>
          <cell r="O46">
            <v>0.01</v>
          </cell>
          <cell r="P46">
            <v>0.3</v>
          </cell>
          <cell r="Q46">
            <v>-0.105</v>
          </cell>
          <cell r="R46">
            <v>0.005</v>
          </cell>
          <cell r="S46">
            <v>-0.1</v>
          </cell>
          <cell r="T46">
            <v>0.4</v>
          </cell>
          <cell r="U46">
            <v>-0.1160608</v>
          </cell>
          <cell r="V46">
            <v>1</v>
          </cell>
          <cell r="W46">
            <v>-359788.48</v>
          </cell>
          <cell r="X46">
            <v>0.930700799761789</v>
          </cell>
          <cell r="Y46">
            <v>2885172.47926155</v>
          </cell>
        </row>
        <row r="47">
          <cell r="A47">
            <v>37894</v>
          </cell>
          <cell r="B47">
            <v>30</v>
          </cell>
          <cell r="C47">
            <v>37919</v>
          </cell>
          <cell r="D47">
            <v>100000</v>
          </cell>
          <cell r="E47">
            <v>3.369</v>
          </cell>
          <cell r="F47">
            <v>3.269</v>
          </cell>
          <cell r="G47">
            <v>0.35812</v>
          </cell>
          <cell r="H47">
            <v>0.0406</v>
          </cell>
          <cell r="I47">
            <v>0.39872</v>
          </cell>
          <cell r="J47">
            <v>3595</v>
          </cell>
          <cell r="K47">
            <v>0.11752055</v>
          </cell>
          <cell r="L47">
            <v>0.15812055</v>
          </cell>
          <cell r="M47">
            <v>0.51624055</v>
          </cell>
          <cell r="N47">
            <v>0.29</v>
          </cell>
          <cell r="O47">
            <v>0.01</v>
          </cell>
          <cell r="P47">
            <v>0.3</v>
          </cell>
          <cell r="Q47">
            <v>-0.105</v>
          </cell>
          <cell r="R47">
            <v>0.005</v>
          </cell>
          <cell r="S47">
            <v>-0.1</v>
          </cell>
          <cell r="T47">
            <v>0.4</v>
          </cell>
          <cell r="U47">
            <v>-0.11624055</v>
          </cell>
          <cell r="V47">
            <v>1</v>
          </cell>
          <cell r="W47">
            <v>-348721.65</v>
          </cell>
          <cell r="X47">
            <v>0.926979640060374</v>
          </cell>
          <cell r="Y47">
            <v>2780938.92018112</v>
          </cell>
        </row>
        <row r="48">
          <cell r="A48">
            <v>37925</v>
          </cell>
          <cell r="B48">
            <v>31</v>
          </cell>
          <cell r="C48">
            <v>37950</v>
          </cell>
          <cell r="D48">
            <v>100000</v>
          </cell>
          <cell r="E48">
            <v>3.379</v>
          </cell>
          <cell r="F48">
            <v>3.279</v>
          </cell>
          <cell r="G48">
            <v>0.35812</v>
          </cell>
          <cell r="H48">
            <v>0.0406</v>
          </cell>
          <cell r="I48">
            <v>0.39872</v>
          </cell>
          <cell r="J48">
            <v>3595</v>
          </cell>
          <cell r="K48">
            <v>0.11788005</v>
          </cell>
          <cell r="L48">
            <v>0.15848005</v>
          </cell>
          <cell r="M48">
            <v>0.51660005</v>
          </cell>
          <cell r="N48">
            <v>0.29</v>
          </cell>
          <cell r="O48">
            <v>0.01</v>
          </cell>
          <cell r="P48">
            <v>0.3</v>
          </cell>
          <cell r="Q48">
            <v>-0.105</v>
          </cell>
          <cell r="R48">
            <v>0.005</v>
          </cell>
          <cell r="S48">
            <v>-0.1</v>
          </cell>
          <cell r="T48">
            <v>0.4</v>
          </cell>
          <cell r="U48">
            <v>-0.11660005</v>
          </cell>
          <cell r="V48">
            <v>1</v>
          </cell>
          <cell r="W48">
            <v>-361460.155</v>
          </cell>
          <cell r="X48">
            <v>0.923103193774225</v>
          </cell>
          <cell r="Y48">
            <v>2861619.9007001</v>
          </cell>
        </row>
        <row r="49">
          <cell r="A49">
            <v>37955</v>
          </cell>
          <cell r="B49">
            <v>30</v>
          </cell>
          <cell r="C49">
            <v>37980</v>
          </cell>
          <cell r="D49">
            <v>100000</v>
          </cell>
          <cell r="E49">
            <v>3.531</v>
          </cell>
          <cell r="F49">
            <v>3.431</v>
          </cell>
          <cell r="G49">
            <v>0.35812</v>
          </cell>
          <cell r="H49">
            <v>0.0406</v>
          </cell>
          <cell r="I49">
            <v>0.39872</v>
          </cell>
          <cell r="J49">
            <v>3595</v>
          </cell>
          <cell r="K49">
            <v>0.12334445</v>
          </cell>
          <cell r="L49">
            <v>0.16394445</v>
          </cell>
          <cell r="M49">
            <v>0.52206445</v>
          </cell>
          <cell r="N49">
            <v>0.26</v>
          </cell>
          <cell r="O49">
            <v>0.01</v>
          </cell>
          <cell r="P49">
            <v>0.27</v>
          </cell>
          <cell r="Q49">
            <v>-0.105</v>
          </cell>
          <cell r="R49">
            <v>0.005</v>
          </cell>
          <cell r="S49">
            <v>-0.1</v>
          </cell>
          <cell r="T49">
            <v>0.37</v>
          </cell>
          <cell r="U49">
            <v>-0.15206445</v>
          </cell>
          <cell r="V49">
            <v>1</v>
          </cell>
          <cell r="W49">
            <v>-456193.35</v>
          </cell>
          <cell r="X49">
            <v>0.919290743171487</v>
          </cell>
          <cell r="Y49">
            <v>2757872.22951446</v>
          </cell>
        </row>
        <row r="50">
          <cell r="A50">
            <v>37986</v>
          </cell>
          <cell r="B50">
            <v>31</v>
          </cell>
          <cell r="C50">
            <v>38011</v>
          </cell>
          <cell r="D50">
            <v>100000</v>
          </cell>
          <cell r="E50">
            <v>3.686</v>
          </cell>
          <cell r="F50">
            <v>3.586</v>
          </cell>
          <cell r="G50">
            <v>0.35812</v>
          </cell>
          <cell r="H50">
            <v>0.0406</v>
          </cell>
          <cell r="I50">
            <v>0.39872</v>
          </cell>
          <cell r="J50">
            <v>3595</v>
          </cell>
          <cell r="K50">
            <v>0.1289167</v>
          </cell>
          <cell r="L50">
            <v>0.1695167</v>
          </cell>
          <cell r="M50">
            <v>0.5276367</v>
          </cell>
          <cell r="N50">
            <v>0.26</v>
          </cell>
          <cell r="O50">
            <v>0.01</v>
          </cell>
          <cell r="P50">
            <v>0.27</v>
          </cell>
          <cell r="Q50">
            <v>-0.105</v>
          </cell>
          <cell r="R50">
            <v>0.005</v>
          </cell>
          <cell r="S50">
            <v>-0.1</v>
          </cell>
          <cell r="T50">
            <v>0.37</v>
          </cell>
          <cell r="U50">
            <v>-0.1576367</v>
          </cell>
          <cell r="V50">
            <v>1</v>
          </cell>
          <cell r="W50">
            <v>-488673.77</v>
          </cell>
          <cell r="X50">
            <v>0.915310822082583</v>
          </cell>
          <cell r="Y50">
            <v>2837463.54845601</v>
          </cell>
        </row>
        <row r="51">
          <cell r="A51">
            <v>38017</v>
          </cell>
          <cell r="B51">
            <v>31</v>
          </cell>
          <cell r="C51">
            <v>38042</v>
          </cell>
          <cell r="D51">
            <v>100000</v>
          </cell>
          <cell r="E51">
            <v>3.741</v>
          </cell>
          <cell r="F51">
            <v>3.651</v>
          </cell>
          <cell r="G51">
            <v>0.29908</v>
          </cell>
          <cell r="H51">
            <v>0.0366</v>
          </cell>
          <cell r="I51">
            <v>0.33568</v>
          </cell>
          <cell r="J51">
            <v>3595</v>
          </cell>
          <cell r="K51">
            <v>0.13125345</v>
          </cell>
          <cell r="L51">
            <v>0.16785345</v>
          </cell>
          <cell r="M51">
            <v>0.46693345</v>
          </cell>
          <cell r="N51">
            <v>0.26</v>
          </cell>
          <cell r="O51">
            <v>0.01</v>
          </cell>
          <cell r="P51">
            <v>0.27</v>
          </cell>
          <cell r="Q51">
            <v>-0.095</v>
          </cell>
          <cell r="R51">
            <v>0.005</v>
          </cell>
          <cell r="S51">
            <v>-0.09</v>
          </cell>
          <cell r="T51">
            <v>0.36</v>
          </cell>
          <cell r="U51">
            <v>-0.10693345</v>
          </cell>
          <cell r="V51">
            <v>1</v>
          </cell>
          <cell r="W51">
            <v>-331493.695</v>
          </cell>
          <cell r="X51">
            <v>0.911294015269492</v>
          </cell>
          <cell r="Y51">
            <v>2825011.44733542</v>
          </cell>
        </row>
        <row r="52">
          <cell r="A52">
            <v>38046</v>
          </cell>
          <cell r="B52">
            <v>29</v>
          </cell>
          <cell r="C52">
            <v>38071</v>
          </cell>
          <cell r="D52">
            <v>100000</v>
          </cell>
          <cell r="E52">
            <v>3.627</v>
          </cell>
          <cell r="F52">
            <v>3.537</v>
          </cell>
          <cell r="G52">
            <v>0.29908</v>
          </cell>
          <cell r="H52">
            <v>0.0366</v>
          </cell>
          <cell r="I52">
            <v>0.33568</v>
          </cell>
          <cell r="J52">
            <v>3595</v>
          </cell>
          <cell r="K52">
            <v>0.12715515</v>
          </cell>
          <cell r="L52">
            <v>0.16375515</v>
          </cell>
          <cell r="M52">
            <v>0.46283515</v>
          </cell>
          <cell r="N52">
            <v>0.26</v>
          </cell>
          <cell r="O52">
            <v>0.01</v>
          </cell>
          <cell r="P52">
            <v>0.27</v>
          </cell>
          <cell r="Q52">
            <v>-0.095</v>
          </cell>
          <cell r="R52">
            <v>0.005</v>
          </cell>
          <cell r="S52">
            <v>-0.09</v>
          </cell>
          <cell r="T52">
            <v>0.36</v>
          </cell>
          <cell r="U52">
            <v>-0.10283515</v>
          </cell>
          <cell r="V52">
            <v>1</v>
          </cell>
          <cell r="W52">
            <v>-298221.935</v>
          </cell>
          <cell r="X52">
            <v>0.907483492399018</v>
          </cell>
          <cell r="Y52">
            <v>2631702.12795715</v>
          </cell>
        </row>
        <row r="53">
          <cell r="A53">
            <v>38077</v>
          </cell>
          <cell r="B53">
            <v>31</v>
          </cell>
          <cell r="C53">
            <v>38102</v>
          </cell>
          <cell r="D53">
            <v>100000</v>
          </cell>
          <cell r="E53">
            <v>3.495</v>
          </cell>
          <cell r="F53">
            <v>3.405</v>
          </cell>
          <cell r="G53">
            <v>0.29908</v>
          </cell>
          <cell r="H53">
            <v>0.0366</v>
          </cell>
          <cell r="I53">
            <v>0.33568</v>
          </cell>
          <cell r="J53">
            <v>3595</v>
          </cell>
          <cell r="K53">
            <v>0.12240975</v>
          </cell>
          <cell r="L53">
            <v>0.15900975</v>
          </cell>
          <cell r="M53">
            <v>0.45808975</v>
          </cell>
          <cell r="N53">
            <v>0.26</v>
          </cell>
          <cell r="O53">
            <v>0.01</v>
          </cell>
          <cell r="P53">
            <v>0.27</v>
          </cell>
          <cell r="Q53">
            <v>-0.095</v>
          </cell>
          <cell r="R53">
            <v>0.005</v>
          </cell>
          <cell r="S53">
            <v>-0.09</v>
          </cell>
          <cell r="T53">
            <v>0.36</v>
          </cell>
          <cell r="U53">
            <v>-0.09808975</v>
          </cell>
          <cell r="V53">
            <v>1</v>
          </cell>
          <cell r="W53">
            <v>-304078.225</v>
          </cell>
          <cell r="X53">
            <v>0.903429421448005</v>
          </cell>
          <cell r="Y53">
            <v>2800631.20648882</v>
          </cell>
        </row>
        <row r="54">
          <cell r="A54">
            <v>38107</v>
          </cell>
          <cell r="B54">
            <v>30</v>
          </cell>
          <cell r="C54">
            <v>38132</v>
          </cell>
          <cell r="D54">
            <v>100000</v>
          </cell>
          <cell r="E54">
            <v>3.297</v>
          </cell>
          <cell r="F54">
            <v>3.207</v>
          </cell>
          <cell r="G54">
            <v>0.29908</v>
          </cell>
          <cell r="H54">
            <v>0.0366</v>
          </cell>
          <cell r="I54">
            <v>0.33568</v>
          </cell>
          <cell r="J54">
            <v>3595</v>
          </cell>
          <cell r="K54">
            <v>0.11529165</v>
          </cell>
          <cell r="L54">
            <v>0.15189165</v>
          </cell>
          <cell r="M54">
            <v>0.45097165</v>
          </cell>
          <cell r="N54">
            <v>0.27</v>
          </cell>
          <cell r="O54">
            <v>0</v>
          </cell>
          <cell r="P54">
            <v>0.27</v>
          </cell>
          <cell r="Q54">
            <v>-0.095</v>
          </cell>
          <cell r="R54">
            <v>0.005</v>
          </cell>
          <cell r="S54">
            <v>-0.09</v>
          </cell>
          <cell r="T54">
            <v>0.36</v>
          </cell>
          <cell r="U54">
            <v>-0.0909716500000001</v>
          </cell>
          <cell r="V54">
            <v>1</v>
          </cell>
          <cell r="W54">
            <v>-272914.95</v>
          </cell>
          <cell r="X54">
            <v>0.899535599608626</v>
          </cell>
          <cell r="Y54">
            <v>2698606.79882588</v>
          </cell>
        </row>
        <row r="55">
          <cell r="A55">
            <v>38138</v>
          </cell>
          <cell r="B55">
            <v>31</v>
          </cell>
          <cell r="C55">
            <v>38163</v>
          </cell>
          <cell r="D55">
            <v>100000</v>
          </cell>
          <cell r="E55">
            <v>3.293</v>
          </cell>
          <cell r="F55">
            <v>3.203</v>
          </cell>
          <cell r="G55">
            <v>0.29908</v>
          </cell>
          <cell r="H55">
            <v>0.0366</v>
          </cell>
          <cell r="I55">
            <v>0.33568</v>
          </cell>
          <cell r="J55">
            <v>3595</v>
          </cell>
          <cell r="K55">
            <v>0.11514785</v>
          </cell>
          <cell r="L55">
            <v>0.15174785</v>
          </cell>
          <cell r="M55">
            <v>0.45082785</v>
          </cell>
          <cell r="N55">
            <v>0.27</v>
          </cell>
          <cell r="O55">
            <v>0</v>
          </cell>
          <cell r="P55">
            <v>0.27</v>
          </cell>
          <cell r="Q55">
            <v>-0.095</v>
          </cell>
          <cell r="R55">
            <v>0.005</v>
          </cell>
          <cell r="S55">
            <v>-0.09</v>
          </cell>
          <cell r="T55">
            <v>0.36</v>
          </cell>
          <cell r="U55">
            <v>-0.09082785</v>
          </cell>
          <cell r="V55">
            <v>1</v>
          </cell>
          <cell r="W55">
            <v>-281566.335</v>
          </cell>
          <cell r="X55">
            <v>0.895465644050603</v>
          </cell>
          <cell r="Y55">
            <v>2775943.49655687</v>
          </cell>
        </row>
        <row r="56">
          <cell r="A56">
            <v>38168</v>
          </cell>
          <cell r="B56">
            <v>30</v>
          </cell>
          <cell r="C56">
            <v>38193</v>
          </cell>
          <cell r="D56">
            <v>100000</v>
          </cell>
          <cell r="E56">
            <v>3.325</v>
          </cell>
          <cell r="F56">
            <v>3.235</v>
          </cell>
          <cell r="G56">
            <v>0.29908</v>
          </cell>
          <cell r="H56">
            <v>0.0366</v>
          </cell>
          <cell r="I56">
            <v>0.33568</v>
          </cell>
          <cell r="J56">
            <v>3595</v>
          </cell>
          <cell r="K56">
            <v>0.11629825</v>
          </cell>
          <cell r="L56">
            <v>0.15289825</v>
          </cell>
          <cell r="M56">
            <v>0.45197825</v>
          </cell>
          <cell r="N56">
            <v>0.27</v>
          </cell>
          <cell r="O56">
            <v>0</v>
          </cell>
          <cell r="P56">
            <v>0.27</v>
          </cell>
          <cell r="Q56">
            <v>-0.095</v>
          </cell>
          <cell r="R56">
            <v>0.005</v>
          </cell>
          <cell r="S56">
            <v>-0.09</v>
          </cell>
          <cell r="T56">
            <v>0.36</v>
          </cell>
          <cell r="U56">
            <v>-0.09197825</v>
          </cell>
          <cell r="V56">
            <v>1</v>
          </cell>
          <cell r="W56">
            <v>-275934.75</v>
          </cell>
          <cell r="X56">
            <v>0.891521250976465</v>
          </cell>
          <cell r="Y56">
            <v>2674563.7529294</v>
          </cell>
        </row>
        <row r="57">
          <cell r="A57">
            <v>38199</v>
          </cell>
          <cell r="B57">
            <v>31</v>
          </cell>
          <cell r="C57">
            <v>38224</v>
          </cell>
          <cell r="D57">
            <v>100000</v>
          </cell>
          <cell r="E57">
            <v>3.375</v>
          </cell>
          <cell r="F57">
            <v>3.285</v>
          </cell>
          <cell r="G57">
            <v>0.29908</v>
          </cell>
          <cell r="H57">
            <v>0.0366</v>
          </cell>
          <cell r="I57">
            <v>0.33568</v>
          </cell>
          <cell r="J57">
            <v>3595</v>
          </cell>
          <cell r="K57">
            <v>0.11809575</v>
          </cell>
          <cell r="L57">
            <v>0.15469575</v>
          </cell>
          <cell r="M57">
            <v>0.45377575</v>
          </cell>
          <cell r="N57">
            <v>0.27</v>
          </cell>
          <cell r="O57">
            <v>0</v>
          </cell>
          <cell r="P57">
            <v>0.27</v>
          </cell>
          <cell r="Q57">
            <v>-0.095</v>
          </cell>
          <cell r="R57">
            <v>0.005</v>
          </cell>
          <cell r="S57">
            <v>-0.09</v>
          </cell>
          <cell r="T57">
            <v>0.36</v>
          </cell>
          <cell r="U57">
            <v>-0.0937757500000001</v>
          </cell>
          <cell r="V57">
            <v>1</v>
          </cell>
          <cell r="W57">
            <v>-290704.825</v>
          </cell>
          <cell r="X57">
            <v>0.88744570264778</v>
          </cell>
          <cell r="Y57">
            <v>2751081.67820812</v>
          </cell>
        </row>
        <row r="58">
          <cell r="A58">
            <v>38230</v>
          </cell>
          <cell r="B58">
            <v>31</v>
          </cell>
          <cell r="C58">
            <v>38255</v>
          </cell>
          <cell r="D58">
            <v>100000</v>
          </cell>
          <cell r="E58">
            <v>3.409</v>
          </cell>
          <cell r="F58">
            <v>3.319</v>
          </cell>
          <cell r="G58">
            <v>0.29908</v>
          </cell>
          <cell r="H58">
            <v>0.0366</v>
          </cell>
          <cell r="I58">
            <v>0.33568</v>
          </cell>
          <cell r="J58">
            <v>3595</v>
          </cell>
          <cell r="K58">
            <v>0.11931805</v>
          </cell>
          <cell r="L58">
            <v>0.15591805</v>
          </cell>
          <cell r="M58">
            <v>0.45499805</v>
          </cell>
          <cell r="N58">
            <v>0.27</v>
          </cell>
          <cell r="O58">
            <v>0</v>
          </cell>
          <cell r="P58">
            <v>0.27</v>
          </cell>
          <cell r="Q58">
            <v>-0.095</v>
          </cell>
          <cell r="R58">
            <v>0.005</v>
          </cell>
          <cell r="S58">
            <v>-0.09</v>
          </cell>
          <cell r="T58">
            <v>0.36</v>
          </cell>
          <cell r="U58">
            <v>-0.0949980500000001</v>
          </cell>
          <cell r="V58">
            <v>1</v>
          </cell>
          <cell r="W58">
            <v>-294493.955</v>
          </cell>
          <cell r="X58">
            <v>0.883329490256914</v>
          </cell>
          <cell r="Y58">
            <v>2738321.41979643</v>
          </cell>
        </row>
        <row r="59">
          <cell r="A59">
            <v>38260</v>
          </cell>
          <cell r="B59">
            <v>30</v>
          </cell>
          <cell r="C59">
            <v>38285</v>
          </cell>
          <cell r="D59">
            <v>100000</v>
          </cell>
          <cell r="E59">
            <v>3.422</v>
          </cell>
          <cell r="F59">
            <v>3.332</v>
          </cell>
          <cell r="G59">
            <v>0.29908</v>
          </cell>
          <cell r="H59">
            <v>0.0366</v>
          </cell>
          <cell r="I59">
            <v>0.33568</v>
          </cell>
          <cell r="J59">
            <v>3595</v>
          </cell>
          <cell r="K59">
            <v>0.1197854</v>
          </cell>
          <cell r="L59">
            <v>0.1563854</v>
          </cell>
          <cell r="M59">
            <v>0.4554654</v>
          </cell>
          <cell r="N59">
            <v>0.27</v>
          </cell>
          <cell r="O59">
            <v>0</v>
          </cell>
          <cell r="P59">
            <v>0.27</v>
          </cell>
          <cell r="Q59">
            <v>-0.095</v>
          </cell>
          <cell r="R59">
            <v>0.005</v>
          </cell>
          <cell r="S59">
            <v>-0.09</v>
          </cell>
          <cell r="T59">
            <v>0.36</v>
          </cell>
          <cell r="U59">
            <v>-0.0954654</v>
          </cell>
          <cell r="V59">
            <v>1</v>
          </cell>
          <cell r="W59">
            <v>-286396.2</v>
          </cell>
          <cell r="X59">
            <v>0.879348887618217</v>
          </cell>
          <cell r="Y59">
            <v>2638046.66285465</v>
          </cell>
        </row>
        <row r="60">
          <cell r="A60">
            <v>38291</v>
          </cell>
          <cell r="B60">
            <v>31</v>
          </cell>
          <cell r="C60">
            <v>38316</v>
          </cell>
          <cell r="D60">
            <v>100000</v>
          </cell>
          <cell r="E60">
            <v>3.444</v>
          </cell>
          <cell r="F60">
            <v>3.354</v>
          </cell>
          <cell r="G60">
            <v>0.29908</v>
          </cell>
          <cell r="H60">
            <v>0.0366</v>
          </cell>
          <cell r="I60">
            <v>0.33568</v>
          </cell>
          <cell r="J60">
            <v>3595</v>
          </cell>
          <cell r="K60">
            <v>0.1205763</v>
          </cell>
          <cell r="L60">
            <v>0.1571763</v>
          </cell>
          <cell r="M60">
            <v>0.4562563</v>
          </cell>
          <cell r="N60">
            <v>0.27</v>
          </cell>
          <cell r="O60">
            <v>0</v>
          </cell>
          <cell r="P60">
            <v>0.27</v>
          </cell>
          <cell r="Q60">
            <v>-0.095</v>
          </cell>
          <cell r="R60">
            <v>0.005</v>
          </cell>
          <cell r="S60">
            <v>-0.09</v>
          </cell>
          <cell r="T60">
            <v>0.36</v>
          </cell>
          <cell r="U60">
            <v>-0.0962563000000001</v>
          </cell>
          <cell r="V60">
            <v>1</v>
          </cell>
          <cell r="W60">
            <v>-298394.53</v>
          </cell>
          <cell r="X60">
            <v>0.875239048728642</v>
          </cell>
          <cell r="Y60">
            <v>2713241.05105879</v>
          </cell>
        </row>
        <row r="61">
          <cell r="A61">
            <v>38321</v>
          </cell>
          <cell r="B61">
            <v>30</v>
          </cell>
          <cell r="C61">
            <v>38346</v>
          </cell>
          <cell r="D61">
            <v>100000</v>
          </cell>
          <cell r="E61">
            <v>3.601</v>
          </cell>
          <cell r="F61">
            <v>3.511</v>
          </cell>
          <cell r="G61">
            <v>0.29908</v>
          </cell>
          <cell r="H61">
            <v>0.0366</v>
          </cell>
          <cell r="I61">
            <v>0.33568</v>
          </cell>
          <cell r="J61">
            <v>3595</v>
          </cell>
          <cell r="K61">
            <v>0.12622045</v>
          </cell>
          <cell r="L61">
            <v>0.16282045</v>
          </cell>
          <cell r="M61">
            <v>0.46190045</v>
          </cell>
          <cell r="N61">
            <v>0.29</v>
          </cell>
          <cell r="O61">
            <v>0</v>
          </cell>
          <cell r="P61">
            <v>0.29</v>
          </cell>
          <cell r="Q61">
            <v>-0.095</v>
          </cell>
          <cell r="R61">
            <v>0.005</v>
          </cell>
          <cell r="S61">
            <v>-0.09</v>
          </cell>
          <cell r="T61">
            <v>0.38</v>
          </cell>
          <cell r="U61">
            <v>-0.08190045</v>
          </cell>
          <cell r="V61">
            <v>1</v>
          </cell>
          <cell r="W61">
            <v>-245701.35</v>
          </cell>
          <cell r="X61">
            <v>0.871228609520998</v>
          </cell>
          <cell r="Y61">
            <v>2613685.828563</v>
          </cell>
        </row>
        <row r="62">
          <cell r="A62">
            <v>38352</v>
          </cell>
          <cell r="B62">
            <v>31</v>
          </cell>
          <cell r="C62">
            <v>38377</v>
          </cell>
          <cell r="D62">
            <v>100000</v>
          </cell>
          <cell r="E62">
            <v>3.766</v>
          </cell>
          <cell r="F62">
            <v>3.676</v>
          </cell>
          <cell r="G62">
            <v>0.29908</v>
          </cell>
          <cell r="H62">
            <v>0.0366</v>
          </cell>
          <cell r="I62">
            <v>0.33568</v>
          </cell>
          <cell r="J62">
            <v>3595</v>
          </cell>
          <cell r="K62">
            <v>0.1321522</v>
          </cell>
          <cell r="L62">
            <v>0.1687522</v>
          </cell>
          <cell r="M62">
            <v>0.4678322</v>
          </cell>
          <cell r="N62">
            <v>0.29</v>
          </cell>
          <cell r="O62">
            <v>0</v>
          </cell>
          <cell r="P62">
            <v>0.29</v>
          </cell>
          <cell r="Q62">
            <v>-0.095</v>
          </cell>
          <cell r="R62">
            <v>0.005</v>
          </cell>
          <cell r="S62">
            <v>-0.09</v>
          </cell>
          <cell r="T62">
            <v>0.38</v>
          </cell>
          <cell r="U62">
            <v>-0.0878322</v>
          </cell>
          <cell r="V62">
            <v>1</v>
          </cell>
          <cell r="W62">
            <v>-272279.82</v>
          </cell>
          <cell r="X62">
            <v>0.867074283239434</v>
          </cell>
          <cell r="Y62">
            <v>2687930.27804224</v>
          </cell>
        </row>
        <row r="63">
          <cell r="A63">
            <v>38383</v>
          </cell>
          <cell r="B63">
            <v>31</v>
          </cell>
          <cell r="C63">
            <v>38408</v>
          </cell>
          <cell r="D63">
            <v>100000</v>
          </cell>
          <cell r="E63">
            <v>3.801</v>
          </cell>
          <cell r="F63">
            <v>3.721</v>
          </cell>
          <cell r="G63">
            <v>0.29908</v>
          </cell>
          <cell r="H63">
            <v>0.0366</v>
          </cell>
          <cell r="I63">
            <v>0.33568</v>
          </cell>
          <cell r="J63">
            <v>3595</v>
          </cell>
          <cell r="K63">
            <v>0.13376995</v>
          </cell>
          <cell r="L63">
            <v>0.17036995</v>
          </cell>
          <cell r="M63">
            <v>0.46944995</v>
          </cell>
          <cell r="N63">
            <v>0.29</v>
          </cell>
          <cell r="O63">
            <v>0</v>
          </cell>
          <cell r="P63">
            <v>0.29</v>
          </cell>
          <cell r="Q63">
            <v>-0.085</v>
          </cell>
          <cell r="R63">
            <v>0.005</v>
          </cell>
          <cell r="S63">
            <v>-0.08</v>
          </cell>
          <cell r="T63">
            <v>0.37</v>
          </cell>
          <cell r="U63">
            <v>-0.09944995</v>
          </cell>
          <cell r="V63">
            <v>1</v>
          </cell>
          <cell r="W63">
            <v>-308294.845</v>
          </cell>
          <cell r="X63">
            <v>0.862907089918173</v>
          </cell>
          <cell r="Y63">
            <v>2675011.97874634</v>
          </cell>
        </row>
        <row r="64">
          <cell r="A64">
            <v>38411</v>
          </cell>
          <cell r="B64">
            <v>28</v>
          </cell>
          <cell r="C64">
            <v>38436</v>
          </cell>
          <cell r="D64">
            <v>100000</v>
          </cell>
          <cell r="E64">
            <v>3.687</v>
          </cell>
          <cell r="F64">
            <v>3.607</v>
          </cell>
          <cell r="G64">
            <v>0.29908</v>
          </cell>
          <cell r="H64">
            <v>0.0366</v>
          </cell>
          <cell r="I64">
            <v>0.33568</v>
          </cell>
          <cell r="J64">
            <v>3595</v>
          </cell>
          <cell r="K64">
            <v>0.12967165</v>
          </cell>
          <cell r="L64">
            <v>0.16627165</v>
          </cell>
          <cell r="M64">
            <v>0.46535165</v>
          </cell>
          <cell r="N64">
            <v>0.29</v>
          </cell>
          <cell r="O64">
            <v>0</v>
          </cell>
          <cell r="P64">
            <v>0.29</v>
          </cell>
          <cell r="Q64">
            <v>-0.085</v>
          </cell>
          <cell r="R64">
            <v>0.005</v>
          </cell>
          <cell r="S64">
            <v>-0.08</v>
          </cell>
          <cell r="T64">
            <v>0.37</v>
          </cell>
          <cell r="U64">
            <v>-0.09535165</v>
          </cell>
          <cell r="V64">
            <v>1</v>
          </cell>
          <cell r="W64">
            <v>-266984.62</v>
          </cell>
          <cell r="X64">
            <v>0.859116437554498</v>
          </cell>
          <cell r="Y64">
            <v>2405526.0251526</v>
          </cell>
        </row>
        <row r="65">
          <cell r="A65">
            <v>38442</v>
          </cell>
          <cell r="B65">
            <v>31</v>
          </cell>
          <cell r="C65">
            <v>38467</v>
          </cell>
          <cell r="D65">
            <v>100000</v>
          </cell>
          <cell r="E65">
            <v>3.555</v>
          </cell>
          <cell r="F65">
            <v>3.475</v>
          </cell>
          <cell r="G65">
            <v>0.29908</v>
          </cell>
          <cell r="H65">
            <v>0.0366</v>
          </cell>
          <cell r="I65">
            <v>0.33568</v>
          </cell>
          <cell r="J65">
            <v>3595</v>
          </cell>
          <cell r="K65">
            <v>0.12492625</v>
          </cell>
          <cell r="L65">
            <v>0.16152625</v>
          </cell>
          <cell r="M65">
            <v>0.46060625</v>
          </cell>
          <cell r="N65">
            <v>0.29</v>
          </cell>
          <cell r="O65">
            <v>0</v>
          </cell>
          <cell r="P65">
            <v>0.29</v>
          </cell>
          <cell r="Q65">
            <v>-0.085</v>
          </cell>
          <cell r="R65">
            <v>0.005</v>
          </cell>
          <cell r="S65">
            <v>-0.08</v>
          </cell>
          <cell r="T65">
            <v>0.37</v>
          </cell>
          <cell r="U65">
            <v>-0.0906062500000001</v>
          </cell>
          <cell r="V65">
            <v>1</v>
          </cell>
          <cell r="W65">
            <v>-280879.375</v>
          </cell>
          <cell r="X65">
            <v>0.854959228862723</v>
          </cell>
          <cell r="Y65">
            <v>2650373.60947444</v>
          </cell>
        </row>
        <row r="66">
          <cell r="A66">
            <v>38472</v>
          </cell>
          <cell r="B66">
            <v>30</v>
          </cell>
          <cell r="C66">
            <v>38497</v>
          </cell>
          <cell r="D66">
            <v>100000</v>
          </cell>
          <cell r="E66">
            <v>3.357</v>
          </cell>
          <cell r="F66">
            <v>3.277</v>
          </cell>
          <cell r="G66">
            <v>0.29908</v>
          </cell>
          <cell r="H66">
            <v>0.0366</v>
          </cell>
          <cell r="I66">
            <v>0.33568</v>
          </cell>
          <cell r="J66">
            <v>3595</v>
          </cell>
          <cell r="K66">
            <v>0.11780815</v>
          </cell>
          <cell r="L66">
            <v>0.15440815</v>
          </cell>
          <cell r="M66">
            <v>0.45348815</v>
          </cell>
          <cell r="N66">
            <v>0.29</v>
          </cell>
          <cell r="O66">
            <v>0</v>
          </cell>
          <cell r="P66">
            <v>0.29</v>
          </cell>
          <cell r="Q66">
            <v>-0.085</v>
          </cell>
          <cell r="R66">
            <v>0.005</v>
          </cell>
          <cell r="S66">
            <v>-0.08</v>
          </cell>
          <cell r="T66">
            <v>0.37</v>
          </cell>
          <cell r="U66">
            <v>-0.08348815</v>
          </cell>
          <cell r="V66">
            <v>1</v>
          </cell>
          <cell r="W66">
            <v>-250464.45</v>
          </cell>
          <cell r="X66">
            <v>0.850971459888569</v>
          </cell>
          <cell r="Y66">
            <v>2552914.37966571</v>
          </cell>
        </row>
        <row r="67">
          <cell r="A67">
            <v>38503</v>
          </cell>
          <cell r="B67">
            <v>31</v>
          </cell>
          <cell r="C67">
            <v>38528</v>
          </cell>
          <cell r="D67">
            <v>100000</v>
          </cell>
          <cell r="E67">
            <v>3.353</v>
          </cell>
          <cell r="F67">
            <v>3.273</v>
          </cell>
          <cell r="G67">
            <v>0.29908</v>
          </cell>
          <cell r="H67">
            <v>0.0366</v>
          </cell>
          <cell r="I67">
            <v>0.33568</v>
          </cell>
          <cell r="J67">
            <v>3595</v>
          </cell>
          <cell r="K67">
            <v>0.11766435</v>
          </cell>
          <cell r="L67">
            <v>0.15426435</v>
          </cell>
          <cell r="M67">
            <v>0.45334435</v>
          </cell>
          <cell r="N67">
            <v>0.29</v>
          </cell>
          <cell r="O67">
            <v>0</v>
          </cell>
          <cell r="P67">
            <v>0.29</v>
          </cell>
          <cell r="Q67">
            <v>-0.085</v>
          </cell>
          <cell r="R67">
            <v>0.005</v>
          </cell>
          <cell r="S67">
            <v>-0.08</v>
          </cell>
          <cell r="T67">
            <v>0.37</v>
          </cell>
          <cell r="U67">
            <v>-0.0833443500000001</v>
          </cell>
          <cell r="V67">
            <v>1</v>
          </cell>
          <cell r="W67">
            <v>-258367.485</v>
          </cell>
          <cell r="X67">
            <v>0.846826713227556</v>
          </cell>
          <cell r="Y67">
            <v>2625162.81100542</v>
          </cell>
        </row>
        <row r="68">
          <cell r="A68">
            <v>38533</v>
          </cell>
          <cell r="B68">
            <v>30</v>
          </cell>
          <cell r="C68">
            <v>38558</v>
          </cell>
          <cell r="D68">
            <v>100000</v>
          </cell>
          <cell r="E68">
            <v>3.385</v>
          </cell>
          <cell r="F68">
            <v>3.305</v>
          </cell>
          <cell r="G68">
            <v>0.29908</v>
          </cell>
          <cell r="H68">
            <v>0.0366</v>
          </cell>
          <cell r="I68">
            <v>0.33568</v>
          </cell>
          <cell r="J68">
            <v>3595</v>
          </cell>
          <cell r="K68">
            <v>0.11881475</v>
          </cell>
          <cell r="L68">
            <v>0.15541475</v>
          </cell>
          <cell r="M68">
            <v>0.45449475</v>
          </cell>
          <cell r="N68">
            <v>0.29</v>
          </cell>
          <cell r="O68">
            <v>0</v>
          </cell>
          <cell r="P68">
            <v>0.29</v>
          </cell>
          <cell r="Q68">
            <v>-0.085</v>
          </cell>
          <cell r="R68">
            <v>0.005</v>
          </cell>
          <cell r="S68">
            <v>-0.08</v>
          </cell>
          <cell r="T68">
            <v>0.37</v>
          </cell>
          <cell r="U68">
            <v>-0.0844947500000001</v>
          </cell>
          <cell r="V68">
            <v>1</v>
          </cell>
          <cell r="W68">
            <v>-253484.25</v>
          </cell>
          <cell r="X68">
            <v>0.842826079289643</v>
          </cell>
          <cell r="Y68">
            <v>2528478.23786893</v>
          </cell>
        </row>
        <row r="69">
          <cell r="A69">
            <v>38564</v>
          </cell>
          <cell r="B69">
            <v>31</v>
          </cell>
          <cell r="C69">
            <v>38589</v>
          </cell>
          <cell r="D69">
            <v>100000</v>
          </cell>
          <cell r="E69">
            <v>3.435</v>
          </cell>
          <cell r="F69">
            <v>3.355</v>
          </cell>
          <cell r="G69">
            <v>0.29908</v>
          </cell>
          <cell r="H69">
            <v>0.0366</v>
          </cell>
          <cell r="I69">
            <v>0.33568</v>
          </cell>
          <cell r="J69">
            <v>3595</v>
          </cell>
          <cell r="K69">
            <v>0.12061225</v>
          </cell>
          <cell r="L69">
            <v>0.15721225</v>
          </cell>
          <cell r="M69">
            <v>0.45629225</v>
          </cell>
          <cell r="N69">
            <v>0.29</v>
          </cell>
          <cell r="O69">
            <v>0</v>
          </cell>
          <cell r="P69">
            <v>0.29</v>
          </cell>
          <cell r="Q69">
            <v>-0.085</v>
          </cell>
          <cell r="R69">
            <v>0.005</v>
          </cell>
          <cell r="S69">
            <v>-0.08</v>
          </cell>
          <cell r="T69">
            <v>0.37</v>
          </cell>
          <cell r="U69">
            <v>-0.08629225</v>
          </cell>
          <cell r="V69">
            <v>1</v>
          </cell>
          <cell r="W69">
            <v>-267505.975</v>
          </cell>
          <cell r="X69">
            <v>0.838702716085759</v>
          </cell>
          <cell r="Y69">
            <v>2599978.41986585</v>
          </cell>
        </row>
        <row r="70">
          <cell r="A70">
            <v>38595</v>
          </cell>
          <cell r="B70">
            <v>31</v>
          </cell>
          <cell r="C70">
            <v>38620</v>
          </cell>
          <cell r="D70">
            <v>100000</v>
          </cell>
          <cell r="E70">
            <v>3.469</v>
          </cell>
          <cell r="F70">
            <v>3.389</v>
          </cell>
          <cell r="G70">
            <v>0.29908</v>
          </cell>
          <cell r="H70">
            <v>0.0366</v>
          </cell>
          <cell r="I70">
            <v>0.33568</v>
          </cell>
          <cell r="J70">
            <v>3595</v>
          </cell>
          <cell r="K70">
            <v>0.12183455</v>
          </cell>
          <cell r="L70">
            <v>0.15843455</v>
          </cell>
          <cell r="M70">
            <v>0.45751455</v>
          </cell>
          <cell r="N70">
            <v>0.29</v>
          </cell>
          <cell r="O70">
            <v>0</v>
          </cell>
          <cell r="P70">
            <v>0.29</v>
          </cell>
          <cell r="Q70">
            <v>-0.085</v>
          </cell>
          <cell r="R70">
            <v>0.005</v>
          </cell>
          <cell r="S70">
            <v>-0.08</v>
          </cell>
          <cell r="T70">
            <v>0.37</v>
          </cell>
          <cell r="U70">
            <v>-0.0875145500000001</v>
          </cell>
          <cell r="V70">
            <v>1</v>
          </cell>
          <cell r="W70">
            <v>-271295.105</v>
          </cell>
          <cell r="X70">
            <v>0.834558758271274</v>
          </cell>
          <cell r="Y70">
            <v>2587132.15064095</v>
          </cell>
        </row>
        <row r="71">
          <cell r="A71">
            <v>38625</v>
          </cell>
          <cell r="B71">
            <v>30</v>
          </cell>
          <cell r="C71">
            <v>38650</v>
          </cell>
          <cell r="D71">
            <v>100000</v>
          </cell>
          <cell r="E71">
            <v>3.482</v>
          </cell>
          <cell r="F71">
            <v>3.402</v>
          </cell>
          <cell r="G71">
            <v>0.29908</v>
          </cell>
          <cell r="H71">
            <v>0.0366</v>
          </cell>
          <cell r="I71">
            <v>0.33568</v>
          </cell>
          <cell r="J71">
            <v>3595</v>
          </cell>
          <cell r="K71">
            <v>0.1223019</v>
          </cell>
          <cell r="L71">
            <v>0.1589019</v>
          </cell>
          <cell r="M71">
            <v>0.4579819</v>
          </cell>
          <cell r="N71">
            <v>0.29</v>
          </cell>
          <cell r="O71">
            <v>0</v>
          </cell>
          <cell r="P71">
            <v>0.29</v>
          </cell>
          <cell r="Q71">
            <v>-0.085</v>
          </cell>
          <cell r="R71">
            <v>0.005</v>
          </cell>
          <cell r="S71">
            <v>-0.08</v>
          </cell>
          <cell r="T71">
            <v>0.37</v>
          </cell>
          <cell r="U71">
            <v>-0.0879819000000001</v>
          </cell>
          <cell r="V71">
            <v>1</v>
          </cell>
          <cell r="W71">
            <v>-263945.7</v>
          </cell>
          <cell r="X71">
            <v>0.830642032339022</v>
          </cell>
          <cell r="Y71">
            <v>2491926.09701707</v>
          </cell>
        </row>
        <row r="72">
          <cell r="A72">
            <v>38656</v>
          </cell>
          <cell r="B72">
            <v>31</v>
          </cell>
          <cell r="C72">
            <v>38681</v>
          </cell>
          <cell r="D72">
            <v>100000</v>
          </cell>
          <cell r="E72">
            <v>3.504</v>
          </cell>
          <cell r="F72">
            <v>3.424</v>
          </cell>
          <cell r="G72">
            <v>0.29908</v>
          </cell>
          <cell r="H72">
            <v>0.0366</v>
          </cell>
          <cell r="I72">
            <v>0.33568</v>
          </cell>
          <cell r="J72">
            <v>3595</v>
          </cell>
          <cell r="K72">
            <v>0.1230928</v>
          </cell>
          <cell r="L72">
            <v>0.1596928</v>
          </cell>
          <cell r="M72">
            <v>0.4587728</v>
          </cell>
          <cell r="N72">
            <v>0.29</v>
          </cell>
          <cell r="O72">
            <v>0</v>
          </cell>
          <cell r="P72">
            <v>0.29</v>
          </cell>
          <cell r="Q72">
            <v>-0.085</v>
          </cell>
          <cell r="R72">
            <v>0.005</v>
          </cell>
          <cell r="S72">
            <v>-0.08</v>
          </cell>
          <cell r="T72">
            <v>0.37</v>
          </cell>
          <cell r="U72">
            <v>-0.0887728</v>
          </cell>
          <cell r="V72">
            <v>1</v>
          </cell>
          <cell r="W72">
            <v>-275195.68</v>
          </cell>
          <cell r="X72">
            <v>0.826682515652699</v>
          </cell>
          <cell r="Y72">
            <v>2562715.79852337</v>
          </cell>
        </row>
        <row r="73">
          <cell r="A73">
            <v>38686</v>
          </cell>
          <cell r="B73">
            <v>30</v>
          </cell>
          <cell r="C73">
            <v>38711</v>
          </cell>
          <cell r="D73">
            <v>100000</v>
          </cell>
          <cell r="E73">
            <v>3.661</v>
          </cell>
          <cell r="F73">
            <v>3.581</v>
          </cell>
          <cell r="G73">
            <v>0.29908</v>
          </cell>
          <cell r="H73">
            <v>0.0366</v>
          </cell>
          <cell r="I73">
            <v>0.33568</v>
          </cell>
          <cell r="J73">
            <v>3595</v>
          </cell>
          <cell r="K73">
            <v>0.12873695</v>
          </cell>
          <cell r="L73">
            <v>0.16533695</v>
          </cell>
          <cell r="M73">
            <v>0.46441695</v>
          </cell>
          <cell r="N73">
            <v>0.29</v>
          </cell>
          <cell r="O73">
            <v>0</v>
          </cell>
          <cell r="P73">
            <v>0.29</v>
          </cell>
          <cell r="Q73">
            <v>-0.085</v>
          </cell>
          <cell r="R73">
            <v>0.005</v>
          </cell>
          <cell r="S73">
            <v>-0.08</v>
          </cell>
          <cell r="T73">
            <v>0.37</v>
          </cell>
          <cell r="U73">
            <v>-0.0944169500000001</v>
          </cell>
          <cell r="V73">
            <v>1</v>
          </cell>
          <cell r="W73">
            <v>-283250.85</v>
          </cell>
          <cell r="X73">
            <v>0.822838911858065</v>
          </cell>
          <cell r="Y73">
            <v>2468516.73557419</v>
          </cell>
        </row>
        <row r="74">
          <cell r="A74">
            <v>38717</v>
          </cell>
          <cell r="B74">
            <v>31</v>
          </cell>
          <cell r="C74">
            <v>38742</v>
          </cell>
          <cell r="D74">
            <v>100000</v>
          </cell>
          <cell r="E74">
            <v>3.826</v>
          </cell>
          <cell r="F74">
            <v>3.746</v>
          </cell>
          <cell r="G74">
            <v>0.29908</v>
          </cell>
          <cell r="H74">
            <v>0.0366</v>
          </cell>
          <cell r="I74">
            <v>0.33568</v>
          </cell>
          <cell r="J74">
            <v>3595</v>
          </cell>
          <cell r="K74">
            <v>0.1346687</v>
          </cell>
          <cell r="L74">
            <v>0.1712687</v>
          </cell>
          <cell r="M74">
            <v>0.4703487</v>
          </cell>
          <cell r="N74">
            <v>0.29</v>
          </cell>
          <cell r="O74">
            <v>0</v>
          </cell>
          <cell r="P74">
            <v>0.29</v>
          </cell>
          <cell r="Q74">
            <v>-0.085</v>
          </cell>
          <cell r="R74">
            <v>0.005</v>
          </cell>
          <cell r="S74">
            <v>-0.08</v>
          </cell>
          <cell r="T74">
            <v>0.37</v>
          </cell>
          <cell r="U74">
            <v>-0.1003487</v>
          </cell>
          <cell r="V74">
            <v>1</v>
          </cell>
          <cell r="W74">
            <v>-311080.97</v>
          </cell>
          <cell r="X74">
            <v>0.818855337029943</v>
          </cell>
          <cell r="Y74">
            <v>2538451.54479282</v>
          </cell>
        </row>
        <row r="75">
          <cell r="A75">
            <v>38748</v>
          </cell>
          <cell r="B75">
            <v>31</v>
          </cell>
          <cell r="C75">
            <v>38773</v>
          </cell>
          <cell r="D75">
            <v>100000</v>
          </cell>
          <cell r="E75">
            <v>3.866</v>
          </cell>
          <cell r="F75">
            <v>3.796</v>
          </cell>
          <cell r="G75">
            <v>0.29908</v>
          </cell>
          <cell r="H75">
            <v>0.0366</v>
          </cell>
          <cell r="I75">
            <v>0.33568</v>
          </cell>
          <cell r="J75">
            <v>3595</v>
          </cell>
          <cell r="K75">
            <v>0.1364662</v>
          </cell>
          <cell r="L75">
            <v>0.1730662</v>
          </cell>
          <cell r="M75">
            <v>0.4721462</v>
          </cell>
          <cell r="N75">
            <v>0.29</v>
          </cell>
          <cell r="O75">
            <v>0</v>
          </cell>
          <cell r="P75">
            <v>0.29</v>
          </cell>
          <cell r="Q75">
            <v>-0.075</v>
          </cell>
          <cell r="R75">
            <v>0.005</v>
          </cell>
          <cell r="S75">
            <v>-0.07</v>
          </cell>
          <cell r="T75">
            <v>0.36</v>
          </cell>
          <cell r="U75">
            <v>-0.1121462</v>
          </cell>
          <cell r="V75">
            <v>1</v>
          </cell>
          <cell r="W75">
            <v>-347653.22</v>
          </cell>
          <cell r="X75">
            <v>0.814860078722562</v>
          </cell>
          <cell r="Y75">
            <v>2526066.24403994</v>
          </cell>
        </row>
        <row r="76">
          <cell r="A76">
            <v>38776</v>
          </cell>
          <cell r="B76">
            <v>28</v>
          </cell>
          <cell r="C76">
            <v>38801</v>
          </cell>
          <cell r="D76">
            <v>100000</v>
          </cell>
          <cell r="E76">
            <v>3.752</v>
          </cell>
          <cell r="F76">
            <v>3.682</v>
          </cell>
          <cell r="G76">
            <v>0.29908</v>
          </cell>
          <cell r="H76">
            <v>0.0366</v>
          </cell>
          <cell r="I76">
            <v>0.33568</v>
          </cell>
          <cell r="J76">
            <v>3595</v>
          </cell>
          <cell r="K76">
            <v>0.1323679</v>
          </cell>
          <cell r="L76">
            <v>0.1689679</v>
          </cell>
          <cell r="M76">
            <v>0.4680479</v>
          </cell>
          <cell r="N76">
            <v>0.29</v>
          </cell>
          <cell r="O76">
            <v>0</v>
          </cell>
          <cell r="P76">
            <v>0.29</v>
          </cell>
          <cell r="Q76">
            <v>-0.075</v>
          </cell>
          <cell r="R76">
            <v>0.005</v>
          </cell>
          <cell r="S76">
            <v>-0.07</v>
          </cell>
          <cell r="T76">
            <v>0.36</v>
          </cell>
          <cell r="U76">
            <v>-0.1080479</v>
          </cell>
          <cell r="V76">
            <v>1</v>
          </cell>
          <cell r="W76">
            <v>-302534.12</v>
          </cell>
          <cell r="X76">
            <v>0.811241719827844</v>
          </cell>
          <cell r="Y76">
            <v>2271476.81551796</v>
          </cell>
        </row>
        <row r="77">
          <cell r="A77">
            <v>38807</v>
          </cell>
          <cell r="B77">
            <v>31</v>
          </cell>
          <cell r="C77">
            <v>38832</v>
          </cell>
          <cell r="D77">
            <v>100000</v>
          </cell>
          <cell r="E77">
            <v>3.62</v>
          </cell>
          <cell r="F77">
            <v>3.55</v>
          </cell>
          <cell r="G77">
            <v>0.29908</v>
          </cell>
          <cell r="H77">
            <v>0.0366</v>
          </cell>
          <cell r="I77">
            <v>0.33568</v>
          </cell>
          <cell r="J77">
            <v>3595</v>
          </cell>
          <cell r="K77">
            <v>0.1276225</v>
          </cell>
          <cell r="L77">
            <v>0.1642225</v>
          </cell>
          <cell r="M77">
            <v>0.4633025</v>
          </cell>
          <cell r="N77">
            <v>0.29</v>
          </cell>
          <cell r="O77">
            <v>0</v>
          </cell>
          <cell r="P77">
            <v>0.29</v>
          </cell>
          <cell r="Q77">
            <v>-0.075</v>
          </cell>
          <cell r="R77">
            <v>0.005</v>
          </cell>
          <cell r="S77">
            <v>-0.07</v>
          </cell>
          <cell r="T77">
            <v>0.36</v>
          </cell>
          <cell r="U77">
            <v>-0.1033025</v>
          </cell>
          <cell r="V77">
            <v>1</v>
          </cell>
          <cell r="W77">
            <v>-320237.75</v>
          </cell>
          <cell r="X77">
            <v>0.807225233458891</v>
          </cell>
          <cell r="Y77">
            <v>2502398.22372256</v>
          </cell>
        </row>
        <row r="78">
          <cell r="A78">
            <v>38837</v>
          </cell>
          <cell r="B78">
            <v>30</v>
          </cell>
          <cell r="C78">
            <v>38862</v>
          </cell>
          <cell r="D78">
            <v>100000</v>
          </cell>
          <cell r="E78">
            <v>3.422</v>
          </cell>
          <cell r="F78">
            <v>3.352</v>
          </cell>
          <cell r="G78">
            <v>0.29908</v>
          </cell>
          <cell r="H78">
            <v>0.0366</v>
          </cell>
          <cell r="I78">
            <v>0.33568</v>
          </cell>
          <cell r="J78">
            <v>3595</v>
          </cell>
          <cell r="K78">
            <v>0.1205044</v>
          </cell>
          <cell r="L78">
            <v>0.1571044</v>
          </cell>
          <cell r="M78">
            <v>0.4561844</v>
          </cell>
          <cell r="N78">
            <v>0.29</v>
          </cell>
          <cell r="O78">
            <v>0</v>
          </cell>
          <cell r="P78">
            <v>0.29</v>
          </cell>
          <cell r="Q78">
            <v>-0.075</v>
          </cell>
          <cell r="R78">
            <v>0.005</v>
          </cell>
          <cell r="S78">
            <v>-0.07</v>
          </cell>
          <cell r="T78">
            <v>0.36</v>
          </cell>
          <cell r="U78">
            <v>-0.0961844000000001</v>
          </cell>
          <cell r="V78">
            <v>1</v>
          </cell>
          <cell r="W78">
            <v>-288553.2</v>
          </cell>
          <cell r="X78">
            <v>0.803328190921016</v>
          </cell>
          <cell r="Y78">
            <v>2409984.57276305</v>
          </cell>
        </row>
        <row r="79">
          <cell r="A79">
            <v>38868</v>
          </cell>
          <cell r="B79">
            <v>31</v>
          </cell>
          <cell r="C79">
            <v>38893</v>
          </cell>
          <cell r="D79">
            <v>100000</v>
          </cell>
          <cell r="E79">
            <v>3.418</v>
          </cell>
          <cell r="F79">
            <v>3.348</v>
          </cell>
          <cell r="G79">
            <v>0.29908</v>
          </cell>
          <cell r="H79">
            <v>0.0366</v>
          </cell>
          <cell r="I79">
            <v>0.33568</v>
          </cell>
          <cell r="J79">
            <v>3595</v>
          </cell>
          <cell r="K79">
            <v>0.1203606</v>
          </cell>
          <cell r="L79">
            <v>0.1569606</v>
          </cell>
          <cell r="M79">
            <v>0.4560406</v>
          </cell>
          <cell r="N79">
            <v>0.29</v>
          </cell>
          <cell r="O79">
            <v>0</v>
          </cell>
          <cell r="P79">
            <v>0.29</v>
          </cell>
          <cell r="Q79">
            <v>-0.075</v>
          </cell>
          <cell r="R79">
            <v>0.005</v>
          </cell>
          <cell r="S79">
            <v>-0.07</v>
          </cell>
          <cell r="T79">
            <v>0.36</v>
          </cell>
          <cell r="U79">
            <v>-0.0960406</v>
          </cell>
          <cell r="V79">
            <v>1</v>
          </cell>
          <cell r="W79">
            <v>-297725.86</v>
          </cell>
          <cell r="X79">
            <v>0.799291142973717</v>
          </cell>
          <cell r="Y79">
            <v>2477802.54321852</v>
          </cell>
        </row>
        <row r="80">
          <cell r="A80">
            <v>38898</v>
          </cell>
          <cell r="B80">
            <v>30</v>
          </cell>
          <cell r="C80">
            <v>38923</v>
          </cell>
          <cell r="D80">
            <v>0</v>
          </cell>
          <cell r="E80">
            <v>3.45</v>
          </cell>
          <cell r="F80">
            <v>3.38</v>
          </cell>
          <cell r="G80">
            <v>0.29908</v>
          </cell>
          <cell r="H80">
            <v>0.0366</v>
          </cell>
          <cell r="I80">
            <v>0.33568</v>
          </cell>
          <cell r="J80">
            <v>0</v>
          </cell>
          <cell r="K80">
            <v>0</v>
          </cell>
          <cell r="L80">
            <v>0.0366</v>
          </cell>
          <cell r="M80">
            <v>0.33568</v>
          </cell>
          <cell r="N80">
            <v>0.29</v>
          </cell>
          <cell r="O80">
            <v>0</v>
          </cell>
          <cell r="P80">
            <v>0.29</v>
          </cell>
          <cell r="Q80">
            <v>-0.075</v>
          </cell>
          <cell r="R80">
            <v>0.005</v>
          </cell>
          <cell r="S80">
            <v>-0.07</v>
          </cell>
          <cell r="T80">
            <v>0.36</v>
          </cell>
          <cell r="U80">
            <v>0.02432</v>
          </cell>
          <cell r="V80">
            <v>1</v>
          </cell>
          <cell r="W80">
            <v>0</v>
          </cell>
          <cell r="X80">
            <v>0.795374882123596</v>
          </cell>
          <cell r="Y80">
            <v>0</v>
          </cell>
        </row>
        <row r="81">
          <cell r="A81">
            <v>38929</v>
          </cell>
          <cell r="B81">
            <v>31</v>
          </cell>
          <cell r="C81">
            <v>38954</v>
          </cell>
          <cell r="D81">
            <v>0</v>
          </cell>
          <cell r="E81">
            <v>3.5</v>
          </cell>
          <cell r="F81">
            <v>3.43</v>
          </cell>
          <cell r="G81">
            <v>0.29908</v>
          </cell>
          <cell r="H81">
            <v>0.0366</v>
          </cell>
          <cell r="I81">
            <v>0.33568</v>
          </cell>
          <cell r="J81">
            <v>0</v>
          </cell>
          <cell r="K81">
            <v>0</v>
          </cell>
          <cell r="L81">
            <v>0.0366</v>
          </cell>
          <cell r="M81">
            <v>0.33568</v>
          </cell>
          <cell r="N81">
            <v>0.29</v>
          </cell>
          <cell r="O81">
            <v>0</v>
          </cell>
          <cell r="P81">
            <v>0.29</v>
          </cell>
          <cell r="Q81">
            <v>-0.075</v>
          </cell>
          <cell r="R81">
            <v>0.005</v>
          </cell>
          <cell r="S81">
            <v>-0.07</v>
          </cell>
          <cell r="T81">
            <v>0.36</v>
          </cell>
          <cell r="U81">
            <v>0.02432</v>
          </cell>
          <cell r="V81">
            <v>1</v>
          </cell>
          <cell r="W81">
            <v>0</v>
          </cell>
          <cell r="X81">
            <v>0.791318676462151</v>
          </cell>
          <cell r="Y81">
            <v>0</v>
          </cell>
        </row>
        <row r="82">
          <cell r="A82">
            <v>38960</v>
          </cell>
          <cell r="B82">
            <v>31</v>
          </cell>
          <cell r="C82">
            <v>38985</v>
          </cell>
          <cell r="D82">
            <v>0</v>
          </cell>
          <cell r="E82">
            <v>3.534</v>
          </cell>
          <cell r="F82">
            <v>3.464</v>
          </cell>
          <cell r="G82">
            <v>0.29908</v>
          </cell>
          <cell r="H82">
            <v>0.0366</v>
          </cell>
          <cell r="I82">
            <v>0.33568</v>
          </cell>
          <cell r="J82">
            <v>0</v>
          </cell>
          <cell r="K82">
            <v>0</v>
          </cell>
          <cell r="L82">
            <v>0.0366</v>
          </cell>
          <cell r="M82">
            <v>0.33568</v>
          </cell>
          <cell r="N82">
            <v>0.29</v>
          </cell>
          <cell r="O82">
            <v>0</v>
          </cell>
          <cell r="P82">
            <v>0.29</v>
          </cell>
          <cell r="Q82">
            <v>-0.075</v>
          </cell>
          <cell r="R82">
            <v>0.005</v>
          </cell>
          <cell r="S82">
            <v>-0.07</v>
          </cell>
          <cell r="T82">
            <v>0.36</v>
          </cell>
          <cell r="U82">
            <v>0.02432</v>
          </cell>
          <cell r="V82">
            <v>1</v>
          </cell>
          <cell r="W82">
            <v>0</v>
          </cell>
          <cell r="X82">
            <v>0.787253270978753</v>
          </cell>
          <cell r="Y82">
            <v>0</v>
          </cell>
        </row>
        <row r="83">
          <cell r="A83">
            <v>38990</v>
          </cell>
          <cell r="B83">
            <v>30</v>
          </cell>
          <cell r="C83">
            <v>39015</v>
          </cell>
          <cell r="D83">
            <v>0</v>
          </cell>
          <cell r="E83">
            <v>3.547</v>
          </cell>
          <cell r="F83">
            <v>3.477</v>
          </cell>
          <cell r="G83">
            <v>0.29908</v>
          </cell>
          <cell r="H83">
            <v>0.0366</v>
          </cell>
          <cell r="I83">
            <v>0.33568</v>
          </cell>
          <cell r="J83">
            <v>0</v>
          </cell>
          <cell r="K83">
            <v>0</v>
          </cell>
          <cell r="L83">
            <v>0.0366</v>
          </cell>
          <cell r="M83">
            <v>0.33568</v>
          </cell>
          <cell r="N83">
            <v>0.29</v>
          </cell>
          <cell r="O83">
            <v>0</v>
          </cell>
          <cell r="P83">
            <v>0.29</v>
          </cell>
          <cell r="Q83">
            <v>-0.075</v>
          </cell>
          <cell r="R83">
            <v>0.005</v>
          </cell>
          <cell r="S83">
            <v>-0.07</v>
          </cell>
          <cell r="T83">
            <v>0.36</v>
          </cell>
          <cell r="U83">
            <v>0.02432</v>
          </cell>
          <cell r="V83">
            <v>1</v>
          </cell>
          <cell r="W83">
            <v>0</v>
          </cell>
          <cell r="X83">
            <v>0.783394740831946</v>
          </cell>
          <cell r="Y83">
            <v>0</v>
          </cell>
        </row>
        <row r="84">
          <cell r="A84">
            <v>39021</v>
          </cell>
          <cell r="B84">
            <v>31</v>
          </cell>
          <cell r="C84">
            <v>39046</v>
          </cell>
          <cell r="D84">
            <v>0</v>
          </cell>
          <cell r="E84">
            <v>3.569</v>
          </cell>
          <cell r="F84">
            <v>3.499</v>
          </cell>
          <cell r="G84">
            <v>0.29908</v>
          </cell>
          <cell r="H84">
            <v>0.0366</v>
          </cell>
          <cell r="I84">
            <v>0.33568</v>
          </cell>
          <cell r="J84">
            <v>0</v>
          </cell>
          <cell r="K84">
            <v>0</v>
          </cell>
          <cell r="L84">
            <v>0.0366</v>
          </cell>
          <cell r="M84">
            <v>0.33568</v>
          </cell>
          <cell r="N84">
            <v>0.29</v>
          </cell>
          <cell r="O84">
            <v>0</v>
          </cell>
          <cell r="P84">
            <v>0.29</v>
          </cell>
          <cell r="Q84">
            <v>-0.075</v>
          </cell>
          <cell r="R84">
            <v>0.005</v>
          </cell>
          <cell r="S84">
            <v>-0.07</v>
          </cell>
          <cell r="T84">
            <v>0.36</v>
          </cell>
          <cell r="U84">
            <v>0.02432</v>
          </cell>
          <cell r="V84">
            <v>1</v>
          </cell>
          <cell r="W84">
            <v>0</v>
          </cell>
          <cell r="X84">
            <v>0.77953311012719</v>
          </cell>
          <cell r="Y84">
            <v>0</v>
          </cell>
        </row>
        <row r="85">
          <cell r="A85">
            <v>39051</v>
          </cell>
          <cell r="B85">
            <v>30</v>
          </cell>
          <cell r="C85">
            <v>39076</v>
          </cell>
          <cell r="D85">
            <v>0</v>
          </cell>
          <cell r="E85">
            <v>3.726</v>
          </cell>
          <cell r="F85">
            <v>3.656</v>
          </cell>
          <cell r="G85">
            <v>0.29908</v>
          </cell>
          <cell r="H85">
            <v>0.0366</v>
          </cell>
          <cell r="I85">
            <v>0.33568</v>
          </cell>
          <cell r="J85">
            <v>0</v>
          </cell>
          <cell r="K85">
            <v>0</v>
          </cell>
          <cell r="L85">
            <v>0.0366</v>
          </cell>
          <cell r="M85">
            <v>0.33568</v>
          </cell>
          <cell r="N85">
            <v>0.29</v>
          </cell>
          <cell r="O85">
            <v>0</v>
          </cell>
          <cell r="P85">
            <v>0.29</v>
          </cell>
          <cell r="Q85">
            <v>-0.075</v>
          </cell>
          <cell r="R85">
            <v>0.005</v>
          </cell>
          <cell r="S85">
            <v>-0.07</v>
          </cell>
          <cell r="T85">
            <v>0.36</v>
          </cell>
          <cell r="U85">
            <v>0.02432</v>
          </cell>
          <cell r="V85">
            <v>1</v>
          </cell>
          <cell r="W85">
            <v>0</v>
          </cell>
          <cell r="X85">
            <v>0.775792922607088</v>
          </cell>
          <cell r="Y85">
            <v>0</v>
          </cell>
        </row>
        <row r="86">
          <cell r="A86">
            <v>39082</v>
          </cell>
          <cell r="B86">
            <v>31</v>
          </cell>
          <cell r="C86">
            <v>39107</v>
          </cell>
          <cell r="D86">
            <v>0</v>
          </cell>
          <cell r="E86">
            <v>3.891</v>
          </cell>
          <cell r="F86">
            <v>3.821</v>
          </cell>
          <cell r="G86">
            <v>0.29908</v>
          </cell>
          <cell r="H86">
            <v>0.0366</v>
          </cell>
          <cell r="I86">
            <v>0.33568</v>
          </cell>
          <cell r="J86">
            <v>0</v>
          </cell>
          <cell r="K86">
            <v>0</v>
          </cell>
          <cell r="L86">
            <v>0.0366</v>
          </cell>
          <cell r="M86">
            <v>0.33568</v>
          </cell>
          <cell r="N86">
            <v>0.29</v>
          </cell>
          <cell r="O86">
            <v>0</v>
          </cell>
          <cell r="P86">
            <v>0.29</v>
          </cell>
          <cell r="Q86">
            <v>-0.075</v>
          </cell>
          <cell r="R86">
            <v>0.005</v>
          </cell>
          <cell r="S86">
            <v>-0.07</v>
          </cell>
          <cell r="T86">
            <v>0.36</v>
          </cell>
          <cell r="U86">
            <v>0.02432</v>
          </cell>
          <cell r="V86">
            <v>1</v>
          </cell>
          <cell r="W86">
            <v>0</v>
          </cell>
          <cell r="X86">
            <v>0.771925066929403</v>
          </cell>
          <cell r="Y86">
            <v>0</v>
          </cell>
        </row>
        <row r="87">
          <cell r="A87">
            <v>39113</v>
          </cell>
          <cell r="B87">
            <v>31</v>
          </cell>
          <cell r="C87">
            <v>39138</v>
          </cell>
          <cell r="D87">
            <v>0</v>
          </cell>
          <cell r="E87">
            <v>3.936</v>
          </cell>
          <cell r="F87">
            <v>3.871</v>
          </cell>
          <cell r="G87">
            <v>0.29908</v>
          </cell>
          <cell r="H87">
            <v>0.0366</v>
          </cell>
          <cell r="I87">
            <v>0.33568</v>
          </cell>
          <cell r="J87">
            <v>0</v>
          </cell>
          <cell r="K87">
            <v>0</v>
          </cell>
          <cell r="L87">
            <v>0.0366</v>
          </cell>
          <cell r="M87">
            <v>0.33568</v>
          </cell>
          <cell r="N87">
            <v>0.29</v>
          </cell>
          <cell r="O87">
            <v>0</v>
          </cell>
          <cell r="P87">
            <v>0.29</v>
          </cell>
          <cell r="Q87">
            <v>-0.07</v>
          </cell>
          <cell r="R87">
            <v>0.005</v>
          </cell>
          <cell r="S87">
            <v>-0.065</v>
          </cell>
          <cell r="T87">
            <v>0.355</v>
          </cell>
          <cell r="U87">
            <v>0.01932</v>
          </cell>
          <cell r="V87">
            <v>1</v>
          </cell>
          <cell r="W87">
            <v>0</v>
          </cell>
          <cell r="X87">
            <v>0.768054404285283</v>
          </cell>
          <cell r="Y87">
            <v>0</v>
          </cell>
        </row>
        <row r="88">
          <cell r="A88">
            <v>39141</v>
          </cell>
          <cell r="B88">
            <v>28</v>
          </cell>
          <cell r="C88">
            <v>39166</v>
          </cell>
          <cell r="D88">
            <v>0</v>
          </cell>
          <cell r="E88">
            <v>3.822</v>
          </cell>
          <cell r="F88">
            <v>3.757</v>
          </cell>
          <cell r="G88">
            <v>0.29908</v>
          </cell>
          <cell r="H88">
            <v>0.0366</v>
          </cell>
          <cell r="I88">
            <v>0.33568</v>
          </cell>
          <cell r="J88">
            <v>0</v>
          </cell>
          <cell r="K88">
            <v>0</v>
          </cell>
          <cell r="L88">
            <v>0.0366</v>
          </cell>
          <cell r="M88">
            <v>0.33568</v>
          </cell>
          <cell r="N88">
            <v>0.29</v>
          </cell>
          <cell r="O88">
            <v>0</v>
          </cell>
          <cell r="P88">
            <v>0.29</v>
          </cell>
          <cell r="Q88">
            <v>-0.07</v>
          </cell>
          <cell r="R88">
            <v>0.005</v>
          </cell>
          <cell r="S88">
            <v>-0.065</v>
          </cell>
          <cell r="T88">
            <v>0.355</v>
          </cell>
          <cell r="U88">
            <v>0.01932</v>
          </cell>
          <cell r="V88">
            <v>1</v>
          </cell>
          <cell r="W88">
            <v>0</v>
          </cell>
          <cell r="X88">
            <v>0.764556108038196</v>
          </cell>
          <cell r="Y88">
            <v>0</v>
          </cell>
        </row>
        <row r="89">
          <cell r="A89">
            <v>39172</v>
          </cell>
          <cell r="B89">
            <v>31</v>
          </cell>
          <cell r="C89">
            <v>39197</v>
          </cell>
          <cell r="D89">
            <v>0</v>
          </cell>
          <cell r="E89">
            <v>3.69</v>
          </cell>
          <cell r="F89">
            <v>3.625</v>
          </cell>
          <cell r="G89">
            <v>0.29908</v>
          </cell>
          <cell r="H89">
            <v>0.0366</v>
          </cell>
          <cell r="I89">
            <v>0.33568</v>
          </cell>
          <cell r="J89">
            <v>0</v>
          </cell>
          <cell r="K89">
            <v>0</v>
          </cell>
          <cell r="L89">
            <v>0.0366</v>
          </cell>
          <cell r="M89">
            <v>0.33568</v>
          </cell>
          <cell r="N89">
            <v>0.29</v>
          </cell>
          <cell r="O89">
            <v>0</v>
          </cell>
          <cell r="P89">
            <v>0.29</v>
          </cell>
          <cell r="Q89">
            <v>-0.07</v>
          </cell>
          <cell r="R89">
            <v>0.005</v>
          </cell>
          <cell r="S89">
            <v>-0.065</v>
          </cell>
          <cell r="T89">
            <v>0.355</v>
          </cell>
          <cell r="U89">
            <v>0.01932</v>
          </cell>
          <cell r="V89">
            <v>1</v>
          </cell>
          <cell r="W89">
            <v>0</v>
          </cell>
          <cell r="X89">
            <v>0.760680762446385</v>
          </cell>
          <cell r="Y89">
            <v>0</v>
          </cell>
        </row>
        <row r="90">
          <cell r="A90">
            <v>39202</v>
          </cell>
          <cell r="B90">
            <v>30</v>
          </cell>
          <cell r="C90">
            <v>39227</v>
          </cell>
          <cell r="D90">
            <v>0</v>
          </cell>
          <cell r="E90">
            <v>3.492</v>
          </cell>
          <cell r="F90">
            <v>3.427</v>
          </cell>
          <cell r="G90">
            <v>0.29908</v>
          </cell>
          <cell r="H90">
            <v>0.0366</v>
          </cell>
          <cell r="I90">
            <v>0.33568</v>
          </cell>
          <cell r="J90">
            <v>0</v>
          </cell>
          <cell r="K90">
            <v>0</v>
          </cell>
          <cell r="L90">
            <v>0.0366</v>
          </cell>
          <cell r="M90">
            <v>0.33568</v>
          </cell>
          <cell r="N90">
            <v>0.29</v>
          </cell>
          <cell r="O90">
            <v>0</v>
          </cell>
          <cell r="P90">
            <v>0.29</v>
          </cell>
          <cell r="Q90">
            <v>-0.07</v>
          </cell>
          <cell r="R90">
            <v>0.005</v>
          </cell>
          <cell r="S90">
            <v>-0.065</v>
          </cell>
          <cell r="T90">
            <v>0.355</v>
          </cell>
          <cell r="U90">
            <v>0.01932</v>
          </cell>
          <cell r="V90">
            <v>1</v>
          </cell>
          <cell r="W90">
            <v>0</v>
          </cell>
          <cell r="X90">
            <v>0.756928410823405</v>
          </cell>
          <cell r="Y90">
            <v>0</v>
          </cell>
        </row>
        <row r="91">
          <cell r="A91">
            <v>39233</v>
          </cell>
          <cell r="B91">
            <v>31</v>
          </cell>
          <cell r="C91">
            <v>39258</v>
          </cell>
          <cell r="D91">
            <v>0</v>
          </cell>
          <cell r="E91">
            <v>3.488</v>
          </cell>
          <cell r="F91">
            <v>3.423</v>
          </cell>
          <cell r="G91">
            <v>0.29908</v>
          </cell>
          <cell r="H91">
            <v>0.0366</v>
          </cell>
          <cell r="I91">
            <v>0.33568</v>
          </cell>
          <cell r="J91">
            <v>0</v>
          </cell>
          <cell r="K91">
            <v>0</v>
          </cell>
          <cell r="L91">
            <v>0.0366</v>
          </cell>
          <cell r="M91">
            <v>0.33568</v>
          </cell>
          <cell r="N91">
            <v>0.29</v>
          </cell>
          <cell r="O91">
            <v>0</v>
          </cell>
          <cell r="P91">
            <v>0.29</v>
          </cell>
          <cell r="Q91">
            <v>-0.07</v>
          </cell>
          <cell r="R91">
            <v>0.005</v>
          </cell>
          <cell r="S91">
            <v>-0.065</v>
          </cell>
          <cell r="T91">
            <v>0.355</v>
          </cell>
          <cell r="U91">
            <v>0.01932</v>
          </cell>
          <cell r="V91">
            <v>1</v>
          </cell>
          <cell r="W91">
            <v>0</v>
          </cell>
          <cell r="X91">
            <v>0.753049126040068</v>
          </cell>
          <cell r="Y91">
            <v>0</v>
          </cell>
        </row>
        <row r="92">
          <cell r="A92">
            <v>39263</v>
          </cell>
          <cell r="B92">
            <v>30</v>
          </cell>
          <cell r="C92">
            <v>39288</v>
          </cell>
          <cell r="D92">
            <v>0</v>
          </cell>
          <cell r="E92">
            <v>3.52</v>
          </cell>
          <cell r="F92">
            <v>3.455</v>
          </cell>
          <cell r="G92">
            <v>0.29908</v>
          </cell>
          <cell r="H92">
            <v>0.0366</v>
          </cell>
          <cell r="I92">
            <v>0.33568</v>
          </cell>
          <cell r="J92">
            <v>0</v>
          </cell>
          <cell r="K92">
            <v>0</v>
          </cell>
          <cell r="L92">
            <v>0.0366</v>
          </cell>
          <cell r="M92">
            <v>0.33568</v>
          </cell>
          <cell r="N92">
            <v>0.29</v>
          </cell>
          <cell r="O92">
            <v>0</v>
          </cell>
          <cell r="P92">
            <v>0.29</v>
          </cell>
          <cell r="Q92">
            <v>-0.07</v>
          </cell>
          <cell r="R92">
            <v>0.005</v>
          </cell>
          <cell r="S92">
            <v>-0.065</v>
          </cell>
          <cell r="T92">
            <v>0.355</v>
          </cell>
          <cell r="U92">
            <v>0.01932</v>
          </cell>
          <cell r="V92">
            <v>1</v>
          </cell>
          <cell r="W92">
            <v>0</v>
          </cell>
          <cell r="X92">
            <v>0.749293403359976</v>
          </cell>
          <cell r="Y92">
            <v>0</v>
          </cell>
        </row>
        <row r="93">
          <cell r="A93">
            <v>39294</v>
          </cell>
          <cell r="B93">
            <v>31</v>
          </cell>
          <cell r="C93">
            <v>39319</v>
          </cell>
          <cell r="D93">
            <v>0</v>
          </cell>
          <cell r="E93">
            <v>3.57</v>
          </cell>
          <cell r="F93">
            <v>3.505</v>
          </cell>
          <cell r="G93">
            <v>0.29908</v>
          </cell>
          <cell r="H93">
            <v>0.0366</v>
          </cell>
          <cell r="I93">
            <v>0.33568</v>
          </cell>
          <cell r="J93">
            <v>0</v>
          </cell>
          <cell r="K93">
            <v>0</v>
          </cell>
          <cell r="L93">
            <v>0.0366</v>
          </cell>
          <cell r="M93">
            <v>0.33568</v>
          </cell>
          <cell r="N93">
            <v>0.29</v>
          </cell>
          <cell r="O93">
            <v>0</v>
          </cell>
          <cell r="P93">
            <v>0.29</v>
          </cell>
          <cell r="Q93">
            <v>-0.07</v>
          </cell>
          <cell r="R93">
            <v>0.005</v>
          </cell>
          <cell r="S93">
            <v>-0.065</v>
          </cell>
          <cell r="T93">
            <v>0.355</v>
          </cell>
          <cell r="U93">
            <v>0.01932</v>
          </cell>
          <cell r="V93">
            <v>1</v>
          </cell>
          <cell r="W93">
            <v>0</v>
          </cell>
          <cell r="X93">
            <v>0.745411088815238</v>
          </cell>
          <cell r="Y93">
            <v>0</v>
          </cell>
        </row>
        <row r="94">
          <cell r="A94">
            <v>39325</v>
          </cell>
          <cell r="B94">
            <v>31</v>
          </cell>
          <cell r="C94">
            <v>39350</v>
          </cell>
          <cell r="D94">
            <v>0</v>
          </cell>
          <cell r="E94">
            <v>3.604</v>
          </cell>
          <cell r="F94">
            <v>3.539</v>
          </cell>
          <cell r="G94">
            <v>0.29908</v>
          </cell>
          <cell r="H94">
            <v>0.0366</v>
          </cell>
          <cell r="I94">
            <v>0.33568</v>
          </cell>
          <cell r="J94">
            <v>0</v>
          </cell>
          <cell r="K94">
            <v>0</v>
          </cell>
          <cell r="L94">
            <v>0.0366</v>
          </cell>
          <cell r="M94">
            <v>0.33568</v>
          </cell>
          <cell r="N94">
            <v>0.29</v>
          </cell>
          <cell r="O94">
            <v>0</v>
          </cell>
          <cell r="P94">
            <v>0.29</v>
          </cell>
          <cell r="Q94">
            <v>-0.07</v>
          </cell>
          <cell r="R94">
            <v>0.005</v>
          </cell>
          <cell r="S94">
            <v>-0.065</v>
          </cell>
          <cell r="T94">
            <v>0.355</v>
          </cell>
          <cell r="U94">
            <v>0.01932</v>
          </cell>
          <cell r="V94">
            <v>1</v>
          </cell>
          <cell r="W94">
            <v>0</v>
          </cell>
          <cell r="X94">
            <v>0.741527580359641</v>
          </cell>
          <cell r="Y94">
            <v>0</v>
          </cell>
        </row>
        <row r="95">
          <cell r="A95">
            <v>39355</v>
          </cell>
          <cell r="B95">
            <v>30</v>
          </cell>
          <cell r="C95">
            <v>39380</v>
          </cell>
          <cell r="D95">
            <v>0</v>
          </cell>
          <cell r="E95">
            <v>3.617</v>
          </cell>
          <cell r="F95">
            <v>3.552</v>
          </cell>
          <cell r="G95">
            <v>0.29908</v>
          </cell>
          <cell r="H95">
            <v>0.0366</v>
          </cell>
          <cell r="I95">
            <v>0.33568</v>
          </cell>
          <cell r="J95">
            <v>0</v>
          </cell>
          <cell r="K95">
            <v>0</v>
          </cell>
          <cell r="L95">
            <v>0.0366</v>
          </cell>
          <cell r="M95">
            <v>0.33568</v>
          </cell>
          <cell r="N95">
            <v>0.29</v>
          </cell>
          <cell r="O95">
            <v>0</v>
          </cell>
          <cell r="P95">
            <v>0.29</v>
          </cell>
          <cell r="Q95">
            <v>-0.07</v>
          </cell>
          <cell r="R95">
            <v>0.005</v>
          </cell>
          <cell r="S95">
            <v>-0.065</v>
          </cell>
          <cell r="T95">
            <v>0.355</v>
          </cell>
          <cell r="U95">
            <v>0.01932</v>
          </cell>
          <cell r="V95">
            <v>1</v>
          </cell>
          <cell r="W95">
            <v>0</v>
          </cell>
          <cell r="X95">
            <v>0.737768427692558</v>
          </cell>
          <cell r="Y95">
            <v>0</v>
          </cell>
        </row>
        <row r="96">
          <cell r="A96">
            <v>39386</v>
          </cell>
          <cell r="B96">
            <v>31</v>
          </cell>
          <cell r="C96">
            <v>39411</v>
          </cell>
          <cell r="D96">
            <v>0</v>
          </cell>
          <cell r="E96">
            <v>3.639</v>
          </cell>
          <cell r="F96">
            <v>3.574</v>
          </cell>
          <cell r="G96">
            <v>0.29908</v>
          </cell>
          <cell r="H96">
            <v>0.0366</v>
          </cell>
          <cell r="I96">
            <v>0.33568</v>
          </cell>
          <cell r="J96">
            <v>0</v>
          </cell>
          <cell r="K96">
            <v>0</v>
          </cell>
          <cell r="L96">
            <v>0.0366</v>
          </cell>
          <cell r="M96">
            <v>0.33568</v>
          </cell>
          <cell r="N96">
            <v>0.29</v>
          </cell>
          <cell r="O96">
            <v>0</v>
          </cell>
          <cell r="P96">
            <v>0.29</v>
          </cell>
          <cell r="Q96">
            <v>-0.07</v>
          </cell>
          <cell r="R96">
            <v>0.005</v>
          </cell>
          <cell r="S96">
            <v>-0.065</v>
          </cell>
          <cell r="T96">
            <v>0.355</v>
          </cell>
          <cell r="U96">
            <v>0.01932</v>
          </cell>
          <cell r="V96">
            <v>1</v>
          </cell>
          <cell r="W96">
            <v>0</v>
          </cell>
          <cell r="X96">
            <v>0.733883244860859</v>
          </cell>
          <cell r="Y96">
            <v>0</v>
          </cell>
        </row>
        <row r="97">
          <cell r="A97">
            <v>39416</v>
          </cell>
          <cell r="B97">
            <v>30</v>
          </cell>
          <cell r="C97">
            <v>39441</v>
          </cell>
          <cell r="D97">
            <v>0</v>
          </cell>
          <cell r="E97">
            <v>3.796</v>
          </cell>
          <cell r="F97">
            <v>3.731</v>
          </cell>
          <cell r="G97">
            <v>0.29908</v>
          </cell>
          <cell r="H97">
            <v>0.0366</v>
          </cell>
          <cell r="I97">
            <v>0.33568</v>
          </cell>
          <cell r="J97">
            <v>0</v>
          </cell>
          <cell r="K97">
            <v>0</v>
          </cell>
          <cell r="L97">
            <v>0.0366</v>
          </cell>
          <cell r="M97">
            <v>0.33568</v>
          </cell>
          <cell r="N97">
            <v>0.29</v>
          </cell>
          <cell r="O97">
            <v>0</v>
          </cell>
          <cell r="P97">
            <v>0.29</v>
          </cell>
          <cell r="Q97">
            <v>-0.07</v>
          </cell>
          <cell r="R97">
            <v>0.005</v>
          </cell>
          <cell r="S97">
            <v>-0.065</v>
          </cell>
          <cell r="T97">
            <v>0.355</v>
          </cell>
          <cell r="U97">
            <v>0.01932</v>
          </cell>
          <cell r="V97">
            <v>1</v>
          </cell>
          <cell r="W97">
            <v>0</v>
          </cell>
          <cell r="X97">
            <v>0.730122902364003</v>
          </cell>
          <cell r="Y97">
            <v>0</v>
          </cell>
        </row>
        <row r="98">
          <cell r="A98">
            <v>39447</v>
          </cell>
          <cell r="B98">
            <v>31</v>
          </cell>
          <cell r="C98">
            <v>39472</v>
          </cell>
          <cell r="D98">
            <v>0</v>
          </cell>
          <cell r="E98">
            <v>3.961</v>
          </cell>
          <cell r="F98">
            <v>3.896</v>
          </cell>
          <cell r="G98">
            <v>0.29908</v>
          </cell>
          <cell r="H98">
            <v>0.0366</v>
          </cell>
          <cell r="I98">
            <v>0.33568</v>
          </cell>
          <cell r="J98">
            <v>0</v>
          </cell>
          <cell r="K98">
            <v>0</v>
          </cell>
          <cell r="L98">
            <v>0.0366</v>
          </cell>
          <cell r="M98">
            <v>0.33568</v>
          </cell>
          <cell r="N98">
            <v>0.29</v>
          </cell>
          <cell r="O98">
            <v>0</v>
          </cell>
          <cell r="P98">
            <v>0.29</v>
          </cell>
          <cell r="Q98">
            <v>-0.07</v>
          </cell>
          <cell r="R98">
            <v>0.005</v>
          </cell>
          <cell r="S98">
            <v>-0.065</v>
          </cell>
          <cell r="T98">
            <v>0.355</v>
          </cell>
          <cell r="U98">
            <v>0.01932</v>
          </cell>
          <cell r="V98">
            <v>1</v>
          </cell>
          <cell r="W98">
            <v>0</v>
          </cell>
          <cell r="X98">
            <v>0.726236932629618</v>
          </cell>
          <cell r="Y98">
            <v>0</v>
          </cell>
        </row>
        <row r="99">
          <cell r="A99">
            <v>39478</v>
          </cell>
          <cell r="B99">
            <v>31</v>
          </cell>
          <cell r="C99">
            <v>39503</v>
          </cell>
          <cell r="D99">
            <v>0</v>
          </cell>
          <cell r="E99">
            <v>4.011</v>
          </cell>
          <cell r="F99">
            <v>3.946</v>
          </cell>
          <cell r="G99">
            <v>0.29908</v>
          </cell>
          <cell r="H99">
            <v>0.0366</v>
          </cell>
          <cell r="I99">
            <v>0.33568</v>
          </cell>
          <cell r="J99">
            <v>0</v>
          </cell>
          <cell r="K99">
            <v>0</v>
          </cell>
          <cell r="L99">
            <v>0.0366</v>
          </cell>
          <cell r="M99">
            <v>0.33568</v>
          </cell>
          <cell r="N99">
            <v>0.29</v>
          </cell>
          <cell r="O99">
            <v>0</v>
          </cell>
          <cell r="P99">
            <v>0.29</v>
          </cell>
          <cell r="Q99">
            <v>-0.07</v>
          </cell>
          <cell r="R99">
            <v>0.005</v>
          </cell>
          <cell r="S99">
            <v>-0.065</v>
          </cell>
          <cell r="T99">
            <v>0.355</v>
          </cell>
          <cell r="U99">
            <v>0.01932</v>
          </cell>
          <cell r="V99">
            <v>1</v>
          </cell>
          <cell r="W99">
            <v>0</v>
          </cell>
          <cell r="X99">
            <v>0.722350900136412</v>
          </cell>
          <cell r="Y99">
            <v>0</v>
          </cell>
        </row>
        <row r="100">
          <cell r="A100">
            <v>39507</v>
          </cell>
          <cell r="B100">
            <v>29</v>
          </cell>
          <cell r="C100">
            <v>39532</v>
          </cell>
          <cell r="D100">
            <v>0</v>
          </cell>
          <cell r="E100">
            <v>3.897</v>
          </cell>
          <cell r="F100">
            <v>3.832</v>
          </cell>
          <cell r="G100">
            <v>0.29908</v>
          </cell>
          <cell r="H100">
            <v>0.0366</v>
          </cell>
          <cell r="I100">
            <v>0.33568</v>
          </cell>
          <cell r="J100">
            <v>0</v>
          </cell>
          <cell r="K100">
            <v>0</v>
          </cell>
          <cell r="L100">
            <v>0.0366</v>
          </cell>
          <cell r="M100">
            <v>0.33568</v>
          </cell>
          <cell r="N100">
            <v>0.29</v>
          </cell>
          <cell r="O100">
            <v>0</v>
          </cell>
          <cell r="P100">
            <v>0.29</v>
          </cell>
          <cell r="Q100">
            <v>-0.07</v>
          </cell>
          <cell r="R100">
            <v>0.005</v>
          </cell>
          <cell r="S100">
            <v>-0.065</v>
          </cell>
          <cell r="T100">
            <v>0.355</v>
          </cell>
          <cell r="U100">
            <v>0.01932</v>
          </cell>
          <cell r="V100">
            <v>1</v>
          </cell>
          <cell r="W100">
            <v>0</v>
          </cell>
          <cell r="X100">
            <v>0.718715722428959</v>
          </cell>
          <cell r="Y100">
            <v>0</v>
          </cell>
        </row>
        <row r="101">
          <cell r="A101">
            <v>39538</v>
          </cell>
          <cell r="B101">
            <v>31</v>
          </cell>
          <cell r="C101">
            <v>39563</v>
          </cell>
          <cell r="D101">
            <v>0</v>
          </cell>
          <cell r="E101">
            <v>3.765</v>
          </cell>
          <cell r="F101">
            <v>3.7</v>
          </cell>
          <cell r="G101">
            <v>0.29908</v>
          </cell>
          <cell r="H101">
            <v>0.0366</v>
          </cell>
          <cell r="I101">
            <v>0.33568</v>
          </cell>
          <cell r="J101">
            <v>0</v>
          </cell>
          <cell r="K101">
            <v>0</v>
          </cell>
          <cell r="L101">
            <v>0.0366</v>
          </cell>
          <cell r="M101">
            <v>0.33568</v>
          </cell>
          <cell r="N101">
            <v>0.29</v>
          </cell>
          <cell r="O101">
            <v>0</v>
          </cell>
          <cell r="P101">
            <v>0.29</v>
          </cell>
          <cell r="Q101">
            <v>-0.07</v>
          </cell>
          <cell r="R101">
            <v>0.005</v>
          </cell>
          <cell r="S101">
            <v>-0.065</v>
          </cell>
          <cell r="T101">
            <v>0.355</v>
          </cell>
          <cell r="U101">
            <v>0.01932</v>
          </cell>
          <cell r="V101">
            <v>1</v>
          </cell>
          <cell r="W101">
            <v>0</v>
          </cell>
          <cell r="X101">
            <v>0.71483020811468</v>
          </cell>
          <cell r="Y101">
            <v>0</v>
          </cell>
        </row>
        <row r="102">
          <cell r="A102">
            <v>39568</v>
          </cell>
          <cell r="B102">
            <v>30</v>
          </cell>
          <cell r="C102">
            <v>39593</v>
          </cell>
          <cell r="D102">
            <v>0</v>
          </cell>
          <cell r="E102">
            <v>3.567</v>
          </cell>
          <cell r="F102">
            <v>3.502</v>
          </cell>
          <cell r="G102">
            <v>0.29908</v>
          </cell>
          <cell r="H102">
            <v>0.0366</v>
          </cell>
          <cell r="I102">
            <v>0.33568</v>
          </cell>
          <cell r="J102">
            <v>0</v>
          </cell>
          <cell r="K102">
            <v>0</v>
          </cell>
          <cell r="L102">
            <v>0.0366</v>
          </cell>
          <cell r="M102">
            <v>0.33568</v>
          </cell>
          <cell r="N102">
            <v>0.29</v>
          </cell>
          <cell r="O102">
            <v>0</v>
          </cell>
          <cell r="P102">
            <v>0.29</v>
          </cell>
          <cell r="Q102">
            <v>-0.07</v>
          </cell>
          <cell r="R102">
            <v>0.005</v>
          </cell>
          <cell r="S102">
            <v>-0.065</v>
          </cell>
          <cell r="T102">
            <v>0.355</v>
          </cell>
          <cell r="U102">
            <v>0.01932</v>
          </cell>
          <cell r="V102">
            <v>1</v>
          </cell>
          <cell r="W102">
            <v>0</v>
          </cell>
          <cell r="X102">
            <v>0.711070597934438</v>
          </cell>
          <cell r="Y102">
            <v>0</v>
          </cell>
        </row>
        <row r="103">
          <cell r="A103">
            <v>39599</v>
          </cell>
          <cell r="B103">
            <v>31</v>
          </cell>
          <cell r="C103">
            <v>39624</v>
          </cell>
          <cell r="D103">
            <v>0</v>
          </cell>
          <cell r="E103">
            <v>3.563</v>
          </cell>
          <cell r="F103">
            <v>3.498</v>
          </cell>
          <cell r="G103">
            <v>0.29908</v>
          </cell>
          <cell r="H103">
            <v>0.0366</v>
          </cell>
          <cell r="I103">
            <v>0.33568</v>
          </cell>
          <cell r="J103">
            <v>0</v>
          </cell>
          <cell r="K103">
            <v>0</v>
          </cell>
          <cell r="L103">
            <v>0.0366</v>
          </cell>
          <cell r="M103">
            <v>0.33568</v>
          </cell>
          <cell r="N103">
            <v>0.29</v>
          </cell>
          <cell r="O103">
            <v>0</v>
          </cell>
          <cell r="P103">
            <v>0.29</v>
          </cell>
          <cell r="Q103">
            <v>-0.07</v>
          </cell>
          <cell r="R103">
            <v>0.005</v>
          </cell>
          <cell r="S103">
            <v>-0.065</v>
          </cell>
          <cell r="T103">
            <v>0.355</v>
          </cell>
          <cell r="U103">
            <v>0.01932</v>
          </cell>
          <cell r="V103">
            <v>1</v>
          </cell>
          <cell r="W103">
            <v>0</v>
          </cell>
          <cell r="X103">
            <v>0.707186467093977</v>
          </cell>
          <cell r="Y103">
            <v>0</v>
          </cell>
        </row>
        <row r="104">
          <cell r="A104">
            <v>39629</v>
          </cell>
          <cell r="B104">
            <v>30</v>
          </cell>
          <cell r="C104">
            <v>39654</v>
          </cell>
          <cell r="D104">
            <v>0</v>
          </cell>
          <cell r="E104">
            <v>3.595</v>
          </cell>
          <cell r="F104">
            <v>3.53</v>
          </cell>
          <cell r="G104">
            <v>0.29908</v>
          </cell>
          <cell r="H104">
            <v>0.0366</v>
          </cell>
          <cell r="I104">
            <v>0.33568</v>
          </cell>
          <cell r="J104">
            <v>0</v>
          </cell>
          <cell r="K104">
            <v>0</v>
          </cell>
          <cell r="L104">
            <v>0.0366</v>
          </cell>
          <cell r="M104">
            <v>0.33568</v>
          </cell>
          <cell r="N104">
            <v>0.29</v>
          </cell>
          <cell r="O104">
            <v>0</v>
          </cell>
          <cell r="P104">
            <v>0.29</v>
          </cell>
          <cell r="Q104">
            <v>-0.07</v>
          </cell>
          <cell r="R104">
            <v>0.005</v>
          </cell>
          <cell r="S104">
            <v>-0.065</v>
          </cell>
          <cell r="T104">
            <v>0.355</v>
          </cell>
          <cell r="U104">
            <v>0.01932</v>
          </cell>
          <cell r="V104">
            <v>1</v>
          </cell>
          <cell r="W104">
            <v>0</v>
          </cell>
          <cell r="X104">
            <v>0.703428610118257</v>
          </cell>
          <cell r="Y104">
            <v>0</v>
          </cell>
        </row>
        <row r="105">
          <cell r="A105">
            <v>39660</v>
          </cell>
          <cell r="B105">
            <v>31</v>
          </cell>
          <cell r="C105">
            <v>39685</v>
          </cell>
          <cell r="D105">
            <v>0</v>
          </cell>
          <cell r="E105">
            <v>3.645</v>
          </cell>
          <cell r="F105">
            <v>3.58</v>
          </cell>
          <cell r="G105">
            <v>0.29908</v>
          </cell>
          <cell r="H105">
            <v>0.0366</v>
          </cell>
          <cell r="I105">
            <v>0.33568</v>
          </cell>
          <cell r="J105">
            <v>0</v>
          </cell>
          <cell r="K105">
            <v>0</v>
          </cell>
          <cell r="L105">
            <v>0.0366</v>
          </cell>
          <cell r="M105">
            <v>0.33568</v>
          </cell>
          <cell r="N105">
            <v>0.29</v>
          </cell>
          <cell r="O105">
            <v>0</v>
          </cell>
          <cell r="P105">
            <v>0.29</v>
          </cell>
          <cell r="Q105">
            <v>-0.07</v>
          </cell>
          <cell r="R105">
            <v>0.005</v>
          </cell>
          <cell r="S105">
            <v>-0.065</v>
          </cell>
          <cell r="T105">
            <v>0.355</v>
          </cell>
          <cell r="U105">
            <v>0.01932</v>
          </cell>
          <cell r="V105">
            <v>1</v>
          </cell>
          <cell r="W105">
            <v>0</v>
          </cell>
          <cell r="X105">
            <v>0.699546716545942</v>
          </cell>
          <cell r="Y105">
            <v>0</v>
          </cell>
        </row>
        <row r="106">
          <cell r="A106">
            <v>39691</v>
          </cell>
          <cell r="B106">
            <v>31</v>
          </cell>
          <cell r="C106">
            <v>39716</v>
          </cell>
          <cell r="D106">
            <v>0</v>
          </cell>
          <cell r="E106">
            <v>3.679</v>
          </cell>
          <cell r="F106">
            <v>3.614</v>
          </cell>
          <cell r="G106">
            <v>0.29908</v>
          </cell>
          <cell r="H106">
            <v>0.0366</v>
          </cell>
          <cell r="I106">
            <v>0.33568</v>
          </cell>
          <cell r="J106">
            <v>0</v>
          </cell>
          <cell r="K106">
            <v>0</v>
          </cell>
          <cell r="L106">
            <v>0.0366</v>
          </cell>
          <cell r="M106">
            <v>0.33568</v>
          </cell>
          <cell r="N106">
            <v>0.29</v>
          </cell>
          <cell r="O106">
            <v>0</v>
          </cell>
          <cell r="P106">
            <v>0.29</v>
          </cell>
          <cell r="Q106">
            <v>-0.07</v>
          </cell>
          <cell r="R106">
            <v>0.005</v>
          </cell>
          <cell r="S106">
            <v>-0.065</v>
          </cell>
          <cell r="T106">
            <v>0.355</v>
          </cell>
          <cell r="U106">
            <v>0.01932</v>
          </cell>
          <cell r="V106">
            <v>1</v>
          </cell>
          <cell r="W106">
            <v>0</v>
          </cell>
          <cell r="X106">
            <v>0.69566628386648</v>
          </cell>
          <cell r="Y106">
            <v>0</v>
          </cell>
        </row>
        <row r="107">
          <cell r="A107">
            <v>39721</v>
          </cell>
          <cell r="B107">
            <v>30</v>
          </cell>
          <cell r="C107">
            <v>39746</v>
          </cell>
          <cell r="D107">
            <v>0</v>
          </cell>
          <cell r="E107">
            <v>3.692</v>
          </cell>
          <cell r="F107">
            <v>3.627</v>
          </cell>
          <cell r="G107">
            <v>0.29908</v>
          </cell>
          <cell r="H107">
            <v>0.0366</v>
          </cell>
          <cell r="I107">
            <v>0.33568</v>
          </cell>
          <cell r="J107">
            <v>0</v>
          </cell>
          <cell r="K107">
            <v>0</v>
          </cell>
          <cell r="L107">
            <v>0.0366</v>
          </cell>
          <cell r="M107">
            <v>0.33568</v>
          </cell>
          <cell r="N107">
            <v>0.29</v>
          </cell>
          <cell r="O107">
            <v>0</v>
          </cell>
          <cell r="P107">
            <v>0.29</v>
          </cell>
          <cell r="Q107">
            <v>-0.07</v>
          </cell>
          <cell r="R107">
            <v>0.005</v>
          </cell>
          <cell r="S107">
            <v>-0.065</v>
          </cell>
          <cell r="T107">
            <v>0.355</v>
          </cell>
          <cell r="U107">
            <v>0.01932</v>
          </cell>
          <cell r="V107">
            <v>1</v>
          </cell>
          <cell r="W107">
            <v>0</v>
          </cell>
          <cell r="X107">
            <v>0.692052479176225</v>
          </cell>
          <cell r="Y107">
            <v>0</v>
          </cell>
        </row>
        <row r="108">
          <cell r="A108">
            <v>39752</v>
          </cell>
          <cell r="B108">
            <v>31</v>
          </cell>
          <cell r="C108">
            <v>39777</v>
          </cell>
          <cell r="D108">
            <v>0</v>
          </cell>
          <cell r="E108">
            <v>3.714</v>
          </cell>
          <cell r="F108">
            <v>3.649</v>
          </cell>
          <cell r="G108">
            <v>0.29908</v>
          </cell>
          <cell r="H108">
            <v>0.0366</v>
          </cell>
          <cell r="I108">
            <v>0.33568</v>
          </cell>
          <cell r="J108">
            <v>0</v>
          </cell>
          <cell r="K108">
            <v>0</v>
          </cell>
          <cell r="L108">
            <v>0.0366</v>
          </cell>
          <cell r="M108">
            <v>0.33568</v>
          </cell>
          <cell r="N108">
            <v>0.29</v>
          </cell>
          <cell r="O108">
            <v>0</v>
          </cell>
          <cell r="P108">
            <v>0.29</v>
          </cell>
          <cell r="Q108">
            <v>-0.07</v>
          </cell>
          <cell r="R108">
            <v>0.005</v>
          </cell>
          <cell r="S108">
            <v>-0.065</v>
          </cell>
          <cell r="T108">
            <v>0.355</v>
          </cell>
          <cell r="U108">
            <v>0.01932</v>
          </cell>
          <cell r="V108">
            <v>1</v>
          </cell>
          <cell r="W108">
            <v>0</v>
          </cell>
          <cell r="X108">
            <v>0.688540097014479</v>
          </cell>
          <cell r="Y108">
            <v>0</v>
          </cell>
        </row>
        <row r="109">
          <cell r="A109">
            <v>39782</v>
          </cell>
          <cell r="B109">
            <v>30</v>
          </cell>
          <cell r="C109">
            <v>39807</v>
          </cell>
          <cell r="D109">
            <v>0</v>
          </cell>
          <cell r="E109">
            <v>3.871</v>
          </cell>
          <cell r="F109">
            <v>3.806</v>
          </cell>
          <cell r="G109">
            <v>0.29908</v>
          </cell>
          <cell r="H109">
            <v>0.0366</v>
          </cell>
          <cell r="I109">
            <v>0.33568</v>
          </cell>
          <cell r="J109">
            <v>0</v>
          </cell>
          <cell r="K109">
            <v>0</v>
          </cell>
          <cell r="L109">
            <v>0.0366</v>
          </cell>
          <cell r="M109">
            <v>0.33568</v>
          </cell>
          <cell r="N109">
            <v>0.32</v>
          </cell>
          <cell r="O109">
            <v>0</v>
          </cell>
          <cell r="P109">
            <v>0.32</v>
          </cell>
          <cell r="Q109">
            <v>-0.07</v>
          </cell>
          <cell r="R109">
            <v>0.005</v>
          </cell>
          <cell r="S109">
            <v>-0.065</v>
          </cell>
          <cell r="T109">
            <v>0.385</v>
          </cell>
          <cell r="U109">
            <v>0.04932</v>
          </cell>
          <cell r="V109">
            <v>1</v>
          </cell>
          <cell r="W109">
            <v>0</v>
          </cell>
          <cell r="X109">
            <v>0.685147370995742</v>
          </cell>
          <cell r="Y109">
            <v>0</v>
          </cell>
        </row>
        <row r="110">
          <cell r="A110">
            <v>39813</v>
          </cell>
          <cell r="B110">
            <v>31</v>
          </cell>
          <cell r="C110">
            <v>39838</v>
          </cell>
          <cell r="D110">
            <v>0</v>
          </cell>
          <cell r="E110">
            <v>4.036</v>
          </cell>
          <cell r="F110">
            <v>3.971</v>
          </cell>
          <cell r="G110">
            <v>0.29908</v>
          </cell>
          <cell r="H110">
            <v>0.0366</v>
          </cell>
          <cell r="I110">
            <v>0.33568</v>
          </cell>
          <cell r="J110">
            <v>0</v>
          </cell>
          <cell r="K110">
            <v>0</v>
          </cell>
          <cell r="L110">
            <v>0.0366</v>
          </cell>
          <cell r="M110">
            <v>0.33568</v>
          </cell>
          <cell r="N110">
            <v>0.32</v>
          </cell>
          <cell r="O110">
            <v>0</v>
          </cell>
          <cell r="P110">
            <v>0.32</v>
          </cell>
          <cell r="Q110">
            <v>-0.07</v>
          </cell>
          <cell r="R110">
            <v>0.005</v>
          </cell>
          <cell r="S110">
            <v>-0.065</v>
          </cell>
          <cell r="T110">
            <v>0.385</v>
          </cell>
          <cell r="U110">
            <v>0.04932</v>
          </cell>
          <cell r="V110">
            <v>1</v>
          </cell>
          <cell r="W110">
            <v>0</v>
          </cell>
          <cell r="X110">
            <v>0.681648197918082</v>
          </cell>
          <cell r="Y110">
            <v>0</v>
          </cell>
        </row>
        <row r="111">
          <cell r="A111">
            <v>39844</v>
          </cell>
          <cell r="B111">
            <v>31</v>
          </cell>
          <cell r="C111">
            <v>39869</v>
          </cell>
          <cell r="D111">
            <v>0</v>
          </cell>
          <cell r="E111">
            <v>4.091</v>
          </cell>
          <cell r="F111">
            <v>4.026</v>
          </cell>
          <cell r="G111">
            <v>0.29908</v>
          </cell>
          <cell r="H111">
            <v>0.0366</v>
          </cell>
          <cell r="I111">
            <v>0.33568</v>
          </cell>
          <cell r="J111">
            <v>0</v>
          </cell>
          <cell r="K111">
            <v>0</v>
          </cell>
          <cell r="L111">
            <v>0.0366</v>
          </cell>
          <cell r="M111">
            <v>0.33568</v>
          </cell>
          <cell r="N111">
            <v>0.32</v>
          </cell>
          <cell r="O111">
            <v>0</v>
          </cell>
          <cell r="P111">
            <v>0.32</v>
          </cell>
          <cell r="Q111">
            <v>-0.07</v>
          </cell>
          <cell r="R111">
            <v>0.005</v>
          </cell>
          <cell r="S111">
            <v>-0.065</v>
          </cell>
          <cell r="T111">
            <v>0.385</v>
          </cell>
          <cell r="U111">
            <v>0.04932</v>
          </cell>
          <cell r="V111">
            <v>1</v>
          </cell>
          <cell r="W111">
            <v>0</v>
          </cell>
          <cell r="X111">
            <v>0.678155856645066</v>
          </cell>
          <cell r="Y111">
            <v>0</v>
          </cell>
        </row>
        <row r="112">
          <cell r="A112">
            <v>39872</v>
          </cell>
          <cell r="B112">
            <v>28</v>
          </cell>
          <cell r="C112">
            <v>39897</v>
          </cell>
          <cell r="D112">
            <v>0</v>
          </cell>
          <cell r="E112">
            <v>3.977</v>
          </cell>
          <cell r="F112">
            <v>3.912</v>
          </cell>
          <cell r="G112">
            <v>0.29908</v>
          </cell>
          <cell r="H112">
            <v>0.0366</v>
          </cell>
          <cell r="I112">
            <v>0.33568</v>
          </cell>
          <cell r="J112">
            <v>0</v>
          </cell>
          <cell r="K112">
            <v>0</v>
          </cell>
          <cell r="L112">
            <v>0.0366</v>
          </cell>
          <cell r="M112">
            <v>0.33568</v>
          </cell>
          <cell r="N112">
            <v>0.32</v>
          </cell>
          <cell r="O112">
            <v>0</v>
          </cell>
          <cell r="P112">
            <v>0.32</v>
          </cell>
          <cell r="Q112">
            <v>-0.07</v>
          </cell>
          <cell r="R112">
            <v>0.005</v>
          </cell>
          <cell r="S112">
            <v>-0.065</v>
          </cell>
          <cell r="T112">
            <v>0.385</v>
          </cell>
          <cell r="U112">
            <v>0.04932</v>
          </cell>
          <cell r="V112">
            <v>1</v>
          </cell>
          <cell r="W112">
            <v>0</v>
          </cell>
          <cell r="X112">
            <v>0.675007421851659</v>
          </cell>
          <cell r="Y112">
            <v>0</v>
          </cell>
        </row>
        <row r="113">
          <cell r="A113">
            <v>39903</v>
          </cell>
          <cell r="B113">
            <v>31</v>
          </cell>
          <cell r="C113">
            <v>39928</v>
          </cell>
          <cell r="D113">
            <v>0</v>
          </cell>
          <cell r="E113">
            <v>3.845</v>
          </cell>
          <cell r="F113">
            <v>3.78</v>
          </cell>
          <cell r="G113">
            <v>0.29908</v>
          </cell>
          <cell r="H113">
            <v>0.0366</v>
          </cell>
          <cell r="I113">
            <v>0.33568</v>
          </cell>
          <cell r="J113">
            <v>0</v>
          </cell>
          <cell r="K113">
            <v>0</v>
          </cell>
          <cell r="L113">
            <v>0.0366</v>
          </cell>
          <cell r="M113">
            <v>0.33568</v>
          </cell>
          <cell r="N113">
            <v>0.32</v>
          </cell>
          <cell r="O113">
            <v>0</v>
          </cell>
          <cell r="P113">
            <v>0.32</v>
          </cell>
          <cell r="Q113">
            <v>-0.07</v>
          </cell>
          <cell r="R113">
            <v>0.005</v>
          </cell>
          <cell r="S113">
            <v>-0.065</v>
          </cell>
          <cell r="T113">
            <v>0.385</v>
          </cell>
          <cell r="U113">
            <v>0.04932</v>
          </cell>
          <cell r="V113">
            <v>1</v>
          </cell>
          <cell r="W113">
            <v>0</v>
          </cell>
          <cell r="X113">
            <v>0.671528301207439</v>
          </cell>
          <cell r="Y113">
            <v>0</v>
          </cell>
        </row>
        <row r="114">
          <cell r="A114">
            <v>39933</v>
          </cell>
          <cell r="B114">
            <v>30</v>
          </cell>
          <cell r="C114">
            <v>39958</v>
          </cell>
          <cell r="D114">
            <v>0</v>
          </cell>
          <cell r="E114">
            <v>3.647</v>
          </cell>
          <cell r="F114">
            <v>3.582</v>
          </cell>
          <cell r="G114">
            <v>0.29908</v>
          </cell>
          <cell r="H114">
            <v>0.0366</v>
          </cell>
          <cell r="I114">
            <v>0.33568</v>
          </cell>
          <cell r="J114">
            <v>0</v>
          </cell>
          <cell r="K114">
            <v>0</v>
          </cell>
          <cell r="L114">
            <v>0.0366</v>
          </cell>
          <cell r="M114">
            <v>0.33568</v>
          </cell>
          <cell r="N114">
            <v>0.32</v>
          </cell>
          <cell r="O114">
            <v>0</v>
          </cell>
          <cell r="P114">
            <v>0.32</v>
          </cell>
          <cell r="Q114">
            <v>-0.07</v>
          </cell>
          <cell r="R114">
            <v>0.005</v>
          </cell>
          <cell r="S114">
            <v>-0.065</v>
          </cell>
          <cell r="T114">
            <v>0.385</v>
          </cell>
          <cell r="U114">
            <v>0.04932</v>
          </cell>
          <cell r="V114">
            <v>1</v>
          </cell>
          <cell r="W114">
            <v>0</v>
          </cell>
          <cell r="X114">
            <v>0.668168131181099</v>
          </cell>
          <cell r="Y114">
            <v>0</v>
          </cell>
        </row>
        <row r="115">
          <cell r="A115">
            <v>39964</v>
          </cell>
          <cell r="B115">
            <v>31</v>
          </cell>
          <cell r="C115">
            <v>39989</v>
          </cell>
          <cell r="D115">
            <v>0</v>
          </cell>
          <cell r="E115">
            <v>3.643</v>
          </cell>
          <cell r="F115">
            <v>3.578</v>
          </cell>
          <cell r="G115">
            <v>0.29908</v>
          </cell>
          <cell r="H115">
            <v>0.0366</v>
          </cell>
          <cell r="I115">
            <v>0.33568</v>
          </cell>
          <cell r="J115">
            <v>0</v>
          </cell>
          <cell r="K115">
            <v>0</v>
          </cell>
          <cell r="L115">
            <v>0.0366</v>
          </cell>
          <cell r="M115">
            <v>0.33568</v>
          </cell>
          <cell r="N115">
            <v>0.32</v>
          </cell>
          <cell r="O115">
            <v>0</v>
          </cell>
          <cell r="P115">
            <v>0.32</v>
          </cell>
          <cell r="Q115">
            <v>-0.07</v>
          </cell>
          <cell r="R115">
            <v>0.005</v>
          </cell>
          <cell r="S115">
            <v>-0.065</v>
          </cell>
          <cell r="T115">
            <v>0.385</v>
          </cell>
          <cell r="U115">
            <v>0.04932</v>
          </cell>
          <cell r="V115">
            <v>1</v>
          </cell>
          <cell r="W115">
            <v>0</v>
          </cell>
          <cell r="X115">
            <v>0.664702975389993</v>
          </cell>
          <cell r="Y115">
            <v>0</v>
          </cell>
        </row>
        <row r="116">
          <cell r="A116">
            <v>39994</v>
          </cell>
          <cell r="B116">
            <v>30</v>
          </cell>
          <cell r="C116">
            <v>40019</v>
          </cell>
          <cell r="D116">
            <v>0</v>
          </cell>
          <cell r="E116">
            <v>3.675</v>
          </cell>
          <cell r="F116">
            <v>3.61</v>
          </cell>
          <cell r="G116">
            <v>0.29908</v>
          </cell>
          <cell r="H116">
            <v>0.0366</v>
          </cell>
          <cell r="I116">
            <v>0.33568</v>
          </cell>
          <cell r="J116">
            <v>0</v>
          </cell>
          <cell r="K116">
            <v>0</v>
          </cell>
          <cell r="L116">
            <v>0.0366</v>
          </cell>
          <cell r="M116">
            <v>0.33568</v>
          </cell>
          <cell r="N116">
            <v>0.32</v>
          </cell>
          <cell r="O116">
            <v>0</v>
          </cell>
          <cell r="P116">
            <v>0.32</v>
          </cell>
          <cell r="Q116">
            <v>-0.07</v>
          </cell>
          <cell r="R116">
            <v>0.005</v>
          </cell>
          <cell r="S116">
            <v>-0.065</v>
          </cell>
          <cell r="T116">
            <v>0.385</v>
          </cell>
          <cell r="U116">
            <v>0.04932</v>
          </cell>
          <cell r="V116">
            <v>1</v>
          </cell>
          <cell r="W116">
            <v>0</v>
          </cell>
          <cell r="X116">
            <v>0.661356463323225</v>
          </cell>
          <cell r="Y116">
            <v>0</v>
          </cell>
        </row>
        <row r="117">
          <cell r="A117">
            <v>40025</v>
          </cell>
          <cell r="B117">
            <v>31</v>
          </cell>
          <cell r="C117">
            <v>40050</v>
          </cell>
          <cell r="D117">
            <v>0</v>
          </cell>
          <cell r="E117">
            <v>3.725</v>
          </cell>
          <cell r="F117">
            <v>3.66</v>
          </cell>
          <cell r="G117">
            <v>0.29908</v>
          </cell>
          <cell r="H117">
            <v>0.0366</v>
          </cell>
          <cell r="I117">
            <v>0.33568</v>
          </cell>
          <cell r="J117">
            <v>0</v>
          </cell>
          <cell r="K117">
            <v>0</v>
          </cell>
          <cell r="L117">
            <v>0.0366</v>
          </cell>
          <cell r="M117">
            <v>0.33568</v>
          </cell>
          <cell r="N117">
            <v>0.32</v>
          </cell>
          <cell r="O117">
            <v>0</v>
          </cell>
          <cell r="P117">
            <v>0.32</v>
          </cell>
          <cell r="Q117">
            <v>-0.07</v>
          </cell>
          <cell r="R117">
            <v>0.005</v>
          </cell>
          <cell r="S117">
            <v>-0.065</v>
          </cell>
          <cell r="T117">
            <v>0.385</v>
          </cell>
          <cell r="U117">
            <v>0.04932</v>
          </cell>
          <cell r="V117">
            <v>1</v>
          </cell>
          <cell r="W117">
            <v>0</v>
          </cell>
          <cell r="X117">
            <v>0.65790556767528</v>
          </cell>
          <cell r="Y117">
            <v>0</v>
          </cell>
        </row>
        <row r="118">
          <cell r="A118">
            <v>40056</v>
          </cell>
          <cell r="B118">
            <v>31</v>
          </cell>
          <cell r="C118">
            <v>40081</v>
          </cell>
          <cell r="D118">
            <v>0</v>
          </cell>
          <cell r="E118">
            <v>3.759</v>
          </cell>
          <cell r="F118">
            <v>3.694</v>
          </cell>
          <cell r="G118">
            <v>0.29908</v>
          </cell>
          <cell r="H118">
            <v>0.0366</v>
          </cell>
          <cell r="I118">
            <v>0.33568</v>
          </cell>
          <cell r="J118">
            <v>0</v>
          </cell>
          <cell r="K118">
            <v>0</v>
          </cell>
          <cell r="L118">
            <v>0.0366</v>
          </cell>
          <cell r="M118">
            <v>0.33568</v>
          </cell>
          <cell r="N118">
            <v>0.32</v>
          </cell>
          <cell r="O118">
            <v>0</v>
          </cell>
          <cell r="P118">
            <v>0.32</v>
          </cell>
          <cell r="Q118">
            <v>-0.07</v>
          </cell>
          <cell r="R118">
            <v>0.005</v>
          </cell>
          <cell r="S118">
            <v>-0.065</v>
          </cell>
          <cell r="T118">
            <v>0.385</v>
          </cell>
          <cell r="U118">
            <v>0.04932</v>
          </cell>
          <cell r="V118">
            <v>1</v>
          </cell>
          <cell r="W118">
            <v>0</v>
          </cell>
          <cell r="X118">
            <v>0.654462030295033</v>
          </cell>
          <cell r="Y118">
            <v>0</v>
          </cell>
        </row>
        <row r="119">
          <cell r="A119">
            <v>40086</v>
          </cell>
          <cell r="B119">
            <v>30</v>
          </cell>
          <cell r="C119">
            <v>40111</v>
          </cell>
          <cell r="D119">
            <v>0</v>
          </cell>
          <cell r="E119">
            <v>3.772</v>
          </cell>
          <cell r="F119">
            <v>3.707</v>
          </cell>
          <cell r="G119">
            <v>0.29908</v>
          </cell>
          <cell r="H119">
            <v>0.0366</v>
          </cell>
          <cell r="I119">
            <v>0.33568</v>
          </cell>
          <cell r="J119">
            <v>0</v>
          </cell>
          <cell r="K119">
            <v>0</v>
          </cell>
          <cell r="L119">
            <v>0.0366</v>
          </cell>
          <cell r="M119">
            <v>0.33568</v>
          </cell>
          <cell r="N119">
            <v>0.32</v>
          </cell>
          <cell r="O119">
            <v>0</v>
          </cell>
          <cell r="P119">
            <v>0.32</v>
          </cell>
          <cell r="Q119">
            <v>-0.07</v>
          </cell>
          <cell r="R119">
            <v>0.005</v>
          </cell>
          <cell r="S119">
            <v>-0.065</v>
          </cell>
          <cell r="T119">
            <v>0.385</v>
          </cell>
          <cell r="U119">
            <v>0.04932</v>
          </cell>
          <cell r="V119">
            <v>1</v>
          </cell>
          <cell r="W119">
            <v>0</v>
          </cell>
          <cell r="X119">
            <v>0.651136650529008</v>
          </cell>
          <cell r="Y119">
            <v>0</v>
          </cell>
        </row>
        <row r="120">
          <cell r="A120">
            <v>40117</v>
          </cell>
          <cell r="B120">
            <v>31</v>
          </cell>
          <cell r="C120">
            <v>40142</v>
          </cell>
          <cell r="D120">
            <v>0</v>
          </cell>
          <cell r="E120">
            <v>3.794</v>
          </cell>
          <cell r="F120">
            <v>3.729</v>
          </cell>
          <cell r="G120">
            <v>0.29908</v>
          </cell>
          <cell r="H120">
            <v>0.0366</v>
          </cell>
          <cell r="I120">
            <v>0.33568</v>
          </cell>
          <cell r="J120">
            <v>0</v>
          </cell>
          <cell r="K120">
            <v>0</v>
          </cell>
          <cell r="L120">
            <v>0.0366</v>
          </cell>
          <cell r="M120">
            <v>0.33568</v>
          </cell>
          <cell r="N120">
            <v>0.32</v>
          </cell>
          <cell r="O120">
            <v>0</v>
          </cell>
          <cell r="P120">
            <v>0.32</v>
          </cell>
          <cell r="Q120">
            <v>-0.07</v>
          </cell>
          <cell r="R120">
            <v>0.005</v>
          </cell>
          <cell r="S120">
            <v>-0.065</v>
          </cell>
          <cell r="T120">
            <v>0.385</v>
          </cell>
          <cell r="U120">
            <v>0.04932</v>
          </cell>
          <cell r="V120">
            <v>1</v>
          </cell>
          <cell r="W120">
            <v>0</v>
          </cell>
          <cell r="X120">
            <v>0.647707807693321</v>
          </cell>
          <cell r="Y120">
            <v>0</v>
          </cell>
        </row>
        <row r="121">
          <cell r="A121">
            <v>40147</v>
          </cell>
          <cell r="B121">
            <v>30</v>
          </cell>
          <cell r="C121">
            <v>40172</v>
          </cell>
          <cell r="D121">
            <v>0</v>
          </cell>
          <cell r="E121">
            <v>3.951</v>
          </cell>
          <cell r="F121">
            <v>3.886</v>
          </cell>
          <cell r="G121">
            <v>0.29908</v>
          </cell>
          <cell r="H121">
            <v>0.0366</v>
          </cell>
          <cell r="I121">
            <v>0.33568</v>
          </cell>
          <cell r="J121">
            <v>0</v>
          </cell>
          <cell r="K121">
            <v>0</v>
          </cell>
          <cell r="L121">
            <v>0.0366</v>
          </cell>
          <cell r="M121">
            <v>0.33568</v>
          </cell>
          <cell r="N121">
            <v>0.32</v>
          </cell>
          <cell r="O121">
            <v>0</v>
          </cell>
          <cell r="P121">
            <v>0.32</v>
          </cell>
          <cell r="Q121">
            <v>-0.07</v>
          </cell>
          <cell r="R121">
            <v>0.005</v>
          </cell>
          <cell r="S121">
            <v>-0.065</v>
          </cell>
          <cell r="T121">
            <v>0.385</v>
          </cell>
          <cell r="U121">
            <v>0.04932</v>
          </cell>
          <cell r="V121">
            <v>1</v>
          </cell>
          <cell r="W121">
            <v>0</v>
          </cell>
          <cell r="X121">
            <v>0.644396785006294</v>
          </cell>
          <cell r="Y121">
            <v>0</v>
          </cell>
        </row>
        <row r="122">
          <cell r="A122">
            <v>40178</v>
          </cell>
          <cell r="B122">
            <v>31</v>
          </cell>
          <cell r="C122">
            <v>40203</v>
          </cell>
          <cell r="D122">
            <v>0</v>
          </cell>
          <cell r="E122">
            <v>4.116</v>
          </cell>
          <cell r="F122">
            <v>4.051</v>
          </cell>
          <cell r="G122">
            <v>0.29908</v>
          </cell>
          <cell r="H122">
            <v>0.0366</v>
          </cell>
          <cell r="I122">
            <v>0.33568</v>
          </cell>
          <cell r="J122">
            <v>0</v>
          </cell>
          <cell r="K122">
            <v>0</v>
          </cell>
          <cell r="L122">
            <v>0.0366</v>
          </cell>
          <cell r="M122">
            <v>0.33568</v>
          </cell>
          <cell r="N122">
            <v>0.32</v>
          </cell>
          <cell r="O122">
            <v>0</v>
          </cell>
          <cell r="P122">
            <v>0.32</v>
          </cell>
          <cell r="Q122">
            <v>-0.07</v>
          </cell>
          <cell r="R122">
            <v>0.005</v>
          </cell>
          <cell r="S122">
            <v>-0.065</v>
          </cell>
          <cell r="T122">
            <v>0.385</v>
          </cell>
          <cell r="U122">
            <v>0.04932</v>
          </cell>
          <cell r="V122">
            <v>1</v>
          </cell>
          <cell r="W122">
            <v>0</v>
          </cell>
          <cell r="X122">
            <v>0.640982917461575</v>
          </cell>
          <cell r="Y122">
            <v>0</v>
          </cell>
        </row>
        <row r="123">
          <cell r="A123">
            <v>40209</v>
          </cell>
          <cell r="B123">
            <v>31</v>
          </cell>
          <cell r="C123">
            <v>40234</v>
          </cell>
          <cell r="D123">
            <v>0</v>
          </cell>
          <cell r="E123">
            <v>4.176</v>
          </cell>
          <cell r="F123">
            <v>4.111</v>
          </cell>
          <cell r="G123">
            <v>0.29908</v>
          </cell>
          <cell r="H123">
            <v>0.0366</v>
          </cell>
          <cell r="I123">
            <v>0.33568</v>
          </cell>
          <cell r="J123">
            <v>0</v>
          </cell>
          <cell r="K123">
            <v>0</v>
          </cell>
          <cell r="L123">
            <v>0.0366</v>
          </cell>
          <cell r="M123">
            <v>0.33568</v>
          </cell>
          <cell r="N123">
            <v>0.32</v>
          </cell>
          <cell r="O123">
            <v>0</v>
          </cell>
          <cell r="P123">
            <v>0.32</v>
          </cell>
          <cell r="Q123">
            <v>-0.07</v>
          </cell>
          <cell r="R123">
            <v>0.005</v>
          </cell>
          <cell r="S123">
            <v>-0.065</v>
          </cell>
          <cell r="T123">
            <v>0.385</v>
          </cell>
          <cell r="U123">
            <v>0.04932</v>
          </cell>
          <cell r="V123">
            <v>1</v>
          </cell>
          <cell r="W123">
            <v>0</v>
          </cell>
          <cell r="X123">
            <v>0.637576766037718</v>
          </cell>
          <cell r="Y123">
            <v>0</v>
          </cell>
        </row>
        <row r="124">
          <cell r="A124">
            <v>40237</v>
          </cell>
          <cell r="B124">
            <v>28</v>
          </cell>
          <cell r="C124">
            <v>40262</v>
          </cell>
          <cell r="D124">
            <v>0</v>
          </cell>
          <cell r="E124">
            <v>4.062</v>
          </cell>
          <cell r="F124">
            <v>3.997</v>
          </cell>
          <cell r="G124">
            <v>0.29908</v>
          </cell>
          <cell r="H124">
            <v>0.0366</v>
          </cell>
          <cell r="I124">
            <v>0.33568</v>
          </cell>
          <cell r="J124">
            <v>0</v>
          </cell>
          <cell r="K124">
            <v>0</v>
          </cell>
          <cell r="L124">
            <v>0.0366</v>
          </cell>
          <cell r="M124">
            <v>0.33568</v>
          </cell>
          <cell r="N124">
            <v>0.32</v>
          </cell>
          <cell r="O124">
            <v>0</v>
          </cell>
          <cell r="P124">
            <v>0.32</v>
          </cell>
          <cell r="Q124">
            <v>-0.07</v>
          </cell>
          <cell r="R124">
            <v>0.005</v>
          </cell>
          <cell r="S124">
            <v>-0.065</v>
          </cell>
          <cell r="T124">
            <v>0.385</v>
          </cell>
          <cell r="U124">
            <v>0.04932</v>
          </cell>
          <cell r="V124">
            <v>1</v>
          </cell>
          <cell r="W124">
            <v>0</v>
          </cell>
          <cell r="X124">
            <v>0.634506932782341</v>
          </cell>
          <cell r="Y124">
            <v>0</v>
          </cell>
        </row>
        <row r="125">
          <cell r="A125">
            <v>40268</v>
          </cell>
          <cell r="B125">
            <v>31</v>
          </cell>
          <cell r="C125">
            <v>40293</v>
          </cell>
          <cell r="D125">
            <v>0</v>
          </cell>
          <cell r="E125">
            <v>3.93</v>
          </cell>
          <cell r="F125">
            <v>3.865</v>
          </cell>
          <cell r="G125">
            <v>0.29908</v>
          </cell>
          <cell r="H125">
            <v>0.0366</v>
          </cell>
          <cell r="I125">
            <v>0.33568</v>
          </cell>
          <cell r="J125">
            <v>0</v>
          </cell>
          <cell r="K125">
            <v>0</v>
          </cell>
          <cell r="L125">
            <v>0.0366</v>
          </cell>
          <cell r="M125">
            <v>0.33568</v>
          </cell>
          <cell r="N125">
            <v>0.32</v>
          </cell>
          <cell r="O125">
            <v>0</v>
          </cell>
          <cell r="P125">
            <v>0.32</v>
          </cell>
          <cell r="Q125">
            <v>-0.07</v>
          </cell>
          <cell r="R125">
            <v>0.005</v>
          </cell>
          <cell r="S125">
            <v>-0.065</v>
          </cell>
          <cell r="T125">
            <v>0.385</v>
          </cell>
          <cell r="U125">
            <v>0.04932</v>
          </cell>
          <cell r="V125">
            <v>1</v>
          </cell>
          <cell r="W125">
            <v>0</v>
          </cell>
          <cell r="X125">
            <v>0.631115660298791</v>
          </cell>
          <cell r="Y125">
            <v>0</v>
          </cell>
        </row>
        <row r="126">
          <cell r="A126">
            <v>40298</v>
          </cell>
          <cell r="B126">
            <v>30</v>
          </cell>
          <cell r="C126">
            <v>40323</v>
          </cell>
          <cell r="D126">
            <v>0</v>
          </cell>
          <cell r="E126">
            <v>3.732</v>
          </cell>
          <cell r="F126">
            <v>3.667</v>
          </cell>
          <cell r="G126">
            <v>0.29908</v>
          </cell>
          <cell r="H126">
            <v>0.0366</v>
          </cell>
          <cell r="I126">
            <v>0.33568</v>
          </cell>
          <cell r="J126">
            <v>0</v>
          </cell>
          <cell r="K126">
            <v>0</v>
          </cell>
          <cell r="L126">
            <v>0.0366</v>
          </cell>
          <cell r="M126">
            <v>0.33568</v>
          </cell>
          <cell r="N126">
            <v>0.32</v>
          </cell>
          <cell r="O126">
            <v>0</v>
          </cell>
          <cell r="P126">
            <v>0.32</v>
          </cell>
          <cell r="Q126">
            <v>-0.07</v>
          </cell>
          <cell r="R126">
            <v>0.005</v>
          </cell>
          <cell r="S126">
            <v>-0.065</v>
          </cell>
          <cell r="T126">
            <v>0.385</v>
          </cell>
          <cell r="U126">
            <v>0.04932</v>
          </cell>
          <cell r="V126">
            <v>1</v>
          </cell>
          <cell r="W126">
            <v>0</v>
          </cell>
          <cell r="X126">
            <v>0.627841321928486</v>
          </cell>
          <cell r="Y126">
            <v>0</v>
          </cell>
        </row>
        <row r="127">
          <cell r="A127">
            <v>40329</v>
          </cell>
          <cell r="B127">
            <v>31</v>
          </cell>
          <cell r="C127">
            <v>40354</v>
          </cell>
          <cell r="D127">
            <v>0</v>
          </cell>
          <cell r="E127">
            <v>3.728</v>
          </cell>
          <cell r="F127">
            <v>3.663</v>
          </cell>
          <cell r="G127">
            <v>0.29908</v>
          </cell>
          <cell r="H127">
            <v>0.0366</v>
          </cell>
          <cell r="I127">
            <v>0.33568</v>
          </cell>
          <cell r="J127">
            <v>0</v>
          </cell>
          <cell r="K127">
            <v>0</v>
          </cell>
          <cell r="L127">
            <v>0.0366</v>
          </cell>
          <cell r="M127">
            <v>0.33568</v>
          </cell>
          <cell r="N127">
            <v>0.32</v>
          </cell>
          <cell r="O127">
            <v>0</v>
          </cell>
          <cell r="P127">
            <v>0.32</v>
          </cell>
          <cell r="Q127">
            <v>-0.07</v>
          </cell>
          <cell r="R127">
            <v>0.005</v>
          </cell>
          <cell r="S127">
            <v>-0.065</v>
          </cell>
          <cell r="T127">
            <v>0.385</v>
          </cell>
          <cell r="U127">
            <v>0.04932</v>
          </cell>
          <cell r="V127">
            <v>1</v>
          </cell>
          <cell r="W127">
            <v>0</v>
          </cell>
          <cell r="X127">
            <v>0.624465694661262</v>
          </cell>
          <cell r="Y127">
            <v>0</v>
          </cell>
        </row>
        <row r="128">
          <cell r="A128">
            <v>40359</v>
          </cell>
          <cell r="B128">
            <v>30</v>
          </cell>
          <cell r="C128">
            <v>40384</v>
          </cell>
          <cell r="D128">
            <v>0</v>
          </cell>
          <cell r="E128">
            <v>3.76</v>
          </cell>
          <cell r="F128">
            <v>3.695</v>
          </cell>
          <cell r="G128">
            <v>0.29908</v>
          </cell>
          <cell r="H128">
            <v>0.0366</v>
          </cell>
          <cell r="I128">
            <v>0.33568</v>
          </cell>
          <cell r="J128">
            <v>0</v>
          </cell>
          <cell r="K128">
            <v>0</v>
          </cell>
          <cell r="L128">
            <v>0.0366</v>
          </cell>
          <cell r="M128">
            <v>0.33568</v>
          </cell>
          <cell r="N128">
            <v>0.32</v>
          </cell>
          <cell r="O128">
            <v>0</v>
          </cell>
          <cell r="P128">
            <v>0.32</v>
          </cell>
          <cell r="Q128">
            <v>-0.07</v>
          </cell>
          <cell r="R128">
            <v>0.005</v>
          </cell>
          <cell r="S128">
            <v>-0.065</v>
          </cell>
          <cell r="T128">
            <v>0.385</v>
          </cell>
          <cell r="U128">
            <v>0.04932</v>
          </cell>
          <cell r="V128">
            <v>1</v>
          </cell>
          <cell r="W128">
            <v>0</v>
          </cell>
          <cell r="X128">
            <v>0.621206623581739</v>
          </cell>
          <cell r="Y128">
            <v>0</v>
          </cell>
        </row>
        <row r="129">
          <cell r="A129">
            <v>40390</v>
          </cell>
          <cell r="B129">
            <v>31</v>
          </cell>
          <cell r="C129">
            <v>40415</v>
          </cell>
          <cell r="D129">
            <v>0</v>
          </cell>
          <cell r="E129">
            <v>3.81</v>
          </cell>
          <cell r="F129">
            <v>3.745</v>
          </cell>
          <cell r="G129">
            <v>0.29908</v>
          </cell>
          <cell r="H129">
            <v>0.0366</v>
          </cell>
          <cell r="I129">
            <v>0.33568</v>
          </cell>
          <cell r="J129">
            <v>0</v>
          </cell>
          <cell r="K129">
            <v>0</v>
          </cell>
          <cell r="L129">
            <v>0.0366</v>
          </cell>
          <cell r="M129">
            <v>0.33568</v>
          </cell>
          <cell r="N129">
            <v>0.32</v>
          </cell>
          <cell r="O129">
            <v>0</v>
          </cell>
          <cell r="P129">
            <v>0.32</v>
          </cell>
          <cell r="Q129">
            <v>-0.07</v>
          </cell>
          <cell r="R129">
            <v>0.005</v>
          </cell>
          <cell r="S129">
            <v>-0.065</v>
          </cell>
          <cell r="T129">
            <v>0.385</v>
          </cell>
          <cell r="U129">
            <v>0.04932</v>
          </cell>
          <cell r="V129">
            <v>1</v>
          </cell>
          <cell r="W129">
            <v>0</v>
          </cell>
          <cell r="X129">
            <v>0.617846902032682</v>
          </cell>
          <cell r="Y129">
            <v>0</v>
          </cell>
        </row>
        <row r="130">
          <cell r="A130">
            <v>40421</v>
          </cell>
          <cell r="B130">
            <v>31</v>
          </cell>
          <cell r="C130">
            <v>40446</v>
          </cell>
          <cell r="D130">
            <v>0</v>
          </cell>
          <cell r="E130">
            <v>3.844</v>
          </cell>
          <cell r="F130">
            <v>3.779</v>
          </cell>
          <cell r="G130">
            <v>0.29908</v>
          </cell>
          <cell r="H130">
            <v>0.0366</v>
          </cell>
          <cell r="I130">
            <v>0.33568</v>
          </cell>
          <cell r="J130">
            <v>0</v>
          </cell>
          <cell r="K130">
            <v>0</v>
          </cell>
          <cell r="L130">
            <v>0.0366</v>
          </cell>
          <cell r="M130">
            <v>0.33568</v>
          </cell>
          <cell r="N130">
            <v>0.32</v>
          </cell>
          <cell r="O130">
            <v>0</v>
          </cell>
          <cell r="P130">
            <v>0.32</v>
          </cell>
          <cell r="Q130">
            <v>-0.07</v>
          </cell>
          <cell r="R130">
            <v>0.005</v>
          </cell>
          <cell r="S130">
            <v>-0.065</v>
          </cell>
          <cell r="T130">
            <v>0.385</v>
          </cell>
          <cell r="U130">
            <v>0.04932</v>
          </cell>
          <cell r="V130">
            <v>1</v>
          </cell>
          <cell r="W130">
            <v>0</v>
          </cell>
          <cell r="X130">
            <v>0.614495361680152</v>
          </cell>
          <cell r="Y130">
            <v>0</v>
          </cell>
        </row>
        <row r="131">
          <cell r="A131">
            <v>40451</v>
          </cell>
          <cell r="B131">
            <v>30</v>
          </cell>
          <cell r="C131">
            <v>40476</v>
          </cell>
          <cell r="D131">
            <v>0</v>
          </cell>
          <cell r="E131">
            <v>3.857</v>
          </cell>
          <cell r="F131">
            <v>3.792</v>
          </cell>
          <cell r="G131">
            <v>0.29908</v>
          </cell>
          <cell r="H131">
            <v>0.0366</v>
          </cell>
          <cell r="I131">
            <v>0.33568</v>
          </cell>
          <cell r="J131">
            <v>0</v>
          </cell>
          <cell r="K131">
            <v>0</v>
          </cell>
          <cell r="L131">
            <v>0.0366</v>
          </cell>
          <cell r="M131">
            <v>0.33568</v>
          </cell>
          <cell r="N131">
            <v>0.32</v>
          </cell>
          <cell r="O131">
            <v>0</v>
          </cell>
          <cell r="P131">
            <v>0.32</v>
          </cell>
          <cell r="Q131">
            <v>-0.07</v>
          </cell>
          <cell r="R131">
            <v>0.005</v>
          </cell>
          <cell r="S131">
            <v>-0.065</v>
          </cell>
          <cell r="T131">
            <v>0.385</v>
          </cell>
          <cell r="U131">
            <v>0.04932</v>
          </cell>
          <cell r="V131">
            <v>1</v>
          </cell>
          <cell r="W131">
            <v>0</v>
          </cell>
          <cell r="X131">
            <v>0.611259786355333</v>
          </cell>
          <cell r="Y131">
            <v>0</v>
          </cell>
        </row>
        <row r="132">
          <cell r="A132">
            <v>40482</v>
          </cell>
          <cell r="B132">
            <v>31</v>
          </cell>
          <cell r="C132">
            <v>40507</v>
          </cell>
          <cell r="D132">
            <v>0</v>
          </cell>
          <cell r="E132">
            <v>3.879</v>
          </cell>
          <cell r="F132">
            <v>3.814</v>
          </cell>
          <cell r="G132">
            <v>0.29908</v>
          </cell>
          <cell r="H132">
            <v>0.0366</v>
          </cell>
          <cell r="I132">
            <v>0.33568</v>
          </cell>
          <cell r="J132">
            <v>0</v>
          </cell>
          <cell r="K132">
            <v>0</v>
          </cell>
          <cell r="L132">
            <v>0.0366</v>
          </cell>
          <cell r="M132">
            <v>0.33568</v>
          </cell>
          <cell r="N132">
            <v>0.32</v>
          </cell>
          <cell r="O132">
            <v>0</v>
          </cell>
          <cell r="P132">
            <v>0.32</v>
          </cell>
          <cell r="Q132">
            <v>-0.07</v>
          </cell>
          <cell r="R132">
            <v>0.005</v>
          </cell>
          <cell r="S132">
            <v>-0.065</v>
          </cell>
          <cell r="T132">
            <v>0.385</v>
          </cell>
          <cell r="U132">
            <v>0.04932</v>
          </cell>
          <cell r="V132">
            <v>1</v>
          </cell>
          <cell r="W132">
            <v>0</v>
          </cell>
          <cell r="X132">
            <v>0.607924533572198</v>
          </cell>
          <cell r="Y132">
            <v>0</v>
          </cell>
        </row>
        <row r="133">
          <cell r="A133">
            <v>40512</v>
          </cell>
          <cell r="B133">
            <v>30</v>
          </cell>
          <cell r="C133">
            <v>40537</v>
          </cell>
          <cell r="D133">
            <v>0</v>
          </cell>
          <cell r="E133">
            <v>4.036</v>
          </cell>
          <cell r="F133">
            <v>3.971</v>
          </cell>
          <cell r="G133">
            <v>0.29908</v>
          </cell>
          <cell r="H133">
            <v>0.0366</v>
          </cell>
          <cell r="I133">
            <v>0.33568</v>
          </cell>
          <cell r="J133">
            <v>0</v>
          </cell>
          <cell r="K133">
            <v>0</v>
          </cell>
          <cell r="L133">
            <v>0.0366</v>
          </cell>
          <cell r="M133">
            <v>0.33568</v>
          </cell>
          <cell r="N133">
            <v>0.43</v>
          </cell>
          <cell r="O133">
            <v>0</v>
          </cell>
          <cell r="P133">
            <v>0.43</v>
          </cell>
          <cell r="Q133">
            <v>-0.07</v>
          </cell>
          <cell r="R133">
            <v>0.005</v>
          </cell>
          <cell r="S133">
            <v>-0.065</v>
          </cell>
          <cell r="T133">
            <v>0.495</v>
          </cell>
          <cell r="U133">
            <v>0.15932</v>
          </cell>
          <cell r="V133">
            <v>1</v>
          </cell>
          <cell r="W133">
            <v>0</v>
          </cell>
          <cell r="X133">
            <v>0.604704840088143</v>
          </cell>
          <cell r="Y133">
            <v>0</v>
          </cell>
        </row>
        <row r="134">
          <cell r="A134">
            <v>40543</v>
          </cell>
          <cell r="B134">
            <v>31</v>
          </cell>
          <cell r="C134">
            <v>40568</v>
          </cell>
          <cell r="D134">
            <v>0</v>
          </cell>
          <cell r="E134">
            <v>4.201</v>
          </cell>
          <cell r="F134">
            <v>4.136</v>
          </cell>
          <cell r="G134">
            <v>0.29908</v>
          </cell>
          <cell r="H134">
            <v>0.0366</v>
          </cell>
          <cell r="I134">
            <v>0.33568</v>
          </cell>
          <cell r="J134">
            <v>0</v>
          </cell>
          <cell r="K134">
            <v>0</v>
          </cell>
          <cell r="L134">
            <v>0.0366</v>
          </cell>
          <cell r="M134">
            <v>0.33568</v>
          </cell>
          <cell r="N134">
            <v>0.43</v>
          </cell>
          <cell r="O134">
            <v>0</v>
          </cell>
          <cell r="P134">
            <v>0.43</v>
          </cell>
          <cell r="Q134">
            <v>-0.07</v>
          </cell>
          <cell r="R134">
            <v>0.005</v>
          </cell>
          <cell r="S134">
            <v>-0.065</v>
          </cell>
          <cell r="T134">
            <v>0.495</v>
          </cell>
          <cell r="U134">
            <v>0.15932</v>
          </cell>
          <cell r="V134">
            <v>1</v>
          </cell>
          <cell r="W134">
            <v>0</v>
          </cell>
          <cell r="X134">
            <v>0.601386120739777</v>
          </cell>
          <cell r="Y134">
            <v>0</v>
          </cell>
        </row>
        <row r="135">
          <cell r="A135">
            <v>40574</v>
          </cell>
          <cell r="B135">
            <v>31</v>
          </cell>
          <cell r="C135">
            <v>40599</v>
          </cell>
          <cell r="D135">
            <v>0</v>
          </cell>
          <cell r="E135">
            <v>4.2635</v>
          </cell>
          <cell r="F135">
            <v>4.1985</v>
          </cell>
          <cell r="G135">
            <v>0.29908</v>
          </cell>
          <cell r="H135">
            <v>0.0366</v>
          </cell>
          <cell r="I135">
            <v>0.33568</v>
          </cell>
          <cell r="J135">
            <v>0</v>
          </cell>
          <cell r="K135">
            <v>0</v>
          </cell>
          <cell r="L135">
            <v>0.0366</v>
          </cell>
          <cell r="M135">
            <v>0.33568</v>
          </cell>
          <cell r="N135">
            <v>0.43</v>
          </cell>
          <cell r="O135">
            <v>0</v>
          </cell>
          <cell r="P135">
            <v>0.43</v>
          </cell>
          <cell r="Q135">
            <v>-0.07</v>
          </cell>
          <cell r="R135">
            <v>0.005</v>
          </cell>
          <cell r="S135">
            <v>-0.065</v>
          </cell>
          <cell r="T135">
            <v>0.495</v>
          </cell>
          <cell r="U135">
            <v>0.15932</v>
          </cell>
          <cell r="V135">
            <v>1</v>
          </cell>
          <cell r="W135">
            <v>0</v>
          </cell>
          <cell r="X135">
            <v>0.59807589598249</v>
          </cell>
          <cell r="Y135">
            <v>0</v>
          </cell>
        </row>
        <row r="136">
          <cell r="A136">
            <v>40602</v>
          </cell>
          <cell r="B136">
            <v>28</v>
          </cell>
          <cell r="C136">
            <v>40627</v>
          </cell>
          <cell r="D136">
            <v>0</v>
          </cell>
          <cell r="E136">
            <v>4.1495</v>
          </cell>
          <cell r="F136">
            <v>4.0845</v>
          </cell>
          <cell r="G136">
            <v>0.29908</v>
          </cell>
          <cell r="H136">
            <v>0.0366</v>
          </cell>
          <cell r="I136">
            <v>0.33568</v>
          </cell>
          <cell r="J136">
            <v>0</v>
          </cell>
          <cell r="K136">
            <v>0</v>
          </cell>
          <cell r="L136">
            <v>0.0366</v>
          </cell>
          <cell r="M136">
            <v>0.33568</v>
          </cell>
          <cell r="N136">
            <v>0.43</v>
          </cell>
          <cell r="O136">
            <v>0</v>
          </cell>
          <cell r="P136">
            <v>0.43</v>
          </cell>
          <cell r="Q136">
            <v>-0.07</v>
          </cell>
          <cell r="R136">
            <v>0.005</v>
          </cell>
          <cell r="S136">
            <v>-0.065</v>
          </cell>
          <cell r="T136">
            <v>0.495</v>
          </cell>
          <cell r="U136">
            <v>0.15932</v>
          </cell>
          <cell r="V136">
            <v>1</v>
          </cell>
          <cell r="W136">
            <v>0</v>
          </cell>
          <cell r="X136">
            <v>0.595093367781702</v>
          </cell>
          <cell r="Y136">
            <v>0</v>
          </cell>
        </row>
        <row r="137">
          <cell r="A137">
            <v>40633</v>
          </cell>
          <cell r="B137">
            <v>31</v>
          </cell>
          <cell r="C137">
            <v>40658</v>
          </cell>
          <cell r="D137">
            <v>0</v>
          </cell>
          <cell r="E137">
            <v>4.0175</v>
          </cell>
          <cell r="F137">
            <v>3.9525</v>
          </cell>
          <cell r="G137">
            <v>0.29908</v>
          </cell>
          <cell r="H137">
            <v>0.0366</v>
          </cell>
          <cell r="I137">
            <v>0.33568</v>
          </cell>
          <cell r="J137">
            <v>0</v>
          </cell>
          <cell r="K137">
            <v>0</v>
          </cell>
          <cell r="L137">
            <v>0.0366</v>
          </cell>
          <cell r="M137">
            <v>0.33568</v>
          </cell>
          <cell r="N137">
            <v>0.43</v>
          </cell>
          <cell r="O137">
            <v>0</v>
          </cell>
          <cell r="P137">
            <v>0.43</v>
          </cell>
          <cell r="Q137">
            <v>-0.07</v>
          </cell>
          <cell r="R137">
            <v>0.005</v>
          </cell>
          <cell r="S137">
            <v>-0.065</v>
          </cell>
          <cell r="T137">
            <v>0.495</v>
          </cell>
          <cell r="U137">
            <v>0.15932</v>
          </cell>
          <cell r="V137">
            <v>1</v>
          </cell>
          <cell r="W137">
            <v>0</v>
          </cell>
          <cell r="X137">
            <v>0.591799478665078</v>
          </cell>
          <cell r="Y137">
            <v>0</v>
          </cell>
        </row>
        <row r="138">
          <cell r="A138">
            <v>40663</v>
          </cell>
          <cell r="B138">
            <v>30</v>
          </cell>
          <cell r="C138">
            <v>40688</v>
          </cell>
          <cell r="D138">
            <v>0</v>
          </cell>
          <cell r="E138">
            <v>3.8195</v>
          </cell>
          <cell r="F138">
            <v>3.7545</v>
          </cell>
          <cell r="G138">
            <v>0.29908</v>
          </cell>
          <cell r="H138">
            <v>0.0366</v>
          </cell>
          <cell r="I138">
            <v>0.33568</v>
          </cell>
          <cell r="J138">
            <v>0</v>
          </cell>
          <cell r="K138">
            <v>0</v>
          </cell>
          <cell r="L138">
            <v>0.0366</v>
          </cell>
          <cell r="M138">
            <v>0.33568</v>
          </cell>
          <cell r="N138">
            <v>0.51</v>
          </cell>
          <cell r="O138">
            <v>0</v>
          </cell>
          <cell r="P138">
            <v>0.51</v>
          </cell>
          <cell r="Q138">
            <v>-0.07</v>
          </cell>
          <cell r="R138">
            <v>0.005</v>
          </cell>
          <cell r="S138">
            <v>-0.065</v>
          </cell>
          <cell r="T138">
            <v>0.575</v>
          </cell>
          <cell r="U138">
            <v>0.23932</v>
          </cell>
          <cell r="V138">
            <v>1</v>
          </cell>
          <cell r="W138">
            <v>0</v>
          </cell>
          <cell r="X138">
            <v>0.588620098644461</v>
          </cell>
          <cell r="Y138">
            <v>0</v>
          </cell>
        </row>
        <row r="139">
          <cell r="A139">
            <v>40694</v>
          </cell>
          <cell r="B139">
            <v>31</v>
          </cell>
          <cell r="C139">
            <v>40719</v>
          </cell>
          <cell r="D139">
            <v>0</v>
          </cell>
          <cell r="E139">
            <v>3.8155</v>
          </cell>
          <cell r="F139">
            <v>3.7505</v>
          </cell>
          <cell r="G139">
            <v>0.29908</v>
          </cell>
          <cell r="H139">
            <v>0.0366</v>
          </cell>
          <cell r="I139">
            <v>0.33568</v>
          </cell>
          <cell r="J139">
            <v>0</v>
          </cell>
          <cell r="K139">
            <v>0</v>
          </cell>
          <cell r="L139">
            <v>0.0366</v>
          </cell>
          <cell r="M139">
            <v>0.33568</v>
          </cell>
          <cell r="N139">
            <v>0.51</v>
          </cell>
          <cell r="O139">
            <v>0</v>
          </cell>
          <cell r="P139">
            <v>0.51</v>
          </cell>
          <cell r="Q139">
            <v>-0.07</v>
          </cell>
          <cell r="R139">
            <v>0.005</v>
          </cell>
          <cell r="S139">
            <v>-0.065</v>
          </cell>
          <cell r="T139">
            <v>0.575</v>
          </cell>
          <cell r="U139">
            <v>0.23932</v>
          </cell>
          <cell r="V139">
            <v>1</v>
          </cell>
          <cell r="W139">
            <v>0</v>
          </cell>
          <cell r="X139">
            <v>0.585343326493808</v>
          </cell>
          <cell r="Y139">
            <v>0</v>
          </cell>
        </row>
        <row r="140">
          <cell r="A140">
            <v>40724</v>
          </cell>
          <cell r="B140">
            <v>30</v>
          </cell>
          <cell r="C140">
            <v>40749</v>
          </cell>
          <cell r="D140">
            <v>0</v>
          </cell>
          <cell r="E140">
            <v>3.8475</v>
          </cell>
          <cell r="F140">
            <v>3.7825</v>
          </cell>
          <cell r="G140">
            <v>0.29908</v>
          </cell>
          <cell r="H140">
            <v>0.0366</v>
          </cell>
          <cell r="I140">
            <v>0.33568</v>
          </cell>
          <cell r="J140">
            <v>0</v>
          </cell>
          <cell r="K140">
            <v>0</v>
          </cell>
          <cell r="L140">
            <v>0.0366</v>
          </cell>
          <cell r="M140">
            <v>0.33568</v>
          </cell>
          <cell r="N140">
            <v>0.51</v>
          </cell>
          <cell r="O140">
            <v>0</v>
          </cell>
          <cell r="P140">
            <v>0.51</v>
          </cell>
          <cell r="Q140">
            <v>-0.07</v>
          </cell>
          <cell r="R140">
            <v>0.005</v>
          </cell>
          <cell r="S140">
            <v>-0.065</v>
          </cell>
          <cell r="T140">
            <v>0.575</v>
          </cell>
          <cell r="U140">
            <v>0.23932</v>
          </cell>
          <cell r="V140">
            <v>1</v>
          </cell>
          <cell r="W140">
            <v>0</v>
          </cell>
          <cell r="X140">
            <v>0.582180621152642</v>
          </cell>
          <cell r="Y140">
            <v>0</v>
          </cell>
        </row>
        <row r="141">
          <cell r="A141">
            <v>40755</v>
          </cell>
          <cell r="B141">
            <v>31</v>
          </cell>
          <cell r="C141">
            <v>40780</v>
          </cell>
          <cell r="D141">
            <v>0</v>
          </cell>
          <cell r="E141">
            <v>3.8975</v>
          </cell>
          <cell r="F141">
            <v>3.8325</v>
          </cell>
          <cell r="G141">
            <v>0.29908</v>
          </cell>
          <cell r="H141">
            <v>0.0366</v>
          </cell>
          <cell r="I141">
            <v>0.33568</v>
          </cell>
          <cell r="J141">
            <v>0</v>
          </cell>
          <cell r="K141">
            <v>0</v>
          </cell>
          <cell r="L141">
            <v>0.0366</v>
          </cell>
          <cell r="M141">
            <v>0.33568</v>
          </cell>
          <cell r="N141">
            <v>0.51</v>
          </cell>
          <cell r="O141">
            <v>0</v>
          </cell>
          <cell r="P141">
            <v>0.51</v>
          </cell>
          <cell r="Q141">
            <v>-0.07</v>
          </cell>
          <cell r="R141">
            <v>0.005</v>
          </cell>
          <cell r="S141">
            <v>-0.065</v>
          </cell>
          <cell r="T141">
            <v>0.575</v>
          </cell>
          <cell r="U141">
            <v>0.23932</v>
          </cell>
          <cell r="V141">
            <v>1</v>
          </cell>
          <cell r="W141">
            <v>0</v>
          </cell>
          <cell r="X141">
            <v>0.578921191577819</v>
          </cell>
          <cell r="Y141">
            <v>0</v>
          </cell>
        </row>
        <row r="142">
          <cell r="A142">
            <v>40786</v>
          </cell>
          <cell r="B142">
            <v>31</v>
          </cell>
          <cell r="C142">
            <v>40811</v>
          </cell>
          <cell r="D142">
            <v>0</v>
          </cell>
          <cell r="E142">
            <v>3.9315</v>
          </cell>
          <cell r="F142">
            <v>3.8665</v>
          </cell>
          <cell r="G142">
            <v>0.29908</v>
          </cell>
          <cell r="H142">
            <v>0.0366</v>
          </cell>
          <cell r="I142">
            <v>0.33568</v>
          </cell>
          <cell r="J142">
            <v>0</v>
          </cell>
          <cell r="K142">
            <v>0</v>
          </cell>
          <cell r="L142">
            <v>0.0366</v>
          </cell>
          <cell r="M142">
            <v>0.33568</v>
          </cell>
          <cell r="N142">
            <v>0.51</v>
          </cell>
          <cell r="O142">
            <v>0</v>
          </cell>
          <cell r="P142">
            <v>0.51</v>
          </cell>
          <cell r="Q142">
            <v>-0.07</v>
          </cell>
          <cell r="R142">
            <v>0.005</v>
          </cell>
          <cell r="S142">
            <v>-0.065</v>
          </cell>
          <cell r="T142">
            <v>0.575</v>
          </cell>
          <cell r="U142">
            <v>0.23932</v>
          </cell>
          <cell r="V142">
            <v>1</v>
          </cell>
          <cell r="W142">
            <v>0</v>
          </cell>
          <cell r="X142">
            <v>0.575670660040687</v>
          </cell>
          <cell r="Y142">
            <v>0</v>
          </cell>
        </row>
        <row r="143">
          <cell r="A143">
            <v>40816</v>
          </cell>
          <cell r="B143">
            <v>30</v>
          </cell>
          <cell r="C143">
            <v>40841</v>
          </cell>
          <cell r="D143">
            <v>0</v>
          </cell>
          <cell r="E143">
            <v>3.9445</v>
          </cell>
          <cell r="F143">
            <v>3.8795</v>
          </cell>
          <cell r="G143">
            <v>0.29908</v>
          </cell>
          <cell r="H143">
            <v>0.0366</v>
          </cell>
          <cell r="I143">
            <v>0.33568</v>
          </cell>
          <cell r="J143">
            <v>0</v>
          </cell>
          <cell r="K143">
            <v>0</v>
          </cell>
          <cell r="L143">
            <v>0.0366</v>
          </cell>
          <cell r="M143">
            <v>0.33568</v>
          </cell>
          <cell r="N143">
            <v>0.51</v>
          </cell>
          <cell r="O143">
            <v>0</v>
          </cell>
          <cell r="P143">
            <v>0.51</v>
          </cell>
          <cell r="Q143">
            <v>-0.07</v>
          </cell>
          <cell r="R143">
            <v>0.005</v>
          </cell>
          <cell r="S143">
            <v>-0.065</v>
          </cell>
          <cell r="T143">
            <v>0.575</v>
          </cell>
          <cell r="U143">
            <v>0.23932</v>
          </cell>
          <cell r="V143">
            <v>1</v>
          </cell>
          <cell r="W143">
            <v>0</v>
          </cell>
          <cell r="X143">
            <v>0.572631737811728</v>
          </cell>
          <cell r="Y143">
            <v>0</v>
          </cell>
        </row>
        <row r="144">
          <cell r="A144">
            <v>40847</v>
          </cell>
          <cell r="B144">
            <v>31</v>
          </cell>
          <cell r="C144">
            <v>40872</v>
          </cell>
          <cell r="D144">
            <v>0</v>
          </cell>
          <cell r="E144">
            <v>3.9665</v>
          </cell>
          <cell r="F144">
            <v>3.9015</v>
          </cell>
          <cell r="G144">
            <v>0.29908</v>
          </cell>
          <cell r="H144">
            <v>0.0366</v>
          </cell>
          <cell r="I144">
            <v>0.33568</v>
          </cell>
          <cell r="J144">
            <v>0</v>
          </cell>
          <cell r="K144">
            <v>0</v>
          </cell>
          <cell r="L144">
            <v>0.0366</v>
          </cell>
          <cell r="M144">
            <v>0.33568</v>
          </cell>
          <cell r="N144">
            <v>0.51</v>
          </cell>
          <cell r="O144">
            <v>0</v>
          </cell>
          <cell r="P144">
            <v>0.51</v>
          </cell>
          <cell r="Q144">
            <v>-0.07</v>
          </cell>
          <cell r="R144">
            <v>0.005</v>
          </cell>
          <cell r="S144">
            <v>-0.065</v>
          </cell>
          <cell r="T144">
            <v>0.575</v>
          </cell>
          <cell r="U144">
            <v>0.23932</v>
          </cell>
          <cell r="V144">
            <v>1</v>
          </cell>
          <cell r="W144">
            <v>0</v>
          </cell>
          <cell r="X144">
            <v>0.569653654208402</v>
          </cell>
          <cell r="Y144">
            <v>0</v>
          </cell>
        </row>
        <row r="145">
          <cell r="A145">
            <v>40877</v>
          </cell>
          <cell r="B145">
            <v>30</v>
          </cell>
          <cell r="C145">
            <v>40902</v>
          </cell>
          <cell r="D145">
            <v>0</v>
          </cell>
          <cell r="E145">
            <v>4.1235</v>
          </cell>
          <cell r="F145">
            <v>4.0585</v>
          </cell>
          <cell r="G145">
            <v>0.29908</v>
          </cell>
          <cell r="H145">
            <v>0.0366</v>
          </cell>
          <cell r="I145">
            <v>0.33568</v>
          </cell>
          <cell r="J145">
            <v>0</v>
          </cell>
          <cell r="K145">
            <v>0</v>
          </cell>
          <cell r="L145">
            <v>0.0366</v>
          </cell>
          <cell r="M145">
            <v>0.33568</v>
          </cell>
          <cell r="N145">
            <v>0.43</v>
          </cell>
          <cell r="O145">
            <v>0</v>
          </cell>
          <cell r="P145">
            <v>0.43</v>
          </cell>
          <cell r="Q145">
            <v>-0.07</v>
          </cell>
          <cell r="R145">
            <v>0.005</v>
          </cell>
          <cell r="S145">
            <v>-0.065</v>
          </cell>
          <cell r="T145">
            <v>0.495</v>
          </cell>
          <cell r="U145">
            <v>0.15932</v>
          </cell>
          <cell r="V145">
            <v>1</v>
          </cell>
          <cell r="W145">
            <v>0</v>
          </cell>
          <cell r="X145">
            <v>0.566781622219411</v>
          </cell>
          <cell r="Y145">
            <v>0</v>
          </cell>
        </row>
        <row r="146">
          <cell r="A146">
            <v>40908</v>
          </cell>
          <cell r="B146">
            <v>31</v>
          </cell>
          <cell r="C146">
            <v>40933</v>
          </cell>
          <cell r="D146">
            <v>0</v>
          </cell>
          <cell r="E146">
            <v>4.2885</v>
          </cell>
          <cell r="F146">
            <v>4.2235</v>
          </cell>
          <cell r="G146">
            <v>0.29908</v>
          </cell>
          <cell r="H146">
            <v>0.0366</v>
          </cell>
          <cell r="I146">
            <v>0.33568</v>
          </cell>
          <cell r="J146">
            <v>0</v>
          </cell>
          <cell r="K146">
            <v>0</v>
          </cell>
          <cell r="L146">
            <v>0.0366</v>
          </cell>
          <cell r="M146">
            <v>0.33568</v>
          </cell>
          <cell r="N146">
            <v>0.43</v>
          </cell>
          <cell r="O146">
            <v>0</v>
          </cell>
          <cell r="P146">
            <v>0.43</v>
          </cell>
          <cell r="Q146">
            <v>-0.07</v>
          </cell>
          <cell r="R146">
            <v>0.005</v>
          </cell>
          <cell r="S146">
            <v>-0.065</v>
          </cell>
          <cell r="T146">
            <v>0.495</v>
          </cell>
          <cell r="U146">
            <v>0.15932</v>
          </cell>
          <cell r="V146">
            <v>1</v>
          </cell>
          <cell r="W146">
            <v>0</v>
          </cell>
          <cell r="X146">
            <v>0.563824170923208</v>
          </cell>
          <cell r="Y146">
            <v>0</v>
          </cell>
        </row>
        <row r="147">
          <cell r="A147">
            <v>40939</v>
          </cell>
          <cell r="B147">
            <v>31</v>
          </cell>
          <cell r="C147">
            <v>40964</v>
          </cell>
          <cell r="D147">
            <v>0</v>
          </cell>
          <cell r="E147">
            <v>4.3535</v>
          </cell>
          <cell r="F147">
            <v>4.2885</v>
          </cell>
          <cell r="G147">
            <v>0.29908</v>
          </cell>
          <cell r="H147">
            <v>0.0366</v>
          </cell>
          <cell r="I147">
            <v>0.33568</v>
          </cell>
          <cell r="J147">
            <v>0</v>
          </cell>
          <cell r="K147">
            <v>0</v>
          </cell>
          <cell r="L147">
            <v>0.0366</v>
          </cell>
          <cell r="M147">
            <v>0.33568</v>
          </cell>
          <cell r="N147">
            <v>0.43</v>
          </cell>
          <cell r="O147">
            <v>0</v>
          </cell>
          <cell r="P147">
            <v>0.43</v>
          </cell>
          <cell r="Q147">
            <v>-0.07</v>
          </cell>
          <cell r="R147">
            <v>0.005</v>
          </cell>
          <cell r="S147">
            <v>-0.065</v>
          </cell>
          <cell r="T147">
            <v>0.495</v>
          </cell>
          <cell r="U147">
            <v>0.15932</v>
          </cell>
          <cell r="V147">
            <v>1</v>
          </cell>
          <cell r="W147">
            <v>0</v>
          </cell>
          <cell r="X147">
            <v>0.560877201398682</v>
          </cell>
          <cell r="Y147">
            <v>0</v>
          </cell>
        </row>
        <row r="148">
          <cell r="A148">
            <v>40968</v>
          </cell>
          <cell r="B148">
            <v>29</v>
          </cell>
          <cell r="C148">
            <v>40993</v>
          </cell>
          <cell r="D148">
            <v>0</v>
          </cell>
          <cell r="E148">
            <v>4.2395</v>
          </cell>
          <cell r="F148">
            <v>4.1745</v>
          </cell>
          <cell r="G148">
            <v>0.29908</v>
          </cell>
          <cell r="H148">
            <v>0.0366</v>
          </cell>
          <cell r="I148">
            <v>0.33568</v>
          </cell>
          <cell r="J148">
            <v>0</v>
          </cell>
          <cell r="K148">
            <v>0</v>
          </cell>
          <cell r="L148">
            <v>0.0366</v>
          </cell>
          <cell r="M148">
            <v>0.33568</v>
          </cell>
          <cell r="N148">
            <v>0.43</v>
          </cell>
          <cell r="O148">
            <v>0</v>
          </cell>
          <cell r="P148">
            <v>0.43</v>
          </cell>
          <cell r="Q148">
            <v>-0.07</v>
          </cell>
          <cell r="R148">
            <v>0.005</v>
          </cell>
          <cell r="S148">
            <v>-0.065</v>
          </cell>
          <cell r="T148">
            <v>0.495</v>
          </cell>
          <cell r="U148">
            <v>0.15932</v>
          </cell>
          <cell r="V148">
            <v>1</v>
          </cell>
          <cell r="W148">
            <v>0</v>
          </cell>
          <cell r="X148">
            <v>0.558129845762771</v>
          </cell>
          <cell r="Y148">
            <v>0</v>
          </cell>
        </row>
        <row r="149">
          <cell r="A149">
            <v>40999</v>
          </cell>
          <cell r="B149">
            <v>31</v>
          </cell>
          <cell r="C149">
            <v>41024</v>
          </cell>
          <cell r="D149">
            <v>0</v>
          </cell>
          <cell r="E149">
            <v>4.1075</v>
          </cell>
          <cell r="F149">
            <v>4.0425</v>
          </cell>
          <cell r="G149">
            <v>0.29908</v>
          </cell>
          <cell r="H149">
            <v>0.0366</v>
          </cell>
          <cell r="I149">
            <v>0.33568</v>
          </cell>
          <cell r="J149">
            <v>0</v>
          </cell>
          <cell r="K149">
            <v>0</v>
          </cell>
          <cell r="L149">
            <v>0.0366</v>
          </cell>
          <cell r="M149">
            <v>0.33568</v>
          </cell>
          <cell r="N149">
            <v>0.43</v>
          </cell>
          <cell r="O149">
            <v>0</v>
          </cell>
          <cell r="P149">
            <v>0.43</v>
          </cell>
          <cell r="Q149">
            <v>-0.07</v>
          </cell>
          <cell r="R149">
            <v>0.005</v>
          </cell>
          <cell r="S149">
            <v>-0.065</v>
          </cell>
          <cell r="T149">
            <v>0.495</v>
          </cell>
          <cell r="U149">
            <v>0.15932</v>
          </cell>
          <cell r="V149">
            <v>1</v>
          </cell>
          <cell r="W149">
            <v>0</v>
          </cell>
          <cell r="X149">
            <v>0.555203155599189</v>
          </cell>
          <cell r="Y149">
            <v>0</v>
          </cell>
        </row>
        <row r="150">
          <cell r="A150">
            <v>41029</v>
          </cell>
          <cell r="B150">
            <v>30</v>
          </cell>
          <cell r="C150">
            <v>41054</v>
          </cell>
          <cell r="D150">
            <v>0</v>
          </cell>
          <cell r="E150">
            <v>3.9095</v>
          </cell>
          <cell r="F150">
            <v>3.8445</v>
          </cell>
          <cell r="G150">
            <v>0.29908</v>
          </cell>
          <cell r="H150">
            <v>0.0366</v>
          </cell>
          <cell r="I150">
            <v>0.33568</v>
          </cell>
          <cell r="J150">
            <v>0</v>
          </cell>
          <cell r="K150">
            <v>0</v>
          </cell>
          <cell r="L150">
            <v>0.0366</v>
          </cell>
          <cell r="M150">
            <v>0.33568</v>
          </cell>
          <cell r="N150">
            <v>0.51</v>
          </cell>
          <cell r="O150">
            <v>0</v>
          </cell>
          <cell r="P150">
            <v>0.51</v>
          </cell>
          <cell r="Q150">
            <v>-0.07</v>
          </cell>
          <cell r="R150">
            <v>0.005</v>
          </cell>
          <cell r="S150">
            <v>-0.065</v>
          </cell>
          <cell r="T150">
            <v>0.575</v>
          </cell>
          <cell r="U150">
            <v>0.23932</v>
          </cell>
          <cell r="V150">
            <v>1</v>
          </cell>
          <cell r="W150">
            <v>0</v>
          </cell>
          <cell r="X150">
            <v>0.552380846576893</v>
          </cell>
          <cell r="Y150">
            <v>0</v>
          </cell>
        </row>
        <row r="151">
          <cell r="A151">
            <v>41060</v>
          </cell>
          <cell r="B151">
            <v>31</v>
          </cell>
          <cell r="C151">
            <v>41085</v>
          </cell>
          <cell r="D151">
            <v>0</v>
          </cell>
          <cell r="E151">
            <v>3.9055</v>
          </cell>
          <cell r="F151">
            <v>3.8405</v>
          </cell>
          <cell r="G151">
            <v>0.29908</v>
          </cell>
          <cell r="H151">
            <v>0.0366</v>
          </cell>
          <cell r="I151">
            <v>0.33568</v>
          </cell>
          <cell r="J151">
            <v>0</v>
          </cell>
          <cell r="K151">
            <v>0</v>
          </cell>
          <cell r="L151">
            <v>0.0366</v>
          </cell>
          <cell r="M151">
            <v>0.33568</v>
          </cell>
          <cell r="N151">
            <v>0.51</v>
          </cell>
          <cell r="O151">
            <v>0</v>
          </cell>
          <cell r="P151">
            <v>0.51</v>
          </cell>
          <cell r="Q151">
            <v>-0.07</v>
          </cell>
          <cell r="R151">
            <v>0.005</v>
          </cell>
          <cell r="S151">
            <v>-0.065</v>
          </cell>
          <cell r="T151">
            <v>0.575</v>
          </cell>
          <cell r="U151">
            <v>0.23932</v>
          </cell>
          <cell r="V151">
            <v>1</v>
          </cell>
          <cell r="W151">
            <v>0</v>
          </cell>
          <cell r="X151">
            <v>0.549474761371179</v>
          </cell>
          <cell r="Y151">
            <v>0</v>
          </cell>
        </row>
        <row r="152">
          <cell r="A152">
            <v>41090</v>
          </cell>
          <cell r="B152">
            <v>30</v>
          </cell>
          <cell r="C152">
            <v>41115</v>
          </cell>
          <cell r="D152">
            <v>0</v>
          </cell>
          <cell r="E152">
            <v>3.9375</v>
          </cell>
          <cell r="F152">
            <v>3.8725</v>
          </cell>
          <cell r="G152">
            <v>0.29908</v>
          </cell>
          <cell r="H152">
            <v>0.0366</v>
          </cell>
          <cell r="I152">
            <v>0.33568</v>
          </cell>
          <cell r="J152">
            <v>0</v>
          </cell>
          <cell r="K152">
            <v>0</v>
          </cell>
          <cell r="L152">
            <v>0.0366</v>
          </cell>
          <cell r="M152">
            <v>0.33568</v>
          </cell>
          <cell r="N152">
            <v>0.51</v>
          </cell>
          <cell r="O152">
            <v>0</v>
          </cell>
          <cell r="P152">
            <v>0.51</v>
          </cell>
          <cell r="Q152">
            <v>-0.07</v>
          </cell>
          <cell r="R152">
            <v>0.005</v>
          </cell>
          <cell r="S152">
            <v>-0.065</v>
          </cell>
          <cell r="T152">
            <v>0.575</v>
          </cell>
          <cell r="U152">
            <v>0.23932</v>
          </cell>
          <cell r="V152">
            <v>1</v>
          </cell>
          <cell r="W152">
            <v>0</v>
          </cell>
          <cell r="X152">
            <v>0.546672385865916</v>
          </cell>
          <cell r="Y152">
            <v>0</v>
          </cell>
        </row>
        <row r="153">
          <cell r="A153">
            <v>41121</v>
          </cell>
          <cell r="B153">
            <v>31</v>
          </cell>
          <cell r="C153">
            <v>41146</v>
          </cell>
          <cell r="D153">
            <v>0</v>
          </cell>
          <cell r="E153">
            <v>3.9875</v>
          </cell>
          <cell r="F153">
            <v>3.9225</v>
          </cell>
          <cell r="G153">
            <v>0.29908</v>
          </cell>
          <cell r="H153">
            <v>0.0366</v>
          </cell>
          <cell r="I153">
            <v>0.33568</v>
          </cell>
          <cell r="J153">
            <v>0</v>
          </cell>
          <cell r="K153">
            <v>0</v>
          </cell>
          <cell r="L153">
            <v>0.0366</v>
          </cell>
          <cell r="M153">
            <v>0.33568</v>
          </cell>
          <cell r="N153">
            <v>0.51</v>
          </cell>
          <cell r="O153">
            <v>0</v>
          </cell>
          <cell r="P153">
            <v>0.51</v>
          </cell>
          <cell r="Q153">
            <v>-0.07</v>
          </cell>
          <cell r="R153">
            <v>0.005</v>
          </cell>
          <cell r="S153">
            <v>-0.065</v>
          </cell>
          <cell r="T153">
            <v>0.575</v>
          </cell>
          <cell r="U153">
            <v>0.23932</v>
          </cell>
          <cell r="V153">
            <v>1</v>
          </cell>
          <cell r="W153">
            <v>0</v>
          </cell>
          <cell r="X153">
            <v>0.543786891138828</v>
          </cell>
          <cell r="Y153">
            <v>0</v>
          </cell>
        </row>
        <row r="154">
          <cell r="A154">
            <v>41152</v>
          </cell>
          <cell r="B154">
            <v>31</v>
          </cell>
          <cell r="C154">
            <v>41177</v>
          </cell>
          <cell r="D154">
            <v>0</v>
          </cell>
          <cell r="E154">
            <v>4.0215</v>
          </cell>
          <cell r="F154">
            <v>3.9565</v>
          </cell>
          <cell r="G154">
            <v>0.29908</v>
          </cell>
          <cell r="H154">
            <v>0.0366</v>
          </cell>
          <cell r="I154">
            <v>0.33568</v>
          </cell>
          <cell r="J154">
            <v>0</v>
          </cell>
          <cell r="K154">
            <v>0</v>
          </cell>
          <cell r="L154">
            <v>0.0366</v>
          </cell>
          <cell r="M154">
            <v>0.33568</v>
          </cell>
          <cell r="N154">
            <v>0.51</v>
          </cell>
          <cell r="O154">
            <v>0</v>
          </cell>
          <cell r="P154">
            <v>0.51</v>
          </cell>
          <cell r="Q154">
            <v>-0.07</v>
          </cell>
          <cell r="R154">
            <v>0.005</v>
          </cell>
          <cell r="S154">
            <v>-0.065</v>
          </cell>
          <cell r="T154">
            <v>0.575</v>
          </cell>
          <cell r="U154">
            <v>0.23932</v>
          </cell>
          <cell r="V154">
            <v>1</v>
          </cell>
          <cell r="W154">
            <v>0</v>
          </cell>
          <cell r="X154">
            <v>0.540911854243672</v>
          </cell>
          <cell r="Y154">
            <v>0</v>
          </cell>
        </row>
        <row r="155">
          <cell r="A155">
            <v>41182</v>
          </cell>
          <cell r="B155">
            <v>30</v>
          </cell>
          <cell r="C155">
            <v>41207</v>
          </cell>
          <cell r="D155">
            <v>0</v>
          </cell>
          <cell r="E155">
            <v>4.0345</v>
          </cell>
          <cell r="F155">
            <v>3.9695</v>
          </cell>
          <cell r="G155">
            <v>0.29908</v>
          </cell>
          <cell r="H155">
            <v>0.0366</v>
          </cell>
          <cell r="I155">
            <v>0.33568</v>
          </cell>
          <cell r="J155">
            <v>0</v>
          </cell>
          <cell r="K155">
            <v>0</v>
          </cell>
          <cell r="L155">
            <v>0.0366</v>
          </cell>
          <cell r="M155">
            <v>0.33568</v>
          </cell>
          <cell r="N155">
            <v>0.51</v>
          </cell>
          <cell r="O155">
            <v>0</v>
          </cell>
          <cell r="P155">
            <v>0.51</v>
          </cell>
          <cell r="Q155">
            <v>-0.07</v>
          </cell>
          <cell r="R155">
            <v>0.005</v>
          </cell>
          <cell r="S155">
            <v>-0.065</v>
          </cell>
          <cell r="T155">
            <v>0.575</v>
          </cell>
          <cell r="U155">
            <v>0.23932</v>
          </cell>
          <cell r="V155">
            <v>1</v>
          </cell>
          <cell r="W155">
            <v>0</v>
          </cell>
          <cell r="X155">
            <v>0.538139513480971</v>
          </cell>
          <cell r="Y155">
            <v>0</v>
          </cell>
        </row>
        <row r="156">
          <cell r="A156">
            <v>41213</v>
          </cell>
          <cell r="B156">
            <v>31</v>
          </cell>
          <cell r="C156">
            <v>41238</v>
          </cell>
          <cell r="D156">
            <v>0</v>
          </cell>
          <cell r="E156">
            <v>4.0565</v>
          </cell>
          <cell r="F156">
            <v>3.9915</v>
          </cell>
          <cell r="G156">
            <v>0.29908</v>
          </cell>
          <cell r="H156">
            <v>0.0366</v>
          </cell>
          <cell r="I156">
            <v>0.33568</v>
          </cell>
          <cell r="J156">
            <v>0</v>
          </cell>
          <cell r="K156">
            <v>0</v>
          </cell>
          <cell r="L156">
            <v>0.0366</v>
          </cell>
          <cell r="M156">
            <v>0.33568</v>
          </cell>
          <cell r="N156">
            <v>0.51</v>
          </cell>
          <cell r="O156">
            <v>0</v>
          </cell>
          <cell r="P156">
            <v>0.51</v>
          </cell>
          <cell r="Q156">
            <v>-0.07</v>
          </cell>
          <cell r="R156">
            <v>0.005</v>
          </cell>
          <cell r="S156">
            <v>-0.065</v>
          </cell>
          <cell r="T156">
            <v>0.575</v>
          </cell>
          <cell r="U156">
            <v>0.23932</v>
          </cell>
          <cell r="V156">
            <v>1</v>
          </cell>
          <cell r="W156">
            <v>0</v>
          </cell>
          <cell r="X156">
            <v>0.535285041503399</v>
          </cell>
          <cell r="Y156">
            <v>0</v>
          </cell>
        </row>
        <row r="157">
          <cell r="A157">
            <v>41243</v>
          </cell>
          <cell r="B157">
            <v>30</v>
          </cell>
          <cell r="C157">
            <v>41268</v>
          </cell>
          <cell r="D157">
            <v>0</v>
          </cell>
          <cell r="E157">
            <v>4.2135</v>
          </cell>
          <cell r="F157">
            <v>4.1485</v>
          </cell>
          <cell r="G157">
            <v>0.29908</v>
          </cell>
          <cell r="H157">
            <v>0.0366</v>
          </cell>
          <cell r="I157">
            <v>0.33568</v>
          </cell>
          <cell r="J157">
            <v>0</v>
          </cell>
          <cell r="K157">
            <v>0</v>
          </cell>
          <cell r="L157">
            <v>0.0366</v>
          </cell>
          <cell r="M157">
            <v>0.33568</v>
          </cell>
          <cell r="N157">
            <v>0.43</v>
          </cell>
          <cell r="O157">
            <v>0</v>
          </cell>
          <cell r="P157">
            <v>0.43</v>
          </cell>
          <cell r="Q157">
            <v>-0.07</v>
          </cell>
          <cell r="R157">
            <v>0.005</v>
          </cell>
          <cell r="S157">
            <v>-0.065</v>
          </cell>
          <cell r="T157">
            <v>0.495</v>
          </cell>
          <cell r="U157">
            <v>0.15932</v>
          </cell>
          <cell r="V157">
            <v>1</v>
          </cell>
          <cell r="W157">
            <v>0</v>
          </cell>
          <cell r="X157">
            <v>0.532532593129187</v>
          </cell>
          <cell r="Y157">
            <v>0</v>
          </cell>
        </row>
        <row r="158">
          <cell r="A158">
            <v>41274</v>
          </cell>
          <cell r="B158">
            <v>31</v>
          </cell>
          <cell r="C158">
            <v>41299</v>
          </cell>
          <cell r="D158">
            <v>0</v>
          </cell>
          <cell r="E158">
            <v>4.3785</v>
          </cell>
          <cell r="F158">
            <v>4.3135</v>
          </cell>
          <cell r="G158">
            <v>0.29908</v>
          </cell>
          <cell r="H158">
            <v>0.0366</v>
          </cell>
          <cell r="I158">
            <v>0.33568</v>
          </cell>
          <cell r="J158">
            <v>0</v>
          </cell>
          <cell r="K158">
            <v>0</v>
          </cell>
          <cell r="L158">
            <v>0.0366</v>
          </cell>
          <cell r="M158">
            <v>0.33568</v>
          </cell>
          <cell r="N158">
            <v>0.43</v>
          </cell>
          <cell r="O158">
            <v>0</v>
          </cell>
          <cell r="P158">
            <v>0.43</v>
          </cell>
          <cell r="Q158">
            <v>-0.07</v>
          </cell>
          <cell r="R158">
            <v>0.005</v>
          </cell>
          <cell r="S158">
            <v>-0.065</v>
          </cell>
          <cell r="T158">
            <v>0.495</v>
          </cell>
          <cell r="U158">
            <v>0.15932</v>
          </cell>
          <cell r="V158">
            <v>1</v>
          </cell>
          <cell r="W158">
            <v>0</v>
          </cell>
          <cell r="X158">
            <v>0.52969866668605</v>
          </cell>
          <cell r="Y158">
            <v>0</v>
          </cell>
        </row>
        <row r="159">
          <cell r="A159">
            <v>41305</v>
          </cell>
          <cell r="B159">
            <v>31</v>
          </cell>
          <cell r="C159">
            <v>41330</v>
          </cell>
          <cell r="D159">
            <v>0</v>
          </cell>
          <cell r="E159">
            <v>4.446</v>
          </cell>
          <cell r="F159">
            <v>4.381</v>
          </cell>
          <cell r="G159">
            <v>0.29908</v>
          </cell>
          <cell r="H159">
            <v>0.0366</v>
          </cell>
          <cell r="I159">
            <v>0.33568</v>
          </cell>
          <cell r="J159">
            <v>0</v>
          </cell>
          <cell r="K159">
            <v>0</v>
          </cell>
          <cell r="L159">
            <v>0.0366</v>
          </cell>
          <cell r="M159">
            <v>0.33568</v>
          </cell>
          <cell r="N159">
            <v>0.43</v>
          </cell>
          <cell r="O159">
            <v>0</v>
          </cell>
          <cell r="P159">
            <v>0.43</v>
          </cell>
          <cell r="Q159">
            <v>-0.07</v>
          </cell>
          <cell r="R159">
            <v>0.005</v>
          </cell>
          <cell r="S159">
            <v>-0.065</v>
          </cell>
          <cell r="T159">
            <v>0.495</v>
          </cell>
          <cell r="U159">
            <v>0.15932</v>
          </cell>
          <cell r="V159">
            <v>1</v>
          </cell>
          <cell r="W159">
            <v>0</v>
          </cell>
          <cell r="X159">
            <v>0.52687517337356</v>
          </cell>
          <cell r="Y159">
            <v>0</v>
          </cell>
        </row>
        <row r="160">
          <cell r="A160">
            <v>41333</v>
          </cell>
          <cell r="B160">
            <v>28</v>
          </cell>
          <cell r="C160">
            <v>41358</v>
          </cell>
          <cell r="D160">
            <v>0</v>
          </cell>
          <cell r="E160">
            <v>4.332</v>
          </cell>
          <cell r="F160">
            <v>4.267</v>
          </cell>
          <cell r="G160">
            <v>0.29908</v>
          </cell>
          <cell r="H160">
            <v>0.0366</v>
          </cell>
          <cell r="I160">
            <v>0.33568</v>
          </cell>
          <cell r="J160">
            <v>0</v>
          </cell>
          <cell r="K160">
            <v>0</v>
          </cell>
          <cell r="L160">
            <v>0.0366</v>
          </cell>
          <cell r="M160">
            <v>0.33568</v>
          </cell>
          <cell r="N160">
            <v>0.43</v>
          </cell>
          <cell r="O160">
            <v>0</v>
          </cell>
          <cell r="P160">
            <v>0.43</v>
          </cell>
          <cell r="Q160">
            <v>-0.07</v>
          </cell>
          <cell r="R160">
            <v>0.005</v>
          </cell>
          <cell r="S160">
            <v>-0.065</v>
          </cell>
          <cell r="T160">
            <v>0.495</v>
          </cell>
          <cell r="U160">
            <v>0.15932</v>
          </cell>
          <cell r="V160">
            <v>1</v>
          </cell>
          <cell r="W160">
            <v>0</v>
          </cell>
          <cell r="X160">
            <v>0.524333884070035</v>
          </cell>
          <cell r="Y160">
            <v>0</v>
          </cell>
        </row>
        <row r="161">
          <cell r="A161">
            <v>41364</v>
          </cell>
          <cell r="B161">
            <v>31</v>
          </cell>
          <cell r="C161">
            <v>41389</v>
          </cell>
          <cell r="D161">
            <v>0</v>
          </cell>
          <cell r="E161">
            <v>4.2</v>
          </cell>
          <cell r="F161">
            <v>4.135</v>
          </cell>
          <cell r="G161">
            <v>0.29908</v>
          </cell>
          <cell r="H161">
            <v>0.0366</v>
          </cell>
          <cell r="I161">
            <v>0.33568</v>
          </cell>
          <cell r="J161">
            <v>0</v>
          </cell>
          <cell r="K161">
            <v>0</v>
          </cell>
          <cell r="L161">
            <v>0.0366</v>
          </cell>
          <cell r="M161">
            <v>0.33568</v>
          </cell>
          <cell r="N161">
            <v>0.43</v>
          </cell>
          <cell r="O161">
            <v>0</v>
          </cell>
          <cell r="P161">
            <v>0.43</v>
          </cell>
          <cell r="Q161">
            <v>-0.07</v>
          </cell>
          <cell r="R161">
            <v>0.005</v>
          </cell>
          <cell r="S161">
            <v>-0.065</v>
          </cell>
          <cell r="T161">
            <v>0.495</v>
          </cell>
          <cell r="U161">
            <v>0.15932</v>
          </cell>
          <cell r="V161">
            <v>1</v>
          </cell>
          <cell r="W161">
            <v>0</v>
          </cell>
          <cell r="X161">
            <v>0.521530231269862</v>
          </cell>
          <cell r="Y161">
            <v>0</v>
          </cell>
        </row>
        <row r="162">
          <cell r="A162">
            <v>41394</v>
          </cell>
          <cell r="B162">
            <v>30</v>
          </cell>
          <cell r="C162">
            <v>41419</v>
          </cell>
          <cell r="D162">
            <v>0</v>
          </cell>
          <cell r="E162">
            <v>4.002</v>
          </cell>
          <cell r="F162">
            <v>3.937</v>
          </cell>
          <cell r="G162">
            <v>0.29908</v>
          </cell>
          <cell r="H162">
            <v>0.0366</v>
          </cell>
          <cell r="I162">
            <v>0.33568</v>
          </cell>
          <cell r="J162">
            <v>0</v>
          </cell>
          <cell r="K162">
            <v>0</v>
          </cell>
          <cell r="L162">
            <v>0.0366</v>
          </cell>
          <cell r="M162">
            <v>0.33568</v>
          </cell>
          <cell r="N162">
            <v>0.51</v>
          </cell>
          <cell r="O162">
            <v>0</v>
          </cell>
          <cell r="P162">
            <v>0.51</v>
          </cell>
          <cell r="Q162">
            <v>-0.07</v>
          </cell>
          <cell r="R162">
            <v>0.005</v>
          </cell>
          <cell r="S162">
            <v>-0.065</v>
          </cell>
          <cell r="T162">
            <v>0.575</v>
          </cell>
          <cell r="U162">
            <v>0.23932</v>
          </cell>
          <cell r="V162">
            <v>1</v>
          </cell>
          <cell r="W162">
            <v>0</v>
          </cell>
          <cell r="X162">
            <v>0.518826936134465</v>
          </cell>
          <cell r="Y162">
            <v>0</v>
          </cell>
        </row>
        <row r="163">
          <cell r="A163">
            <v>41425</v>
          </cell>
          <cell r="B163">
            <v>31</v>
          </cell>
          <cell r="C163">
            <v>41450</v>
          </cell>
          <cell r="D163">
            <v>0</v>
          </cell>
          <cell r="E163">
            <v>3.998</v>
          </cell>
          <cell r="F163">
            <v>3.933</v>
          </cell>
          <cell r="G163">
            <v>0.29908</v>
          </cell>
          <cell r="H163">
            <v>0.0366</v>
          </cell>
          <cell r="I163">
            <v>0.33568</v>
          </cell>
          <cell r="J163">
            <v>0</v>
          </cell>
          <cell r="K163">
            <v>0</v>
          </cell>
          <cell r="L163">
            <v>0.0366</v>
          </cell>
          <cell r="M163">
            <v>0.33568</v>
          </cell>
          <cell r="N163">
            <v>0.51</v>
          </cell>
          <cell r="O163">
            <v>0</v>
          </cell>
          <cell r="P163">
            <v>0.51</v>
          </cell>
          <cell r="Q163">
            <v>-0.07</v>
          </cell>
          <cell r="R163">
            <v>0.005</v>
          </cell>
          <cell r="S163">
            <v>-0.065</v>
          </cell>
          <cell r="T163">
            <v>0.575</v>
          </cell>
          <cell r="U163">
            <v>0.23932</v>
          </cell>
          <cell r="V163">
            <v>1</v>
          </cell>
          <cell r="W163">
            <v>0</v>
          </cell>
          <cell r="X163">
            <v>0.516043772700685</v>
          </cell>
          <cell r="Y163">
            <v>0</v>
          </cell>
        </row>
        <row r="164">
          <cell r="A164">
            <v>41455</v>
          </cell>
          <cell r="B164">
            <v>30</v>
          </cell>
          <cell r="C164">
            <v>41480</v>
          </cell>
          <cell r="D164">
            <v>0</v>
          </cell>
          <cell r="E164">
            <v>4.03</v>
          </cell>
          <cell r="F164">
            <v>3.965</v>
          </cell>
          <cell r="G164">
            <v>0.29908</v>
          </cell>
          <cell r="H164">
            <v>0.0366</v>
          </cell>
          <cell r="I164">
            <v>0.33568</v>
          </cell>
          <cell r="J164">
            <v>0</v>
          </cell>
          <cell r="K164">
            <v>0</v>
          </cell>
          <cell r="L164">
            <v>0.0366</v>
          </cell>
          <cell r="M164">
            <v>0.33568</v>
          </cell>
          <cell r="N164">
            <v>0.51</v>
          </cell>
          <cell r="O164">
            <v>0</v>
          </cell>
          <cell r="P164">
            <v>0.51</v>
          </cell>
          <cell r="Q164">
            <v>-0.07</v>
          </cell>
          <cell r="R164">
            <v>0.005</v>
          </cell>
          <cell r="S164">
            <v>-0.065</v>
          </cell>
          <cell r="T164">
            <v>0.575</v>
          </cell>
          <cell r="U164">
            <v>0.23932</v>
          </cell>
          <cell r="V164">
            <v>1</v>
          </cell>
          <cell r="W164">
            <v>0</v>
          </cell>
          <cell r="X164">
            <v>0.513360293658511</v>
          </cell>
          <cell r="Y164">
            <v>0</v>
          </cell>
        </row>
        <row r="165">
          <cell r="A165">
            <v>41486</v>
          </cell>
          <cell r="B165">
            <v>31</v>
          </cell>
          <cell r="C165">
            <v>41511</v>
          </cell>
          <cell r="D165">
            <v>0</v>
          </cell>
          <cell r="E165">
            <v>4.08</v>
          </cell>
          <cell r="F165">
            <v>4.015</v>
          </cell>
          <cell r="G165">
            <v>0.29908</v>
          </cell>
          <cell r="H165">
            <v>0.0366</v>
          </cell>
          <cell r="I165">
            <v>0.33568</v>
          </cell>
          <cell r="J165">
            <v>0</v>
          </cell>
          <cell r="K165">
            <v>0</v>
          </cell>
          <cell r="L165">
            <v>0.0366</v>
          </cell>
          <cell r="M165">
            <v>0.33568</v>
          </cell>
          <cell r="N165">
            <v>0.51</v>
          </cell>
          <cell r="O165">
            <v>0</v>
          </cell>
          <cell r="P165">
            <v>0.51</v>
          </cell>
          <cell r="Q165">
            <v>-0.07</v>
          </cell>
          <cell r="R165">
            <v>0.005</v>
          </cell>
          <cell r="S165">
            <v>-0.065</v>
          </cell>
          <cell r="T165">
            <v>0.575</v>
          </cell>
          <cell r="U165">
            <v>0.23932</v>
          </cell>
          <cell r="V165">
            <v>1</v>
          </cell>
          <cell r="W165">
            <v>0</v>
          </cell>
          <cell r="X165">
            <v>0.510597593653801</v>
          </cell>
          <cell r="Y165">
            <v>0</v>
          </cell>
        </row>
        <row r="166">
          <cell r="A166">
            <v>41517</v>
          </cell>
          <cell r="B166">
            <v>31</v>
          </cell>
          <cell r="C166">
            <v>41542</v>
          </cell>
          <cell r="D166">
            <v>0</v>
          </cell>
          <cell r="E166">
            <v>4.114</v>
          </cell>
          <cell r="F166">
            <v>4.049</v>
          </cell>
          <cell r="G166">
            <v>0.29908</v>
          </cell>
          <cell r="H166">
            <v>0.0366</v>
          </cell>
          <cell r="I166">
            <v>0.33568</v>
          </cell>
          <cell r="J166">
            <v>0</v>
          </cell>
          <cell r="K166">
            <v>0</v>
          </cell>
          <cell r="L166">
            <v>0.0366</v>
          </cell>
          <cell r="M166">
            <v>0.33568</v>
          </cell>
          <cell r="N166">
            <v>0.51</v>
          </cell>
          <cell r="O166">
            <v>0</v>
          </cell>
          <cell r="P166">
            <v>0.51</v>
          </cell>
          <cell r="Q166">
            <v>-0.07</v>
          </cell>
          <cell r="R166">
            <v>0.005</v>
          </cell>
          <cell r="S166">
            <v>-0.065</v>
          </cell>
          <cell r="T166">
            <v>0.575</v>
          </cell>
          <cell r="U166">
            <v>0.23932</v>
          </cell>
          <cell r="V166">
            <v>1</v>
          </cell>
          <cell r="W166">
            <v>0</v>
          </cell>
          <cell r="X166">
            <v>0.50784528256826</v>
          </cell>
          <cell r="Y166">
            <v>0</v>
          </cell>
        </row>
        <row r="167">
          <cell r="A167">
            <v>41547</v>
          </cell>
          <cell r="B167">
            <v>30</v>
          </cell>
          <cell r="C167">
            <v>41572</v>
          </cell>
          <cell r="D167">
            <v>0</v>
          </cell>
          <cell r="E167">
            <v>4.127</v>
          </cell>
          <cell r="F167">
            <v>4.062</v>
          </cell>
          <cell r="G167">
            <v>0.29908</v>
          </cell>
          <cell r="H167">
            <v>0.0366</v>
          </cell>
          <cell r="I167">
            <v>0.33568</v>
          </cell>
          <cell r="J167">
            <v>0</v>
          </cell>
          <cell r="K167">
            <v>0</v>
          </cell>
          <cell r="L167">
            <v>0.0366</v>
          </cell>
          <cell r="M167">
            <v>0.33568</v>
          </cell>
          <cell r="N167">
            <v>0.51</v>
          </cell>
          <cell r="O167">
            <v>0</v>
          </cell>
          <cell r="P167">
            <v>0.51</v>
          </cell>
          <cell r="Q167">
            <v>-0.07</v>
          </cell>
          <cell r="R167">
            <v>0.005</v>
          </cell>
          <cell r="S167">
            <v>-0.065</v>
          </cell>
          <cell r="T167">
            <v>0.575</v>
          </cell>
          <cell r="U167">
            <v>0.23932</v>
          </cell>
          <cell r="V167">
            <v>1</v>
          </cell>
          <cell r="W167">
            <v>0</v>
          </cell>
          <cell r="X167">
            <v>0.505191640367534</v>
          </cell>
          <cell r="Y167">
            <v>0</v>
          </cell>
        </row>
        <row r="168">
          <cell r="A168">
            <v>41578</v>
          </cell>
          <cell r="B168">
            <v>31</v>
          </cell>
          <cell r="C168">
            <v>41603</v>
          </cell>
          <cell r="D168">
            <v>0</v>
          </cell>
          <cell r="E168">
            <v>4.149</v>
          </cell>
          <cell r="F168">
            <v>4.084</v>
          </cell>
          <cell r="G168">
            <v>0.29908</v>
          </cell>
          <cell r="H168">
            <v>0.0366</v>
          </cell>
          <cell r="I168">
            <v>0.33568</v>
          </cell>
          <cell r="J168">
            <v>0</v>
          </cell>
          <cell r="K168">
            <v>0</v>
          </cell>
          <cell r="L168">
            <v>0.0366</v>
          </cell>
          <cell r="M168">
            <v>0.33568</v>
          </cell>
          <cell r="N168">
            <v>0.51</v>
          </cell>
          <cell r="O168">
            <v>0</v>
          </cell>
          <cell r="P168">
            <v>0.51</v>
          </cell>
          <cell r="Q168">
            <v>-0.07</v>
          </cell>
          <cell r="R168">
            <v>0.005</v>
          </cell>
          <cell r="S168">
            <v>-0.065</v>
          </cell>
          <cell r="T168">
            <v>0.575</v>
          </cell>
          <cell r="U168">
            <v>0.23932</v>
          </cell>
          <cell r="V168">
            <v>1</v>
          </cell>
          <cell r="W168">
            <v>0</v>
          </cell>
          <cell r="X168">
            <v>0.502459750131812</v>
          </cell>
          <cell r="Y168">
            <v>0</v>
          </cell>
        </row>
        <row r="169">
          <cell r="A169">
            <v>41608</v>
          </cell>
          <cell r="B169">
            <v>30</v>
          </cell>
          <cell r="C169">
            <v>41633</v>
          </cell>
          <cell r="D169">
            <v>0</v>
          </cell>
          <cell r="E169">
            <v>4.306</v>
          </cell>
          <cell r="F169">
            <v>4.241</v>
          </cell>
          <cell r="G169">
            <v>0.29908</v>
          </cell>
          <cell r="H169">
            <v>0.0366</v>
          </cell>
          <cell r="I169">
            <v>0.33568</v>
          </cell>
          <cell r="J169">
            <v>0</v>
          </cell>
          <cell r="K169">
            <v>0</v>
          </cell>
          <cell r="L169">
            <v>0.0366</v>
          </cell>
          <cell r="M169">
            <v>0.33568</v>
          </cell>
          <cell r="N169">
            <v>0.43</v>
          </cell>
          <cell r="O169">
            <v>0</v>
          </cell>
          <cell r="P169">
            <v>0.43</v>
          </cell>
          <cell r="Q169">
            <v>-0.07</v>
          </cell>
          <cell r="R169">
            <v>0.005</v>
          </cell>
          <cell r="S169">
            <v>-0.065</v>
          </cell>
          <cell r="T169">
            <v>0.495</v>
          </cell>
          <cell r="U169">
            <v>0.15932</v>
          </cell>
          <cell r="V169">
            <v>1</v>
          </cell>
          <cell r="W169">
            <v>0</v>
          </cell>
          <cell r="X169">
            <v>0.499825855506888</v>
          </cell>
          <cell r="Y169">
            <v>0</v>
          </cell>
        </row>
        <row r="170">
          <cell r="A170">
            <v>41639</v>
          </cell>
          <cell r="B170">
            <v>31</v>
          </cell>
          <cell r="C170">
            <v>41664</v>
          </cell>
          <cell r="D170">
            <v>0</v>
          </cell>
          <cell r="E170">
            <v>4.471</v>
          </cell>
          <cell r="F170">
            <v>4.406</v>
          </cell>
          <cell r="G170">
            <v>0.29908</v>
          </cell>
          <cell r="H170">
            <v>0.0366</v>
          </cell>
          <cell r="I170">
            <v>0.33568</v>
          </cell>
          <cell r="J170">
            <v>0</v>
          </cell>
          <cell r="K170">
            <v>0</v>
          </cell>
          <cell r="L170">
            <v>0.0366</v>
          </cell>
          <cell r="M170">
            <v>0.33568</v>
          </cell>
          <cell r="N170">
            <v>0.43</v>
          </cell>
          <cell r="O170">
            <v>0</v>
          </cell>
          <cell r="P170">
            <v>0.43</v>
          </cell>
          <cell r="Q170">
            <v>-0.07</v>
          </cell>
          <cell r="R170">
            <v>0.005</v>
          </cell>
          <cell r="S170">
            <v>-0.065</v>
          </cell>
          <cell r="T170">
            <v>0.495</v>
          </cell>
          <cell r="U170">
            <v>0.15932</v>
          </cell>
          <cell r="V170">
            <v>1</v>
          </cell>
          <cell r="W170">
            <v>0</v>
          </cell>
          <cell r="X170">
            <v>0.497114355628943</v>
          </cell>
          <cell r="Y170">
            <v>0</v>
          </cell>
        </row>
        <row r="171">
          <cell r="A171">
            <v>41670</v>
          </cell>
          <cell r="B171">
            <v>31</v>
          </cell>
          <cell r="C171">
            <v>41695</v>
          </cell>
          <cell r="D171">
            <v>0</v>
          </cell>
          <cell r="E171">
            <v>4.541</v>
          </cell>
          <cell r="F171">
            <v>4.476</v>
          </cell>
          <cell r="G171">
            <v>0.29908</v>
          </cell>
          <cell r="H171">
            <v>0.0366</v>
          </cell>
          <cell r="I171">
            <v>0.33568</v>
          </cell>
          <cell r="J171">
            <v>0</v>
          </cell>
          <cell r="K171">
            <v>0</v>
          </cell>
          <cell r="L171">
            <v>0.0366</v>
          </cell>
          <cell r="M171">
            <v>0.33568</v>
          </cell>
          <cell r="N171">
            <v>0.43</v>
          </cell>
          <cell r="O171">
            <v>0</v>
          </cell>
          <cell r="P171">
            <v>0.43</v>
          </cell>
          <cell r="Q171">
            <v>-0.07</v>
          </cell>
          <cell r="R171">
            <v>0.005</v>
          </cell>
          <cell r="S171">
            <v>-0.065</v>
          </cell>
          <cell r="T171">
            <v>0.495</v>
          </cell>
          <cell r="U171">
            <v>0.15932</v>
          </cell>
          <cell r="V171">
            <v>1</v>
          </cell>
          <cell r="W171">
            <v>0</v>
          </cell>
          <cell r="X171">
            <v>0.494413205808942</v>
          </cell>
          <cell r="Y171">
            <v>0</v>
          </cell>
        </row>
        <row r="172">
          <cell r="A172">
            <v>41698</v>
          </cell>
          <cell r="B172">
            <v>28</v>
          </cell>
          <cell r="C172">
            <v>41723</v>
          </cell>
          <cell r="D172">
            <v>0</v>
          </cell>
          <cell r="E172">
            <v>4.427</v>
          </cell>
          <cell r="F172">
            <v>4.362</v>
          </cell>
          <cell r="G172">
            <v>0.29908</v>
          </cell>
          <cell r="H172">
            <v>0.0366</v>
          </cell>
          <cell r="I172">
            <v>0.33568</v>
          </cell>
          <cell r="J172">
            <v>0</v>
          </cell>
          <cell r="K172">
            <v>0</v>
          </cell>
          <cell r="L172">
            <v>0.0366</v>
          </cell>
          <cell r="M172">
            <v>0.33568</v>
          </cell>
          <cell r="N172">
            <v>0.43</v>
          </cell>
          <cell r="O172">
            <v>0</v>
          </cell>
          <cell r="P172">
            <v>0.43</v>
          </cell>
          <cell r="Q172">
            <v>-0.07</v>
          </cell>
          <cell r="R172">
            <v>0.005</v>
          </cell>
          <cell r="S172">
            <v>-0.065</v>
          </cell>
          <cell r="T172">
            <v>0.495</v>
          </cell>
          <cell r="U172">
            <v>0.15932</v>
          </cell>
          <cell r="V172">
            <v>1</v>
          </cell>
          <cell r="W172">
            <v>0</v>
          </cell>
          <cell r="X172">
            <v>0.491982346560897</v>
          </cell>
          <cell r="Y172">
            <v>0</v>
          </cell>
        </row>
        <row r="173">
          <cell r="A173">
            <v>41729</v>
          </cell>
          <cell r="B173">
            <v>31</v>
          </cell>
          <cell r="C173">
            <v>41754</v>
          </cell>
          <cell r="D173">
            <v>0</v>
          </cell>
          <cell r="E173">
            <v>4.295</v>
          </cell>
          <cell r="F173">
            <v>4.23</v>
          </cell>
          <cell r="G173">
            <v>0.29908</v>
          </cell>
          <cell r="H173">
            <v>0.0366</v>
          </cell>
          <cell r="I173">
            <v>0.33568</v>
          </cell>
          <cell r="J173">
            <v>0</v>
          </cell>
          <cell r="K173">
            <v>0</v>
          </cell>
          <cell r="L173">
            <v>0.0366</v>
          </cell>
          <cell r="M173">
            <v>0.33568</v>
          </cell>
          <cell r="N173">
            <v>0.43</v>
          </cell>
          <cell r="O173">
            <v>0</v>
          </cell>
          <cell r="P173">
            <v>0.43</v>
          </cell>
          <cell r="Q173">
            <v>-0.07</v>
          </cell>
          <cell r="R173">
            <v>0.005</v>
          </cell>
          <cell r="S173">
            <v>-0.065</v>
          </cell>
          <cell r="T173">
            <v>0.495</v>
          </cell>
          <cell r="U173">
            <v>0.15932</v>
          </cell>
          <cell r="V173">
            <v>1</v>
          </cell>
          <cell r="W173">
            <v>0</v>
          </cell>
          <cell r="X173">
            <v>0.489300871386767</v>
          </cell>
          <cell r="Y173">
            <v>0</v>
          </cell>
        </row>
        <row r="174">
          <cell r="A174">
            <v>41759</v>
          </cell>
          <cell r="B174">
            <v>30</v>
          </cell>
          <cell r="C174">
            <v>41784</v>
          </cell>
          <cell r="D174">
            <v>0</v>
          </cell>
          <cell r="E174">
            <v>4.097</v>
          </cell>
          <cell r="F174">
            <v>4.032</v>
          </cell>
          <cell r="G174">
            <v>0.29908</v>
          </cell>
          <cell r="H174">
            <v>0.0366</v>
          </cell>
          <cell r="I174">
            <v>0.33568</v>
          </cell>
          <cell r="J174">
            <v>0</v>
          </cell>
          <cell r="K174">
            <v>0</v>
          </cell>
          <cell r="L174">
            <v>0.0366</v>
          </cell>
          <cell r="M174">
            <v>0.33568</v>
          </cell>
          <cell r="N174">
            <v>0.51</v>
          </cell>
          <cell r="O174">
            <v>0</v>
          </cell>
          <cell r="P174">
            <v>0.51</v>
          </cell>
          <cell r="Q174">
            <v>-0.07</v>
          </cell>
          <cell r="R174">
            <v>0.005</v>
          </cell>
          <cell r="S174">
            <v>-0.065</v>
          </cell>
          <cell r="T174">
            <v>0.575</v>
          </cell>
          <cell r="U174">
            <v>0.23932</v>
          </cell>
          <cell r="V174">
            <v>1</v>
          </cell>
          <cell r="W174">
            <v>0</v>
          </cell>
          <cell r="X174">
            <v>0.486715725864296</v>
          </cell>
          <cell r="Y174">
            <v>0</v>
          </cell>
        </row>
        <row r="175">
          <cell r="A175">
            <v>41790</v>
          </cell>
          <cell r="B175">
            <v>31</v>
          </cell>
          <cell r="C175">
            <v>41815</v>
          </cell>
          <cell r="D175">
            <v>0</v>
          </cell>
          <cell r="E175">
            <v>4.093</v>
          </cell>
          <cell r="F175">
            <v>4.028</v>
          </cell>
          <cell r="G175">
            <v>0.29908</v>
          </cell>
          <cell r="H175">
            <v>0.0366</v>
          </cell>
          <cell r="I175">
            <v>0.33568</v>
          </cell>
          <cell r="J175">
            <v>0</v>
          </cell>
          <cell r="K175">
            <v>0</v>
          </cell>
          <cell r="L175">
            <v>0.0366</v>
          </cell>
          <cell r="M175">
            <v>0.33568</v>
          </cell>
          <cell r="N175">
            <v>0.51</v>
          </cell>
          <cell r="O175">
            <v>0</v>
          </cell>
          <cell r="P175">
            <v>0.51</v>
          </cell>
          <cell r="Q175">
            <v>-0.07</v>
          </cell>
          <cell r="R175">
            <v>0.005</v>
          </cell>
          <cell r="S175">
            <v>-0.065</v>
          </cell>
          <cell r="T175">
            <v>0.575</v>
          </cell>
          <cell r="U175">
            <v>0.23932</v>
          </cell>
          <cell r="V175">
            <v>1</v>
          </cell>
          <cell r="W175">
            <v>0</v>
          </cell>
          <cell r="X175">
            <v>0.484054557983742</v>
          </cell>
          <cell r="Y175">
            <v>0</v>
          </cell>
        </row>
        <row r="176">
          <cell r="A176">
            <v>41820</v>
          </cell>
          <cell r="B176">
            <v>30</v>
          </cell>
          <cell r="C176">
            <v>41845</v>
          </cell>
          <cell r="D176">
            <v>0</v>
          </cell>
          <cell r="E176">
            <v>4.125</v>
          </cell>
          <cell r="F176">
            <v>4.06</v>
          </cell>
          <cell r="G176">
            <v>0.29908</v>
          </cell>
          <cell r="H176">
            <v>0.0366</v>
          </cell>
          <cell r="I176">
            <v>0.33568</v>
          </cell>
          <cell r="J176">
            <v>0</v>
          </cell>
          <cell r="K176">
            <v>0</v>
          </cell>
          <cell r="L176">
            <v>0.0366</v>
          </cell>
          <cell r="M176">
            <v>0.33568</v>
          </cell>
          <cell r="N176">
            <v>0.51</v>
          </cell>
          <cell r="O176">
            <v>0</v>
          </cell>
          <cell r="P176">
            <v>0.51</v>
          </cell>
          <cell r="Q176">
            <v>-0.07</v>
          </cell>
          <cell r="R176">
            <v>0.005</v>
          </cell>
          <cell r="S176">
            <v>-0.065</v>
          </cell>
          <cell r="T176">
            <v>0.575</v>
          </cell>
          <cell r="U176">
            <v>0.23932</v>
          </cell>
          <cell r="V176">
            <v>1</v>
          </cell>
          <cell r="W176">
            <v>0</v>
          </cell>
          <cell r="X176">
            <v>0.481489047198712</v>
          </cell>
          <cell r="Y176">
            <v>0</v>
          </cell>
        </row>
        <row r="177">
          <cell r="A177">
            <v>41851</v>
          </cell>
          <cell r="B177">
            <v>31</v>
          </cell>
          <cell r="C177">
            <v>41876</v>
          </cell>
          <cell r="D177">
            <v>0</v>
          </cell>
          <cell r="E177">
            <v>4.175</v>
          </cell>
          <cell r="F177">
            <v>4.11</v>
          </cell>
          <cell r="G177">
            <v>0.29908</v>
          </cell>
          <cell r="H177">
            <v>0.0366</v>
          </cell>
          <cell r="I177">
            <v>0.33568</v>
          </cell>
          <cell r="J177">
            <v>0</v>
          </cell>
          <cell r="K177">
            <v>0</v>
          </cell>
          <cell r="L177">
            <v>0.0366</v>
          </cell>
          <cell r="M177">
            <v>0.33568</v>
          </cell>
          <cell r="N177">
            <v>0.51</v>
          </cell>
          <cell r="O177">
            <v>0</v>
          </cell>
          <cell r="P177">
            <v>0.51</v>
          </cell>
          <cell r="Q177">
            <v>-0.07</v>
          </cell>
          <cell r="R177">
            <v>0.005</v>
          </cell>
          <cell r="S177">
            <v>-0.065</v>
          </cell>
          <cell r="T177">
            <v>0.575</v>
          </cell>
          <cell r="U177">
            <v>0.23932</v>
          </cell>
          <cell r="V177">
            <v>1</v>
          </cell>
          <cell r="W177">
            <v>0</v>
          </cell>
          <cell r="X177">
            <v>0.478848150053558</v>
          </cell>
          <cell r="Y177">
            <v>0</v>
          </cell>
        </row>
        <row r="178">
          <cell r="A178">
            <v>41882</v>
          </cell>
          <cell r="B178">
            <v>31</v>
          </cell>
          <cell r="C178">
            <v>41907</v>
          </cell>
          <cell r="D178">
            <v>0</v>
          </cell>
          <cell r="E178">
            <v>4.209</v>
          </cell>
          <cell r="F178">
            <v>4.144</v>
          </cell>
          <cell r="G178">
            <v>0.29908</v>
          </cell>
          <cell r="H178">
            <v>0.0366</v>
          </cell>
          <cell r="I178">
            <v>0.33568</v>
          </cell>
          <cell r="J178">
            <v>0</v>
          </cell>
          <cell r="K178">
            <v>0</v>
          </cell>
          <cell r="L178">
            <v>0.0366</v>
          </cell>
          <cell r="M178">
            <v>0.33568</v>
          </cell>
          <cell r="N178">
            <v>0.51</v>
          </cell>
          <cell r="O178">
            <v>0</v>
          </cell>
          <cell r="P178">
            <v>0.51</v>
          </cell>
          <cell r="Q178">
            <v>-0.07</v>
          </cell>
          <cell r="R178">
            <v>0.005</v>
          </cell>
          <cell r="S178">
            <v>-0.065</v>
          </cell>
          <cell r="T178">
            <v>0.575</v>
          </cell>
          <cell r="U178">
            <v>0.23932</v>
          </cell>
          <cell r="V178">
            <v>1</v>
          </cell>
          <cell r="W178">
            <v>0</v>
          </cell>
          <cell r="X178">
            <v>0.476217539876259</v>
          </cell>
          <cell r="Y178">
            <v>0</v>
          </cell>
        </row>
        <row r="179">
          <cell r="A179">
            <v>41912</v>
          </cell>
          <cell r="B179">
            <v>30</v>
          </cell>
          <cell r="C179">
            <v>41937</v>
          </cell>
          <cell r="D179">
            <v>0</v>
          </cell>
          <cell r="E179">
            <v>4.222</v>
          </cell>
          <cell r="F179">
            <v>4.157</v>
          </cell>
          <cell r="G179">
            <v>0.29908</v>
          </cell>
          <cell r="H179">
            <v>0.0366</v>
          </cell>
          <cell r="I179">
            <v>0.33568</v>
          </cell>
          <cell r="J179">
            <v>0</v>
          </cell>
          <cell r="K179">
            <v>0</v>
          </cell>
          <cell r="L179">
            <v>0.0366</v>
          </cell>
          <cell r="M179">
            <v>0.33568</v>
          </cell>
          <cell r="N179">
            <v>0.51</v>
          </cell>
          <cell r="O179">
            <v>0</v>
          </cell>
          <cell r="P179">
            <v>0.51</v>
          </cell>
          <cell r="Q179">
            <v>-0.07</v>
          </cell>
          <cell r="R179">
            <v>0.005</v>
          </cell>
          <cell r="S179">
            <v>-0.065</v>
          </cell>
          <cell r="T179">
            <v>0.575</v>
          </cell>
          <cell r="U179">
            <v>0.23932</v>
          </cell>
          <cell r="V179">
            <v>1</v>
          </cell>
          <cell r="W179">
            <v>0</v>
          </cell>
          <cell r="X179">
            <v>0.473681573144873</v>
          </cell>
          <cell r="Y179">
            <v>0</v>
          </cell>
        </row>
        <row r="180">
          <cell r="A180">
            <v>41943</v>
          </cell>
          <cell r="B180">
            <v>31</v>
          </cell>
          <cell r="C180">
            <v>41968</v>
          </cell>
          <cell r="D180">
            <v>0</v>
          </cell>
          <cell r="E180">
            <v>4.244</v>
          </cell>
          <cell r="F180">
            <v>4.179</v>
          </cell>
          <cell r="G180">
            <v>0.29908</v>
          </cell>
          <cell r="H180">
            <v>0.0366</v>
          </cell>
          <cell r="I180">
            <v>0.33568</v>
          </cell>
          <cell r="J180">
            <v>0</v>
          </cell>
          <cell r="K180">
            <v>0</v>
          </cell>
          <cell r="L180">
            <v>0.0366</v>
          </cell>
          <cell r="M180">
            <v>0.33568</v>
          </cell>
          <cell r="N180">
            <v>0.51</v>
          </cell>
          <cell r="O180">
            <v>0</v>
          </cell>
          <cell r="P180">
            <v>0.51</v>
          </cell>
          <cell r="Q180">
            <v>-0.07</v>
          </cell>
          <cell r="R180">
            <v>0.005</v>
          </cell>
          <cell r="S180">
            <v>-0.065</v>
          </cell>
          <cell r="T180">
            <v>0.575</v>
          </cell>
          <cell r="U180">
            <v>0.23932</v>
          </cell>
          <cell r="V180">
            <v>1</v>
          </cell>
          <cell r="W180">
            <v>0</v>
          </cell>
          <cell r="X180">
            <v>0.471071175372464</v>
          </cell>
          <cell r="Y180">
            <v>0</v>
          </cell>
        </row>
        <row r="181">
          <cell r="A181">
            <v>41973</v>
          </cell>
          <cell r="B181">
            <v>30</v>
          </cell>
          <cell r="C181">
            <v>41998</v>
          </cell>
          <cell r="D181">
            <v>0</v>
          </cell>
          <cell r="E181">
            <v>4.401</v>
          </cell>
          <cell r="F181">
            <v>4.336</v>
          </cell>
          <cell r="G181">
            <v>0.29908</v>
          </cell>
          <cell r="H181">
            <v>0.0366</v>
          </cell>
          <cell r="I181">
            <v>0.33568</v>
          </cell>
          <cell r="J181">
            <v>0</v>
          </cell>
          <cell r="K181">
            <v>0</v>
          </cell>
          <cell r="L181">
            <v>0.0366</v>
          </cell>
          <cell r="M181">
            <v>0.33568</v>
          </cell>
          <cell r="N181">
            <v>0.43</v>
          </cell>
          <cell r="O181">
            <v>0</v>
          </cell>
          <cell r="P181">
            <v>0.43</v>
          </cell>
          <cell r="Q181">
            <v>-0.07</v>
          </cell>
          <cell r="R181">
            <v>0.005</v>
          </cell>
          <cell r="S181">
            <v>-0.065</v>
          </cell>
          <cell r="T181">
            <v>0.495</v>
          </cell>
          <cell r="U181">
            <v>0.15932</v>
          </cell>
          <cell r="V181">
            <v>1</v>
          </cell>
          <cell r="W181">
            <v>0</v>
          </cell>
          <cell r="X181">
            <v>0.468554749511183</v>
          </cell>
          <cell r="Y181">
            <v>0</v>
          </cell>
        </row>
        <row r="182">
          <cell r="A182">
            <v>42004</v>
          </cell>
          <cell r="B182">
            <v>31</v>
          </cell>
          <cell r="C182">
            <v>42029</v>
          </cell>
          <cell r="D182">
            <v>0</v>
          </cell>
          <cell r="E182">
            <v>4.566</v>
          </cell>
          <cell r="F182">
            <v>4.501</v>
          </cell>
          <cell r="G182">
            <v>0.29908</v>
          </cell>
          <cell r="H182">
            <v>0.0366</v>
          </cell>
          <cell r="I182">
            <v>0.33568</v>
          </cell>
          <cell r="J182">
            <v>0</v>
          </cell>
          <cell r="K182">
            <v>0</v>
          </cell>
          <cell r="L182">
            <v>0.0366</v>
          </cell>
          <cell r="M182">
            <v>0.33568</v>
          </cell>
          <cell r="N182">
            <v>0.43</v>
          </cell>
          <cell r="O182">
            <v>0</v>
          </cell>
          <cell r="P182">
            <v>0.43</v>
          </cell>
          <cell r="Q182">
            <v>-0.07</v>
          </cell>
          <cell r="R182">
            <v>0.005</v>
          </cell>
          <cell r="S182">
            <v>-0.065</v>
          </cell>
          <cell r="T182">
            <v>0.495</v>
          </cell>
          <cell r="U182">
            <v>0.15932</v>
          </cell>
          <cell r="V182">
            <v>1</v>
          </cell>
          <cell r="W182">
            <v>0</v>
          </cell>
          <cell r="X182">
            <v>0.465964523385322</v>
          </cell>
          <cell r="Y182">
            <v>0</v>
          </cell>
        </row>
        <row r="183">
          <cell r="A183">
            <v>42035</v>
          </cell>
          <cell r="B183">
            <v>31</v>
          </cell>
          <cell r="C183">
            <v>42060</v>
          </cell>
          <cell r="D183">
            <v>0</v>
          </cell>
          <cell r="E183">
            <v>4.636</v>
          </cell>
          <cell r="F183">
            <v>4.571</v>
          </cell>
          <cell r="G183">
            <v>0.29908</v>
          </cell>
          <cell r="H183">
            <v>0.0366</v>
          </cell>
          <cell r="I183">
            <v>0.33568</v>
          </cell>
          <cell r="J183">
            <v>0</v>
          </cell>
          <cell r="K183">
            <v>0</v>
          </cell>
          <cell r="L183">
            <v>0.0366</v>
          </cell>
          <cell r="M183">
            <v>0.33568</v>
          </cell>
          <cell r="N183">
            <v>0.43</v>
          </cell>
          <cell r="O183">
            <v>0</v>
          </cell>
          <cell r="P183">
            <v>0.43</v>
          </cell>
          <cell r="Q183">
            <v>-0.07</v>
          </cell>
          <cell r="R183">
            <v>0.005</v>
          </cell>
          <cell r="S183">
            <v>-0.065</v>
          </cell>
          <cell r="T183">
            <v>0.495</v>
          </cell>
          <cell r="U183">
            <v>0.15932</v>
          </cell>
          <cell r="V183">
            <v>1</v>
          </cell>
          <cell r="W183">
            <v>0</v>
          </cell>
          <cell r="X183">
            <v>0.463384532280139</v>
          </cell>
          <cell r="Y183">
            <v>0</v>
          </cell>
        </row>
        <row r="184">
          <cell r="A184">
            <v>42063</v>
          </cell>
          <cell r="B184">
            <v>28</v>
          </cell>
          <cell r="C184">
            <v>42088</v>
          </cell>
          <cell r="D184">
            <v>0</v>
          </cell>
          <cell r="E184">
            <v>4.522</v>
          </cell>
          <cell r="F184">
            <v>4.457</v>
          </cell>
          <cell r="G184">
            <v>0.29908</v>
          </cell>
          <cell r="H184">
            <v>0.0366</v>
          </cell>
          <cell r="I184">
            <v>0.33568</v>
          </cell>
          <cell r="J184">
            <v>0</v>
          </cell>
          <cell r="K184">
            <v>0</v>
          </cell>
          <cell r="L184">
            <v>0.0366</v>
          </cell>
          <cell r="M184">
            <v>0.33568</v>
          </cell>
          <cell r="N184">
            <v>0.43</v>
          </cell>
          <cell r="O184">
            <v>0</v>
          </cell>
          <cell r="P184">
            <v>0.43</v>
          </cell>
          <cell r="Q184">
            <v>-0.07</v>
          </cell>
          <cell r="R184">
            <v>0.005</v>
          </cell>
          <cell r="S184">
            <v>-0.065</v>
          </cell>
          <cell r="T184">
            <v>0.495</v>
          </cell>
          <cell r="U184">
            <v>0.15932</v>
          </cell>
          <cell r="V184">
            <v>1</v>
          </cell>
          <cell r="W184">
            <v>0</v>
          </cell>
          <cell r="X184">
            <v>0.461063005673145</v>
          </cell>
          <cell r="Y184">
            <v>0</v>
          </cell>
        </row>
        <row r="185">
          <cell r="A185">
            <v>42094</v>
          </cell>
          <cell r="B185">
            <v>31</v>
          </cell>
          <cell r="C185">
            <v>42119</v>
          </cell>
          <cell r="D185">
            <v>0</v>
          </cell>
          <cell r="E185">
            <v>4.39</v>
          </cell>
          <cell r="F185">
            <v>4.325</v>
          </cell>
          <cell r="G185">
            <v>0.29908</v>
          </cell>
          <cell r="H185">
            <v>0.0366</v>
          </cell>
          <cell r="I185">
            <v>0.33568</v>
          </cell>
          <cell r="J185">
            <v>0</v>
          </cell>
          <cell r="K185">
            <v>0</v>
          </cell>
          <cell r="L185">
            <v>0.0366</v>
          </cell>
          <cell r="M185">
            <v>0.33568</v>
          </cell>
          <cell r="N185">
            <v>0.43</v>
          </cell>
          <cell r="O185">
            <v>0</v>
          </cell>
          <cell r="P185">
            <v>0.43</v>
          </cell>
          <cell r="Q185">
            <v>-0.07</v>
          </cell>
          <cell r="R185">
            <v>0.005</v>
          </cell>
          <cell r="S185">
            <v>-0.065</v>
          </cell>
          <cell r="T185">
            <v>0.495</v>
          </cell>
          <cell r="U185">
            <v>0.15932</v>
          </cell>
          <cell r="V185">
            <v>1</v>
          </cell>
          <cell r="W185">
            <v>0</v>
          </cell>
          <cell r="X185">
            <v>0.458502463114861</v>
          </cell>
          <cell r="Y185">
            <v>0</v>
          </cell>
        </row>
        <row r="186">
          <cell r="A186">
            <v>42124</v>
          </cell>
          <cell r="B186">
            <v>30</v>
          </cell>
          <cell r="C186">
            <v>42149</v>
          </cell>
          <cell r="D186">
            <v>0</v>
          </cell>
          <cell r="E186">
            <v>4.192</v>
          </cell>
          <cell r="F186">
            <v>4.127</v>
          </cell>
          <cell r="G186">
            <v>0.29908</v>
          </cell>
          <cell r="H186">
            <v>0.0366</v>
          </cell>
          <cell r="I186">
            <v>0.33568</v>
          </cell>
          <cell r="J186">
            <v>0</v>
          </cell>
          <cell r="K186">
            <v>0</v>
          </cell>
          <cell r="L186">
            <v>0.0366</v>
          </cell>
          <cell r="M186">
            <v>0.33568</v>
          </cell>
          <cell r="N186">
            <v>0.51</v>
          </cell>
          <cell r="O186">
            <v>0</v>
          </cell>
          <cell r="P186">
            <v>0.51</v>
          </cell>
          <cell r="Q186">
            <v>-0.07</v>
          </cell>
          <cell r="R186">
            <v>0.005</v>
          </cell>
          <cell r="S186">
            <v>-0.065</v>
          </cell>
          <cell r="T186">
            <v>0.575</v>
          </cell>
          <cell r="U186">
            <v>0.23932</v>
          </cell>
          <cell r="V186">
            <v>1</v>
          </cell>
          <cell r="W186">
            <v>0</v>
          </cell>
          <cell r="X186">
            <v>0.456034232523919</v>
          </cell>
          <cell r="Y186">
            <v>0</v>
          </cell>
        </row>
        <row r="187">
          <cell r="A187">
            <v>42155</v>
          </cell>
          <cell r="B187">
            <v>31</v>
          </cell>
          <cell r="C187">
            <v>42180</v>
          </cell>
          <cell r="D187">
            <v>0</v>
          </cell>
          <cell r="E187">
            <v>4.188</v>
          </cell>
          <cell r="F187">
            <v>4.123</v>
          </cell>
          <cell r="G187">
            <v>0.29908</v>
          </cell>
          <cell r="H187">
            <v>0.0366</v>
          </cell>
          <cell r="I187">
            <v>0.33568</v>
          </cell>
          <cell r="J187">
            <v>0</v>
          </cell>
          <cell r="K187">
            <v>0</v>
          </cell>
          <cell r="L187">
            <v>0.0366</v>
          </cell>
          <cell r="M187">
            <v>0.33568</v>
          </cell>
          <cell r="N187">
            <v>0.51</v>
          </cell>
          <cell r="O187">
            <v>0</v>
          </cell>
          <cell r="P187">
            <v>0.51</v>
          </cell>
          <cell r="Q187">
            <v>-0.07</v>
          </cell>
          <cell r="R187">
            <v>0.005</v>
          </cell>
          <cell r="S187">
            <v>-0.065</v>
          </cell>
          <cell r="T187">
            <v>0.575</v>
          </cell>
          <cell r="U187">
            <v>0.23932</v>
          </cell>
          <cell r="V187">
            <v>1</v>
          </cell>
          <cell r="W187">
            <v>0</v>
          </cell>
          <cell r="X187">
            <v>0.453493753744912</v>
          </cell>
          <cell r="Y187">
            <v>0</v>
          </cell>
        </row>
        <row r="188">
          <cell r="A188">
            <v>42185</v>
          </cell>
          <cell r="B188">
            <v>30</v>
          </cell>
          <cell r="C188">
            <v>42210</v>
          </cell>
          <cell r="D188">
            <v>0</v>
          </cell>
          <cell r="E188">
            <v>4.22</v>
          </cell>
          <cell r="F188">
            <v>4.155</v>
          </cell>
          <cell r="G188">
            <v>0.29908</v>
          </cell>
          <cell r="H188">
            <v>0.0366</v>
          </cell>
          <cell r="I188">
            <v>0.33568</v>
          </cell>
          <cell r="J188">
            <v>0</v>
          </cell>
          <cell r="K188">
            <v>0</v>
          </cell>
          <cell r="L188">
            <v>0.0366</v>
          </cell>
          <cell r="M188">
            <v>0.33568</v>
          </cell>
          <cell r="N188">
            <v>0.51</v>
          </cell>
          <cell r="O188">
            <v>0</v>
          </cell>
          <cell r="P188">
            <v>0.51</v>
          </cell>
          <cell r="Q188">
            <v>-0.07</v>
          </cell>
          <cell r="R188">
            <v>0.005</v>
          </cell>
          <cell r="S188">
            <v>-0.065</v>
          </cell>
          <cell r="T188">
            <v>0.575</v>
          </cell>
          <cell r="U188">
            <v>0.23932</v>
          </cell>
          <cell r="V188">
            <v>1</v>
          </cell>
          <cell r="W188">
            <v>0</v>
          </cell>
          <cell r="X188">
            <v>0.451044917486324</v>
          </cell>
          <cell r="Y188">
            <v>0</v>
          </cell>
        </row>
        <row r="189">
          <cell r="A189">
            <v>42216</v>
          </cell>
          <cell r="B189">
            <v>31</v>
          </cell>
          <cell r="C189">
            <v>42241</v>
          </cell>
          <cell r="D189">
            <v>0</v>
          </cell>
          <cell r="E189">
            <v>4.27</v>
          </cell>
          <cell r="F189">
            <v>4.205</v>
          </cell>
          <cell r="G189">
            <v>0.29908</v>
          </cell>
          <cell r="H189">
            <v>0.0366</v>
          </cell>
          <cell r="I189">
            <v>0.33568</v>
          </cell>
          <cell r="J189">
            <v>0</v>
          </cell>
          <cell r="K189">
            <v>0</v>
          </cell>
          <cell r="L189">
            <v>0.0366</v>
          </cell>
          <cell r="M189">
            <v>0.33568</v>
          </cell>
          <cell r="N189">
            <v>0.51</v>
          </cell>
          <cell r="O189">
            <v>0</v>
          </cell>
          <cell r="P189">
            <v>0.51</v>
          </cell>
          <cell r="Q189">
            <v>-0.07</v>
          </cell>
          <cell r="R189">
            <v>0.005</v>
          </cell>
          <cell r="S189">
            <v>-0.065</v>
          </cell>
          <cell r="T189">
            <v>0.575</v>
          </cell>
          <cell r="U189">
            <v>0.23932</v>
          </cell>
          <cell r="V189">
            <v>1</v>
          </cell>
          <cell r="W189">
            <v>0</v>
          </cell>
          <cell r="X189">
            <v>0.448524456155585</v>
          </cell>
          <cell r="Y189">
            <v>0</v>
          </cell>
        </row>
        <row r="190">
          <cell r="A190">
            <v>42247</v>
          </cell>
          <cell r="B190">
            <v>31</v>
          </cell>
          <cell r="C190">
            <v>42272</v>
          </cell>
          <cell r="D190">
            <v>0</v>
          </cell>
          <cell r="E190">
            <v>4.304</v>
          </cell>
          <cell r="F190">
            <v>4.239</v>
          </cell>
          <cell r="G190">
            <v>0.29908</v>
          </cell>
          <cell r="H190">
            <v>0.0366</v>
          </cell>
          <cell r="I190">
            <v>0.33568</v>
          </cell>
          <cell r="J190">
            <v>0</v>
          </cell>
          <cell r="K190">
            <v>0</v>
          </cell>
          <cell r="L190">
            <v>0.0366</v>
          </cell>
          <cell r="M190">
            <v>0.33568</v>
          </cell>
          <cell r="N190">
            <v>0.51</v>
          </cell>
          <cell r="O190">
            <v>0</v>
          </cell>
          <cell r="P190">
            <v>0.51</v>
          </cell>
          <cell r="Q190">
            <v>-0.07</v>
          </cell>
          <cell r="R190">
            <v>0.005</v>
          </cell>
          <cell r="S190">
            <v>-0.065</v>
          </cell>
          <cell r="T190">
            <v>0.575</v>
          </cell>
          <cell r="U190">
            <v>0.23932</v>
          </cell>
          <cell r="V190">
            <v>1</v>
          </cell>
          <cell r="W190">
            <v>0</v>
          </cell>
          <cell r="X190">
            <v>0.446014149373355</v>
          </cell>
          <cell r="Y190">
            <v>0</v>
          </cell>
        </row>
        <row r="191">
          <cell r="A191">
            <v>42277</v>
          </cell>
          <cell r="B191">
            <v>30</v>
          </cell>
          <cell r="C191">
            <v>42302</v>
          </cell>
          <cell r="D191">
            <v>0</v>
          </cell>
          <cell r="E191">
            <v>4.317</v>
          </cell>
          <cell r="F191">
            <v>4.252</v>
          </cell>
          <cell r="G191">
            <v>0.29908</v>
          </cell>
          <cell r="H191">
            <v>0.0366</v>
          </cell>
          <cell r="I191">
            <v>0.33568</v>
          </cell>
          <cell r="J191">
            <v>0</v>
          </cell>
          <cell r="K191">
            <v>0</v>
          </cell>
          <cell r="L191">
            <v>0.0366</v>
          </cell>
          <cell r="M191">
            <v>0.33568</v>
          </cell>
          <cell r="N191">
            <v>0.51</v>
          </cell>
          <cell r="O191">
            <v>0</v>
          </cell>
          <cell r="P191">
            <v>0.51</v>
          </cell>
          <cell r="Q191">
            <v>-0.07</v>
          </cell>
          <cell r="R191">
            <v>0.005</v>
          </cell>
          <cell r="S191">
            <v>-0.065</v>
          </cell>
          <cell r="T191">
            <v>0.575</v>
          </cell>
          <cell r="U191">
            <v>0.23932</v>
          </cell>
          <cell r="V191">
            <v>1</v>
          </cell>
          <cell r="W191">
            <v>0</v>
          </cell>
          <cell r="X191">
            <v>0.443594476876254</v>
          </cell>
          <cell r="Y191">
            <v>0</v>
          </cell>
        </row>
        <row r="192">
          <cell r="A192">
            <v>42308</v>
          </cell>
          <cell r="B192">
            <v>31</v>
          </cell>
          <cell r="C192">
            <v>42333</v>
          </cell>
          <cell r="D192">
            <v>0</v>
          </cell>
          <cell r="E192">
            <v>4.339</v>
          </cell>
          <cell r="F192">
            <v>4.274</v>
          </cell>
          <cell r="G192">
            <v>0.29908</v>
          </cell>
          <cell r="H192">
            <v>0.0366</v>
          </cell>
          <cell r="I192">
            <v>0.33568</v>
          </cell>
          <cell r="J192">
            <v>0</v>
          </cell>
          <cell r="K192">
            <v>0</v>
          </cell>
          <cell r="L192">
            <v>0.0366</v>
          </cell>
          <cell r="M192">
            <v>0.33568</v>
          </cell>
          <cell r="N192">
            <v>0.51</v>
          </cell>
          <cell r="O192">
            <v>0</v>
          </cell>
          <cell r="P192">
            <v>0.51</v>
          </cell>
          <cell r="Q192">
            <v>-0.07</v>
          </cell>
          <cell r="R192">
            <v>0.005</v>
          </cell>
          <cell r="S192">
            <v>-0.065</v>
          </cell>
          <cell r="T192">
            <v>0.575</v>
          </cell>
          <cell r="U192">
            <v>0.23932</v>
          </cell>
          <cell r="V192">
            <v>1</v>
          </cell>
          <cell r="W192">
            <v>0</v>
          </cell>
          <cell r="X192">
            <v>0.44110411474159</v>
          </cell>
          <cell r="Y192">
            <v>0</v>
          </cell>
        </row>
        <row r="193">
          <cell r="A193">
            <v>42338</v>
          </cell>
          <cell r="B193">
            <v>30</v>
          </cell>
          <cell r="C193">
            <v>42363</v>
          </cell>
          <cell r="D193">
            <v>0</v>
          </cell>
          <cell r="E193">
            <v>4.496</v>
          </cell>
          <cell r="F193">
            <v>4.431</v>
          </cell>
          <cell r="G193">
            <v>0.29908</v>
          </cell>
          <cell r="H193">
            <v>0.0366</v>
          </cell>
          <cell r="I193">
            <v>0.33568</v>
          </cell>
          <cell r="J193">
            <v>0</v>
          </cell>
          <cell r="K193">
            <v>0</v>
          </cell>
          <cell r="L193">
            <v>0.0366</v>
          </cell>
          <cell r="M193">
            <v>0.33568</v>
          </cell>
          <cell r="N193">
            <v>0.43</v>
          </cell>
          <cell r="O193">
            <v>0</v>
          </cell>
          <cell r="P193">
            <v>0.43</v>
          </cell>
          <cell r="Q193">
            <v>-0.07</v>
          </cell>
          <cell r="R193">
            <v>0.005</v>
          </cell>
          <cell r="S193">
            <v>-0.065</v>
          </cell>
          <cell r="T193">
            <v>0.495</v>
          </cell>
          <cell r="U193">
            <v>0.15932</v>
          </cell>
          <cell r="V193">
            <v>1</v>
          </cell>
          <cell r="W193">
            <v>0</v>
          </cell>
          <cell r="X193">
            <v>0.438703719421252</v>
          </cell>
          <cell r="Y193">
            <v>0</v>
          </cell>
        </row>
        <row r="194">
          <cell r="A194">
            <v>42369</v>
          </cell>
          <cell r="B194">
            <v>31</v>
          </cell>
          <cell r="C194">
            <v>42394</v>
          </cell>
          <cell r="D194">
            <v>0</v>
          </cell>
          <cell r="E194">
            <v>4.661</v>
          </cell>
          <cell r="F194">
            <v>4.596</v>
          </cell>
          <cell r="G194">
            <v>0.29908</v>
          </cell>
          <cell r="H194">
            <v>0.0366</v>
          </cell>
          <cell r="I194">
            <v>0.33568</v>
          </cell>
          <cell r="J194">
            <v>0</v>
          </cell>
          <cell r="K194">
            <v>0</v>
          </cell>
          <cell r="L194">
            <v>0.0366</v>
          </cell>
          <cell r="M194">
            <v>0.33568</v>
          </cell>
          <cell r="N194">
            <v>0.43</v>
          </cell>
          <cell r="O194">
            <v>0</v>
          </cell>
          <cell r="P194">
            <v>0.43</v>
          </cell>
          <cell r="Q194">
            <v>-0.07</v>
          </cell>
          <cell r="R194">
            <v>0.005</v>
          </cell>
          <cell r="S194">
            <v>-0.065</v>
          </cell>
          <cell r="T194">
            <v>0.495</v>
          </cell>
          <cell r="U194">
            <v>0.15932</v>
          </cell>
          <cell r="V194">
            <v>1</v>
          </cell>
          <cell r="W194">
            <v>0</v>
          </cell>
          <cell r="X194">
            <v>0.436233251760022</v>
          </cell>
          <cell r="Y194">
            <v>0</v>
          </cell>
        </row>
        <row r="195">
          <cell r="A195">
            <v>42400</v>
          </cell>
          <cell r="B195">
            <v>31</v>
          </cell>
          <cell r="C195">
            <v>42425</v>
          </cell>
          <cell r="D195">
            <v>0</v>
          </cell>
          <cell r="E195">
            <v>4.731</v>
          </cell>
          <cell r="F195">
            <v>4.666</v>
          </cell>
          <cell r="G195">
            <v>0.29908</v>
          </cell>
          <cell r="H195">
            <v>0.0366</v>
          </cell>
          <cell r="I195">
            <v>0.33568</v>
          </cell>
          <cell r="J195">
            <v>0</v>
          </cell>
          <cell r="K195">
            <v>0</v>
          </cell>
          <cell r="L195">
            <v>0.0366</v>
          </cell>
          <cell r="M195">
            <v>0.33568</v>
          </cell>
          <cell r="N195">
            <v>0.43</v>
          </cell>
          <cell r="O195">
            <v>0</v>
          </cell>
          <cell r="P195">
            <v>0.43</v>
          </cell>
          <cell r="Q195">
            <v>-0.07</v>
          </cell>
          <cell r="R195">
            <v>0.005</v>
          </cell>
          <cell r="S195">
            <v>-0.065</v>
          </cell>
          <cell r="T195">
            <v>0.495</v>
          </cell>
          <cell r="U195">
            <v>0.15932</v>
          </cell>
          <cell r="V195">
            <v>1</v>
          </cell>
          <cell r="W195">
            <v>0</v>
          </cell>
          <cell r="X195">
            <v>0.433772874698226</v>
          </cell>
          <cell r="Y195">
            <v>0</v>
          </cell>
        </row>
        <row r="196">
          <cell r="A196">
            <v>42429</v>
          </cell>
          <cell r="B196">
            <v>29</v>
          </cell>
          <cell r="C196">
            <v>42454</v>
          </cell>
          <cell r="D196">
            <v>0</v>
          </cell>
          <cell r="E196">
            <v>4.617</v>
          </cell>
          <cell r="F196">
            <v>4.552</v>
          </cell>
          <cell r="G196">
            <v>0.29908</v>
          </cell>
          <cell r="H196">
            <v>0.0366</v>
          </cell>
          <cell r="I196">
            <v>0.33568</v>
          </cell>
          <cell r="J196">
            <v>0</v>
          </cell>
          <cell r="K196">
            <v>0</v>
          </cell>
          <cell r="L196">
            <v>0.0366</v>
          </cell>
          <cell r="M196">
            <v>0.33568</v>
          </cell>
          <cell r="N196">
            <v>0.43</v>
          </cell>
          <cell r="O196">
            <v>0</v>
          </cell>
          <cell r="P196">
            <v>0.43</v>
          </cell>
          <cell r="Q196">
            <v>-0.07</v>
          </cell>
          <cell r="R196">
            <v>0.005</v>
          </cell>
          <cell r="S196">
            <v>-0.065</v>
          </cell>
          <cell r="T196">
            <v>0.495</v>
          </cell>
          <cell r="U196">
            <v>0.15932</v>
          </cell>
          <cell r="V196">
            <v>1</v>
          </cell>
          <cell r="W196">
            <v>0</v>
          </cell>
          <cell r="X196">
            <v>0.43148035474181</v>
          </cell>
          <cell r="Y196">
            <v>0</v>
          </cell>
        </row>
        <row r="197">
          <cell r="A197">
            <v>42460</v>
          </cell>
          <cell r="B197">
            <v>31</v>
          </cell>
          <cell r="C197">
            <v>42485</v>
          </cell>
          <cell r="D197">
            <v>0</v>
          </cell>
          <cell r="E197">
            <v>4.485</v>
          </cell>
          <cell r="F197">
            <v>4.42</v>
          </cell>
          <cell r="G197">
            <v>0.29908</v>
          </cell>
          <cell r="H197">
            <v>0.0366</v>
          </cell>
          <cell r="I197">
            <v>0.33568</v>
          </cell>
          <cell r="J197">
            <v>0</v>
          </cell>
          <cell r="K197">
            <v>0</v>
          </cell>
          <cell r="L197">
            <v>0.0366</v>
          </cell>
          <cell r="M197">
            <v>0.33568</v>
          </cell>
          <cell r="N197">
            <v>0.43</v>
          </cell>
          <cell r="O197">
            <v>0</v>
          </cell>
          <cell r="P197">
            <v>0.43</v>
          </cell>
          <cell r="Q197">
            <v>-0.07</v>
          </cell>
          <cell r="R197">
            <v>0.005</v>
          </cell>
          <cell r="S197">
            <v>-0.065</v>
          </cell>
          <cell r="T197">
            <v>0.495</v>
          </cell>
          <cell r="U197">
            <v>0.15932</v>
          </cell>
          <cell r="V197">
            <v>1</v>
          </cell>
          <cell r="W197">
            <v>0</v>
          </cell>
          <cell r="X197">
            <v>0.429039469247572</v>
          </cell>
          <cell r="Y197">
            <v>0</v>
          </cell>
        </row>
        <row r="198">
          <cell r="A198">
            <v>42490</v>
          </cell>
          <cell r="B198">
            <v>30</v>
          </cell>
          <cell r="C198">
            <v>42515</v>
          </cell>
          <cell r="D198">
            <v>0</v>
          </cell>
          <cell r="E198">
            <v>4.287</v>
          </cell>
          <cell r="F198">
            <v>4.222</v>
          </cell>
          <cell r="G198">
            <v>0.29908</v>
          </cell>
          <cell r="H198">
            <v>0.0366</v>
          </cell>
          <cell r="I198">
            <v>0.33568</v>
          </cell>
          <cell r="J198">
            <v>0</v>
          </cell>
          <cell r="K198">
            <v>0</v>
          </cell>
          <cell r="L198">
            <v>0.0366</v>
          </cell>
          <cell r="M198">
            <v>0.33568</v>
          </cell>
          <cell r="N198">
            <v>0.51</v>
          </cell>
          <cell r="O198">
            <v>0</v>
          </cell>
          <cell r="P198">
            <v>0.51</v>
          </cell>
          <cell r="Q198">
            <v>-0.07</v>
          </cell>
          <cell r="R198">
            <v>0.005</v>
          </cell>
          <cell r="S198">
            <v>-0.065</v>
          </cell>
          <cell r="T198">
            <v>0.575</v>
          </cell>
          <cell r="U198">
            <v>0.23932</v>
          </cell>
          <cell r="V198">
            <v>1</v>
          </cell>
          <cell r="W198">
            <v>0</v>
          </cell>
          <cell r="X198">
            <v>0.426686891381622</v>
          </cell>
          <cell r="Y198">
            <v>0</v>
          </cell>
        </row>
        <row r="199">
          <cell r="A199">
            <v>42521</v>
          </cell>
          <cell r="B199">
            <v>31</v>
          </cell>
          <cell r="C199">
            <v>42546</v>
          </cell>
          <cell r="D199">
            <v>0</v>
          </cell>
          <cell r="E199">
            <v>4.283</v>
          </cell>
          <cell r="F199">
            <v>4.218</v>
          </cell>
          <cell r="G199">
            <v>0.29908</v>
          </cell>
          <cell r="H199">
            <v>0.0366</v>
          </cell>
          <cell r="I199">
            <v>0.33568</v>
          </cell>
          <cell r="J199">
            <v>0</v>
          </cell>
          <cell r="K199">
            <v>0</v>
          </cell>
          <cell r="L199">
            <v>0.0366</v>
          </cell>
          <cell r="M199">
            <v>0.33568</v>
          </cell>
          <cell r="N199">
            <v>0.51</v>
          </cell>
          <cell r="O199">
            <v>0</v>
          </cell>
          <cell r="P199">
            <v>0.51</v>
          </cell>
          <cell r="Q199">
            <v>-0.07</v>
          </cell>
          <cell r="R199">
            <v>0.005</v>
          </cell>
          <cell r="S199">
            <v>-0.065</v>
          </cell>
          <cell r="T199">
            <v>0.575</v>
          </cell>
          <cell r="U199">
            <v>0.23932</v>
          </cell>
          <cell r="V199">
            <v>1</v>
          </cell>
          <cell r="W199">
            <v>0</v>
          </cell>
          <cell r="X199">
            <v>0.424265768904034</v>
          </cell>
          <cell r="Y199">
            <v>0</v>
          </cell>
        </row>
        <row r="200">
          <cell r="A200">
            <v>42551</v>
          </cell>
          <cell r="B200">
            <v>30</v>
          </cell>
          <cell r="C200">
            <v>42576</v>
          </cell>
          <cell r="D200">
            <v>0</v>
          </cell>
          <cell r="E200">
            <v>4.315</v>
          </cell>
          <cell r="F200">
            <v>4.25</v>
          </cell>
          <cell r="G200">
            <v>0.29908</v>
          </cell>
          <cell r="H200">
            <v>0.0366</v>
          </cell>
          <cell r="I200">
            <v>0.33568</v>
          </cell>
          <cell r="J200">
            <v>0</v>
          </cell>
          <cell r="K200">
            <v>0</v>
          </cell>
          <cell r="L200">
            <v>0.0366</v>
          </cell>
          <cell r="M200">
            <v>0.33568</v>
          </cell>
          <cell r="N200">
            <v>0.51</v>
          </cell>
          <cell r="O200">
            <v>0</v>
          </cell>
          <cell r="P200">
            <v>0.51</v>
          </cell>
          <cell r="Q200">
            <v>-0.07</v>
          </cell>
          <cell r="R200">
            <v>0.005</v>
          </cell>
          <cell r="S200">
            <v>-0.065</v>
          </cell>
          <cell r="T200">
            <v>0.575</v>
          </cell>
          <cell r="U200">
            <v>0.23932</v>
          </cell>
          <cell r="V200">
            <v>1</v>
          </cell>
          <cell r="W200">
            <v>0</v>
          </cell>
          <cell r="X200">
            <v>0.421932289964697</v>
          </cell>
          <cell r="Y200">
            <v>0</v>
          </cell>
        </row>
        <row r="201">
          <cell r="A201">
            <v>42582</v>
          </cell>
          <cell r="B201">
            <v>31</v>
          </cell>
          <cell r="C201">
            <v>42607</v>
          </cell>
          <cell r="D201">
            <v>0</v>
          </cell>
          <cell r="E201">
            <v>4.365</v>
          </cell>
          <cell r="F201">
            <v>4.3</v>
          </cell>
          <cell r="G201">
            <v>0.29908</v>
          </cell>
          <cell r="H201">
            <v>0.0366</v>
          </cell>
          <cell r="I201">
            <v>0.33568</v>
          </cell>
          <cell r="J201">
            <v>0</v>
          </cell>
          <cell r="K201">
            <v>0</v>
          </cell>
          <cell r="L201">
            <v>0.0366</v>
          </cell>
          <cell r="M201">
            <v>0.33568</v>
          </cell>
          <cell r="N201">
            <v>0.51</v>
          </cell>
          <cell r="O201">
            <v>0</v>
          </cell>
          <cell r="P201">
            <v>0.51</v>
          </cell>
          <cell r="Q201">
            <v>-0.07</v>
          </cell>
          <cell r="R201">
            <v>0.005</v>
          </cell>
          <cell r="S201">
            <v>-0.065</v>
          </cell>
          <cell r="T201">
            <v>0.575</v>
          </cell>
          <cell r="U201">
            <v>0.23932</v>
          </cell>
          <cell r="V201">
            <v>1</v>
          </cell>
          <cell r="W201">
            <v>0</v>
          </cell>
          <cell r="X201">
            <v>0.419530875228694</v>
          </cell>
          <cell r="Y201">
            <v>0</v>
          </cell>
        </row>
        <row r="202">
          <cell r="A202">
            <v>42613</v>
          </cell>
          <cell r="B202">
            <v>31</v>
          </cell>
          <cell r="C202">
            <v>42638</v>
          </cell>
          <cell r="D202">
            <v>0</v>
          </cell>
          <cell r="E202">
            <v>4.399</v>
          </cell>
          <cell r="F202">
            <v>4.334</v>
          </cell>
          <cell r="G202">
            <v>0.29908</v>
          </cell>
          <cell r="H202">
            <v>0.0366</v>
          </cell>
          <cell r="I202">
            <v>0.33568</v>
          </cell>
          <cell r="J202">
            <v>0</v>
          </cell>
          <cell r="K202">
            <v>0</v>
          </cell>
          <cell r="L202">
            <v>0.0366</v>
          </cell>
          <cell r="M202">
            <v>0.33568</v>
          </cell>
          <cell r="N202">
            <v>0.51</v>
          </cell>
          <cell r="O202">
            <v>0</v>
          </cell>
          <cell r="P202">
            <v>0.51</v>
          </cell>
          <cell r="Q202">
            <v>-0.07</v>
          </cell>
          <cell r="R202">
            <v>0.005</v>
          </cell>
          <cell r="S202">
            <v>-0.065</v>
          </cell>
          <cell r="T202">
            <v>0.575</v>
          </cell>
          <cell r="U202">
            <v>0.23932</v>
          </cell>
          <cell r="V202">
            <v>1</v>
          </cell>
          <cell r="W202">
            <v>0</v>
          </cell>
          <cell r="X202">
            <v>0.417139454267377</v>
          </cell>
          <cell r="Y202">
            <v>0</v>
          </cell>
        </row>
        <row r="203">
          <cell r="A203">
            <v>42643</v>
          </cell>
          <cell r="B203">
            <v>30</v>
          </cell>
          <cell r="C203">
            <v>42668</v>
          </cell>
          <cell r="D203">
            <v>0</v>
          </cell>
          <cell r="E203">
            <v>4.412</v>
          </cell>
          <cell r="F203">
            <v>4.347</v>
          </cell>
          <cell r="G203">
            <v>0.29908</v>
          </cell>
          <cell r="H203">
            <v>0.0366</v>
          </cell>
          <cell r="I203">
            <v>0.33568</v>
          </cell>
          <cell r="J203">
            <v>0</v>
          </cell>
          <cell r="K203">
            <v>0</v>
          </cell>
          <cell r="L203">
            <v>0.0366</v>
          </cell>
          <cell r="M203">
            <v>0.33568</v>
          </cell>
          <cell r="N203">
            <v>0.51</v>
          </cell>
          <cell r="O203">
            <v>0</v>
          </cell>
          <cell r="P203">
            <v>0.51</v>
          </cell>
          <cell r="Q203">
            <v>-0.07</v>
          </cell>
          <cell r="R203">
            <v>0.005</v>
          </cell>
          <cell r="S203">
            <v>-0.065</v>
          </cell>
          <cell r="T203">
            <v>0.575</v>
          </cell>
          <cell r="U203">
            <v>0.23932</v>
          </cell>
          <cell r="V203">
            <v>1</v>
          </cell>
          <cell r="W203">
            <v>0</v>
          </cell>
          <cell r="X203">
            <v>0.414834677363119</v>
          </cell>
          <cell r="Y203">
            <v>0</v>
          </cell>
        </row>
        <row r="204">
          <cell r="A204">
            <v>42674</v>
          </cell>
          <cell r="B204">
            <v>31</v>
          </cell>
          <cell r="C204">
            <v>42699</v>
          </cell>
          <cell r="D204">
            <v>0</v>
          </cell>
          <cell r="E204">
            <v>4.434</v>
          </cell>
          <cell r="F204">
            <v>4.369</v>
          </cell>
          <cell r="G204">
            <v>0.29908</v>
          </cell>
          <cell r="H204">
            <v>0.0366</v>
          </cell>
          <cell r="I204">
            <v>0.33568</v>
          </cell>
          <cell r="J204">
            <v>0</v>
          </cell>
          <cell r="K204">
            <v>0</v>
          </cell>
          <cell r="L204">
            <v>0.0366</v>
          </cell>
          <cell r="M204">
            <v>0.33568</v>
          </cell>
          <cell r="N204">
            <v>0.51</v>
          </cell>
          <cell r="O204">
            <v>0</v>
          </cell>
          <cell r="P204">
            <v>0.51</v>
          </cell>
          <cell r="Q204">
            <v>-0.07</v>
          </cell>
          <cell r="R204">
            <v>0.005</v>
          </cell>
          <cell r="S204">
            <v>-0.065</v>
          </cell>
          <cell r="T204">
            <v>0.575</v>
          </cell>
          <cell r="U204">
            <v>0.23932</v>
          </cell>
          <cell r="V204">
            <v>1</v>
          </cell>
          <cell r="W204">
            <v>0</v>
          </cell>
          <cell r="X204">
            <v>0.412462878123206</v>
          </cell>
          <cell r="Y204">
            <v>0</v>
          </cell>
        </row>
        <row r="205">
          <cell r="A205">
            <v>42704</v>
          </cell>
          <cell r="B205">
            <v>30</v>
          </cell>
          <cell r="C205">
            <v>42729</v>
          </cell>
          <cell r="D205">
            <v>0</v>
          </cell>
          <cell r="E205">
            <v>4.591</v>
          </cell>
          <cell r="F205">
            <v>4.526</v>
          </cell>
          <cell r="G205">
            <v>0.29908</v>
          </cell>
          <cell r="H205">
            <v>0.0366</v>
          </cell>
          <cell r="I205">
            <v>0.33568</v>
          </cell>
          <cell r="J205">
            <v>0</v>
          </cell>
          <cell r="K205">
            <v>0</v>
          </cell>
          <cell r="L205">
            <v>0.0366</v>
          </cell>
          <cell r="M205">
            <v>0.33568</v>
          </cell>
          <cell r="N205">
            <v>0.43</v>
          </cell>
          <cell r="O205">
            <v>0</v>
          </cell>
          <cell r="P205">
            <v>0.43</v>
          </cell>
          <cell r="Q205">
            <v>-0.07</v>
          </cell>
          <cell r="R205">
            <v>0.005</v>
          </cell>
          <cell r="S205">
            <v>-0.065</v>
          </cell>
          <cell r="T205">
            <v>0.495</v>
          </cell>
          <cell r="U205">
            <v>0.15932</v>
          </cell>
          <cell r="V205">
            <v>1</v>
          </cell>
          <cell r="W205">
            <v>0</v>
          </cell>
          <cell r="X205">
            <v>0.410177061714538</v>
          </cell>
          <cell r="Y205">
            <v>0</v>
          </cell>
        </row>
        <row r="206">
          <cell r="A206">
            <v>42735</v>
          </cell>
          <cell r="B206">
            <v>31</v>
          </cell>
          <cell r="C206">
            <v>42760</v>
          </cell>
          <cell r="D206">
            <v>0</v>
          </cell>
          <cell r="E206">
            <v>4.756</v>
          </cell>
          <cell r="F206">
            <v>4.691</v>
          </cell>
          <cell r="G206">
            <v>0.29908</v>
          </cell>
          <cell r="H206">
            <v>0.0366</v>
          </cell>
          <cell r="I206">
            <v>0.33568</v>
          </cell>
          <cell r="J206">
            <v>0</v>
          </cell>
          <cell r="K206">
            <v>0</v>
          </cell>
          <cell r="L206">
            <v>0.0366</v>
          </cell>
          <cell r="M206">
            <v>0.33568</v>
          </cell>
          <cell r="N206">
            <v>0.43</v>
          </cell>
          <cell r="O206">
            <v>0</v>
          </cell>
          <cell r="P206">
            <v>0.43</v>
          </cell>
          <cell r="Q206">
            <v>-0.07</v>
          </cell>
          <cell r="R206">
            <v>0.005</v>
          </cell>
          <cell r="S206">
            <v>-0.065</v>
          </cell>
          <cell r="T206">
            <v>0.495</v>
          </cell>
          <cell r="U206">
            <v>0.15932</v>
          </cell>
          <cell r="V206">
            <v>1</v>
          </cell>
          <cell r="W206">
            <v>0</v>
          </cell>
          <cell r="X206">
            <v>0.407824825435629</v>
          </cell>
          <cell r="Y206">
            <v>0</v>
          </cell>
        </row>
        <row r="207">
          <cell r="A207">
            <v>42766</v>
          </cell>
          <cell r="B207">
            <v>31</v>
          </cell>
          <cell r="C207">
            <v>42791</v>
          </cell>
          <cell r="D207">
            <v>0</v>
          </cell>
          <cell r="E207">
            <v>4.826</v>
          </cell>
          <cell r="F207">
            <v>4.761</v>
          </cell>
          <cell r="G207">
            <v>0.29908</v>
          </cell>
          <cell r="H207">
            <v>0.0366</v>
          </cell>
          <cell r="I207">
            <v>0.33568</v>
          </cell>
          <cell r="J207">
            <v>0</v>
          </cell>
          <cell r="K207">
            <v>0</v>
          </cell>
          <cell r="L207">
            <v>0.0366</v>
          </cell>
          <cell r="M207">
            <v>0.33568</v>
          </cell>
          <cell r="N207">
            <v>0.43</v>
          </cell>
          <cell r="O207">
            <v>0</v>
          </cell>
          <cell r="P207">
            <v>0.43</v>
          </cell>
          <cell r="Q207">
            <v>-0.07</v>
          </cell>
          <cell r="R207">
            <v>0.005</v>
          </cell>
          <cell r="S207">
            <v>-0.065</v>
          </cell>
          <cell r="T207">
            <v>0.495</v>
          </cell>
          <cell r="U207">
            <v>0.15932</v>
          </cell>
          <cell r="V207">
            <v>1</v>
          </cell>
          <cell r="W207">
            <v>0</v>
          </cell>
          <cell r="X207">
            <v>0.405482508037744</v>
          </cell>
          <cell r="Y207">
            <v>0</v>
          </cell>
        </row>
        <row r="208">
          <cell r="A208">
            <v>42794</v>
          </cell>
          <cell r="B208">
            <v>28</v>
          </cell>
          <cell r="C208">
            <v>42819</v>
          </cell>
          <cell r="D208">
            <v>0</v>
          </cell>
          <cell r="E208">
            <v>4.712</v>
          </cell>
          <cell r="F208">
            <v>4.647</v>
          </cell>
          <cell r="G208">
            <v>0.29908</v>
          </cell>
          <cell r="H208">
            <v>0.0366</v>
          </cell>
          <cell r="I208">
            <v>0.33568</v>
          </cell>
          <cell r="J208">
            <v>0</v>
          </cell>
          <cell r="K208">
            <v>0</v>
          </cell>
          <cell r="L208">
            <v>0.0366</v>
          </cell>
          <cell r="M208">
            <v>0.33568</v>
          </cell>
          <cell r="N208">
            <v>0.43</v>
          </cell>
          <cell r="O208">
            <v>0</v>
          </cell>
          <cell r="P208">
            <v>0.43</v>
          </cell>
          <cell r="Q208">
            <v>-0.07</v>
          </cell>
          <cell r="R208">
            <v>0.005</v>
          </cell>
          <cell r="S208">
            <v>-0.065</v>
          </cell>
          <cell r="T208">
            <v>0.495</v>
          </cell>
          <cell r="U208">
            <v>0.15932</v>
          </cell>
          <cell r="V208">
            <v>1</v>
          </cell>
          <cell r="W208">
            <v>0</v>
          </cell>
          <cell r="X208">
            <v>0.403375378952204</v>
          </cell>
          <cell r="Y208">
            <v>0</v>
          </cell>
        </row>
        <row r="209">
          <cell r="A209">
            <v>42825</v>
          </cell>
          <cell r="B209">
            <v>31</v>
          </cell>
          <cell r="C209">
            <v>42850</v>
          </cell>
          <cell r="D209">
            <v>0</v>
          </cell>
          <cell r="E209">
            <v>4.58</v>
          </cell>
          <cell r="F209">
            <v>4.515</v>
          </cell>
          <cell r="G209">
            <v>0.29908</v>
          </cell>
          <cell r="H209">
            <v>0.0366</v>
          </cell>
          <cell r="I209">
            <v>0.33568</v>
          </cell>
          <cell r="J209">
            <v>0</v>
          </cell>
          <cell r="K209">
            <v>0</v>
          </cell>
          <cell r="L209">
            <v>0.0366</v>
          </cell>
          <cell r="M209">
            <v>0.33568</v>
          </cell>
          <cell r="N209">
            <v>0.43</v>
          </cell>
          <cell r="O209">
            <v>0</v>
          </cell>
          <cell r="P209">
            <v>0.43</v>
          </cell>
          <cell r="Q209">
            <v>-0.07</v>
          </cell>
          <cell r="R209">
            <v>0.005</v>
          </cell>
          <cell r="S209">
            <v>-0.065</v>
          </cell>
          <cell r="T209">
            <v>0.495</v>
          </cell>
          <cell r="U209">
            <v>0.15932</v>
          </cell>
          <cell r="V209">
            <v>1</v>
          </cell>
          <cell r="W209">
            <v>0</v>
          </cell>
          <cell r="X209">
            <v>0.401051895908882</v>
          </cell>
          <cell r="Y209">
            <v>0</v>
          </cell>
        </row>
        <row r="210">
          <cell r="A210">
            <v>42855</v>
          </cell>
          <cell r="B210">
            <v>30</v>
          </cell>
          <cell r="C210">
            <v>42880</v>
          </cell>
          <cell r="D210">
            <v>0</v>
          </cell>
          <cell r="E210">
            <v>4.382</v>
          </cell>
          <cell r="F210">
            <v>4.317</v>
          </cell>
          <cell r="G210">
            <v>0.29908</v>
          </cell>
          <cell r="H210">
            <v>0.0366</v>
          </cell>
          <cell r="I210">
            <v>0.33568</v>
          </cell>
          <cell r="J210">
            <v>0</v>
          </cell>
          <cell r="K210">
            <v>0</v>
          </cell>
          <cell r="L210">
            <v>0.0366</v>
          </cell>
          <cell r="M210">
            <v>0.33568</v>
          </cell>
          <cell r="N210">
            <v>0.51</v>
          </cell>
          <cell r="O210">
            <v>0</v>
          </cell>
          <cell r="P210">
            <v>0.51</v>
          </cell>
          <cell r="Q210">
            <v>-0.07</v>
          </cell>
          <cell r="R210">
            <v>0.005</v>
          </cell>
          <cell r="S210">
            <v>-0.065</v>
          </cell>
          <cell r="T210">
            <v>0.575</v>
          </cell>
          <cell r="U210">
            <v>0.23932</v>
          </cell>
          <cell r="V210">
            <v>1</v>
          </cell>
          <cell r="W210">
            <v>0</v>
          </cell>
          <cell r="X210">
            <v>0.398812764343318</v>
          </cell>
          <cell r="Y210">
            <v>0</v>
          </cell>
        </row>
        <row r="211">
          <cell r="A211">
            <v>42886</v>
          </cell>
          <cell r="B211">
            <v>31</v>
          </cell>
          <cell r="C211">
            <v>42911</v>
          </cell>
          <cell r="D211">
            <v>0</v>
          </cell>
          <cell r="E211">
            <v>4.378</v>
          </cell>
          <cell r="F211">
            <v>4.313</v>
          </cell>
          <cell r="G211">
            <v>0.29908</v>
          </cell>
          <cell r="H211">
            <v>0.0366</v>
          </cell>
          <cell r="I211">
            <v>0.33568</v>
          </cell>
          <cell r="J211">
            <v>0</v>
          </cell>
          <cell r="K211">
            <v>0</v>
          </cell>
          <cell r="L211">
            <v>0.0366</v>
          </cell>
          <cell r="M211">
            <v>0.33568</v>
          </cell>
          <cell r="N211">
            <v>0.51</v>
          </cell>
          <cell r="O211">
            <v>0</v>
          </cell>
          <cell r="P211">
            <v>0.51</v>
          </cell>
          <cell r="Q211">
            <v>-0.07</v>
          </cell>
          <cell r="R211">
            <v>0.005</v>
          </cell>
          <cell r="S211">
            <v>-0.065</v>
          </cell>
          <cell r="T211">
            <v>0.575</v>
          </cell>
          <cell r="U211">
            <v>0.23932</v>
          </cell>
          <cell r="V211">
            <v>1</v>
          </cell>
          <cell r="W211">
            <v>0</v>
          </cell>
          <cell r="X211">
            <v>0.396508693056285</v>
          </cell>
          <cell r="Y211">
            <v>0</v>
          </cell>
        </row>
        <row r="212">
          <cell r="A212">
            <v>42916</v>
          </cell>
          <cell r="B212">
            <v>30</v>
          </cell>
          <cell r="C212">
            <v>42941</v>
          </cell>
          <cell r="D212">
            <v>0</v>
          </cell>
          <cell r="E212">
            <v>4.41</v>
          </cell>
          <cell r="F212">
            <v>4.345</v>
          </cell>
          <cell r="G212">
            <v>0.29908</v>
          </cell>
          <cell r="H212">
            <v>0.0366</v>
          </cell>
          <cell r="I212">
            <v>0.33568</v>
          </cell>
          <cell r="J212">
            <v>0</v>
          </cell>
          <cell r="K212">
            <v>0</v>
          </cell>
          <cell r="L212">
            <v>0.0366</v>
          </cell>
          <cell r="M212">
            <v>0.33568</v>
          </cell>
          <cell r="N212">
            <v>0.51</v>
          </cell>
          <cell r="O212">
            <v>0</v>
          </cell>
          <cell r="P212">
            <v>0.51</v>
          </cell>
          <cell r="Q212">
            <v>-0.07</v>
          </cell>
          <cell r="R212">
            <v>0.005</v>
          </cell>
          <cell r="S212">
            <v>-0.065</v>
          </cell>
          <cell r="T212">
            <v>0.575</v>
          </cell>
          <cell r="U212">
            <v>0.23932</v>
          </cell>
          <cell r="V212">
            <v>1</v>
          </cell>
          <cell r="W212">
            <v>0</v>
          </cell>
          <cell r="X212">
            <v>0.394288316566505</v>
          </cell>
          <cell r="Y212">
            <v>0</v>
          </cell>
        </row>
        <row r="213">
          <cell r="A213">
            <v>42947</v>
          </cell>
          <cell r="B213">
            <v>31</v>
          </cell>
          <cell r="C213">
            <v>42972</v>
          </cell>
          <cell r="D213">
            <v>0</v>
          </cell>
          <cell r="E213">
            <v>4.46</v>
          </cell>
          <cell r="F213">
            <v>4.395</v>
          </cell>
          <cell r="G213">
            <v>0.29908</v>
          </cell>
          <cell r="H213">
            <v>0.0366</v>
          </cell>
          <cell r="I213">
            <v>0.33568</v>
          </cell>
          <cell r="J213">
            <v>0</v>
          </cell>
          <cell r="K213">
            <v>0</v>
          </cell>
          <cell r="L213">
            <v>0.0366</v>
          </cell>
          <cell r="M213">
            <v>0.33568</v>
          </cell>
          <cell r="N213">
            <v>0.51</v>
          </cell>
          <cell r="O213">
            <v>0</v>
          </cell>
          <cell r="P213">
            <v>0.51</v>
          </cell>
          <cell r="Q213">
            <v>-0.07</v>
          </cell>
          <cell r="R213">
            <v>0.005</v>
          </cell>
          <cell r="S213">
            <v>-0.065</v>
          </cell>
          <cell r="T213">
            <v>0.575</v>
          </cell>
          <cell r="U213">
            <v>0.23932</v>
          </cell>
          <cell r="V213">
            <v>1</v>
          </cell>
          <cell r="W213">
            <v>0</v>
          </cell>
          <cell r="X213">
            <v>0.392003593691931</v>
          </cell>
          <cell r="Y213">
            <v>0</v>
          </cell>
        </row>
        <row r="214">
          <cell r="A214">
            <v>42978</v>
          </cell>
          <cell r="B214">
            <v>31</v>
          </cell>
          <cell r="C214">
            <v>43003</v>
          </cell>
          <cell r="D214">
            <v>0</v>
          </cell>
          <cell r="E214">
            <v>4.494</v>
          </cell>
          <cell r="F214">
            <v>4.429</v>
          </cell>
          <cell r="G214">
            <v>0.29908</v>
          </cell>
          <cell r="H214">
            <v>0.0366</v>
          </cell>
          <cell r="I214">
            <v>0.33568</v>
          </cell>
          <cell r="J214">
            <v>0</v>
          </cell>
          <cell r="K214">
            <v>0</v>
          </cell>
          <cell r="L214">
            <v>0.0366</v>
          </cell>
          <cell r="M214">
            <v>0.33568</v>
          </cell>
          <cell r="N214">
            <v>0.51</v>
          </cell>
          <cell r="O214">
            <v>0</v>
          </cell>
          <cell r="P214">
            <v>0.51</v>
          </cell>
          <cell r="Q214">
            <v>-0.07</v>
          </cell>
          <cell r="R214">
            <v>0.005</v>
          </cell>
          <cell r="S214">
            <v>-0.065</v>
          </cell>
          <cell r="T214">
            <v>0.575</v>
          </cell>
          <cell r="U214">
            <v>0.23932</v>
          </cell>
          <cell r="V214">
            <v>1</v>
          </cell>
          <cell r="W214">
            <v>0</v>
          </cell>
          <cell r="X214">
            <v>0.389728678935264</v>
          </cell>
          <cell r="Y214">
            <v>0</v>
          </cell>
        </row>
        <row r="215">
          <cell r="A215">
            <v>43008</v>
          </cell>
          <cell r="B215">
            <v>30</v>
          </cell>
          <cell r="C215">
            <v>43033</v>
          </cell>
          <cell r="D215">
            <v>0</v>
          </cell>
          <cell r="E215">
            <v>4.507</v>
          </cell>
          <cell r="F215">
            <v>4.442</v>
          </cell>
          <cell r="G215">
            <v>0.29908</v>
          </cell>
          <cell r="H215">
            <v>0.0366</v>
          </cell>
          <cell r="I215">
            <v>0.33568</v>
          </cell>
          <cell r="J215">
            <v>0</v>
          </cell>
          <cell r="K215">
            <v>0</v>
          </cell>
          <cell r="L215">
            <v>0.0366</v>
          </cell>
          <cell r="M215">
            <v>0.33568</v>
          </cell>
          <cell r="N215">
            <v>0.51</v>
          </cell>
          <cell r="O215">
            <v>0</v>
          </cell>
          <cell r="P215">
            <v>0.51</v>
          </cell>
          <cell r="Q215">
            <v>-0.07</v>
          </cell>
          <cell r="R215">
            <v>0.005</v>
          </cell>
          <cell r="S215">
            <v>-0.065</v>
          </cell>
          <cell r="T215">
            <v>0.575</v>
          </cell>
          <cell r="U215">
            <v>0.23932</v>
          </cell>
          <cell r="V215">
            <v>1</v>
          </cell>
          <cell r="W215">
            <v>0</v>
          </cell>
          <cell r="X215">
            <v>0.38753647128992</v>
          </cell>
          <cell r="Y215">
            <v>0</v>
          </cell>
        </row>
        <row r="216">
          <cell r="A216">
            <v>43039</v>
          </cell>
          <cell r="B216">
            <v>31</v>
          </cell>
          <cell r="C216">
            <v>43064</v>
          </cell>
          <cell r="D216">
            <v>0</v>
          </cell>
          <cell r="E216">
            <v>4.529</v>
          </cell>
          <cell r="F216">
            <v>4.464</v>
          </cell>
          <cell r="G216">
            <v>0.29908</v>
          </cell>
          <cell r="H216">
            <v>0.0366</v>
          </cell>
          <cell r="I216">
            <v>0.33568</v>
          </cell>
          <cell r="J216">
            <v>0</v>
          </cell>
          <cell r="K216">
            <v>0</v>
          </cell>
          <cell r="L216">
            <v>0.0366</v>
          </cell>
          <cell r="M216">
            <v>0.33568</v>
          </cell>
          <cell r="N216">
            <v>0.51</v>
          </cell>
          <cell r="O216">
            <v>0</v>
          </cell>
          <cell r="P216">
            <v>0.51</v>
          </cell>
          <cell r="Q216">
            <v>-0.07</v>
          </cell>
          <cell r="R216">
            <v>0.005</v>
          </cell>
          <cell r="S216">
            <v>-0.065</v>
          </cell>
          <cell r="T216">
            <v>0.575</v>
          </cell>
          <cell r="U216">
            <v>0.23932</v>
          </cell>
          <cell r="V216">
            <v>1</v>
          </cell>
          <cell r="W216">
            <v>0</v>
          </cell>
          <cell r="X216">
            <v>0.385280807023525</v>
          </cell>
          <cell r="Y216">
            <v>0</v>
          </cell>
        </row>
        <row r="217">
          <cell r="A217">
            <v>43069</v>
          </cell>
          <cell r="B217">
            <v>30</v>
          </cell>
          <cell r="C217">
            <v>43094</v>
          </cell>
          <cell r="D217">
            <v>0</v>
          </cell>
          <cell r="E217">
            <v>4.686</v>
          </cell>
          <cell r="F217">
            <v>4.621</v>
          </cell>
          <cell r="G217">
            <v>0.29908</v>
          </cell>
          <cell r="H217">
            <v>0.0366</v>
          </cell>
          <cell r="I217">
            <v>0.33568</v>
          </cell>
          <cell r="J217">
            <v>0</v>
          </cell>
          <cell r="K217">
            <v>0</v>
          </cell>
          <cell r="L217">
            <v>0.0366</v>
          </cell>
          <cell r="M217">
            <v>0.33568</v>
          </cell>
          <cell r="N217">
            <v>0.43</v>
          </cell>
          <cell r="O217">
            <v>0</v>
          </cell>
          <cell r="P217">
            <v>0.43</v>
          </cell>
          <cell r="Q217">
            <v>-0.07</v>
          </cell>
          <cell r="R217">
            <v>0.005</v>
          </cell>
          <cell r="S217">
            <v>-0.065</v>
          </cell>
          <cell r="T217">
            <v>0.495</v>
          </cell>
          <cell r="U217">
            <v>0.15932</v>
          </cell>
          <cell r="V217">
            <v>1</v>
          </cell>
          <cell r="W217">
            <v>0</v>
          </cell>
          <cell r="X217">
            <v>0.383107196867774</v>
          </cell>
          <cell r="Y217">
            <v>0</v>
          </cell>
        </row>
        <row r="218">
          <cell r="A218">
            <v>43100</v>
          </cell>
          <cell r="B218">
            <v>31</v>
          </cell>
          <cell r="C218">
            <v>43125</v>
          </cell>
          <cell r="D218">
            <v>0</v>
          </cell>
          <cell r="E218">
            <v>4.851</v>
          </cell>
          <cell r="F218">
            <v>4.786</v>
          </cell>
          <cell r="G218">
            <v>0.29908</v>
          </cell>
          <cell r="H218">
            <v>0.0366</v>
          </cell>
          <cell r="I218">
            <v>0.33568</v>
          </cell>
          <cell r="J218">
            <v>0</v>
          </cell>
          <cell r="K218">
            <v>0</v>
          </cell>
          <cell r="L218">
            <v>0.0366</v>
          </cell>
          <cell r="M218">
            <v>0.33568</v>
          </cell>
          <cell r="N218">
            <v>0.43</v>
          </cell>
          <cell r="O218">
            <v>0</v>
          </cell>
          <cell r="P218">
            <v>0.43</v>
          </cell>
          <cell r="Q218">
            <v>-0.07</v>
          </cell>
          <cell r="R218">
            <v>0.005</v>
          </cell>
          <cell r="S218">
            <v>-0.065</v>
          </cell>
          <cell r="T218">
            <v>0.495</v>
          </cell>
          <cell r="U218">
            <v>0.15932</v>
          </cell>
          <cell r="V218">
            <v>1</v>
          </cell>
          <cell r="W218">
            <v>0</v>
          </cell>
          <cell r="X218">
            <v>0.380870716616514</v>
          </cell>
          <cell r="Y218">
            <v>0</v>
          </cell>
        </row>
        <row r="219">
          <cell r="A219">
            <v>43131</v>
          </cell>
          <cell r="B219">
            <v>31</v>
          </cell>
          <cell r="C219">
            <v>43156</v>
          </cell>
          <cell r="D219">
            <v>0</v>
          </cell>
          <cell r="E219">
            <v>4.921</v>
          </cell>
          <cell r="F219">
            <v>4.856</v>
          </cell>
          <cell r="G219">
            <v>0.29908</v>
          </cell>
          <cell r="H219">
            <v>0.0366</v>
          </cell>
          <cell r="I219">
            <v>0.33568</v>
          </cell>
          <cell r="J219">
            <v>0</v>
          </cell>
          <cell r="K219">
            <v>0</v>
          </cell>
          <cell r="L219">
            <v>0.0366</v>
          </cell>
          <cell r="M219">
            <v>0.33568</v>
          </cell>
          <cell r="N219">
            <v>0.43</v>
          </cell>
          <cell r="O219">
            <v>0</v>
          </cell>
          <cell r="P219">
            <v>0.43</v>
          </cell>
          <cell r="Q219">
            <v>-0.07</v>
          </cell>
          <cell r="R219">
            <v>0.005</v>
          </cell>
          <cell r="S219">
            <v>-0.065</v>
          </cell>
          <cell r="T219">
            <v>0.495</v>
          </cell>
          <cell r="U219">
            <v>0.15932</v>
          </cell>
          <cell r="V219">
            <v>1</v>
          </cell>
          <cell r="W219">
            <v>0</v>
          </cell>
          <cell r="X219">
            <v>0.378643959755794</v>
          </cell>
          <cell r="Y219">
            <v>0</v>
          </cell>
        </row>
        <row r="220">
          <cell r="A220">
            <v>43159</v>
          </cell>
          <cell r="B220">
            <v>28</v>
          </cell>
          <cell r="C220">
            <v>43184</v>
          </cell>
          <cell r="D220">
            <v>0</v>
          </cell>
          <cell r="E220">
            <v>4.807</v>
          </cell>
          <cell r="F220">
            <v>4.742</v>
          </cell>
          <cell r="G220">
            <v>0.29908</v>
          </cell>
          <cell r="H220">
            <v>0.0366</v>
          </cell>
          <cell r="I220">
            <v>0.33568</v>
          </cell>
          <cell r="J220">
            <v>0</v>
          </cell>
          <cell r="K220">
            <v>0</v>
          </cell>
          <cell r="L220">
            <v>0.0366</v>
          </cell>
          <cell r="M220">
            <v>0.33568</v>
          </cell>
          <cell r="N220">
            <v>0.43</v>
          </cell>
          <cell r="O220">
            <v>0</v>
          </cell>
          <cell r="P220">
            <v>0.43</v>
          </cell>
          <cell r="Q220">
            <v>-0.07</v>
          </cell>
          <cell r="R220">
            <v>0.005</v>
          </cell>
          <cell r="S220">
            <v>-0.065</v>
          </cell>
          <cell r="T220">
            <v>0.495</v>
          </cell>
          <cell r="U220">
            <v>0.15932</v>
          </cell>
          <cell r="V220">
            <v>1</v>
          </cell>
          <cell r="W220">
            <v>0</v>
          </cell>
          <cell r="X220">
            <v>0.376641038289264</v>
          </cell>
          <cell r="Y220">
            <v>0</v>
          </cell>
        </row>
        <row r="221">
          <cell r="A221">
            <v>43190</v>
          </cell>
          <cell r="B221">
            <v>31</v>
          </cell>
          <cell r="C221">
            <v>43215</v>
          </cell>
          <cell r="D221">
            <v>0</v>
          </cell>
          <cell r="E221">
            <v>4.675</v>
          </cell>
          <cell r="F221">
            <v>4.61</v>
          </cell>
          <cell r="G221">
            <v>0.29908</v>
          </cell>
          <cell r="H221">
            <v>0.0366</v>
          </cell>
          <cell r="I221">
            <v>0.33568</v>
          </cell>
          <cell r="J221">
            <v>0</v>
          </cell>
          <cell r="K221">
            <v>0</v>
          </cell>
          <cell r="L221">
            <v>0.0366</v>
          </cell>
          <cell r="M221">
            <v>0.33568</v>
          </cell>
          <cell r="N221">
            <v>0.43</v>
          </cell>
          <cell r="O221">
            <v>0</v>
          </cell>
          <cell r="P221">
            <v>0.43</v>
          </cell>
          <cell r="Q221">
            <v>-0.07</v>
          </cell>
          <cell r="R221">
            <v>0.005</v>
          </cell>
          <cell r="S221">
            <v>-0.065</v>
          </cell>
          <cell r="T221">
            <v>0.495</v>
          </cell>
          <cell r="U221">
            <v>0.15932</v>
          </cell>
          <cell r="V221">
            <v>1</v>
          </cell>
          <cell r="W221">
            <v>0</v>
          </cell>
          <cell r="X221">
            <v>0.37443273838256</v>
          </cell>
          <cell r="Y221">
            <v>0</v>
          </cell>
        </row>
        <row r="222">
          <cell r="A222">
            <v>43220</v>
          </cell>
          <cell r="B222">
            <v>30</v>
          </cell>
          <cell r="C222">
            <v>43245</v>
          </cell>
          <cell r="D222">
            <v>0</v>
          </cell>
          <cell r="E222">
            <v>4.477</v>
          </cell>
          <cell r="F222">
            <v>4.412</v>
          </cell>
          <cell r="G222">
            <v>0.29908</v>
          </cell>
          <cell r="H222">
            <v>0.0366</v>
          </cell>
          <cell r="I222">
            <v>0.33568</v>
          </cell>
          <cell r="J222">
            <v>0</v>
          </cell>
          <cell r="K222">
            <v>0</v>
          </cell>
          <cell r="L222">
            <v>0.0366</v>
          </cell>
          <cell r="M222">
            <v>0.33568</v>
          </cell>
          <cell r="N222">
            <v>0.51</v>
          </cell>
          <cell r="O222">
            <v>0</v>
          </cell>
          <cell r="P222">
            <v>0.51</v>
          </cell>
          <cell r="Q222">
            <v>-0.07</v>
          </cell>
          <cell r="R222">
            <v>0.005</v>
          </cell>
          <cell r="S222">
            <v>-0.065</v>
          </cell>
          <cell r="T222">
            <v>0.575</v>
          </cell>
          <cell r="U222">
            <v>0.23932</v>
          </cell>
          <cell r="V222">
            <v>1</v>
          </cell>
          <cell r="W222">
            <v>0</v>
          </cell>
          <cell r="X222">
            <v>0.372304882947077</v>
          </cell>
          <cell r="Y222">
            <v>0</v>
          </cell>
        </row>
        <row r="223">
          <cell r="A223">
            <v>43251</v>
          </cell>
          <cell r="B223">
            <v>31</v>
          </cell>
          <cell r="C223">
            <v>43276</v>
          </cell>
          <cell r="D223">
            <v>0</v>
          </cell>
          <cell r="E223">
            <v>4.473</v>
          </cell>
          <cell r="F223">
            <v>4.408</v>
          </cell>
          <cell r="G223">
            <v>0.29908</v>
          </cell>
          <cell r="H223">
            <v>0.0366</v>
          </cell>
          <cell r="I223">
            <v>0.33568</v>
          </cell>
          <cell r="J223">
            <v>0</v>
          </cell>
          <cell r="K223">
            <v>0</v>
          </cell>
          <cell r="L223">
            <v>0.0366</v>
          </cell>
          <cell r="M223">
            <v>0.33568</v>
          </cell>
          <cell r="N223">
            <v>0.51</v>
          </cell>
          <cell r="O223">
            <v>0</v>
          </cell>
          <cell r="P223">
            <v>0.51</v>
          </cell>
          <cell r="Q223">
            <v>-0.07</v>
          </cell>
          <cell r="R223">
            <v>0.005</v>
          </cell>
          <cell r="S223">
            <v>-0.065</v>
          </cell>
          <cell r="T223">
            <v>0.575</v>
          </cell>
          <cell r="U223">
            <v>0.23932</v>
          </cell>
          <cell r="V223">
            <v>1</v>
          </cell>
          <cell r="W223">
            <v>0</v>
          </cell>
          <cell r="X223">
            <v>0.370115597357997</v>
          </cell>
          <cell r="Y223">
            <v>0</v>
          </cell>
        </row>
        <row r="224">
          <cell r="A224">
            <v>43281</v>
          </cell>
          <cell r="B224">
            <v>30</v>
          </cell>
          <cell r="C224">
            <v>43306</v>
          </cell>
          <cell r="D224">
            <v>0</v>
          </cell>
          <cell r="E224">
            <v>4.505</v>
          </cell>
          <cell r="F224">
            <v>4.44</v>
          </cell>
          <cell r="G224">
            <v>0.29908</v>
          </cell>
          <cell r="H224">
            <v>0.0366</v>
          </cell>
          <cell r="I224">
            <v>0.33568</v>
          </cell>
          <cell r="J224">
            <v>0</v>
          </cell>
          <cell r="K224">
            <v>0</v>
          </cell>
          <cell r="L224">
            <v>0.0366</v>
          </cell>
          <cell r="M224">
            <v>0.33568</v>
          </cell>
          <cell r="N224">
            <v>0.51</v>
          </cell>
          <cell r="O224">
            <v>0</v>
          </cell>
          <cell r="P224">
            <v>0.51</v>
          </cell>
          <cell r="Q224">
            <v>-0.07</v>
          </cell>
          <cell r="R224">
            <v>0.005</v>
          </cell>
          <cell r="S224">
            <v>-0.065</v>
          </cell>
          <cell r="T224">
            <v>0.575</v>
          </cell>
          <cell r="U224">
            <v>0.23932</v>
          </cell>
          <cell r="V224">
            <v>1</v>
          </cell>
          <cell r="W224">
            <v>0</v>
          </cell>
          <cell r="X224">
            <v>0.368006108866152</v>
          </cell>
          <cell r="Y224">
            <v>0</v>
          </cell>
        </row>
        <row r="225">
          <cell r="A225">
            <v>43312</v>
          </cell>
          <cell r="B225">
            <v>31</v>
          </cell>
          <cell r="C225">
            <v>43337</v>
          </cell>
          <cell r="D225">
            <v>0</v>
          </cell>
          <cell r="E225">
            <v>4.555</v>
          </cell>
          <cell r="F225">
            <v>4.49</v>
          </cell>
          <cell r="G225">
            <v>0.29908</v>
          </cell>
          <cell r="H225">
            <v>0.0366</v>
          </cell>
          <cell r="I225">
            <v>0.33568</v>
          </cell>
          <cell r="J225">
            <v>0</v>
          </cell>
          <cell r="K225">
            <v>0</v>
          </cell>
          <cell r="L225">
            <v>0.0366</v>
          </cell>
          <cell r="M225">
            <v>0.33568</v>
          </cell>
          <cell r="N225">
            <v>0.51</v>
          </cell>
          <cell r="O225">
            <v>0</v>
          </cell>
          <cell r="P225">
            <v>0.51</v>
          </cell>
          <cell r="Q225">
            <v>-0.07</v>
          </cell>
          <cell r="R225">
            <v>0.005</v>
          </cell>
          <cell r="S225">
            <v>-0.065</v>
          </cell>
          <cell r="T225">
            <v>0.575</v>
          </cell>
          <cell r="U225">
            <v>0.23932</v>
          </cell>
          <cell r="V225">
            <v>1</v>
          </cell>
          <cell r="W225">
            <v>0</v>
          </cell>
          <cell r="X225">
            <v>0.36583576702351</v>
          </cell>
          <cell r="Y225">
            <v>0</v>
          </cell>
        </row>
        <row r="226">
          <cell r="A226">
            <v>43343</v>
          </cell>
          <cell r="B226">
            <v>31</v>
          </cell>
          <cell r="C226">
            <v>43368</v>
          </cell>
          <cell r="D226">
            <v>0</v>
          </cell>
          <cell r="E226">
            <v>4.589</v>
          </cell>
          <cell r="F226">
            <v>4.524</v>
          </cell>
          <cell r="G226">
            <v>0.29908</v>
          </cell>
          <cell r="H226">
            <v>0.0366</v>
          </cell>
          <cell r="I226">
            <v>0.33568</v>
          </cell>
          <cell r="J226">
            <v>0</v>
          </cell>
          <cell r="K226">
            <v>0</v>
          </cell>
          <cell r="L226">
            <v>0.0366</v>
          </cell>
          <cell r="M226">
            <v>0.33568</v>
          </cell>
          <cell r="N226">
            <v>0.51</v>
          </cell>
          <cell r="O226">
            <v>0</v>
          </cell>
          <cell r="P226">
            <v>0.51</v>
          </cell>
          <cell r="Q226">
            <v>-0.07</v>
          </cell>
          <cell r="R226">
            <v>0.005</v>
          </cell>
          <cell r="S226">
            <v>-0.065</v>
          </cell>
          <cell r="T226">
            <v>0.575</v>
          </cell>
          <cell r="U226">
            <v>0.23932</v>
          </cell>
          <cell r="V226">
            <v>1</v>
          </cell>
          <cell r="W226">
            <v>0</v>
          </cell>
          <cell r="X226">
            <v>0.363675024923771</v>
          </cell>
          <cell r="Y226">
            <v>0</v>
          </cell>
        </row>
        <row r="227">
          <cell r="A227">
            <v>43373</v>
          </cell>
          <cell r="B227">
            <v>30</v>
          </cell>
          <cell r="C227">
            <v>43398</v>
          </cell>
          <cell r="D227">
            <v>0</v>
          </cell>
          <cell r="E227">
            <v>4.602</v>
          </cell>
          <cell r="F227">
            <v>4.537</v>
          </cell>
          <cell r="G227">
            <v>0.29908</v>
          </cell>
          <cell r="H227">
            <v>0.0366</v>
          </cell>
          <cell r="I227">
            <v>0.33568</v>
          </cell>
          <cell r="J227">
            <v>0</v>
          </cell>
          <cell r="K227">
            <v>0</v>
          </cell>
          <cell r="L227">
            <v>0.0366</v>
          </cell>
          <cell r="M227">
            <v>0.33568</v>
          </cell>
          <cell r="N227">
            <v>0.51</v>
          </cell>
          <cell r="O227">
            <v>0</v>
          </cell>
          <cell r="P227">
            <v>0.51</v>
          </cell>
          <cell r="Q227">
            <v>-0.07</v>
          </cell>
          <cell r="R227">
            <v>0.005</v>
          </cell>
          <cell r="S227">
            <v>-0.065</v>
          </cell>
          <cell r="T227">
            <v>0.575</v>
          </cell>
          <cell r="U227">
            <v>0.23932</v>
          </cell>
          <cell r="V227">
            <v>1</v>
          </cell>
          <cell r="W227">
            <v>0</v>
          </cell>
          <cell r="X227">
            <v>0.361593106838529</v>
          </cell>
          <cell r="Y227">
            <v>0</v>
          </cell>
        </row>
        <row r="228">
          <cell r="A228">
            <v>43404</v>
          </cell>
          <cell r="B228">
            <v>31</v>
          </cell>
          <cell r="C228">
            <v>43429</v>
          </cell>
          <cell r="D228">
            <v>0</v>
          </cell>
          <cell r="E228">
            <v>4.624</v>
          </cell>
          <cell r="F228">
            <v>4.559</v>
          </cell>
          <cell r="G228">
            <v>0.29908</v>
          </cell>
          <cell r="H228">
            <v>0.0366</v>
          </cell>
          <cell r="I228">
            <v>0.33568</v>
          </cell>
          <cell r="J228">
            <v>0</v>
          </cell>
          <cell r="K228">
            <v>0</v>
          </cell>
          <cell r="L228">
            <v>0.0366</v>
          </cell>
          <cell r="M228">
            <v>0.33568</v>
          </cell>
          <cell r="N228">
            <v>0.51</v>
          </cell>
          <cell r="O228">
            <v>0</v>
          </cell>
          <cell r="P228">
            <v>0.51</v>
          </cell>
          <cell r="Q228">
            <v>-0.07</v>
          </cell>
          <cell r="R228">
            <v>0.005</v>
          </cell>
          <cell r="S228">
            <v>-0.065</v>
          </cell>
          <cell r="T228">
            <v>0.575</v>
          </cell>
          <cell r="U228">
            <v>0.23932</v>
          </cell>
          <cell r="V228">
            <v>1</v>
          </cell>
          <cell r="W228">
            <v>0</v>
          </cell>
          <cell r="X228">
            <v>0.359451199926325</v>
          </cell>
          <cell r="Y228">
            <v>0</v>
          </cell>
        </row>
        <row r="229">
          <cell r="A229">
            <v>43434</v>
          </cell>
          <cell r="B229">
            <v>30</v>
          </cell>
          <cell r="C229">
            <v>43459</v>
          </cell>
          <cell r="D229">
            <v>0</v>
          </cell>
          <cell r="E229">
            <v>4.781</v>
          </cell>
          <cell r="F229">
            <v>4.716</v>
          </cell>
          <cell r="G229">
            <v>0.29908</v>
          </cell>
          <cell r="H229">
            <v>0.0366</v>
          </cell>
          <cell r="I229">
            <v>0.33568</v>
          </cell>
          <cell r="J229">
            <v>0</v>
          </cell>
          <cell r="K229">
            <v>0</v>
          </cell>
          <cell r="L229">
            <v>0.0366</v>
          </cell>
          <cell r="M229">
            <v>0.33568</v>
          </cell>
          <cell r="N229">
            <v>0.43</v>
          </cell>
          <cell r="O229">
            <v>0</v>
          </cell>
          <cell r="P229">
            <v>0.43</v>
          </cell>
          <cell r="Q229">
            <v>-0.07</v>
          </cell>
          <cell r="R229">
            <v>0.005</v>
          </cell>
          <cell r="S229">
            <v>-0.065</v>
          </cell>
          <cell r="T229">
            <v>0.495</v>
          </cell>
          <cell r="U229">
            <v>0.15932</v>
          </cell>
          <cell r="V229">
            <v>1</v>
          </cell>
          <cell r="W229">
            <v>0</v>
          </cell>
          <cell r="X229">
            <v>0.357387474079675</v>
          </cell>
          <cell r="Y229">
            <v>0</v>
          </cell>
        </row>
        <row r="230">
          <cell r="A230">
            <v>43465</v>
          </cell>
          <cell r="B230">
            <v>31</v>
          </cell>
          <cell r="C230">
            <v>43490</v>
          </cell>
          <cell r="D230">
            <v>0</v>
          </cell>
          <cell r="E230">
            <v>4.946</v>
          </cell>
          <cell r="F230">
            <v>4.881</v>
          </cell>
          <cell r="G230">
            <v>0.29908</v>
          </cell>
          <cell r="H230">
            <v>0.0366</v>
          </cell>
          <cell r="I230">
            <v>0.33568</v>
          </cell>
          <cell r="J230">
            <v>0</v>
          </cell>
          <cell r="K230">
            <v>0</v>
          </cell>
          <cell r="L230">
            <v>0.0366</v>
          </cell>
          <cell r="M230">
            <v>0.33568</v>
          </cell>
          <cell r="N230">
            <v>0.43</v>
          </cell>
          <cell r="O230">
            <v>0</v>
          </cell>
          <cell r="P230">
            <v>0.43</v>
          </cell>
          <cell r="Q230">
            <v>-0.07</v>
          </cell>
          <cell r="R230">
            <v>0.005</v>
          </cell>
          <cell r="S230">
            <v>-0.065</v>
          </cell>
          <cell r="T230">
            <v>0.495</v>
          </cell>
          <cell r="U230">
            <v>0.15932</v>
          </cell>
          <cell r="V230">
            <v>1</v>
          </cell>
          <cell r="W230">
            <v>0</v>
          </cell>
          <cell r="X230">
            <v>0.355264329001417</v>
          </cell>
          <cell r="Y230">
            <v>0</v>
          </cell>
        </row>
        <row r="231">
          <cell r="A231">
            <v>43496</v>
          </cell>
          <cell r="B231">
            <v>31</v>
          </cell>
          <cell r="C231">
            <v>43521</v>
          </cell>
          <cell r="D231">
            <v>0</v>
          </cell>
          <cell r="E231">
            <v>5.016</v>
          </cell>
          <cell r="F231">
            <v>4.951</v>
          </cell>
          <cell r="G231">
            <v>0.29908</v>
          </cell>
          <cell r="H231">
            <v>0.0366</v>
          </cell>
          <cell r="I231">
            <v>0.33568</v>
          </cell>
          <cell r="J231">
            <v>0</v>
          </cell>
          <cell r="K231">
            <v>0</v>
          </cell>
          <cell r="L231">
            <v>0.0366</v>
          </cell>
          <cell r="M231">
            <v>0.33568</v>
          </cell>
          <cell r="N231">
            <v>0.43</v>
          </cell>
          <cell r="O231">
            <v>0</v>
          </cell>
          <cell r="P231">
            <v>0.43</v>
          </cell>
          <cell r="Q231">
            <v>-0.07</v>
          </cell>
          <cell r="R231">
            <v>0.005</v>
          </cell>
          <cell r="S231">
            <v>-0.065</v>
          </cell>
          <cell r="T231">
            <v>0.495</v>
          </cell>
          <cell r="U231">
            <v>0.15932</v>
          </cell>
          <cell r="V231">
            <v>1</v>
          </cell>
          <cell r="W231">
            <v>0</v>
          </cell>
          <cell r="X231">
            <v>0.353150690170913</v>
          </cell>
          <cell r="Y231">
            <v>0</v>
          </cell>
        </row>
        <row r="232">
          <cell r="A232">
            <v>43524</v>
          </cell>
          <cell r="B232">
            <v>28</v>
          </cell>
          <cell r="C232">
            <v>43549</v>
          </cell>
          <cell r="D232">
            <v>0</v>
          </cell>
          <cell r="E232">
            <v>4.902</v>
          </cell>
          <cell r="F232">
            <v>4.832</v>
          </cell>
          <cell r="G232">
            <v>0.29908</v>
          </cell>
          <cell r="H232">
            <v>0.0366</v>
          </cell>
          <cell r="I232">
            <v>0.33568</v>
          </cell>
          <cell r="J232">
            <v>0</v>
          </cell>
          <cell r="K232">
            <v>0</v>
          </cell>
          <cell r="L232">
            <v>0.0366</v>
          </cell>
          <cell r="M232">
            <v>0.33568</v>
          </cell>
          <cell r="N232">
            <v>0.43</v>
          </cell>
          <cell r="O232">
            <v>0</v>
          </cell>
          <cell r="P232">
            <v>0.43</v>
          </cell>
          <cell r="Q232">
            <v>-0.07</v>
          </cell>
          <cell r="R232">
            <v>0</v>
          </cell>
          <cell r="S232">
            <v>-0.07</v>
          </cell>
          <cell r="T232">
            <v>0.5</v>
          </cell>
          <cell r="U232">
            <v>0.16432</v>
          </cell>
          <cell r="V232">
            <v>1</v>
          </cell>
          <cell r="W232">
            <v>0</v>
          </cell>
          <cell r="X232">
            <v>0.351249751756379</v>
          </cell>
          <cell r="Y232">
            <v>0</v>
          </cell>
        </row>
        <row r="233">
          <cell r="A233">
            <v>43555</v>
          </cell>
          <cell r="B233">
            <v>31</v>
          </cell>
          <cell r="C233">
            <v>43580</v>
          </cell>
          <cell r="D233">
            <v>0</v>
          </cell>
          <cell r="E233">
            <v>4.77</v>
          </cell>
          <cell r="F233">
            <v>4.7</v>
          </cell>
          <cell r="G233">
            <v>0.29908</v>
          </cell>
          <cell r="H233">
            <v>0.0366</v>
          </cell>
          <cell r="I233">
            <v>0.33568</v>
          </cell>
          <cell r="J233">
            <v>0</v>
          </cell>
          <cell r="K233">
            <v>0</v>
          </cell>
          <cell r="L233">
            <v>0.0366</v>
          </cell>
          <cell r="M233">
            <v>0.33568</v>
          </cell>
          <cell r="N233">
            <v>0.43</v>
          </cell>
          <cell r="O233">
            <v>0</v>
          </cell>
          <cell r="P233">
            <v>0.43</v>
          </cell>
          <cell r="Q233">
            <v>-0.07</v>
          </cell>
          <cell r="R233">
            <v>0</v>
          </cell>
          <cell r="S233">
            <v>-0.07</v>
          </cell>
          <cell r="T233">
            <v>0.5</v>
          </cell>
          <cell r="U233">
            <v>0.16432</v>
          </cell>
          <cell r="V233">
            <v>1</v>
          </cell>
          <cell r="W233">
            <v>0</v>
          </cell>
          <cell r="X233">
            <v>0.349154151864058</v>
          </cell>
          <cell r="Y233">
            <v>0</v>
          </cell>
        </row>
        <row r="234">
          <cell r="A234">
            <v>43585</v>
          </cell>
          <cell r="B234">
            <v>30</v>
          </cell>
          <cell r="C234">
            <v>43610</v>
          </cell>
          <cell r="D234">
            <v>0</v>
          </cell>
          <cell r="E234">
            <v>4.572</v>
          </cell>
          <cell r="F234">
            <v>4.502</v>
          </cell>
          <cell r="G234">
            <v>0.29908</v>
          </cell>
          <cell r="H234">
            <v>0.0366</v>
          </cell>
          <cell r="I234">
            <v>0.33568</v>
          </cell>
          <cell r="J234">
            <v>0</v>
          </cell>
          <cell r="K234">
            <v>0</v>
          </cell>
          <cell r="L234">
            <v>0.0366</v>
          </cell>
          <cell r="M234">
            <v>0.33568</v>
          </cell>
          <cell r="N234">
            <v>0.51</v>
          </cell>
          <cell r="O234">
            <v>0</v>
          </cell>
          <cell r="P234">
            <v>0.51</v>
          </cell>
          <cell r="Q234">
            <v>-0.07</v>
          </cell>
          <cell r="R234">
            <v>0</v>
          </cell>
          <cell r="S234">
            <v>-0.07</v>
          </cell>
          <cell r="T234">
            <v>0.58</v>
          </cell>
          <cell r="U234">
            <v>0.24432</v>
          </cell>
          <cell r="V234">
            <v>1</v>
          </cell>
          <cell r="W234">
            <v>0</v>
          </cell>
          <cell r="X234">
            <v>0.347135149512719</v>
          </cell>
          <cell r="Y234">
            <v>0</v>
          </cell>
        </row>
        <row r="235">
          <cell r="A235">
            <v>43616</v>
          </cell>
          <cell r="B235">
            <v>31</v>
          </cell>
          <cell r="C235">
            <v>43641</v>
          </cell>
          <cell r="D235">
            <v>0</v>
          </cell>
          <cell r="E235">
            <v>4.568</v>
          </cell>
          <cell r="F235">
            <v>4.498</v>
          </cell>
          <cell r="G235">
            <v>0.29908</v>
          </cell>
          <cell r="H235">
            <v>0.0366</v>
          </cell>
          <cell r="I235">
            <v>0.33568</v>
          </cell>
          <cell r="J235">
            <v>0</v>
          </cell>
          <cell r="K235">
            <v>0</v>
          </cell>
          <cell r="L235">
            <v>0.0366</v>
          </cell>
          <cell r="M235">
            <v>0.33568</v>
          </cell>
          <cell r="N235">
            <v>0.51</v>
          </cell>
          <cell r="O235">
            <v>0</v>
          </cell>
          <cell r="P235">
            <v>0.51</v>
          </cell>
          <cell r="Q235">
            <v>-0.07</v>
          </cell>
          <cell r="R235">
            <v>0</v>
          </cell>
          <cell r="S235">
            <v>-0.07</v>
          </cell>
          <cell r="T235">
            <v>0.58</v>
          </cell>
          <cell r="U235">
            <v>0.24432</v>
          </cell>
          <cell r="V235">
            <v>1</v>
          </cell>
          <cell r="W235">
            <v>0</v>
          </cell>
          <cell r="X235">
            <v>0.34505812532394</v>
          </cell>
          <cell r="Y235">
            <v>0</v>
          </cell>
        </row>
        <row r="236">
          <cell r="A236">
            <v>43646</v>
          </cell>
          <cell r="B236">
            <v>30</v>
          </cell>
          <cell r="C236">
            <v>43671</v>
          </cell>
          <cell r="D236">
            <v>0</v>
          </cell>
          <cell r="E236">
            <v>4.6</v>
          </cell>
          <cell r="F236">
            <v>4.53</v>
          </cell>
          <cell r="G236">
            <v>0.29908</v>
          </cell>
          <cell r="H236">
            <v>0.0366</v>
          </cell>
          <cell r="I236">
            <v>0.33568</v>
          </cell>
          <cell r="J236">
            <v>0</v>
          </cell>
          <cell r="K236">
            <v>0</v>
          </cell>
          <cell r="L236">
            <v>0.0366</v>
          </cell>
          <cell r="M236">
            <v>0.33568</v>
          </cell>
          <cell r="N236">
            <v>0.51</v>
          </cell>
          <cell r="O236">
            <v>0</v>
          </cell>
          <cell r="P236">
            <v>0.51</v>
          </cell>
          <cell r="Q236">
            <v>-0.07</v>
          </cell>
          <cell r="R236">
            <v>0</v>
          </cell>
          <cell r="S236">
            <v>-0.07</v>
          </cell>
          <cell r="T236">
            <v>0.58</v>
          </cell>
          <cell r="U236">
            <v>0.24432</v>
          </cell>
          <cell r="V236">
            <v>1</v>
          </cell>
          <cell r="W236">
            <v>0</v>
          </cell>
          <cell r="X236">
            <v>0.343057062337717</v>
          </cell>
          <cell r="Y236">
            <v>0</v>
          </cell>
        </row>
        <row r="237">
          <cell r="A237">
            <v>43677</v>
          </cell>
          <cell r="B237">
            <v>31</v>
          </cell>
          <cell r="C237">
            <v>43702</v>
          </cell>
          <cell r="D237">
            <v>0</v>
          </cell>
          <cell r="E237">
            <v>4.65</v>
          </cell>
          <cell r="F237">
            <v>4.58</v>
          </cell>
          <cell r="G237">
            <v>0.29908</v>
          </cell>
          <cell r="H237">
            <v>0.0366</v>
          </cell>
          <cell r="I237">
            <v>0.33568</v>
          </cell>
          <cell r="J237">
            <v>0</v>
          </cell>
          <cell r="K237">
            <v>0</v>
          </cell>
          <cell r="L237">
            <v>0.0366</v>
          </cell>
          <cell r="M237">
            <v>0.33568</v>
          </cell>
          <cell r="N237">
            <v>0.51</v>
          </cell>
          <cell r="O237">
            <v>0</v>
          </cell>
          <cell r="P237">
            <v>0.51</v>
          </cell>
          <cell r="Q237">
            <v>-0.07</v>
          </cell>
          <cell r="R237">
            <v>0</v>
          </cell>
          <cell r="S237">
            <v>-0.07</v>
          </cell>
          <cell r="T237">
            <v>0.58</v>
          </cell>
          <cell r="U237">
            <v>0.24432</v>
          </cell>
          <cell r="V237">
            <v>1</v>
          </cell>
          <cell r="W237">
            <v>0</v>
          </cell>
          <cell r="X237">
            <v>0.340998536881588</v>
          </cell>
          <cell r="Y237">
            <v>0</v>
          </cell>
        </row>
        <row r="238">
          <cell r="A238">
            <v>43708</v>
          </cell>
          <cell r="B238">
            <v>31</v>
          </cell>
          <cell r="C238">
            <v>43733</v>
          </cell>
          <cell r="D238">
            <v>0</v>
          </cell>
          <cell r="E238">
            <v>4.684</v>
          </cell>
          <cell r="F238">
            <v>4.614</v>
          </cell>
          <cell r="G238">
            <v>0.29908</v>
          </cell>
          <cell r="H238">
            <v>0.0366</v>
          </cell>
          <cell r="I238">
            <v>0.33568</v>
          </cell>
          <cell r="J238">
            <v>0</v>
          </cell>
          <cell r="K238">
            <v>0</v>
          </cell>
          <cell r="L238">
            <v>0.0366</v>
          </cell>
          <cell r="M238">
            <v>0.33568</v>
          </cell>
          <cell r="N238">
            <v>0.51</v>
          </cell>
          <cell r="O238">
            <v>0</v>
          </cell>
          <cell r="P238">
            <v>0.51</v>
          </cell>
          <cell r="Q238">
            <v>-0.07</v>
          </cell>
          <cell r="R238">
            <v>0</v>
          </cell>
          <cell r="S238">
            <v>-0.07</v>
          </cell>
          <cell r="T238">
            <v>0.58</v>
          </cell>
          <cell r="U238">
            <v>0.24432</v>
          </cell>
          <cell r="V238">
            <v>1</v>
          </cell>
          <cell r="W238">
            <v>0</v>
          </cell>
          <cell r="X238">
            <v>0.338949382605044</v>
          </cell>
          <cell r="Y238">
            <v>0</v>
          </cell>
        </row>
        <row r="239">
          <cell r="A239">
            <v>43738</v>
          </cell>
          <cell r="B239">
            <v>30</v>
          </cell>
          <cell r="C239">
            <v>43763</v>
          </cell>
          <cell r="D239">
            <v>0</v>
          </cell>
          <cell r="E239">
            <v>4.697</v>
          </cell>
          <cell r="F239">
            <v>4.627</v>
          </cell>
          <cell r="G239">
            <v>0.29908</v>
          </cell>
          <cell r="H239">
            <v>0.0366</v>
          </cell>
          <cell r="I239">
            <v>0.33568</v>
          </cell>
          <cell r="J239">
            <v>0</v>
          </cell>
          <cell r="K239">
            <v>0</v>
          </cell>
          <cell r="L239">
            <v>0.0366</v>
          </cell>
          <cell r="M239">
            <v>0.33568</v>
          </cell>
          <cell r="N239">
            <v>0.51</v>
          </cell>
          <cell r="O239">
            <v>0</v>
          </cell>
          <cell r="P239">
            <v>0.51</v>
          </cell>
          <cell r="Q239">
            <v>-0.07</v>
          </cell>
          <cell r="R239">
            <v>0</v>
          </cell>
          <cell r="S239">
            <v>-0.07</v>
          </cell>
          <cell r="T239">
            <v>0.58</v>
          </cell>
          <cell r="U239">
            <v>0.24432</v>
          </cell>
          <cell r="V239">
            <v>1</v>
          </cell>
          <cell r="W239">
            <v>0</v>
          </cell>
          <cell r="X239">
            <v>0.336975233606245</v>
          </cell>
          <cell r="Y239">
            <v>0</v>
          </cell>
        </row>
        <row r="240">
          <cell r="A240">
            <v>43769</v>
          </cell>
          <cell r="B240">
            <v>31</v>
          </cell>
          <cell r="C240">
            <v>43794</v>
          </cell>
          <cell r="D240">
            <v>0</v>
          </cell>
          <cell r="E240">
            <v>4.719</v>
          </cell>
          <cell r="F240">
            <v>4.649</v>
          </cell>
          <cell r="G240">
            <v>0.29908</v>
          </cell>
          <cell r="H240">
            <v>0.0366</v>
          </cell>
          <cell r="I240">
            <v>0.33568</v>
          </cell>
          <cell r="J240">
            <v>0</v>
          </cell>
          <cell r="K240">
            <v>0</v>
          </cell>
          <cell r="L240">
            <v>0.0366</v>
          </cell>
          <cell r="M240">
            <v>0.33568</v>
          </cell>
          <cell r="N240">
            <v>0.51</v>
          </cell>
          <cell r="O240">
            <v>0</v>
          </cell>
          <cell r="P240">
            <v>0.51</v>
          </cell>
          <cell r="Q240">
            <v>-0.07</v>
          </cell>
          <cell r="R240">
            <v>0</v>
          </cell>
          <cell r="S240">
            <v>-0.07</v>
          </cell>
          <cell r="T240">
            <v>0.58</v>
          </cell>
          <cell r="U240">
            <v>0.24432</v>
          </cell>
          <cell r="V240">
            <v>1</v>
          </cell>
          <cell r="W240">
            <v>0</v>
          </cell>
          <cell r="X240">
            <v>0.334944460109658</v>
          </cell>
          <cell r="Y240">
            <v>0</v>
          </cell>
        </row>
        <row r="241">
          <cell r="A241">
            <v>43799</v>
          </cell>
          <cell r="B241">
            <v>30</v>
          </cell>
          <cell r="C241">
            <v>43824</v>
          </cell>
          <cell r="D241">
            <v>0</v>
          </cell>
          <cell r="E241">
            <v>4.876</v>
          </cell>
          <cell r="F241">
            <v>4.806</v>
          </cell>
          <cell r="G241">
            <v>0.29908</v>
          </cell>
          <cell r="H241">
            <v>0.0366</v>
          </cell>
          <cell r="I241">
            <v>0.33568</v>
          </cell>
          <cell r="J241">
            <v>0</v>
          </cell>
          <cell r="K241">
            <v>0</v>
          </cell>
          <cell r="L241">
            <v>0.0366</v>
          </cell>
          <cell r="M241">
            <v>0.33568</v>
          </cell>
          <cell r="N241">
            <v>0.43</v>
          </cell>
          <cell r="O241">
            <v>0</v>
          </cell>
          <cell r="P241">
            <v>0.43</v>
          </cell>
          <cell r="Q241">
            <v>-0.07</v>
          </cell>
          <cell r="R241">
            <v>0</v>
          </cell>
          <cell r="S241">
            <v>-0.07</v>
          </cell>
          <cell r="T241">
            <v>0.5</v>
          </cell>
          <cell r="U241">
            <v>0.16432</v>
          </cell>
          <cell r="V241">
            <v>1</v>
          </cell>
          <cell r="W241">
            <v>0</v>
          </cell>
          <cell r="X241">
            <v>0.332988060652372</v>
          </cell>
          <cell r="Y241">
            <v>0</v>
          </cell>
        </row>
        <row r="242">
          <cell r="A242">
            <v>43830</v>
          </cell>
          <cell r="B242">
            <v>31</v>
          </cell>
          <cell r="C242">
            <v>43855</v>
          </cell>
          <cell r="D242">
            <v>0</v>
          </cell>
          <cell r="E242">
            <v>5.041</v>
          </cell>
          <cell r="F242">
            <v>4.971</v>
          </cell>
          <cell r="G242">
            <v>0.29908</v>
          </cell>
          <cell r="H242">
            <v>0.0366</v>
          </cell>
          <cell r="I242">
            <v>0.33568</v>
          </cell>
          <cell r="J242">
            <v>0</v>
          </cell>
          <cell r="K242">
            <v>0</v>
          </cell>
          <cell r="L242">
            <v>0.0366</v>
          </cell>
          <cell r="M242">
            <v>0.33568</v>
          </cell>
          <cell r="N242">
            <v>0.43</v>
          </cell>
          <cell r="O242">
            <v>0</v>
          </cell>
          <cell r="P242">
            <v>0.43</v>
          </cell>
          <cell r="Q242">
            <v>-0.07</v>
          </cell>
          <cell r="R242">
            <v>0</v>
          </cell>
          <cell r="S242">
            <v>-0.07</v>
          </cell>
          <cell r="T242">
            <v>0.5</v>
          </cell>
          <cell r="U242">
            <v>0.16432</v>
          </cell>
          <cell r="V242">
            <v>1</v>
          </cell>
          <cell r="W242">
            <v>0</v>
          </cell>
          <cell r="X242">
            <v>0.330975588524077</v>
          </cell>
          <cell r="Y242">
            <v>0</v>
          </cell>
        </row>
        <row r="243">
          <cell r="A243">
            <v>43861</v>
          </cell>
          <cell r="B243">
            <v>31</v>
          </cell>
          <cell r="C243">
            <v>43886</v>
          </cell>
          <cell r="D243">
            <v>0</v>
          </cell>
          <cell r="E243">
            <v>5.111</v>
          </cell>
          <cell r="F243">
            <v>5.041</v>
          </cell>
          <cell r="G243">
            <v>0.29908</v>
          </cell>
          <cell r="H243">
            <v>0.0366</v>
          </cell>
          <cell r="I243">
            <v>0.33568</v>
          </cell>
          <cell r="J243">
            <v>0</v>
          </cell>
          <cell r="K243">
            <v>0</v>
          </cell>
          <cell r="L243">
            <v>0.0366</v>
          </cell>
          <cell r="M243">
            <v>0.33568</v>
          </cell>
          <cell r="N243">
            <v>0.43</v>
          </cell>
          <cell r="O243">
            <v>0</v>
          </cell>
          <cell r="P243">
            <v>0.43</v>
          </cell>
          <cell r="Q243">
            <v>-0.07</v>
          </cell>
          <cell r="R243">
            <v>0</v>
          </cell>
          <cell r="S243">
            <v>-0.07</v>
          </cell>
          <cell r="T243">
            <v>0.5</v>
          </cell>
          <cell r="U243">
            <v>0.16432</v>
          </cell>
          <cell r="V243">
            <v>1</v>
          </cell>
          <cell r="W243">
            <v>0</v>
          </cell>
          <cell r="X243">
            <v>0.328972386358105</v>
          </cell>
          <cell r="Y243">
            <v>0</v>
          </cell>
        </row>
        <row r="244">
          <cell r="A244">
            <v>43890</v>
          </cell>
          <cell r="B244">
            <v>29</v>
          </cell>
          <cell r="C244">
            <v>43915</v>
          </cell>
          <cell r="D244">
            <v>0</v>
          </cell>
          <cell r="E244">
            <v>4.997</v>
          </cell>
          <cell r="F244">
            <v>4.927</v>
          </cell>
          <cell r="G244">
            <v>0.29908</v>
          </cell>
          <cell r="H244">
            <v>0.0366</v>
          </cell>
          <cell r="I244">
            <v>0.33568</v>
          </cell>
          <cell r="J244">
            <v>0</v>
          </cell>
          <cell r="K244">
            <v>0</v>
          </cell>
          <cell r="L244">
            <v>0.0366</v>
          </cell>
          <cell r="M244">
            <v>0.33568</v>
          </cell>
          <cell r="N244">
            <v>0.43</v>
          </cell>
          <cell r="O244">
            <v>0</v>
          </cell>
          <cell r="P244">
            <v>0.43</v>
          </cell>
          <cell r="Q244">
            <v>-0.07</v>
          </cell>
          <cell r="R244">
            <v>0</v>
          </cell>
          <cell r="S244">
            <v>-0.07</v>
          </cell>
          <cell r="T244">
            <v>0.5</v>
          </cell>
          <cell r="U244">
            <v>0.16432</v>
          </cell>
          <cell r="V244">
            <v>1</v>
          </cell>
          <cell r="W244">
            <v>0</v>
          </cell>
          <cell r="X244">
            <v>0.327106796716397</v>
          </cell>
          <cell r="Y244">
            <v>0</v>
          </cell>
        </row>
        <row r="245">
          <cell r="A245">
            <v>43921</v>
          </cell>
          <cell r="B245">
            <v>31</v>
          </cell>
          <cell r="C245">
            <v>43946</v>
          </cell>
          <cell r="D245">
            <v>0</v>
          </cell>
          <cell r="E245">
            <v>4.865</v>
          </cell>
          <cell r="F245">
            <v>4.795</v>
          </cell>
          <cell r="G245">
            <v>0.29908</v>
          </cell>
          <cell r="H245">
            <v>0.0366</v>
          </cell>
          <cell r="I245">
            <v>0.33568</v>
          </cell>
          <cell r="J245">
            <v>0</v>
          </cell>
          <cell r="K245">
            <v>0</v>
          </cell>
          <cell r="L245">
            <v>0.0366</v>
          </cell>
          <cell r="M245">
            <v>0.33568</v>
          </cell>
          <cell r="N245">
            <v>0.43</v>
          </cell>
          <cell r="O245">
            <v>0</v>
          </cell>
          <cell r="P245">
            <v>0.43</v>
          </cell>
          <cell r="Q245">
            <v>-0.07</v>
          </cell>
          <cell r="R245">
            <v>0</v>
          </cell>
          <cell r="S245">
            <v>-0.07</v>
          </cell>
          <cell r="T245">
            <v>0.5</v>
          </cell>
          <cell r="U245">
            <v>0.16432</v>
          </cell>
          <cell r="V245">
            <v>1</v>
          </cell>
          <cell r="W245">
            <v>0</v>
          </cell>
          <cell r="X245">
            <v>0.325121477017345</v>
          </cell>
          <cell r="Y245">
            <v>0</v>
          </cell>
        </row>
        <row r="246">
          <cell r="A246">
            <v>43951</v>
          </cell>
          <cell r="B246">
            <v>30</v>
          </cell>
          <cell r="C246">
            <v>43976</v>
          </cell>
          <cell r="D246">
            <v>0</v>
          </cell>
          <cell r="E246">
            <v>4.667</v>
          </cell>
          <cell r="F246">
            <v>4.597</v>
          </cell>
          <cell r="G246">
            <v>0.29908</v>
          </cell>
          <cell r="H246">
            <v>0.0366</v>
          </cell>
          <cell r="I246">
            <v>0.33568</v>
          </cell>
          <cell r="J246">
            <v>0</v>
          </cell>
          <cell r="K246">
            <v>0</v>
          </cell>
          <cell r="L246">
            <v>0.0366</v>
          </cell>
          <cell r="M246">
            <v>0.33568</v>
          </cell>
          <cell r="N246">
            <v>0.51</v>
          </cell>
          <cell r="O246">
            <v>0</v>
          </cell>
          <cell r="P246">
            <v>0.51</v>
          </cell>
          <cell r="Q246">
            <v>-0.07</v>
          </cell>
          <cell r="R246">
            <v>0</v>
          </cell>
          <cell r="S246">
            <v>-0.07</v>
          </cell>
          <cell r="T246">
            <v>0.58</v>
          </cell>
          <cell r="U246">
            <v>0.24432</v>
          </cell>
          <cell r="V246">
            <v>1</v>
          </cell>
          <cell r="W246">
            <v>0</v>
          </cell>
          <cell r="X246">
            <v>0.323208967690658</v>
          </cell>
          <cell r="Y246">
            <v>0</v>
          </cell>
        </row>
        <row r="247">
          <cell r="A247">
            <v>43982</v>
          </cell>
          <cell r="B247">
            <v>31</v>
          </cell>
          <cell r="C247">
            <v>44007</v>
          </cell>
          <cell r="D247">
            <v>0</v>
          </cell>
          <cell r="E247">
            <v>4.663</v>
          </cell>
          <cell r="F247">
            <v>4.593</v>
          </cell>
          <cell r="G247">
            <v>0.29908</v>
          </cell>
          <cell r="H247">
            <v>0.0366</v>
          </cell>
          <cell r="I247">
            <v>0.33568</v>
          </cell>
          <cell r="J247">
            <v>0</v>
          </cell>
          <cell r="K247">
            <v>0</v>
          </cell>
          <cell r="L247">
            <v>0.0366</v>
          </cell>
          <cell r="M247">
            <v>0.33568</v>
          </cell>
          <cell r="N247">
            <v>0.51</v>
          </cell>
          <cell r="O247">
            <v>0</v>
          </cell>
          <cell r="P247">
            <v>0.51</v>
          </cell>
          <cell r="Q247">
            <v>-0.07</v>
          </cell>
          <cell r="R247">
            <v>0</v>
          </cell>
          <cell r="S247">
            <v>-0.07</v>
          </cell>
          <cell r="T247">
            <v>0.58</v>
          </cell>
          <cell r="U247">
            <v>0.24432</v>
          </cell>
          <cell r="V247">
            <v>1</v>
          </cell>
          <cell r="W247">
            <v>0</v>
          </cell>
          <cell r="X247">
            <v>0.321241747467156</v>
          </cell>
          <cell r="Y247">
            <v>0</v>
          </cell>
        </row>
        <row r="248">
          <cell r="A248">
            <v>44012</v>
          </cell>
          <cell r="B248">
            <v>30</v>
          </cell>
          <cell r="C248">
            <v>44037</v>
          </cell>
          <cell r="D248">
            <v>0</v>
          </cell>
          <cell r="E248">
            <v>4.695</v>
          </cell>
          <cell r="F248">
            <v>4.625</v>
          </cell>
          <cell r="G248">
            <v>0.29908</v>
          </cell>
          <cell r="H248">
            <v>0.0366</v>
          </cell>
          <cell r="I248">
            <v>0.33568</v>
          </cell>
          <cell r="J248">
            <v>0</v>
          </cell>
          <cell r="K248">
            <v>0</v>
          </cell>
          <cell r="L248">
            <v>0.0366</v>
          </cell>
          <cell r="M248">
            <v>0.33568</v>
          </cell>
          <cell r="N248">
            <v>0.51</v>
          </cell>
          <cell r="O248">
            <v>0</v>
          </cell>
          <cell r="P248">
            <v>0.51</v>
          </cell>
          <cell r="Q248">
            <v>-0.07</v>
          </cell>
          <cell r="R248">
            <v>0</v>
          </cell>
          <cell r="S248">
            <v>-0.07</v>
          </cell>
          <cell r="T248">
            <v>0.58</v>
          </cell>
          <cell r="U248">
            <v>0.24432</v>
          </cell>
          <cell r="V248">
            <v>1</v>
          </cell>
          <cell r="W248">
            <v>0</v>
          </cell>
          <cell r="X248">
            <v>0.31934671391141</v>
          </cell>
          <cell r="Y248">
            <v>0</v>
          </cell>
        </row>
        <row r="249">
          <cell r="A249">
            <v>44043</v>
          </cell>
          <cell r="B249">
            <v>31</v>
          </cell>
          <cell r="C249">
            <v>44068</v>
          </cell>
          <cell r="D249">
            <v>0</v>
          </cell>
          <cell r="E249">
            <v>4.745</v>
          </cell>
          <cell r="F249">
            <v>4.675</v>
          </cell>
          <cell r="G249">
            <v>0.29908</v>
          </cell>
          <cell r="H249">
            <v>0.0366</v>
          </cell>
          <cell r="I249">
            <v>0.33568</v>
          </cell>
          <cell r="J249">
            <v>0</v>
          </cell>
          <cell r="K249">
            <v>0</v>
          </cell>
          <cell r="L249">
            <v>0.0366</v>
          </cell>
          <cell r="M249">
            <v>0.33568</v>
          </cell>
          <cell r="N249">
            <v>0.51</v>
          </cell>
          <cell r="O249">
            <v>0</v>
          </cell>
          <cell r="P249">
            <v>0.51</v>
          </cell>
          <cell r="Q249">
            <v>-0.07</v>
          </cell>
          <cell r="R249">
            <v>0</v>
          </cell>
          <cell r="S249">
            <v>-0.07</v>
          </cell>
          <cell r="T249">
            <v>0.58</v>
          </cell>
          <cell r="U249">
            <v>0.24432</v>
          </cell>
          <cell r="V249">
            <v>1</v>
          </cell>
          <cell r="W249">
            <v>0</v>
          </cell>
          <cell r="X249">
            <v>0.317397510587547</v>
          </cell>
          <cell r="Y249">
            <v>0</v>
          </cell>
        </row>
        <row r="250">
          <cell r="A250">
            <v>44074</v>
          </cell>
          <cell r="B250">
            <v>31</v>
          </cell>
          <cell r="C250">
            <v>44099</v>
          </cell>
          <cell r="D250">
            <v>0</v>
          </cell>
          <cell r="E250">
            <v>4.779</v>
          </cell>
          <cell r="F250">
            <v>4.709</v>
          </cell>
          <cell r="G250">
            <v>0.29908</v>
          </cell>
          <cell r="H250">
            <v>0.0366</v>
          </cell>
          <cell r="I250">
            <v>0.33568</v>
          </cell>
          <cell r="J250">
            <v>0</v>
          </cell>
          <cell r="K250">
            <v>0</v>
          </cell>
          <cell r="L250">
            <v>0.0366</v>
          </cell>
          <cell r="M250">
            <v>0.33568</v>
          </cell>
          <cell r="N250">
            <v>0.51</v>
          </cell>
          <cell r="O250">
            <v>0</v>
          </cell>
          <cell r="P250">
            <v>0.51</v>
          </cell>
          <cell r="Q250">
            <v>-0.07</v>
          </cell>
          <cell r="R250">
            <v>0</v>
          </cell>
          <cell r="S250">
            <v>-0.07</v>
          </cell>
          <cell r="T250">
            <v>0.58</v>
          </cell>
          <cell r="U250">
            <v>0.24432</v>
          </cell>
          <cell r="V250">
            <v>1</v>
          </cell>
          <cell r="W250">
            <v>0</v>
          </cell>
          <cell r="X250">
            <v>0.315457431472067</v>
          </cell>
          <cell r="Y250">
            <v>0</v>
          </cell>
        </row>
        <row r="251">
          <cell r="A251">
            <v>44104</v>
          </cell>
          <cell r="B251">
            <v>30</v>
          </cell>
          <cell r="C251">
            <v>44129</v>
          </cell>
          <cell r="D251">
            <v>0</v>
          </cell>
          <cell r="E251">
            <v>4.792</v>
          </cell>
          <cell r="F251">
            <v>4.722</v>
          </cell>
          <cell r="G251">
            <v>0.29908</v>
          </cell>
          <cell r="H251">
            <v>0.0366</v>
          </cell>
          <cell r="I251">
            <v>0.33568</v>
          </cell>
          <cell r="J251">
            <v>0</v>
          </cell>
          <cell r="K251">
            <v>0</v>
          </cell>
          <cell r="L251">
            <v>0.0366</v>
          </cell>
          <cell r="M251">
            <v>0.33568</v>
          </cell>
          <cell r="N251">
            <v>0.51</v>
          </cell>
          <cell r="O251">
            <v>0</v>
          </cell>
          <cell r="P251">
            <v>0.51</v>
          </cell>
          <cell r="Q251">
            <v>-0.07</v>
          </cell>
          <cell r="R251">
            <v>0</v>
          </cell>
          <cell r="S251">
            <v>-0.07</v>
          </cell>
          <cell r="T251">
            <v>0.58</v>
          </cell>
          <cell r="U251">
            <v>0.24432</v>
          </cell>
          <cell r="V251">
            <v>1</v>
          </cell>
          <cell r="W251">
            <v>0</v>
          </cell>
          <cell r="X251">
            <v>0.313588602616565</v>
          </cell>
          <cell r="Y251">
            <v>0</v>
          </cell>
        </row>
        <row r="252">
          <cell r="A252">
            <v>44135</v>
          </cell>
          <cell r="B252">
            <v>31</v>
          </cell>
          <cell r="C252">
            <v>44160</v>
          </cell>
          <cell r="D252">
            <v>0</v>
          </cell>
          <cell r="E252">
            <v>4.814</v>
          </cell>
          <cell r="F252">
            <v>4.744</v>
          </cell>
          <cell r="G252">
            <v>0.29908</v>
          </cell>
          <cell r="H252">
            <v>0.0366</v>
          </cell>
          <cell r="I252">
            <v>0.33568</v>
          </cell>
          <cell r="J252">
            <v>0</v>
          </cell>
          <cell r="K252">
            <v>0</v>
          </cell>
          <cell r="L252">
            <v>0.0366</v>
          </cell>
          <cell r="M252">
            <v>0.33568</v>
          </cell>
          <cell r="N252">
            <v>0.51</v>
          </cell>
          <cell r="O252">
            <v>0</v>
          </cell>
          <cell r="P252">
            <v>0.51</v>
          </cell>
          <cell r="Q252">
            <v>-0.07</v>
          </cell>
          <cell r="R252">
            <v>0</v>
          </cell>
          <cell r="S252">
            <v>-0.07</v>
          </cell>
          <cell r="T252">
            <v>0.58</v>
          </cell>
          <cell r="U252">
            <v>0.24432</v>
          </cell>
          <cell r="V252">
            <v>1</v>
          </cell>
          <cell r="W252">
            <v>0</v>
          </cell>
          <cell r="X252">
            <v>0.311666414246658</v>
          </cell>
          <cell r="Y252">
            <v>0</v>
          </cell>
        </row>
        <row r="253">
          <cell r="A253">
            <v>44165</v>
          </cell>
          <cell r="B253">
            <v>30</v>
          </cell>
          <cell r="C253">
            <v>44190</v>
          </cell>
          <cell r="D253">
            <v>0</v>
          </cell>
          <cell r="E253">
            <v>4.971</v>
          </cell>
          <cell r="F253">
            <v>4.901</v>
          </cell>
          <cell r="G253">
            <v>0.29908</v>
          </cell>
          <cell r="H253">
            <v>0.0366</v>
          </cell>
          <cell r="I253">
            <v>0.33568</v>
          </cell>
          <cell r="J253">
            <v>0</v>
          </cell>
          <cell r="K253">
            <v>0</v>
          </cell>
          <cell r="L253">
            <v>0.0366</v>
          </cell>
          <cell r="M253">
            <v>0.33568</v>
          </cell>
          <cell r="N253">
            <v>0.43</v>
          </cell>
          <cell r="O253">
            <v>0</v>
          </cell>
          <cell r="P253">
            <v>0.43</v>
          </cell>
          <cell r="Q253">
            <v>-0.07</v>
          </cell>
          <cell r="R253">
            <v>0</v>
          </cell>
          <cell r="S253">
            <v>-0.07</v>
          </cell>
          <cell r="T253">
            <v>0.5</v>
          </cell>
          <cell r="U253">
            <v>0.16432</v>
          </cell>
          <cell r="V253">
            <v>1</v>
          </cell>
          <cell r="W253">
            <v>0</v>
          </cell>
          <cell r="X253">
            <v>0.309814858138961</v>
          </cell>
          <cell r="Y253">
            <v>0</v>
          </cell>
        </row>
        <row r="254">
          <cell r="A254">
            <v>44196</v>
          </cell>
          <cell r="B254">
            <v>31</v>
          </cell>
          <cell r="C254">
            <v>44221</v>
          </cell>
          <cell r="D254">
            <v>0</v>
          </cell>
          <cell r="E254">
            <v>5.136</v>
          </cell>
          <cell r="F254">
            <v>5.066</v>
          </cell>
          <cell r="G254">
            <v>0.29908</v>
          </cell>
          <cell r="H254">
            <v>0.0366</v>
          </cell>
          <cell r="I254">
            <v>0.33568</v>
          </cell>
          <cell r="J254">
            <v>0</v>
          </cell>
          <cell r="K254">
            <v>0</v>
          </cell>
          <cell r="L254">
            <v>0.0366</v>
          </cell>
          <cell r="M254">
            <v>0.33568</v>
          </cell>
          <cell r="N254">
            <v>0.43</v>
          </cell>
          <cell r="O254">
            <v>0</v>
          </cell>
          <cell r="P254">
            <v>0.43</v>
          </cell>
          <cell r="Q254">
            <v>-0.07</v>
          </cell>
          <cell r="R254">
            <v>0</v>
          </cell>
          <cell r="S254">
            <v>-0.07</v>
          </cell>
          <cell r="T254">
            <v>0.5</v>
          </cell>
          <cell r="U254">
            <v>0.16432</v>
          </cell>
          <cell r="V254">
            <v>1</v>
          </cell>
          <cell r="W254">
            <v>0</v>
          </cell>
          <cell r="X254">
            <v>0.307910475831257</v>
          </cell>
          <cell r="Y254">
            <v>0</v>
          </cell>
        </row>
        <row r="255">
          <cell r="A255">
            <v>44227</v>
          </cell>
          <cell r="B255">
            <v>31</v>
          </cell>
          <cell r="C255">
            <v>44252</v>
          </cell>
          <cell r="D255">
            <v>0</v>
          </cell>
          <cell r="E255">
            <v>5.206</v>
          </cell>
          <cell r="F255">
            <v>5.136</v>
          </cell>
          <cell r="G255">
            <v>0.29908</v>
          </cell>
          <cell r="H255">
            <v>0.0366</v>
          </cell>
          <cell r="I255">
            <v>0.33568</v>
          </cell>
          <cell r="J255">
            <v>0</v>
          </cell>
          <cell r="K255">
            <v>0</v>
          </cell>
          <cell r="L255">
            <v>0.0366</v>
          </cell>
          <cell r="M255">
            <v>0.33568</v>
          </cell>
          <cell r="N255">
            <v>0.43</v>
          </cell>
          <cell r="O255">
            <v>0</v>
          </cell>
          <cell r="P255">
            <v>0.43</v>
          </cell>
          <cell r="Q255">
            <v>-0.07</v>
          </cell>
          <cell r="R255">
            <v>0</v>
          </cell>
          <cell r="S255">
            <v>-0.07</v>
          </cell>
          <cell r="T255">
            <v>0.5</v>
          </cell>
          <cell r="U255">
            <v>0.16432</v>
          </cell>
          <cell r="V255">
            <v>1</v>
          </cell>
          <cell r="W255">
            <v>0</v>
          </cell>
          <cell r="X255">
            <v>0.306015109794889</v>
          </cell>
          <cell r="Y255">
            <v>0</v>
          </cell>
        </row>
        <row r="256">
          <cell r="A256">
            <v>44255</v>
          </cell>
          <cell r="B256">
            <v>28</v>
          </cell>
          <cell r="C256">
            <v>44280</v>
          </cell>
          <cell r="D256">
            <v>0</v>
          </cell>
          <cell r="E256">
            <v>5.092</v>
          </cell>
          <cell r="F256">
            <v>5.022</v>
          </cell>
          <cell r="G256">
            <v>0.29908</v>
          </cell>
          <cell r="H256">
            <v>0.0366</v>
          </cell>
          <cell r="I256">
            <v>0.33568</v>
          </cell>
          <cell r="J256">
            <v>0</v>
          </cell>
          <cell r="K256">
            <v>0</v>
          </cell>
          <cell r="L256">
            <v>0.0366</v>
          </cell>
          <cell r="M256">
            <v>0.33568</v>
          </cell>
          <cell r="N256">
            <v>0.43</v>
          </cell>
          <cell r="O256">
            <v>0</v>
          </cell>
          <cell r="P256">
            <v>0.43</v>
          </cell>
          <cell r="Q256">
            <v>-0.07</v>
          </cell>
          <cell r="R256">
            <v>0</v>
          </cell>
          <cell r="S256">
            <v>-0.07</v>
          </cell>
          <cell r="T256">
            <v>0.5</v>
          </cell>
          <cell r="U256">
            <v>0.16432</v>
          </cell>
          <cell r="V256">
            <v>1</v>
          </cell>
          <cell r="W256">
            <v>0</v>
          </cell>
          <cell r="X256">
            <v>0.304310897507464</v>
          </cell>
          <cell r="Y256">
            <v>0</v>
          </cell>
        </row>
        <row r="257">
          <cell r="A257">
            <v>44286</v>
          </cell>
          <cell r="B257">
            <v>31</v>
          </cell>
          <cell r="C257">
            <v>44311</v>
          </cell>
          <cell r="D257">
            <v>0</v>
          </cell>
          <cell r="E257">
            <v>4.96</v>
          </cell>
          <cell r="F257">
            <v>4.89</v>
          </cell>
          <cell r="G257">
            <v>0.29908</v>
          </cell>
          <cell r="H257">
            <v>0.0366</v>
          </cell>
          <cell r="I257">
            <v>0.33568</v>
          </cell>
          <cell r="J257">
            <v>0</v>
          </cell>
          <cell r="K257">
            <v>0</v>
          </cell>
          <cell r="L257">
            <v>0.0366</v>
          </cell>
          <cell r="M257">
            <v>0.33568</v>
          </cell>
          <cell r="N257">
            <v>0.43</v>
          </cell>
          <cell r="O257">
            <v>0</v>
          </cell>
          <cell r="P257">
            <v>0.43</v>
          </cell>
          <cell r="Q257">
            <v>-0.07</v>
          </cell>
          <cell r="R257">
            <v>0</v>
          </cell>
          <cell r="S257">
            <v>-0.07</v>
          </cell>
          <cell r="T257">
            <v>0.5</v>
          </cell>
          <cell r="U257">
            <v>0.16432</v>
          </cell>
          <cell r="V257">
            <v>1</v>
          </cell>
          <cell r="W257">
            <v>0</v>
          </cell>
          <cell r="X257">
            <v>0.302432630105369</v>
          </cell>
          <cell r="Y257">
            <v>0</v>
          </cell>
        </row>
        <row r="258">
          <cell r="A258">
            <v>44316</v>
          </cell>
          <cell r="B258">
            <v>30</v>
          </cell>
          <cell r="C258">
            <v>44341</v>
          </cell>
          <cell r="D258">
            <v>0</v>
          </cell>
          <cell r="E258">
            <v>4.762</v>
          </cell>
          <cell r="F258">
            <v>4.692</v>
          </cell>
          <cell r="G258">
            <v>0.29908</v>
          </cell>
          <cell r="H258">
            <v>0.0366</v>
          </cell>
          <cell r="I258">
            <v>0.33568</v>
          </cell>
          <cell r="J258">
            <v>0</v>
          </cell>
          <cell r="K258">
            <v>0</v>
          </cell>
          <cell r="L258">
            <v>0.0366</v>
          </cell>
          <cell r="M258">
            <v>0.33568</v>
          </cell>
          <cell r="N258">
            <v>0.51</v>
          </cell>
          <cell r="O258">
            <v>0</v>
          </cell>
          <cell r="P258">
            <v>0.51</v>
          </cell>
          <cell r="Q258">
            <v>-0.07</v>
          </cell>
          <cell r="R258">
            <v>0</v>
          </cell>
          <cell r="S258">
            <v>-0.07</v>
          </cell>
          <cell r="T258">
            <v>0.58</v>
          </cell>
          <cell r="U258">
            <v>0.24432</v>
          </cell>
          <cell r="V258">
            <v>1</v>
          </cell>
          <cell r="W258">
            <v>0</v>
          </cell>
          <cell r="X258">
            <v>0.300623475314042</v>
          </cell>
          <cell r="Y258">
            <v>0</v>
          </cell>
        </row>
        <row r="259">
          <cell r="A259">
            <v>44347</v>
          </cell>
          <cell r="B259">
            <v>31</v>
          </cell>
          <cell r="C259">
            <v>44372</v>
          </cell>
          <cell r="D259">
            <v>0</v>
          </cell>
          <cell r="E259">
            <v>4.758</v>
          </cell>
          <cell r="F259">
            <v>4.688</v>
          </cell>
          <cell r="G259">
            <v>0.29908</v>
          </cell>
          <cell r="H259">
            <v>0.0366</v>
          </cell>
          <cell r="I259">
            <v>0.33568</v>
          </cell>
          <cell r="J259">
            <v>0</v>
          </cell>
          <cell r="K259">
            <v>0</v>
          </cell>
          <cell r="L259">
            <v>0.0366</v>
          </cell>
          <cell r="M259">
            <v>0.33568</v>
          </cell>
          <cell r="N259">
            <v>0.51</v>
          </cell>
          <cell r="O259">
            <v>0</v>
          </cell>
          <cell r="P259">
            <v>0.51</v>
          </cell>
          <cell r="Q259">
            <v>-0.07</v>
          </cell>
          <cell r="R259">
            <v>0</v>
          </cell>
          <cell r="S259">
            <v>-0.07</v>
          </cell>
          <cell r="T259">
            <v>0.58</v>
          </cell>
          <cell r="U259">
            <v>0.24432</v>
          </cell>
          <cell r="V259">
            <v>1</v>
          </cell>
          <cell r="W259">
            <v>0</v>
          </cell>
          <cell r="X259">
            <v>0.298762800943126</v>
          </cell>
          <cell r="Y259">
            <v>0</v>
          </cell>
        </row>
        <row r="260">
          <cell r="A260">
            <v>44377</v>
          </cell>
          <cell r="B260">
            <v>30</v>
          </cell>
          <cell r="C260">
            <v>44402</v>
          </cell>
          <cell r="D260">
            <v>0</v>
          </cell>
          <cell r="E260">
            <v>4.79</v>
          </cell>
          <cell r="F260">
            <v>4.72</v>
          </cell>
          <cell r="G260">
            <v>0.29908</v>
          </cell>
          <cell r="H260">
            <v>0.0366</v>
          </cell>
          <cell r="I260">
            <v>0.33568</v>
          </cell>
          <cell r="J260">
            <v>0</v>
          </cell>
          <cell r="K260">
            <v>0</v>
          </cell>
          <cell r="L260">
            <v>0.0366</v>
          </cell>
          <cell r="M260">
            <v>0.33568</v>
          </cell>
          <cell r="N260">
            <v>0.51</v>
          </cell>
          <cell r="O260">
            <v>0</v>
          </cell>
          <cell r="P260">
            <v>0.51</v>
          </cell>
          <cell r="Q260">
            <v>-0.07</v>
          </cell>
          <cell r="R260">
            <v>0</v>
          </cell>
          <cell r="S260">
            <v>-0.07</v>
          </cell>
          <cell r="T260">
            <v>0.58</v>
          </cell>
          <cell r="U260">
            <v>0.24432</v>
          </cell>
          <cell r="V260">
            <v>1</v>
          </cell>
          <cell r="W260">
            <v>0</v>
          </cell>
          <cell r="X260">
            <v>0.296970629475556</v>
          </cell>
          <cell r="Y260">
            <v>0</v>
          </cell>
        </row>
        <row r="261">
          <cell r="A261">
            <v>44408</v>
          </cell>
          <cell r="B261">
            <v>31</v>
          </cell>
          <cell r="C261">
            <v>44433</v>
          </cell>
          <cell r="D261">
            <v>0</v>
          </cell>
          <cell r="E261">
            <v>4.84</v>
          </cell>
          <cell r="F261">
            <v>4.77</v>
          </cell>
          <cell r="G261">
            <v>0.29908</v>
          </cell>
          <cell r="H261">
            <v>0.0366</v>
          </cell>
          <cell r="I261">
            <v>0.33568</v>
          </cell>
          <cell r="J261">
            <v>0</v>
          </cell>
          <cell r="K261">
            <v>0</v>
          </cell>
          <cell r="L261">
            <v>0.0366</v>
          </cell>
          <cell r="M261">
            <v>0.33568</v>
          </cell>
          <cell r="N261">
            <v>0.51</v>
          </cell>
          <cell r="O261">
            <v>0</v>
          </cell>
          <cell r="P261">
            <v>0.51</v>
          </cell>
          <cell r="Q261">
            <v>-0.07</v>
          </cell>
          <cell r="R261">
            <v>0</v>
          </cell>
          <cell r="S261">
            <v>-0.07</v>
          </cell>
          <cell r="T261">
            <v>0.58</v>
          </cell>
          <cell r="U261">
            <v>0.24432</v>
          </cell>
          <cell r="V261">
            <v>1</v>
          </cell>
          <cell r="W261">
            <v>0</v>
          </cell>
          <cell r="X261">
            <v>0.295127460756927</v>
          </cell>
          <cell r="Y261">
            <v>0</v>
          </cell>
        </row>
        <row r="262">
          <cell r="A262">
            <v>44439</v>
          </cell>
          <cell r="B262">
            <v>31</v>
          </cell>
          <cell r="C262">
            <v>44464</v>
          </cell>
          <cell r="D262">
            <v>0</v>
          </cell>
          <cell r="E262">
            <v>4.874</v>
          </cell>
          <cell r="F262">
            <v>4.804</v>
          </cell>
          <cell r="G262">
            <v>0.29908</v>
          </cell>
          <cell r="H262">
            <v>0.0366</v>
          </cell>
          <cell r="I262">
            <v>0.33568</v>
          </cell>
          <cell r="J262">
            <v>0</v>
          </cell>
          <cell r="K262">
            <v>0</v>
          </cell>
          <cell r="L262">
            <v>0.0366</v>
          </cell>
          <cell r="M262">
            <v>0.33568</v>
          </cell>
          <cell r="N262">
            <v>0.51</v>
          </cell>
          <cell r="O262">
            <v>0</v>
          </cell>
          <cell r="P262">
            <v>0.51</v>
          </cell>
          <cell r="Q262">
            <v>-0.07</v>
          </cell>
          <cell r="R262">
            <v>0</v>
          </cell>
          <cell r="S262">
            <v>-0.07</v>
          </cell>
          <cell r="T262">
            <v>0.58</v>
          </cell>
          <cell r="U262">
            <v>0.24432</v>
          </cell>
          <cell r="V262">
            <v>1</v>
          </cell>
          <cell r="W262">
            <v>0</v>
          </cell>
          <cell r="X262">
            <v>0.293293154633095</v>
          </cell>
          <cell r="Y262">
            <v>0</v>
          </cell>
        </row>
        <row r="263">
          <cell r="A263">
            <v>44469</v>
          </cell>
          <cell r="B263">
            <v>30</v>
          </cell>
          <cell r="C263">
            <v>44494</v>
          </cell>
          <cell r="D263">
            <v>0</v>
          </cell>
          <cell r="E263">
            <v>4.887</v>
          </cell>
          <cell r="F263">
            <v>4.817</v>
          </cell>
          <cell r="G263">
            <v>0.29908</v>
          </cell>
          <cell r="H263">
            <v>0.0366</v>
          </cell>
          <cell r="I263">
            <v>0.33568</v>
          </cell>
          <cell r="J263">
            <v>0</v>
          </cell>
          <cell r="K263">
            <v>0</v>
          </cell>
          <cell r="L263">
            <v>0.0366</v>
          </cell>
          <cell r="M263">
            <v>0.33568</v>
          </cell>
          <cell r="N263">
            <v>0.51</v>
          </cell>
          <cell r="O263">
            <v>0</v>
          </cell>
          <cell r="P263">
            <v>0.51</v>
          </cell>
          <cell r="Q263">
            <v>-0.07</v>
          </cell>
          <cell r="R263">
            <v>0</v>
          </cell>
          <cell r="S263">
            <v>-0.07</v>
          </cell>
          <cell r="T263">
            <v>0.58</v>
          </cell>
          <cell r="U263">
            <v>0.24432</v>
          </cell>
          <cell r="V263">
            <v>1</v>
          </cell>
          <cell r="W263">
            <v>0</v>
          </cell>
          <cell r="X263">
            <v>0.291609533359588</v>
          </cell>
          <cell r="Y263">
            <v>0</v>
          </cell>
        </row>
        <row r="264">
          <cell r="A264">
            <v>44500</v>
          </cell>
          <cell r="B264">
            <v>31</v>
          </cell>
          <cell r="C264">
            <v>44525</v>
          </cell>
          <cell r="D264">
            <v>0</v>
          </cell>
          <cell r="E264">
            <v>4.909</v>
          </cell>
          <cell r="F264">
            <v>4.839</v>
          </cell>
          <cell r="G264">
            <v>0.29908</v>
          </cell>
          <cell r="H264">
            <v>0.0366</v>
          </cell>
          <cell r="I264">
            <v>0.33568</v>
          </cell>
          <cell r="J264">
            <v>0</v>
          </cell>
          <cell r="K264">
            <v>0</v>
          </cell>
          <cell r="L264">
            <v>0.0366</v>
          </cell>
          <cell r="M264">
            <v>0.33568</v>
          </cell>
          <cell r="N264">
            <v>0.51</v>
          </cell>
          <cell r="O264">
            <v>0</v>
          </cell>
          <cell r="P264">
            <v>0.51</v>
          </cell>
          <cell r="Q264">
            <v>-0.07</v>
          </cell>
          <cell r="R264">
            <v>0</v>
          </cell>
          <cell r="S264">
            <v>-0.07</v>
          </cell>
          <cell r="T264">
            <v>0.58</v>
          </cell>
          <cell r="U264">
            <v>0.24432</v>
          </cell>
          <cell r="V264">
            <v>1</v>
          </cell>
          <cell r="W264">
            <v>0</v>
          </cell>
          <cell r="X264">
            <v>0.290026258263106</v>
          </cell>
          <cell r="Y264">
            <v>0</v>
          </cell>
        </row>
        <row r="265">
          <cell r="A265">
            <v>44530</v>
          </cell>
          <cell r="B265">
            <v>30</v>
          </cell>
          <cell r="C265">
            <v>44555</v>
          </cell>
          <cell r="D265">
            <v>0</v>
          </cell>
          <cell r="E265">
            <v>5.066</v>
          </cell>
          <cell r="F265">
            <v>4.996</v>
          </cell>
          <cell r="G265">
            <v>0.29908</v>
          </cell>
          <cell r="H265">
            <v>0.0366</v>
          </cell>
          <cell r="I265">
            <v>0.33568</v>
          </cell>
          <cell r="J265">
            <v>0</v>
          </cell>
          <cell r="K265">
            <v>0</v>
          </cell>
          <cell r="L265">
            <v>0.0366</v>
          </cell>
          <cell r="M265">
            <v>0.33568</v>
          </cell>
          <cell r="N265">
            <v>0</v>
          </cell>
          <cell r="O265">
            <v>0</v>
          </cell>
          <cell r="P265">
            <v>0</v>
          </cell>
          <cell r="Q265">
            <v>-0.07</v>
          </cell>
          <cell r="R265">
            <v>0</v>
          </cell>
          <cell r="S265">
            <v>-0.07</v>
          </cell>
          <cell r="T265">
            <v>0.07</v>
          </cell>
          <cell r="U265">
            <v>-0.26568</v>
          </cell>
          <cell r="V265">
            <v>1</v>
          </cell>
          <cell r="W265">
            <v>0</v>
          </cell>
          <cell r="X265">
            <v>0.288501684132551</v>
          </cell>
          <cell r="Y265">
            <v>0</v>
          </cell>
        </row>
        <row r="266">
          <cell r="A266">
            <v>44561</v>
          </cell>
          <cell r="B266">
            <v>31</v>
          </cell>
          <cell r="C266">
            <v>44586</v>
          </cell>
          <cell r="D266">
            <v>0</v>
          </cell>
          <cell r="E266">
            <v>5.231</v>
          </cell>
          <cell r="F266">
            <v>5.161</v>
          </cell>
          <cell r="G266">
            <v>0.29908</v>
          </cell>
          <cell r="H266">
            <v>0.0366</v>
          </cell>
          <cell r="I266">
            <v>0.33568</v>
          </cell>
          <cell r="J266">
            <v>0</v>
          </cell>
          <cell r="K266">
            <v>0</v>
          </cell>
          <cell r="L266">
            <v>0.0366</v>
          </cell>
          <cell r="M266">
            <v>0.33568</v>
          </cell>
          <cell r="N266">
            <v>0</v>
          </cell>
          <cell r="O266">
            <v>0</v>
          </cell>
          <cell r="P266">
            <v>0</v>
          </cell>
          <cell r="Q266">
            <v>-0.07</v>
          </cell>
          <cell r="R266">
            <v>0</v>
          </cell>
          <cell r="S266">
            <v>-0.07</v>
          </cell>
          <cell r="T266">
            <v>0.07</v>
          </cell>
          <cell r="U266">
            <v>-0.26568</v>
          </cell>
          <cell r="V266">
            <v>1</v>
          </cell>
          <cell r="W266">
            <v>0</v>
          </cell>
          <cell r="X266">
            <v>0.286934136556715</v>
          </cell>
          <cell r="Y266">
            <v>0</v>
          </cell>
        </row>
        <row r="267">
          <cell r="A267">
            <v>44592</v>
          </cell>
          <cell r="B267">
            <v>31</v>
          </cell>
          <cell r="C267">
            <v>44617</v>
          </cell>
          <cell r="D267">
            <v>0</v>
          </cell>
          <cell r="E267">
            <v>5.301</v>
          </cell>
          <cell r="F267">
            <v>5.231</v>
          </cell>
          <cell r="G267">
            <v>0.29908</v>
          </cell>
          <cell r="H267">
            <v>0.0366</v>
          </cell>
          <cell r="I267">
            <v>0.33568</v>
          </cell>
          <cell r="J267">
            <v>0</v>
          </cell>
          <cell r="K267">
            <v>0</v>
          </cell>
          <cell r="L267">
            <v>0.0366</v>
          </cell>
          <cell r="M267">
            <v>0.33568</v>
          </cell>
          <cell r="N267">
            <v>0</v>
          </cell>
          <cell r="O267">
            <v>0</v>
          </cell>
          <cell r="P267">
            <v>0</v>
          </cell>
          <cell r="Q267">
            <v>-0.07</v>
          </cell>
          <cell r="R267">
            <v>0</v>
          </cell>
          <cell r="S267">
            <v>-0.07</v>
          </cell>
          <cell r="T267">
            <v>0.07</v>
          </cell>
          <cell r="U267">
            <v>-0.26568</v>
          </cell>
          <cell r="V267">
            <v>1</v>
          </cell>
          <cell r="W267">
            <v>0</v>
          </cell>
          <cell r="X267">
            <v>0.28537452671328</v>
          </cell>
          <cell r="Y267">
            <v>0</v>
          </cell>
        </row>
        <row r="268">
          <cell r="A268">
            <v>44620</v>
          </cell>
          <cell r="B268">
            <v>28</v>
          </cell>
          <cell r="C268">
            <v>44645</v>
          </cell>
          <cell r="D268">
            <v>0</v>
          </cell>
          <cell r="E268">
            <v>5.187</v>
          </cell>
          <cell r="F268">
            <v>5.117</v>
          </cell>
          <cell r="G268">
            <v>0.29908</v>
          </cell>
          <cell r="H268">
            <v>0.0366</v>
          </cell>
          <cell r="I268">
            <v>0.33568</v>
          </cell>
          <cell r="J268">
            <v>0</v>
          </cell>
          <cell r="K268">
            <v>0</v>
          </cell>
          <cell r="L268">
            <v>0.0366</v>
          </cell>
          <cell r="M268">
            <v>0.33568</v>
          </cell>
          <cell r="N268">
            <v>0</v>
          </cell>
          <cell r="O268">
            <v>0</v>
          </cell>
          <cell r="P268">
            <v>0</v>
          </cell>
          <cell r="Q268">
            <v>-0.07</v>
          </cell>
          <cell r="R268">
            <v>0</v>
          </cell>
          <cell r="S268">
            <v>-0.07</v>
          </cell>
          <cell r="T268">
            <v>0.07</v>
          </cell>
          <cell r="U268">
            <v>-0.26568</v>
          </cell>
          <cell r="V268">
            <v>1</v>
          </cell>
          <cell r="W268">
            <v>0</v>
          </cell>
          <cell r="X268">
            <v>0.283972638871862</v>
          </cell>
          <cell r="Y268">
            <v>0</v>
          </cell>
        </row>
        <row r="269">
          <cell r="A269">
            <v>44651</v>
          </cell>
          <cell r="B269">
            <v>31</v>
          </cell>
          <cell r="C269">
            <v>44676</v>
          </cell>
          <cell r="D269">
            <v>0</v>
          </cell>
          <cell r="E269">
            <v>5.055</v>
          </cell>
          <cell r="F269">
            <v>4.985</v>
          </cell>
          <cell r="G269">
            <v>0.29908</v>
          </cell>
          <cell r="H269">
            <v>0.0366</v>
          </cell>
          <cell r="I269">
            <v>0.33568</v>
          </cell>
          <cell r="J269">
            <v>0</v>
          </cell>
          <cell r="K269">
            <v>0</v>
          </cell>
          <cell r="L269">
            <v>0.0366</v>
          </cell>
          <cell r="M269">
            <v>0.33568</v>
          </cell>
          <cell r="N269">
            <v>0</v>
          </cell>
          <cell r="O269">
            <v>0</v>
          </cell>
          <cell r="P269">
            <v>0</v>
          </cell>
          <cell r="Q269">
            <v>-0.07</v>
          </cell>
          <cell r="R269">
            <v>0</v>
          </cell>
          <cell r="S269">
            <v>-0.07</v>
          </cell>
          <cell r="T269">
            <v>0.07</v>
          </cell>
          <cell r="U269">
            <v>-0.26568</v>
          </cell>
          <cell r="V269">
            <v>1</v>
          </cell>
          <cell r="W269">
            <v>0</v>
          </cell>
          <cell r="X269">
            <v>0.282428034716452</v>
          </cell>
          <cell r="Y269">
            <v>0</v>
          </cell>
        </row>
        <row r="270">
          <cell r="A270">
            <v>44681</v>
          </cell>
          <cell r="B270">
            <v>30</v>
          </cell>
          <cell r="C270">
            <v>44706</v>
          </cell>
          <cell r="D270">
            <v>0</v>
          </cell>
          <cell r="E270">
            <v>4.857</v>
          </cell>
          <cell r="F270">
            <v>4.787</v>
          </cell>
          <cell r="G270">
            <v>0.29908</v>
          </cell>
          <cell r="H270">
            <v>0.0366</v>
          </cell>
          <cell r="I270">
            <v>0.33568</v>
          </cell>
          <cell r="J270">
            <v>0</v>
          </cell>
          <cell r="K270">
            <v>0</v>
          </cell>
          <cell r="L270">
            <v>0.0366</v>
          </cell>
          <cell r="M270">
            <v>0.33568</v>
          </cell>
          <cell r="N270">
            <v>0</v>
          </cell>
          <cell r="O270">
            <v>0</v>
          </cell>
          <cell r="P270">
            <v>0</v>
          </cell>
          <cell r="Q270">
            <v>-0.07</v>
          </cell>
          <cell r="R270">
            <v>0</v>
          </cell>
          <cell r="S270">
            <v>-0.07</v>
          </cell>
          <cell r="T270">
            <v>0.07</v>
          </cell>
          <cell r="U270">
            <v>-0.26568</v>
          </cell>
          <cell r="V270">
            <v>1</v>
          </cell>
          <cell r="W270">
            <v>0</v>
          </cell>
          <cell r="X270">
            <v>0.280940713261376</v>
          </cell>
          <cell r="Y270">
            <v>0</v>
          </cell>
        </row>
        <row r="271">
          <cell r="A271">
            <v>44712</v>
          </cell>
          <cell r="B271">
            <v>31</v>
          </cell>
          <cell r="C271">
            <v>44737</v>
          </cell>
          <cell r="D271">
            <v>0</v>
          </cell>
          <cell r="E271">
            <v>4.853</v>
          </cell>
          <cell r="F271">
            <v>4.783</v>
          </cell>
          <cell r="G271">
            <v>0.29908</v>
          </cell>
          <cell r="H271">
            <v>0.0366</v>
          </cell>
          <cell r="I271">
            <v>0.33568</v>
          </cell>
          <cell r="J271">
            <v>0</v>
          </cell>
          <cell r="K271">
            <v>0</v>
          </cell>
          <cell r="L271">
            <v>0.0366</v>
          </cell>
          <cell r="M271">
            <v>0.33568</v>
          </cell>
          <cell r="N271">
            <v>0</v>
          </cell>
          <cell r="O271">
            <v>0</v>
          </cell>
          <cell r="P271">
            <v>0</v>
          </cell>
          <cell r="Q271">
            <v>-0.07</v>
          </cell>
          <cell r="R271">
            <v>0</v>
          </cell>
          <cell r="S271">
            <v>-0.07</v>
          </cell>
          <cell r="T271">
            <v>0.07</v>
          </cell>
          <cell r="U271">
            <v>-0.26568</v>
          </cell>
          <cell r="V271">
            <v>1</v>
          </cell>
          <cell r="W271">
            <v>0</v>
          </cell>
          <cell r="X271">
            <v>0.279411484328417</v>
          </cell>
          <cell r="Y271">
            <v>0</v>
          </cell>
        </row>
        <row r="272">
          <cell r="A272">
            <v>44742</v>
          </cell>
          <cell r="B272">
            <v>30</v>
          </cell>
          <cell r="C272">
            <v>44767</v>
          </cell>
          <cell r="D272">
            <v>0</v>
          </cell>
          <cell r="E272">
            <v>4.885</v>
          </cell>
          <cell r="F272">
            <v>4.815</v>
          </cell>
          <cell r="G272">
            <v>0.29908</v>
          </cell>
          <cell r="H272">
            <v>0.0366</v>
          </cell>
          <cell r="I272">
            <v>0.33568</v>
          </cell>
          <cell r="J272">
            <v>0</v>
          </cell>
          <cell r="K272">
            <v>0</v>
          </cell>
          <cell r="L272">
            <v>0.0366</v>
          </cell>
          <cell r="M272">
            <v>0.33568</v>
          </cell>
          <cell r="N272">
            <v>0</v>
          </cell>
          <cell r="O272">
            <v>0</v>
          </cell>
          <cell r="P272">
            <v>0</v>
          </cell>
          <cell r="Q272">
            <v>-0.07</v>
          </cell>
          <cell r="R272">
            <v>0</v>
          </cell>
          <cell r="S272">
            <v>-0.07</v>
          </cell>
          <cell r="T272">
            <v>0.07</v>
          </cell>
          <cell r="U272">
            <v>-0.26568</v>
          </cell>
          <cell r="V272">
            <v>1</v>
          </cell>
          <cell r="W272">
            <v>0</v>
          </cell>
          <cell r="X272">
            <v>0.277938974087156</v>
          </cell>
          <cell r="Y272">
            <v>0</v>
          </cell>
        </row>
        <row r="273">
          <cell r="A273">
            <v>44773</v>
          </cell>
          <cell r="B273">
            <v>31</v>
          </cell>
          <cell r="C273">
            <v>44798</v>
          </cell>
          <cell r="D273">
            <v>0</v>
          </cell>
          <cell r="E273">
            <v>4.935</v>
          </cell>
          <cell r="F273">
            <v>4.865</v>
          </cell>
          <cell r="G273">
            <v>0.29908</v>
          </cell>
          <cell r="H273">
            <v>0.0366</v>
          </cell>
          <cell r="I273">
            <v>0.33568</v>
          </cell>
          <cell r="J273">
            <v>0</v>
          </cell>
          <cell r="K273">
            <v>0</v>
          </cell>
          <cell r="L273">
            <v>0.0366</v>
          </cell>
          <cell r="M273">
            <v>0.33568</v>
          </cell>
          <cell r="N273">
            <v>0</v>
          </cell>
          <cell r="O273">
            <v>0</v>
          </cell>
          <cell r="P273">
            <v>0</v>
          </cell>
          <cell r="Q273">
            <v>-0.07</v>
          </cell>
          <cell r="R273">
            <v>0</v>
          </cell>
          <cell r="S273">
            <v>-0.07</v>
          </cell>
          <cell r="T273">
            <v>0.07</v>
          </cell>
          <cell r="U273">
            <v>-0.26568</v>
          </cell>
          <cell r="V273">
            <v>1</v>
          </cell>
          <cell r="W273">
            <v>0</v>
          </cell>
          <cell r="X273">
            <v>0.276424980061553</v>
          </cell>
          <cell r="Y273">
            <v>0</v>
          </cell>
        </row>
        <row r="274">
          <cell r="A274">
            <v>44804</v>
          </cell>
          <cell r="B274">
            <v>31</v>
          </cell>
          <cell r="C274">
            <v>44829</v>
          </cell>
          <cell r="D274">
            <v>0</v>
          </cell>
          <cell r="E274">
            <v>4.969</v>
          </cell>
          <cell r="F274">
            <v>4.899</v>
          </cell>
          <cell r="G274">
            <v>0.29908</v>
          </cell>
          <cell r="H274">
            <v>0.0366</v>
          </cell>
          <cell r="I274">
            <v>0.33568</v>
          </cell>
          <cell r="J274">
            <v>0</v>
          </cell>
          <cell r="K274">
            <v>0</v>
          </cell>
          <cell r="L274">
            <v>0.0366</v>
          </cell>
          <cell r="M274">
            <v>0.33568</v>
          </cell>
          <cell r="N274">
            <v>0</v>
          </cell>
          <cell r="O274">
            <v>0</v>
          </cell>
          <cell r="P274">
            <v>0</v>
          </cell>
          <cell r="Q274">
            <v>-0.07</v>
          </cell>
          <cell r="R274">
            <v>0</v>
          </cell>
          <cell r="S274">
            <v>-0.07</v>
          </cell>
          <cell r="T274">
            <v>0.07</v>
          </cell>
          <cell r="U274">
            <v>-0.26568</v>
          </cell>
          <cell r="V274">
            <v>1</v>
          </cell>
          <cell r="W274">
            <v>0</v>
          </cell>
          <cell r="X274">
            <v>0.274918674958975</v>
          </cell>
          <cell r="Y274">
            <v>0</v>
          </cell>
        </row>
        <row r="275">
          <cell r="A275">
            <v>44834</v>
          </cell>
          <cell r="B275">
            <v>30</v>
          </cell>
          <cell r="C275">
            <v>44859</v>
          </cell>
          <cell r="D275">
            <v>0</v>
          </cell>
          <cell r="E275">
            <v>4.982</v>
          </cell>
          <cell r="F275">
            <v>4.912</v>
          </cell>
          <cell r="G275">
            <v>0.29908</v>
          </cell>
          <cell r="H275">
            <v>0.0366</v>
          </cell>
          <cell r="I275">
            <v>0.33568</v>
          </cell>
          <cell r="J275">
            <v>0</v>
          </cell>
          <cell r="K275">
            <v>0</v>
          </cell>
          <cell r="L275">
            <v>0.0366</v>
          </cell>
          <cell r="M275">
            <v>0.33568</v>
          </cell>
          <cell r="N275">
            <v>0</v>
          </cell>
          <cell r="O275">
            <v>0</v>
          </cell>
          <cell r="P275">
            <v>0</v>
          </cell>
          <cell r="Q275">
            <v>-0.07</v>
          </cell>
          <cell r="R275">
            <v>0</v>
          </cell>
          <cell r="S275">
            <v>-0.07</v>
          </cell>
          <cell r="T275">
            <v>0.07</v>
          </cell>
          <cell r="U275">
            <v>-0.26568</v>
          </cell>
          <cell r="V275">
            <v>1</v>
          </cell>
          <cell r="W275">
            <v>0</v>
          </cell>
          <cell r="X275">
            <v>0.273468247506762</v>
          </cell>
          <cell r="Y275">
            <v>0</v>
          </cell>
        </row>
        <row r="276">
          <cell r="A276">
            <v>44865</v>
          </cell>
          <cell r="B276">
            <v>31</v>
          </cell>
          <cell r="C276">
            <v>44890</v>
          </cell>
          <cell r="D276">
            <v>0</v>
          </cell>
          <cell r="E276">
            <v>5.004</v>
          </cell>
          <cell r="F276">
            <v>4.934</v>
          </cell>
          <cell r="G276">
            <v>0.29908</v>
          </cell>
          <cell r="H276">
            <v>0.0366</v>
          </cell>
          <cell r="I276">
            <v>0.33568</v>
          </cell>
          <cell r="J276">
            <v>0</v>
          </cell>
          <cell r="K276">
            <v>0</v>
          </cell>
          <cell r="L276">
            <v>0.0366</v>
          </cell>
          <cell r="M276">
            <v>0.33568</v>
          </cell>
          <cell r="N276">
            <v>0</v>
          </cell>
          <cell r="O276">
            <v>0</v>
          </cell>
          <cell r="P276">
            <v>0</v>
          </cell>
          <cell r="Q276">
            <v>-0.07</v>
          </cell>
          <cell r="R276">
            <v>0</v>
          </cell>
          <cell r="S276">
            <v>-0.07</v>
          </cell>
          <cell r="T276">
            <v>0.07</v>
          </cell>
          <cell r="U276">
            <v>-0.26568</v>
          </cell>
          <cell r="V276">
            <v>1</v>
          </cell>
          <cell r="W276">
            <v>0</v>
          </cell>
          <cell r="X276">
            <v>0.271976967845325</v>
          </cell>
          <cell r="Y276">
            <v>0</v>
          </cell>
        </row>
        <row r="277">
          <cell r="A277">
            <v>44895</v>
          </cell>
          <cell r="B277">
            <v>30</v>
          </cell>
          <cell r="C277">
            <v>44920</v>
          </cell>
          <cell r="D277">
            <v>0</v>
          </cell>
          <cell r="E277">
            <v>5.161</v>
          </cell>
          <cell r="F277">
            <v>5.091</v>
          </cell>
          <cell r="G277">
            <v>0.29908</v>
          </cell>
          <cell r="H277">
            <v>0.0366</v>
          </cell>
          <cell r="I277">
            <v>0.33568</v>
          </cell>
          <cell r="J277">
            <v>0</v>
          </cell>
          <cell r="K277">
            <v>0</v>
          </cell>
          <cell r="L277">
            <v>0.0366</v>
          </cell>
          <cell r="M277">
            <v>0.33568</v>
          </cell>
          <cell r="N277">
            <v>0</v>
          </cell>
          <cell r="O277">
            <v>0</v>
          </cell>
          <cell r="P277">
            <v>0</v>
          </cell>
          <cell r="Q277">
            <v>-0.07</v>
          </cell>
          <cell r="R277">
            <v>0</v>
          </cell>
          <cell r="S277">
            <v>-0.07</v>
          </cell>
          <cell r="T277">
            <v>0.07</v>
          </cell>
          <cell r="U277">
            <v>-0.26568</v>
          </cell>
          <cell r="V277">
            <v>1</v>
          </cell>
          <cell r="W277">
            <v>0</v>
          </cell>
          <cell r="X277">
            <v>0.270541014489483</v>
          </cell>
          <cell r="Y277">
            <v>0</v>
          </cell>
        </row>
        <row r="278">
          <cell r="A278">
            <v>44926</v>
          </cell>
          <cell r="B278">
            <v>31</v>
          </cell>
          <cell r="C278">
            <v>44951</v>
          </cell>
          <cell r="D278">
            <v>0</v>
          </cell>
          <cell r="E278">
            <v>5.326</v>
          </cell>
          <cell r="F278">
            <v>5.256</v>
          </cell>
          <cell r="G278">
            <v>0.29908</v>
          </cell>
          <cell r="H278">
            <v>0.0366</v>
          </cell>
          <cell r="I278">
            <v>0.33568</v>
          </cell>
          <cell r="J278">
            <v>0</v>
          </cell>
          <cell r="K278">
            <v>0</v>
          </cell>
          <cell r="L278">
            <v>0.0366</v>
          </cell>
          <cell r="M278">
            <v>0.33568</v>
          </cell>
          <cell r="N278">
            <v>0</v>
          </cell>
          <cell r="O278">
            <v>0</v>
          </cell>
          <cell r="P278">
            <v>0</v>
          </cell>
          <cell r="Q278">
            <v>-0.07</v>
          </cell>
          <cell r="R278">
            <v>0</v>
          </cell>
          <cell r="S278">
            <v>-0.07</v>
          </cell>
          <cell r="T278">
            <v>0.07</v>
          </cell>
          <cell r="U278">
            <v>-0.26568</v>
          </cell>
          <cell r="V278">
            <v>1</v>
          </cell>
          <cell r="W278">
            <v>0</v>
          </cell>
          <cell r="X278">
            <v>0.269064622802382</v>
          </cell>
          <cell r="Y278">
            <v>0</v>
          </cell>
        </row>
        <row r="279">
          <cell r="A279">
            <v>44957</v>
          </cell>
          <cell r="B279">
            <v>31</v>
          </cell>
          <cell r="C279">
            <v>44982</v>
          </cell>
          <cell r="D279">
            <v>0</v>
          </cell>
          <cell r="E279">
            <v>5.396</v>
          </cell>
          <cell r="F279">
            <v>5.326</v>
          </cell>
          <cell r="G279">
            <v>0.29908</v>
          </cell>
          <cell r="H279">
            <v>0.0366</v>
          </cell>
          <cell r="I279">
            <v>0.33568</v>
          </cell>
          <cell r="J279">
            <v>0</v>
          </cell>
          <cell r="K279">
            <v>0</v>
          </cell>
          <cell r="L279">
            <v>0.0366</v>
          </cell>
          <cell r="M279">
            <v>0.33568</v>
          </cell>
          <cell r="N279">
            <v>0</v>
          </cell>
          <cell r="O279">
            <v>0</v>
          </cell>
          <cell r="P279">
            <v>0</v>
          </cell>
          <cell r="Q279">
            <v>-0.07</v>
          </cell>
          <cell r="R279">
            <v>0</v>
          </cell>
          <cell r="S279">
            <v>-0.07</v>
          </cell>
          <cell r="T279">
            <v>0.07</v>
          </cell>
          <cell r="U279">
            <v>-0.26568</v>
          </cell>
          <cell r="V279">
            <v>1</v>
          </cell>
          <cell r="W279">
            <v>0</v>
          </cell>
          <cell r="X279">
            <v>0.267595744813353</v>
          </cell>
          <cell r="Y279">
            <v>0</v>
          </cell>
        </row>
        <row r="280">
          <cell r="A280">
            <v>44985</v>
          </cell>
          <cell r="B280">
            <v>28</v>
          </cell>
          <cell r="C280">
            <v>45010</v>
          </cell>
          <cell r="D280">
            <v>0</v>
          </cell>
          <cell r="E280">
            <v>5.282</v>
          </cell>
          <cell r="F280">
            <v>5.212</v>
          </cell>
          <cell r="G280">
            <v>0.29908</v>
          </cell>
          <cell r="H280">
            <v>0.0366</v>
          </cell>
          <cell r="I280">
            <v>0.33568</v>
          </cell>
          <cell r="J280">
            <v>0</v>
          </cell>
          <cell r="K280">
            <v>0</v>
          </cell>
          <cell r="L280">
            <v>0.0366</v>
          </cell>
          <cell r="M280">
            <v>0.33568</v>
          </cell>
          <cell r="N280">
            <v>0</v>
          </cell>
          <cell r="O280">
            <v>0</v>
          </cell>
          <cell r="P280">
            <v>0</v>
          </cell>
          <cell r="Q280">
            <v>-0.07</v>
          </cell>
          <cell r="R280">
            <v>0</v>
          </cell>
          <cell r="S280">
            <v>-0.07</v>
          </cell>
          <cell r="T280">
            <v>0.07</v>
          </cell>
          <cell r="U280">
            <v>-0.26568</v>
          </cell>
          <cell r="V280">
            <v>1</v>
          </cell>
          <cell r="W280">
            <v>0</v>
          </cell>
          <cell r="X280">
            <v>0.26627544531995</v>
          </cell>
          <cell r="Y280">
            <v>0</v>
          </cell>
        </row>
        <row r="281">
          <cell r="A281">
            <v>45016</v>
          </cell>
          <cell r="B281">
            <v>31</v>
          </cell>
          <cell r="C281">
            <v>45041</v>
          </cell>
          <cell r="D281">
            <v>0</v>
          </cell>
          <cell r="E281">
            <v>5.15</v>
          </cell>
          <cell r="F281">
            <v>5.08</v>
          </cell>
          <cell r="G281">
            <v>0.29908</v>
          </cell>
          <cell r="H281">
            <v>0.0366</v>
          </cell>
          <cell r="I281">
            <v>0.33568</v>
          </cell>
          <cell r="J281">
            <v>0</v>
          </cell>
          <cell r="K281">
            <v>0</v>
          </cell>
          <cell r="L281">
            <v>0.0366</v>
          </cell>
          <cell r="M281">
            <v>0.33568</v>
          </cell>
          <cell r="N281">
            <v>0</v>
          </cell>
          <cell r="O281">
            <v>0</v>
          </cell>
          <cell r="P281">
            <v>0</v>
          </cell>
          <cell r="Q281">
            <v>-0.07</v>
          </cell>
          <cell r="R281">
            <v>0</v>
          </cell>
          <cell r="S281">
            <v>-0.07</v>
          </cell>
          <cell r="T281">
            <v>0.07</v>
          </cell>
          <cell r="U281">
            <v>-0.26568</v>
          </cell>
          <cell r="V281">
            <v>1</v>
          </cell>
          <cell r="W281">
            <v>0</v>
          </cell>
          <cell r="X281">
            <v>0.264820770836934</v>
          </cell>
          <cell r="Y281">
            <v>0</v>
          </cell>
        </row>
        <row r="282">
          <cell r="A282">
            <v>45046</v>
          </cell>
          <cell r="B282">
            <v>30</v>
          </cell>
          <cell r="C282">
            <v>45071</v>
          </cell>
          <cell r="D282">
            <v>0</v>
          </cell>
          <cell r="E282">
            <v>4.952</v>
          </cell>
          <cell r="F282">
            <v>4.882</v>
          </cell>
          <cell r="G282">
            <v>0.29908</v>
          </cell>
          <cell r="H282">
            <v>0.0366</v>
          </cell>
          <cell r="I282">
            <v>0.33568</v>
          </cell>
          <cell r="J282">
            <v>0</v>
          </cell>
          <cell r="K282">
            <v>0</v>
          </cell>
          <cell r="L282">
            <v>0.0366</v>
          </cell>
          <cell r="M282">
            <v>0.33568</v>
          </cell>
          <cell r="N282">
            <v>0</v>
          </cell>
          <cell r="O282">
            <v>0</v>
          </cell>
          <cell r="P282">
            <v>0</v>
          </cell>
          <cell r="Q282">
            <v>-0.07</v>
          </cell>
          <cell r="R282">
            <v>0</v>
          </cell>
          <cell r="S282">
            <v>-0.07</v>
          </cell>
          <cell r="T282">
            <v>0.07</v>
          </cell>
          <cell r="U282">
            <v>-0.26568</v>
          </cell>
          <cell r="V282">
            <v>1</v>
          </cell>
          <cell r="W282">
            <v>0</v>
          </cell>
          <cell r="X282">
            <v>0.263420079184775</v>
          </cell>
          <cell r="Y282">
            <v>0</v>
          </cell>
        </row>
        <row r="283">
          <cell r="A283">
            <v>45077</v>
          </cell>
          <cell r="B283">
            <v>31</v>
          </cell>
          <cell r="C283">
            <v>45102</v>
          </cell>
          <cell r="D283">
            <v>0</v>
          </cell>
          <cell r="E283">
            <v>4.948</v>
          </cell>
          <cell r="F283">
            <v>4.878</v>
          </cell>
          <cell r="G283">
            <v>0.29908</v>
          </cell>
          <cell r="H283">
            <v>0.0366</v>
          </cell>
          <cell r="I283">
            <v>0.33568</v>
          </cell>
          <cell r="J283">
            <v>0</v>
          </cell>
          <cell r="K283">
            <v>0</v>
          </cell>
          <cell r="L283">
            <v>0.0366</v>
          </cell>
          <cell r="M283">
            <v>0.33568</v>
          </cell>
          <cell r="N283">
            <v>0</v>
          </cell>
          <cell r="O283">
            <v>0</v>
          </cell>
          <cell r="P283">
            <v>0</v>
          </cell>
          <cell r="Q283">
            <v>-0.07</v>
          </cell>
          <cell r="R283">
            <v>0</v>
          </cell>
          <cell r="S283">
            <v>-0.07</v>
          </cell>
          <cell r="T283">
            <v>0.07</v>
          </cell>
          <cell r="U283">
            <v>-0.26568</v>
          </cell>
          <cell r="V283">
            <v>1</v>
          </cell>
          <cell r="W283">
            <v>0</v>
          </cell>
          <cell r="X283">
            <v>0.261979957199006</v>
          </cell>
          <cell r="Y283">
            <v>0</v>
          </cell>
        </row>
        <row r="284">
          <cell r="A284">
            <v>45107</v>
          </cell>
          <cell r="B284">
            <v>30</v>
          </cell>
          <cell r="C284">
            <v>45132</v>
          </cell>
          <cell r="D284">
            <v>0</v>
          </cell>
          <cell r="E284">
            <v>4.98</v>
          </cell>
          <cell r="F284">
            <v>4.91</v>
          </cell>
          <cell r="G284">
            <v>0.29908</v>
          </cell>
          <cell r="H284">
            <v>0.0366</v>
          </cell>
          <cell r="I284">
            <v>0.33568</v>
          </cell>
          <cell r="J284">
            <v>0</v>
          </cell>
          <cell r="K284">
            <v>0</v>
          </cell>
          <cell r="L284">
            <v>0.0366</v>
          </cell>
          <cell r="M284">
            <v>0.33568</v>
          </cell>
          <cell r="N284">
            <v>0</v>
          </cell>
          <cell r="O284">
            <v>0</v>
          </cell>
          <cell r="P284">
            <v>0</v>
          </cell>
          <cell r="Q284">
            <v>-0.07</v>
          </cell>
          <cell r="R284">
            <v>0</v>
          </cell>
          <cell r="S284">
            <v>-0.07</v>
          </cell>
          <cell r="T284">
            <v>0.07</v>
          </cell>
          <cell r="U284">
            <v>-0.26568</v>
          </cell>
          <cell r="V284">
            <v>1</v>
          </cell>
          <cell r="W284">
            <v>0</v>
          </cell>
          <cell r="X284">
            <v>0.260593283829422</v>
          </cell>
          <cell r="Y284">
            <v>0</v>
          </cell>
        </row>
        <row r="285">
          <cell r="A285">
            <v>45138</v>
          </cell>
          <cell r="B285">
            <v>31</v>
          </cell>
          <cell r="C285">
            <v>45163</v>
          </cell>
          <cell r="D285">
            <v>0</v>
          </cell>
          <cell r="E285">
            <v>5.03</v>
          </cell>
          <cell r="F285">
            <v>4.96</v>
          </cell>
          <cell r="G285">
            <v>0.29908</v>
          </cell>
          <cell r="H285">
            <v>0.0366</v>
          </cell>
          <cell r="I285">
            <v>0.33568</v>
          </cell>
          <cell r="J285">
            <v>0</v>
          </cell>
          <cell r="K285">
            <v>0</v>
          </cell>
          <cell r="L285">
            <v>0.0366</v>
          </cell>
          <cell r="M285">
            <v>0.33568</v>
          </cell>
          <cell r="N285">
            <v>0</v>
          </cell>
          <cell r="O285">
            <v>0</v>
          </cell>
          <cell r="P285">
            <v>0</v>
          </cell>
          <cell r="Q285">
            <v>-0.07</v>
          </cell>
          <cell r="R285">
            <v>0</v>
          </cell>
          <cell r="S285">
            <v>-0.07</v>
          </cell>
          <cell r="T285">
            <v>0.07</v>
          </cell>
          <cell r="U285">
            <v>-0.26568</v>
          </cell>
          <cell r="V285">
            <v>1</v>
          </cell>
          <cell r="W285">
            <v>0</v>
          </cell>
          <cell r="X285">
            <v>0.259167580739988</v>
          </cell>
          <cell r="Y285">
            <v>0</v>
          </cell>
        </row>
        <row r="286">
          <cell r="A286">
            <v>45169</v>
          </cell>
          <cell r="B286">
            <v>31</v>
          </cell>
          <cell r="C286">
            <v>45194</v>
          </cell>
          <cell r="D286">
            <v>0</v>
          </cell>
          <cell r="E286">
            <v>5.064</v>
          </cell>
          <cell r="F286">
            <v>4.994</v>
          </cell>
          <cell r="G286">
            <v>0.29908</v>
          </cell>
          <cell r="H286">
            <v>0.0366</v>
          </cell>
          <cell r="I286">
            <v>0.33568</v>
          </cell>
          <cell r="J286">
            <v>0</v>
          </cell>
          <cell r="K286">
            <v>0</v>
          </cell>
          <cell r="L286">
            <v>0.0366</v>
          </cell>
          <cell r="M286">
            <v>0.33568</v>
          </cell>
          <cell r="N286">
            <v>0</v>
          </cell>
          <cell r="O286">
            <v>0</v>
          </cell>
          <cell r="P286">
            <v>0</v>
          </cell>
          <cell r="Q286">
            <v>-0.07</v>
          </cell>
          <cell r="R286">
            <v>0</v>
          </cell>
          <cell r="S286">
            <v>-0.07</v>
          </cell>
          <cell r="T286">
            <v>0.07</v>
          </cell>
          <cell r="U286">
            <v>-0.26568</v>
          </cell>
          <cell r="V286">
            <v>1</v>
          </cell>
          <cell r="W286">
            <v>0</v>
          </cell>
          <cell r="X286">
            <v>0.257749154437688</v>
          </cell>
          <cell r="Y286">
            <v>0</v>
          </cell>
        </row>
        <row r="287">
          <cell r="A287">
            <v>45199</v>
          </cell>
          <cell r="B287">
            <v>30</v>
          </cell>
          <cell r="C287">
            <v>45224</v>
          </cell>
          <cell r="D287">
            <v>0</v>
          </cell>
          <cell r="E287">
            <v>5.077</v>
          </cell>
          <cell r="F287">
            <v>5.007</v>
          </cell>
          <cell r="G287">
            <v>0.29908</v>
          </cell>
          <cell r="H287">
            <v>0.0366</v>
          </cell>
          <cell r="I287">
            <v>0.33568</v>
          </cell>
          <cell r="J287">
            <v>0</v>
          </cell>
          <cell r="K287">
            <v>0</v>
          </cell>
          <cell r="L287">
            <v>0.0366</v>
          </cell>
          <cell r="M287">
            <v>0.33568</v>
          </cell>
          <cell r="N287">
            <v>0</v>
          </cell>
          <cell r="O287">
            <v>0</v>
          </cell>
          <cell r="P287">
            <v>0</v>
          </cell>
          <cell r="Q287">
            <v>-0.07</v>
          </cell>
          <cell r="R287">
            <v>0</v>
          </cell>
          <cell r="S287">
            <v>-0.07</v>
          </cell>
          <cell r="T287">
            <v>0.07</v>
          </cell>
          <cell r="U287">
            <v>-0.26568</v>
          </cell>
          <cell r="V287">
            <v>1</v>
          </cell>
          <cell r="W287">
            <v>0</v>
          </cell>
          <cell r="X287">
            <v>0.256383380193831</v>
          </cell>
          <cell r="Y287">
            <v>0</v>
          </cell>
        </row>
        <row r="288">
          <cell r="A288">
            <v>45230</v>
          </cell>
          <cell r="B288">
            <v>31</v>
          </cell>
          <cell r="C288">
            <v>45255</v>
          </cell>
          <cell r="D288">
            <v>0</v>
          </cell>
          <cell r="E288">
            <v>5.099</v>
          </cell>
          <cell r="F288">
            <v>5.029</v>
          </cell>
          <cell r="G288">
            <v>0.29908</v>
          </cell>
          <cell r="H288">
            <v>0.0366</v>
          </cell>
          <cell r="I288">
            <v>0.33568</v>
          </cell>
          <cell r="J288">
            <v>0</v>
          </cell>
          <cell r="K288">
            <v>0</v>
          </cell>
          <cell r="L288">
            <v>0.0366</v>
          </cell>
          <cell r="M288">
            <v>0.33568</v>
          </cell>
          <cell r="N288">
            <v>0</v>
          </cell>
          <cell r="O288">
            <v>0</v>
          </cell>
          <cell r="P288">
            <v>0</v>
          </cell>
          <cell r="Q288">
            <v>-0.07</v>
          </cell>
          <cell r="R288">
            <v>0</v>
          </cell>
          <cell r="S288">
            <v>-0.07</v>
          </cell>
          <cell r="T288">
            <v>0.07</v>
          </cell>
          <cell r="U288">
            <v>-0.26568</v>
          </cell>
          <cell r="V288">
            <v>1</v>
          </cell>
          <cell r="W288">
            <v>0</v>
          </cell>
          <cell r="X288">
            <v>0.254979173360445</v>
          </cell>
          <cell r="Y288">
            <v>0</v>
          </cell>
        </row>
        <row r="289">
          <cell r="A289">
            <v>45260</v>
          </cell>
          <cell r="B289">
            <v>30</v>
          </cell>
          <cell r="C289">
            <v>45285</v>
          </cell>
          <cell r="D289">
            <v>0</v>
          </cell>
          <cell r="E289">
            <v>5.256</v>
          </cell>
          <cell r="F289">
            <v>5.186</v>
          </cell>
          <cell r="G289">
            <v>0.29908</v>
          </cell>
          <cell r="H289">
            <v>0.0366</v>
          </cell>
          <cell r="I289">
            <v>0.33568</v>
          </cell>
          <cell r="J289">
            <v>0</v>
          </cell>
          <cell r="K289">
            <v>0</v>
          </cell>
          <cell r="L289">
            <v>0.0366</v>
          </cell>
          <cell r="M289">
            <v>0.33568</v>
          </cell>
          <cell r="N289">
            <v>0</v>
          </cell>
          <cell r="O289">
            <v>0</v>
          </cell>
          <cell r="P289">
            <v>0</v>
          </cell>
          <cell r="Q289">
            <v>-0.07</v>
          </cell>
          <cell r="R289">
            <v>0</v>
          </cell>
          <cell r="S289">
            <v>-0.07</v>
          </cell>
          <cell r="T289">
            <v>0.07</v>
          </cell>
          <cell r="U289">
            <v>-0.26568</v>
          </cell>
          <cell r="V289">
            <v>1</v>
          </cell>
          <cell r="W289">
            <v>0</v>
          </cell>
          <cell r="X289">
            <v>0.253627096438219</v>
          </cell>
          <cell r="Y289">
            <v>0</v>
          </cell>
        </row>
        <row r="290">
          <cell r="A290">
            <v>45291</v>
          </cell>
          <cell r="B290">
            <v>31</v>
          </cell>
          <cell r="C290">
            <v>45316</v>
          </cell>
          <cell r="D290">
            <v>0</v>
          </cell>
          <cell r="E290">
            <v>5.421</v>
          </cell>
          <cell r="F290">
            <v>5.351</v>
          </cell>
          <cell r="G290">
            <v>0.29908</v>
          </cell>
          <cell r="H290">
            <v>0.0366</v>
          </cell>
          <cell r="I290">
            <v>0.33568</v>
          </cell>
          <cell r="J290">
            <v>0</v>
          </cell>
          <cell r="K290">
            <v>0</v>
          </cell>
          <cell r="L290">
            <v>0.0366</v>
          </cell>
          <cell r="M290">
            <v>0.33568</v>
          </cell>
          <cell r="N290">
            <v>0</v>
          </cell>
          <cell r="O290">
            <v>0</v>
          </cell>
          <cell r="P290">
            <v>0</v>
          </cell>
          <cell r="Q290">
            <v>-0.07</v>
          </cell>
          <cell r="R290">
            <v>0</v>
          </cell>
          <cell r="S290">
            <v>-0.07</v>
          </cell>
          <cell r="T290">
            <v>0.07</v>
          </cell>
          <cell r="U290">
            <v>-0.26568</v>
          </cell>
          <cell r="V290">
            <v>1</v>
          </cell>
          <cell r="W290">
            <v>0</v>
          </cell>
          <cell r="X290">
            <v>0.252236978205417</v>
          </cell>
          <cell r="Y290">
            <v>0</v>
          </cell>
        </row>
        <row r="291">
          <cell r="A291">
            <v>45322</v>
          </cell>
          <cell r="B291">
            <v>31</v>
          </cell>
          <cell r="C291">
            <v>45347</v>
          </cell>
          <cell r="D291">
            <v>0</v>
          </cell>
          <cell r="E291">
            <v>5.491</v>
          </cell>
          <cell r="F291">
            <v>5.421</v>
          </cell>
          <cell r="G291">
            <v>0.29908</v>
          </cell>
          <cell r="H291">
            <v>0.0366</v>
          </cell>
          <cell r="I291">
            <v>0.33568</v>
          </cell>
          <cell r="J291">
            <v>0</v>
          </cell>
          <cell r="K291">
            <v>0</v>
          </cell>
          <cell r="L291">
            <v>0.0366</v>
          </cell>
          <cell r="M291">
            <v>0.33568</v>
          </cell>
          <cell r="N291">
            <v>0</v>
          </cell>
          <cell r="O291">
            <v>0</v>
          </cell>
          <cell r="P291">
            <v>0</v>
          </cell>
          <cell r="Q291">
            <v>-0.07</v>
          </cell>
          <cell r="R291">
            <v>0</v>
          </cell>
          <cell r="S291">
            <v>-0.07</v>
          </cell>
          <cell r="T291">
            <v>0.07</v>
          </cell>
          <cell r="U291">
            <v>-0.26568</v>
          </cell>
          <cell r="V291">
            <v>1</v>
          </cell>
          <cell r="W291">
            <v>0</v>
          </cell>
          <cell r="X291">
            <v>0.25085396994564</v>
          </cell>
          <cell r="Y291">
            <v>0</v>
          </cell>
        </row>
        <row r="292">
          <cell r="A292">
            <v>45351</v>
          </cell>
          <cell r="B292">
            <v>29</v>
          </cell>
          <cell r="C292">
            <v>45376</v>
          </cell>
          <cell r="D292">
            <v>0</v>
          </cell>
          <cell r="E292">
            <v>5.377</v>
          </cell>
          <cell r="F292">
            <v>5.307</v>
          </cell>
          <cell r="G292">
            <v>0.29908</v>
          </cell>
          <cell r="H292">
            <v>0.0366</v>
          </cell>
          <cell r="I292">
            <v>0.33568</v>
          </cell>
          <cell r="J292">
            <v>0</v>
          </cell>
          <cell r="K292">
            <v>0</v>
          </cell>
          <cell r="L292">
            <v>0.0366</v>
          </cell>
          <cell r="M292">
            <v>0.33568</v>
          </cell>
          <cell r="N292">
            <v>0</v>
          </cell>
          <cell r="O292">
            <v>0</v>
          </cell>
          <cell r="P292">
            <v>0</v>
          </cell>
          <cell r="Q292">
            <v>-0.07</v>
          </cell>
          <cell r="R292">
            <v>0</v>
          </cell>
          <cell r="S292">
            <v>-0.07</v>
          </cell>
          <cell r="T292">
            <v>0.07</v>
          </cell>
          <cell r="U292">
            <v>-0.26568</v>
          </cell>
          <cell r="V292">
            <v>1</v>
          </cell>
          <cell r="W292">
            <v>0</v>
          </cell>
          <cell r="X292">
            <v>0.249566595162074</v>
          </cell>
          <cell r="Y292">
            <v>0</v>
          </cell>
        </row>
        <row r="293">
          <cell r="A293">
            <v>45382</v>
          </cell>
          <cell r="B293">
            <v>31</v>
          </cell>
          <cell r="C293">
            <v>45407</v>
          </cell>
          <cell r="D293">
            <v>0</v>
          </cell>
          <cell r="E293">
            <v>5.245</v>
          </cell>
          <cell r="F293">
            <v>5.175</v>
          </cell>
          <cell r="G293">
            <v>0.29908</v>
          </cell>
          <cell r="H293">
            <v>0.0366</v>
          </cell>
          <cell r="I293">
            <v>0.33568</v>
          </cell>
          <cell r="J293">
            <v>0</v>
          </cell>
          <cell r="K293">
            <v>0</v>
          </cell>
          <cell r="L293">
            <v>0.0366</v>
          </cell>
          <cell r="M293">
            <v>0.33568</v>
          </cell>
          <cell r="N293">
            <v>0</v>
          </cell>
          <cell r="O293">
            <v>0</v>
          </cell>
          <cell r="P293">
            <v>0</v>
          </cell>
          <cell r="Q293">
            <v>-0.07</v>
          </cell>
          <cell r="R293">
            <v>0</v>
          </cell>
          <cell r="S293">
            <v>-0.07</v>
          </cell>
          <cell r="T293">
            <v>0.07</v>
          </cell>
          <cell r="U293">
            <v>-0.26568</v>
          </cell>
          <cell r="V293">
            <v>1</v>
          </cell>
          <cell r="W293">
            <v>0</v>
          </cell>
          <cell r="X293">
            <v>0.248197253438829</v>
          </cell>
          <cell r="Y293">
            <v>0</v>
          </cell>
        </row>
        <row r="294">
          <cell r="A294">
            <v>45412</v>
          </cell>
          <cell r="B294">
            <v>30</v>
          </cell>
          <cell r="C294">
            <v>45437</v>
          </cell>
          <cell r="D294">
            <v>0</v>
          </cell>
          <cell r="E294">
            <v>5.047</v>
          </cell>
          <cell r="F294">
            <v>4.977</v>
          </cell>
          <cell r="G294">
            <v>0.29908</v>
          </cell>
          <cell r="H294">
            <v>0.0366</v>
          </cell>
          <cell r="I294">
            <v>0.33568</v>
          </cell>
          <cell r="J294">
            <v>0</v>
          </cell>
          <cell r="K294">
            <v>0</v>
          </cell>
          <cell r="L294">
            <v>0.0366</v>
          </cell>
          <cell r="M294">
            <v>0.33568</v>
          </cell>
          <cell r="N294">
            <v>0</v>
          </cell>
          <cell r="O294">
            <v>0</v>
          </cell>
          <cell r="P294">
            <v>0</v>
          </cell>
          <cell r="Q294">
            <v>-0.07</v>
          </cell>
          <cell r="R294">
            <v>0</v>
          </cell>
          <cell r="S294">
            <v>-0.07</v>
          </cell>
          <cell r="T294">
            <v>0.07</v>
          </cell>
          <cell r="U294">
            <v>-0.26568</v>
          </cell>
          <cell r="V294">
            <v>1</v>
          </cell>
          <cell r="W294">
            <v>0</v>
          </cell>
          <cell r="X294">
            <v>0.246878761090591</v>
          </cell>
          <cell r="Y294">
            <v>0</v>
          </cell>
        </row>
        <row r="295">
          <cell r="A295">
            <v>45443</v>
          </cell>
          <cell r="B295">
            <v>31</v>
          </cell>
          <cell r="C295">
            <v>45468</v>
          </cell>
          <cell r="D295">
            <v>0</v>
          </cell>
          <cell r="E295">
            <v>5.043</v>
          </cell>
          <cell r="F295">
            <v>4.973</v>
          </cell>
          <cell r="G295">
            <v>0.29908</v>
          </cell>
          <cell r="H295">
            <v>0.0366</v>
          </cell>
          <cell r="I295">
            <v>0.33568</v>
          </cell>
          <cell r="J295">
            <v>0</v>
          </cell>
          <cell r="K295">
            <v>0</v>
          </cell>
          <cell r="L295">
            <v>0.0366</v>
          </cell>
          <cell r="M295">
            <v>0.33568</v>
          </cell>
          <cell r="N295">
            <v>0</v>
          </cell>
          <cell r="O295">
            <v>0</v>
          </cell>
          <cell r="P295">
            <v>0</v>
          </cell>
          <cell r="Q295">
            <v>-0.07</v>
          </cell>
          <cell r="R295">
            <v>0</v>
          </cell>
          <cell r="S295">
            <v>-0.07</v>
          </cell>
          <cell r="T295">
            <v>0.07</v>
          </cell>
          <cell r="U295">
            <v>-0.26568</v>
          </cell>
          <cell r="V295">
            <v>1</v>
          </cell>
          <cell r="W295">
            <v>0</v>
          </cell>
          <cell r="X295">
            <v>0.245523186535448</v>
          </cell>
          <cell r="Y295">
            <v>0</v>
          </cell>
        </row>
        <row r="296">
          <cell r="A296">
            <v>45473</v>
          </cell>
          <cell r="B296">
            <v>30</v>
          </cell>
          <cell r="C296">
            <v>45498</v>
          </cell>
          <cell r="D296">
            <v>0</v>
          </cell>
          <cell r="E296">
            <v>5.075</v>
          </cell>
          <cell r="F296">
            <v>5.005</v>
          </cell>
          <cell r="G296">
            <v>0.29908</v>
          </cell>
          <cell r="H296">
            <v>0.0366</v>
          </cell>
          <cell r="I296">
            <v>0.33568</v>
          </cell>
          <cell r="J296">
            <v>0</v>
          </cell>
          <cell r="K296">
            <v>0</v>
          </cell>
          <cell r="L296">
            <v>0.0366</v>
          </cell>
          <cell r="M296">
            <v>0.33568</v>
          </cell>
          <cell r="N296">
            <v>0</v>
          </cell>
          <cell r="O296">
            <v>0</v>
          </cell>
          <cell r="P296">
            <v>0</v>
          </cell>
          <cell r="Q296">
            <v>-0.07</v>
          </cell>
          <cell r="R296">
            <v>0</v>
          </cell>
          <cell r="S296">
            <v>-0.07</v>
          </cell>
          <cell r="T296">
            <v>0.07</v>
          </cell>
          <cell r="U296">
            <v>-0.26568</v>
          </cell>
          <cell r="V296">
            <v>1</v>
          </cell>
          <cell r="W296">
            <v>0</v>
          </cell>
          <cell r="X296">
            <v>0.244217955604097</v>
          </cell>
          <cell r="Y296">
            <v>0</v>
          </cell>
        </row>
        <row r="297">
          <cell r="A297">
            <v>45504</v>
          </cell>
          <cell r="B297">
            <v>31</v>
          </cell>
          <cell r="C297">
            <v>45529</v>
          </cell>
          <cell r="D297">
            <v>0</v>
          </cell>
          <cell r="E297">
            <v>5.125</v>
          </cell>
          <cell r="F297">
            <v>5.055</v>
          </cell>
          <cell r="G297">
            <v>0.29908</v>
          </cell>
          <cell r="H297">
            <v>0.0366</v>
          </cell>
          <cell r="I297">
            <v>0.33568</v>
          </cell>
          <cell r="J297">
            <v>0</v>
          </cell>
          <cell r="K297">
            <v>0</v>
          </cell>
          <cell r="L297">
            <v>0.0366</v>
          </cell>
          <cell r="M297">
            <v>0.33568</v>
          </cell>
          <cell r="N297">
            <v>0</v>
          </cell>
          <cell r="O297">
            <v>0</v>
          </cell>
          <cell r="P297">
            <v>0</v>
          </cell>
          <cell r="Q297">
            <v>-0.07</v>
          </cell>
          <cell r="R297">
            <v>0</v>
          </cell>
          <cell r="S297">
            <v>-0.07</v>
          </cell>
          <cell r="T297">
            <v>0.07</v>
          </cell>
          <cell r="U297">
            <v>-0.26568</v>
          </cell>
          <cell r="V297">
            <v>1</v>
          </cell>
          <cell r="W297">
            <v>0</v>
          </cell>
          <cell r="X297">
            <v>0.242876021073987</v>
          </cell>
          <cell r="Y297">
            <v>0</v>
          </cell>
        </row>
        <row r="298">
          <cell r="A298">
            <v>45535</v>
          </cell>
          <cell r="B298">
            <v>31</v>
          </cell>
          <cell r="C298">
            <v>45560</v>
          </cell>
          <cell r="D298">
            <v>0</v>
          </cell>
          <cell r="E298">
            <v>5.159</v>
          </cell>
          <cell r="F298">
            <v>5.089</v>
          </cell>
          <cell r="G298">
            <v>0.29908</v>
          </cell>
          <cell r="H298">
            <v>0.0366</v>
          </cell>
          <cell r="I298">
            <v>0.33568</v>
          </cell>
          <cell r="J298">
            <v>0</v>
          </cell>
          <cell r="K298">
            <v>0</v>
          </cell>
          <cell r="L298">
            <v>0.0366</v>
          </cell>
          <cell r="M298">
            <v>0.33568</v>
          </cell>
          <cell r="N298">
            <v>0</v>
          </cell>
          <cell r="O298">
            <v>0</v>
          </cell>
          <cell r="P298">
            <v>0</v>
          </cell>
          <cell r="Q298">
            <v>-0.07</v>
          </cell>
          <cell r="R298">
            <v>0</v>
          </cell>
          <cell r="S298">
            <v>-0.07</v>
          </cell>
          <cell r="T298">
            <v>0.07</v>
          </cell>
          <cell r="U298">
            <v>-0.26568</v>
          </cell>
          <cell r="V298">
            <v>1</v>
          </cell>
          <cell r="W298">
            <v>0</v>
          </cell>
          <cell r="X298">
            <v>0.241540969971559</v>
          </cell>
          <cell r="Y298">
            <v>0</v>
          </cell>
        </row>
        <row r="299">
          <cell r="A299">
            <v>45565</v>
          </cell>
          <cell r="B299">
            <v>30</v>
          </cell>
          <cell r="C299">
            <v>45590</v>
          </cell>
          <cell r="D299">
            <v>0</v>
          </cell>
          <cell r="E299">
            <v>5.172</v>
          </cell>
          <cell r="F299">
            <v>5.102</v>
          </cell>
          <cell r="G299">
            <v>0.29908</v>
          </cell>
          <cell r="H299">
            <v>0.0366</v>
          </cell>
          <cell r="I299">
            <v>0.33568</v>
          </cell>
          <cell r="J299">
            <v>0</v>
          </cell>
          <cell r="K299">
            <v>0</v>
          </cell>
          <cell r="L299">
            <v>0.0366</v>
          </cell>
          <cell r="M299">
            <v>0.33568</v>
          </cell>
          <cell r="N299">
            <v>0</v>
          </cell>
          <cell r="O299">
            <v>0</v>
          </cell>
          <cell r="P299">
            <v>0</v>
          </cell>
          <cell r="Q299">
            <v>-0.07</v>
          </cell>
          <cell r="R299">
            <v>0</v>
          </cell>
          <cell r="S299">
            <v>-0.07</v>
          </cell>
          <cell r="T299">
            <v>0.07</v>
          </cell>
          <cell r="U299">
            <v>-0.26568</v>
          </cell>
          <cell r="V299">
            <v>1</v>
          </cell>
          <cell r="W299">
            <v>0</v>
          </cell>
          <cell r="X299">
            <v>0.24025550842887</v>
          </cell>
          <cell r="Y299">
            <v>0</v>
          </cell>
        </row>
        <row r="300">
          <cell r="A300">
            <v>45596</v>
          </cell>
          <cell r="B300">
            <v>31</v>
          </cell>
          <cell r="C300">
            <v>45621</v>
          </cell>
          <cell r="D300">
            <v>0</v>
          </cell>
          <cell r="E300">
            <v>5.194</v>
          </cell>
          <cell r="F300">
            <v>5.124</v>
          </cell>
          <cell r="G300">
            <v>0.29908</v>
          </cell>
          <cell r="H300">
            <v>0.0366</v>
          </cell>
          <cell r="I300">
            <v>0.33568</v>
          </cell>
          <cell r="J300">
            <v>0</v>
          </cell>
          <cell r="K300">
            <v>0</v>
          </cell>
          <cell r="L300">
            <v>0.0366</v>
          </cell>
          <cell r="M300">
            <v>0.33568</v>
          </cell>
          <cell r="N300">
            <v>0</v>
          </cell>
          <cell r="O300">
            <v>0</v>
          </cell>
          <cell r="P300">
            <v>0</v>
          </cell>
          <cell r="Q300">
            <v>-0.07</v>
          </cell>
          <cell r="R300">
            <v>0</v>
          </cell>
          <cell r="S300">
            <v>-0.07</v>
          </cell>
          <cell r="T300">
            <v>0.07</v>
          </cell>
          <cell r="U300">
            <v>-0.26568</v>
          </cell>
          <cell r="V300">
            <v>1</v>
          </cell>
          <cell r="W300">
            <v>0</v>
          </cell>
          <cell r="X300">
            <v>0.238933907578626</v>
          </cell>
          <cell r="Y300">
            <v>0</v>
          </cell>
        </row>
        <row r="301">
          <cell r="A301">
            <v>45626</v>
          </cell>
          <cell r="B301">
            <v>30</v>
          </cell>
          <cell r="C301">
            <v>45651</v>
          </cell>
          <cell r="D301">
            <v>0</v>
          </cell>
          <cell r="E301">
            <v>5.351</v>
          </cell>
          <cell r="F301">
            <v>5.281</v>
          </cell>
          <cell r="G301">
            <v>0.29908</v>
          </cell>
          <cell r="H301">
            <v>0.0366</v>
          </cell>
          <cell r="I301">
            <v>0.33568</v>
          </cell>
          <cell r="J301">
            <v>0</v>
          </cell>
          <cell r="K301">
            <v>0</v>
          </cell>
          <cell r="L301">
            <v>0.0366</v>
          </cell>
          <cell r="M301">
            <v>0.33568</v>
          </cell>
          <cell r="N301">
            <v>0</v>
          </cell>
          <cell r="O301">
            <v>0</v>
          </cell>
          <cell r="P301">
            <v>0</v>
          </cell>
          <cell r="Q301">
            <v>-0.07</v>
          </cell>
          <cell r="R301">
            <v>0</v>
          </cell>
          <cell r="S301">
            <v>-0.07</v>
          </cell>
          <cell r="T301">
            <v>0.07</v>
          </cell>
          <cell r="U301">
            <v>-0.26568</v>
          </cell>
          <cell r="V301">
            <v>1</v>
          </cell>
          <cell r="W301">
            <v>0</v>
          </cell>
          <cell r="X301">
            <v>0.237661402030009</v>
          </cell>
          <cell r="Y301">
            <v>0</v>
          </cell>
        </row>
        <row r="302">
          <cell r="A302">
            <v>45657</v>
          </cell>
          <cell r="B302">
            <v>31</v>
          </cell>
          <cell r="C302">
            <v>45682</v>
          </cell>
          <cell r="D302">
            <v>0</v>
          </cell>
          <cell r="E302">
            <v>5.516</v>
          </cell>
          <cell r="F302">
            <v>5.446</v>
          </cell>
          <cell r="G302">
            <v>0.29908</v>
          </cell>
          <cell r="H302">
            <v>0.0366</v>
          </cell>
          <cell r="I302">
            <v>0.33568</v>
          </cell>
          <cell r="J302">
            <v>0</v>
          </cell>
          <cell r="K302">
            <v>0</v>
          </cell>
          <cell r="L302">
            <v>0.0366</v>
          </cell>
          <cell r="M302">
            <v>0.33568</v>
          </cell>
          <cell r="N302">
            <v>0</v>
          </cell>
          <cell r="O302">
            <v>0</v>
          </cell>
          <cell r="P302">
            <v>0</v>
          </cell>
          <cell r="Q302">
            <v>-0.07</v>
          </cell>
          <cell r="R302">
            <v>0</v>
          </cell>
          <cell r="S302">
            <v>-0.07</v>
          </cell>
          <cell r="T302">
            <v>0.07</v>
          </cell>
          <cell r="U302">
            <v>-0.26568</v>
          </cell>
          <cell r="V302">
            <v>1</v>
          </cell>
          <cell r="W302">
            <v>0</v>
          </cell>
          <cell r="X302">
            <v>0.236419197767395</v>
          </cell>
          <cell r="Y302">
            <v>0</v>
          </cell>
        </row>
        <row r="303">
          <cell r="A303">
            <v>45688</v>
          </cell>
          <cell r="B303">
            <v>31</v>
          </cell>
          <cell r="C303">
            <v>45713</v>
          </cell>
          <cell r="D303">
            <v>0</v>
          </cell>
          <cell r="E303">
            <v>5.516</v>
          </cell>
          <cell r="F303">
            <v>5.446</v>
          </cell>
          <cell r="G303">
            <v>0.29908</v>
          </cell>
          <cell r="H303">
            <v>0.0366</v>
          </cell>
          <cell r="I303">
            <v>0.33568</v>
          </cell>
          <cell r="J303">
            <v>0</v>
          </cell>
          <cell r="K303">
            <v>0</v>
          </cell>
          <cell r="L303">
            <v>0.0366</v>
          </cell>
          <cell r="M303">
            <v>0.33568</v>
          </cell>
          <cell r="N303">
            <v>0</v>
          </cell>
          <cell r="O303">
            <v>0</v>
          </cell>
          <cell r="P303">
            <v>0</v>
          </cell>
          <cell r="Q303">
            <v>-0.07</v>
          </cell>
          <cell r="R303">
            <v>0</v>
          </cell>
          <cell r="S303">
            <v>-0.07</v>
          </cell>
          <cell r="T303">
            <v>0.07</v>
          </cell>
          <cell r="U303">
            <v>-0.26568</v>
          </cell>
          <cell r="V303">
            <v>1</v>
          </cell>
          <cell r="W303">
            <v>0</v>
          </cell>
          <cell r="X303">
            <v>0.235183486235266</v>
          </cell>
          <cell r="Y303">
            <v>0</v>
          </cell>
        </row>
        <row r="304">
          <cell r="A304">
            <v>45716</v>
          </cell>
          <cell r="B304">
            <v>28</v>
          </cell>
          <cell r="C304">
            <v>45741</v>
          </cell>
          <cell r="D304">
            <v>0</v>
          </cell>
          <cell r="E304">
            <v>5.516</v>
          </cell>
          <cell r="F304">
            <v>5.446</v>
          </cell>
          <cell r="G304">
            <v>0.29908</v>
          </cell>
          <cell r="H304">
            <v>0.0366</v>
          </cell>
          <cell r="I304">
            <v>0.33568</v>
          </cell>
          <cell r="J304">
            <v>0</v>
          </cell>
          <cell r="K304">
            <v>0</v>
          </cell>
          <cell r="L304">
            <v>0.0366</v>
          </cell>
          <cell r="M304">
            <v>0.33568</v>
          </cell>
          <cell r="N304">
            <v>0</v>
          </cell>
          <cell r="O304">
            <v>0</v>
          </cell>
          <cell r="P304">
            <v>0</v>
          </cell>
          <cell r="Q304">
            <v>-0.07</v>
          </cell>
          <cell r="R304">
            <v>0</v>
          </cell>
          <cell r="S304">
            <v>-0.07</v>
          </cell>
          <cell r="T304">
            <v>0.07</v>
          </cell>
          <cell r="U304">
            <v>-0.26568</v>
          </cell>
          <cell r="V304">
            <v>1</v>
          </cell>
          <cell r="W304">
            <v>0</v>
          </cell>
          <cell r="X304">
            <v>0.234072912099038</v>
          </cell>
          <cell r="Y304">
            <v>0</v>
          </cell>
        </row>
        <row r="305">
          <cell r="A305">
            <v>45747</v>
          </cell>
          <cell r="B305">
            <v>31</v>
          </cell>
          <cell r="C305">
            <v>45772</v>
          </cell>
          <cell r="D305">
            <v>0</v>
          </cell>
          <cell r="E305">
            <v>5.516</v>
          </cell>
          <cell r="F305">
            <v>5.446</v>
          </cell>
          <cell r="G305">
            <v>0.29908</v>
          </cell>
          <cell r="H305">
            <v>0.0366</v>
          </cell>
          <cell r="I305">
            <v>0.33568</v>
          </cell>
          <cell r="J305">
            <v>0</v>
          </cell>
          <cell r="K305">
            <v>0</v>
          </cell>
          <cell r="L305">
            <v>0.0366</v>
          </cell>
          <cell r="M305">
            <v>0.33568</v>
          </cell>
          <cell r="N305">
            <v>0</v>
          </cell>
          <cell r="O305">
            <v>0</v>
          </cell>
          <cell r="P305">
            <v>0</v>
          </cell>
          <cell r="Q305">
            <v>-0.07</v>
          </cell>
          <cell r="R305">
            <v>0</v>
          </cell>
          <cell r="S305">
            <v>-0.07</v>
          </cell>
          <cell r="T305">
            <v>0.07</v>
          </cell>
          <cell r="U305">
            <v>-0.26568</v>
          </cell>
          <cell r="V305">
            <v>1</v>
          </cell>
          <cell r="W305">
            <v>0</v>
          </cell>
          <cell r="X305">
            <v>0.232849464089861</v>
          </cell>
          <cell r="Y305">
            <v>0</v>
          </cell>
        </row>
        <row r="306">
          <cell r="A306">
            <v>45777</v>
          </cell>
          <cell r="B306">
            <v>30</v>
          </cell>
          <cell r="C306">
            <v>45802</v>
          </cell>
          <cell r="D306">
            <v>0</v>
          </cell>
          <cell r="E306">
            <v>5.516</v>
          </cell>
          <cell r="F306">
            <v>5.446</v>
          </cell>
          <cell r="G306">
            <v>0.29908</v>
          </cell>
          <cell r="H306">
            <v>0.0366</v>
          </cell>
          <cell r="I306">
            <v>0.33568</v>
          </cell>
          <cell r="J306">
            <v>0</v>
          </cell>
          <cell r="K306">
            <v>0</v>
          </cell>
          <cell r="L306">
            <v>0.0366</v>
          </cell>
          <cell r="M306">
            <v>0.33568</v>
          </cell>
          <cell r="N306">
            <v>0</v>
          </cell>
          <cell r="O306">
            <v>0</v>
          </cell>
          <cell r="P306">
            <v>0</v>
          </cell>
          <cell r="Q306">
            <v>-0.07</v>
          </cell>
          <cell r="R306">
            <v>0</v>
          </cell>
          <cell r="S306">
            <v>-0.07</v>
          </cell>
          <cell r="T306">
            <v>0.07</v>
          </cell>
          <cell r="U306">
            <v>-0.26568</v>
          </cell>
          <cell r="V306">
            <v>1</v>
          </cell>
          <cell r="W306">
            <v>0</v>
          </cell>
          <cell r="X306">
            <v>0.231671571090141</v>
          </cell>
          <cell r="Y306">
            <v>0</v>
          </cell>
        </row>
        <row r="307">
          <cell r="A307">
            <v>45808</v>
          </cell>
          <cell r="B307">
            <v>31</v>
          </cell>
          <cell r="C307">
            <v>45833</v>
          </cell>
          <cell r="D307">
            <v>0</v>
          </cell>
          <cell r="E307">
            <v>5.516</v>
          </cell>
          <cell r="F307">
            <v>5.446</v>
          </cell>
          <cell r="G307">
            <v>0.29908</v>
          </cell>
          <cell r="H307">
            <v>0.0366</v>
          </cell>
          <cell r="I307">
            <v>0.33568</v>
          </cell>
          <cell r="J307">
            <v>0</v>
          </cell>
          <cell r="K307">
            <v>0</v>
          </cell>
          <cell r="L307">
            <v>0.0366</v>
          </cell>
          <cell r="M307">
            <v>0.33568</v>
          </cell>
          <cell r="N307">
            <v>0</v>
          </cell>
          <cell r="O307">
            <v>0</v>
          </cell>
          <cell r="P307">
            <v>0</v>
          </cell>
          <cell r="Q307">
            <v>-0.07</v>
          </cell>
          <cell r="R307">
            <v>0</v>
          </cell>
          <cell r="S307">
            <v>-0.07</v>
          </cell>
          <cell r="T307">
            <v>0.07</v>
          </cell>
          <cell r="U307">
            <v>-0.26568</v>
          </cell>
          <cell r="V307">
            <v>1</v>
          </cell>
          <cell r="W307">
            <v>0</v>
          </cell>
          <cell r="X307">
            <v>0.230460674366161</v>
          </cell>
          <cell r="Y307">
            <v>0</v>
          </cell>
        </row>
        <row r="308">
          <cell r="A308">
            <v>45838</v>
          </cell>
          <cell r="B308">
            <v>30</v>
          </cell>
          <cell r="C308">
            <v>45863</v>
          </cell>
          <cell r="D308">
            <v>0</v>
          </cell>
          <cell r="E308">
            <v>5.516</v>
          </cell>
          <cell r="F308">
            <v>5.446</v>
          </cell>
          <cell r="G308">
            <v>0.29908</v>
          </cell>
          <cell r="H308">
            <v>0.0366</v>
          </cell>
          <cell r="I308">
            <v>0.33568</v>
          </cell>
          <cell r="J308">
            <v>0</v>
          </cell>
          <cell r="K308">
            <v>0</v>
          </cell>
          <cell r="L308">
            <v>0.0366</v>
          </cell>
          <cell r="M308">
            <v>0.33568</v>
          </cell>
          <cell r="N308">
            <v>0</v>
          </cell>
          <cell r="O308">
            <v>0</v>
          </cell>
          <cell r="P308">
            <v>0</v>
          </cell>
          <cell r="Q308">
            <v>-0.07</v>
          </cell>
          <cell r="R308">
            <v>0</v>
          </cell>
          <cell r="S308">
            <v>-0.07</v>
          </cell>
          <cell r="T308">
            <v>0.07</v>
          </cell>
          <cell r="U308">
            <v>-0.26568</v>
          </cell>
          <cell r="V308">
            <v>1</v>
          </cell>
          <cell r="W308">
            <v>0</v>
          </cell>
          <cell r="X308">
            <v>0.229294865305326</v>
          </cell>
          <cell r="Y308">
            <v>0</v>
          </cell>
        </row>
        <row r="309">
          <cell r="A309">
            <v>45869</v>
          </cell>
          <cell r="B309">
            <v>31</v>
          </cell>
          <cell r="C309">
            <v>45894</v>
          </cell>
          <cell r="D309">
            <v>0</v>
          </cell>
          <cell r="E309">
            <v>5.516</v>
          </cell>
          <cell r="F309">
            <v>5.446</v>
          </cell>
          <cell r="G309">
            <v>0.29908</v>
          </cell>
          <cell r="H309">
            <v>0.0366</v>
          </cell>
          <cell r="I309">
            <v>0.33568</v>
          </cell>
          <cell r="J309">
            <v>0</v>
          </cell>
          <cell r="K309">
            <v>0</v>
          </cell>
          <cell r="L309">
            <v>0.0366</v>
          </cell>
          <cell r="M309">
            <v>0.33568</v>
          </cell>
          <cell r="N309">
            <v>0</v>
          </cell>
          <cell r="O309">
            <v>0</v>
          </cell>
          <cell r="P309">
            <v>0</v>
          </cell>
          <cell r="Q309">
            <v>-0.07</v>
          </cell>
          <cell r="R309">
            <v>0</v>
          </cell>
          <cell r="S309">
            <v>-0.07</v>
          </cell>
          <cell r="T309">
            <v>0.07</v>
          </cell>
          <cell r="U309">
            <v>-0.26568</v>
          </cell>
          <cell r="V309">
            <v>1</v>
          </cell>
          <cell r="W309">
            <v>0</v>
          </cell>
          <cell r="X309">
            <v>0.228096391103605</v>
          </cell>
          <cell r="Y309">
            <v>0</v>
          </cell>
        </row>
        <row r="310">
          <cell r="A310">
            <v>45900</v>
          </cell>
          <cell r="B310">
            <v>31</v>
          </cell>
          <cell r="C310">
            <v>45925</v>
          </cell>
          <cell r="D310">
            <v>0</v>
          </cell>
          <cell r="E310">
            <v>5.516</v>
          </cell>
          <cell r="F310">
            <v>5.446</v>
          </cell>
          <cell r="G310">
            <v>0.29908</v>
          </cell>
          <cell r="H310">
            <v>0.0366</v>
          </cell>
          <cell r="I310">
            <v>0.33568</v>
          </cell>
          <cell r="J310">
            <v>0</v>
          </cell>
          <cell r="K310">
            <v>0</v>
          </cell>
          <cell r="L310">
            <v>0.0366</v>
          </cell>
          <cell r="M310">
            <v>0.33568</v>
          </cell>
          <cell r="N310">
            <v>0</v>
          </cell>
          <cell r="O310">
            <v>0</v>
          </cell>
          <cell r="P310">
            <v>0</v>
          </cell>
          <cell r="Q310">
            <v>-0.07</v>
          </cell>
          <cell r="R310">
            <v>0</v>
          </cell>
          <cell r="S310">
            <v>-0.07</v>
          </cell>
          <cell r="T310">
            <v>0.07</v>
          </cell>
          <cell r="U310">
            <v>-0.26568</v>
          </cell>
          <cell r="V310">
            <v>1</v>
          </cell>
          <cell r="W310">
            <v>0</v>
          </cell>
          <cell r="X310">
            <v>0.226904181064888</v>
          </cell>
          <cell r="Y310">
            <v>0</v>
          </cell>
        </row>
        <row r="311">
          <cell r="A311">
            <v>45930</v>
          </cell>
          <cell r="B311">
            <v>30</v>
          </cell>
          <cell r="C311">
            <v>45955</v>
          </cell>
          <cell r="D311">
            <v>0</v>
          </cell>
          <cell r="E311">
            <v>5.516</v>
          </cell>
          <cell r="F311">
            <v>5.446</v>
          </cell>
          <cell r="G311">
            <v>0.29908</v>
          </cell>
          <cell r="H311">
            <v>0.0366</v>
          </cell>
          <cell r="I311">
            <v>0.33568</v>
          </cell>
          <cell r="J311">
            <v>0</v>
          </cell>
          <cell r="K311">
            <v>0</v>
          </cell>
          <cell r="L311">
            <v>0.0366</v>
          </cell>
          <cell r="M311">
            <v>0.33568</v>
          </cell>
          <cell r="N311">
            <v>0</v>
          </cell>
          <cell r="O311">
            <v>0</v>
          </cell>
          <cell r="P311">
            <v>0</v>
          </cell>
          <cell r="Q311">
            <v>-0.07</v>
          </cell>
          <cell r="R311">
            <v>0</v>
          </cell>
          <cell r="S311">
            <v>-0.07</v>
          </cell>
          <cell r="T311">
            <v>0.07</v>
          </cell>
          <cell r="U311">
            <v>-0.26568</v>
          </cell>
          <cell r="V311">
            <v>1</v>
          </cell>
          <cell r="W311">
            <v>0</v>
          </cell>
          <cell r="X311">
            <v>0.225756362891768</v>
          </cell>
          <cell r="Y311">
            <v>0</v>
          </cell>
        </row>
        <row r="312">
          <cell r="A312">
            <v>45961</v>
          </cell>
          <cell r="B312">
            <v>31</v>
          </cell>
          <cell r="C312">
            <v>45986</v>
          </cell>
          <cell r="D312">
            <v>0</v>
          </cell>
          <cell r="E312">
            <v>5.516</v>
          </cell>
          <cell r="F312">
            <v>5.446</v>
          </cell>
          <cell r="G312">
            <v>0.29908</v>
          </cell>
          <cell r="H312">
            <v>0.0366</v>
          </cell>
          <cell r="I312">
            <v>0.33568</v>
          </cell>
          <cell r="J312">
            <v>0</v>
          </cell>
          <cell r="K312">
            <v>0</v>
          </cell>
          <cell r="L312">
            <v>0.0366</v>
          </cell>
          <cell r="M312">
            <v>0.33568</v>
          </cell>
          <cell r="N312">
            <v>0</v>
          </cell>
          <cell r="O312">
            <v>0</v>
          </cell>
          <cell r="P312">
            <v>0</v>
          </cell>
          <cell r="Q312">
            <v>-0.07</v>
          </cell>
          <cell r="R312">
            <v>0</v>
          </cell>
          <cell r="S312">
            <v>-0.07</v>
          </cell>
          <cell r="T312">
            <v>0.07</v>
          </cell>
          <cell r="U312">
            <v>-0.26568</v>
          </cell>
          <cell r="V312">
            <v>1</v>
          </cell>
          <cell r="W312">
            <v>0</v>
          </cell>
          <cell r="X312">
            <v>0.224576383669644</v>
          </cell>
          <cell r="Y312">
            <v>0</v>
          </cell>
        </row>
        <row r="313">
          <cell r="A313">
            <v>45991</v>
          </cell>
          <cell r="B313">
            <v>30</v>
          </cell>
          <cell r="C313">
            <v>46016</v>
          </cell>
          <cell r="D313">
            <v>0</v>
          </cell>
          <cell r="E313">
            <v>5.516</v>
          </cell>
          <cell r="F313">
            <v>5.446</v>
          </cell>
          <cell r="G313">
            <v>0.29908</v>
          </cell>
          <cell r="H313">
            <v>0.0366</v>
          </cell>
          <cell r="I313">
            <v>0.33568</v>
          </cell>
          <cell r="J313">
            <v>0</v>
          </cell>
          <cell r="K313">
            <v>0</v>
          </cell>
          <cell r="L313">
            <v>0.0366</v>
          </cell>
          <cell r="M313">
            <v>0.33568</v>
          </cell>
          <cell r="N313">
            <v>0</v>
          </cell>
          <cell r="O313">
            <v>0</v>
          </cell>
          <cell r="P313">
            <v>0</v>
          </cell>
          <cell r="Q313">
            <v>-0.07</v>
          </cell>
          <cell r="R313">
            <v>0</v>
          </cell>
          <cell r="S313">
            <v>-0.07</v>
          </cell>
          <cell r="T313">
            <v>0.07</v>
          </cell>
          <cell r="U313">
            <v>-0.26568</v>
          </cell>
          <cell r="V313">
            <v>1</v>
          </cell>
          <cell r="W313">
            <v>0</v>
          </cell>
          <cell r="X313">
            <v>0.223440340899433</v>
          </cell>
          <cell r="Y313">
            <v>0</v>
          </cell>
        </row>
        <row r="314">
          <cell r="A314">
            <v>46022</v>
          </cell>
          <cell r="B314">
            <v>31</v>
          </cell>
          <cell r="C314">
            <v>46047</v>
          </cell>
          <cell r="D314">
            <v>0</v>
          </cell>
          <cell r="E314">
            <v>5.516</v>
          </cell>
          <cell r="F314">
            <v>5.446</v>
          </cell>
          <cell r="G314">
            <v>0.29908</v>
          </cell>
          <cell r="H314">
            <v>0.0366</v>
          </cell>
          <cell r="I314">
            <v>0.33568</v>
          </cell>
          <cell r="J314">
            <v>0</v>
          </cell>
          <cell r="K314">
            <v>0</v>
          </cell>
          <cell r="L314">
            <v>0.0366</v>
          </cell>
          <cell r="M314">
            <v>0.33568</v>
          </cell>
          <cell r="N314">
            <v>0</v>
          </cell>
          <cell r="O314">
            <v>0</v>
          </cell>
          <cell r="P314">
            <v>0</v>
          </cell>
          <cell r="Q314">
            <v>-0.07</v>
          </cell>
          <cell r="R314">
            <v>0</v>
          </cell>
          <cell r="S314">
            <v>-0.07</v>
          </cell>
          <cell r="T314">
            <v>0.07</v>
          </cell>
          <cell r="U314">
            <v>-0.26568</v>
          </cell>
          <cell r="V314">
            <v>1</v>
          </cell>
          <cell r="W314">
            <v>0</v>
          </cell>
          <cell r="X314">
            <v>0.222272467018633</v>
          </cell>
          <cell r="Y314">
            <v>0</v>
          </cell>
        </row>
        <row r="315">
          <cell r="A315">
            <v>46053</v>
          </cell>
          <cell r="B315">
            <v>31</v>
          </cell>
          <cell r="C315">
            <v>46078</v>
          </cell>
          <cell r="D315">
            <v>0</v>
          </cell>
          <cell r="E315">
            <v>5.516</v>
          </cell>
          <cell r="F315">
            <v>5.446</v>
          </cell>
          <cell r="G315">
            <v>0.29908</v>
          </cell>
          <cell r="H315">
            <v>0.0366</v>
          </cell>
          <cell r="I315">
            <v>0.33568</v>
          </cell>
          <cell r="J315">
            <v>0</v>
          </cell>
          <cell r="K315">
            <v>0</v>
          </cell>
          <cell r="L315">
            <v>0.0366</v>
          </cell>
          <cell r="M315">
            <v>0.33568</v>
          </cell>
          <cell r="N315">
            <v>0</v>
          </cell>
          <cell r="O315">
            <v>0</v>
          </cell>
          <cell r="P315">
            <v>0</v>
          </cell>
          <cell r="Q315">
            <v>-0.07</v>
          </cell>
          <cell r="R315">
            <v>0</v>
          </cell>
          <cell r="S315">
            <v>-0.07</v>
          </cell>
          <cell r="T315">
            <v>0.07</v>
          </cell>
          <cell r="U315">
            <v>-0.26568</v>
          </cell>
          <cell r="V315">
            <v>1</v>
          </cell>
          <cell r="W315">
            <v>0</v>
          </cell>
          <cell r="X315">
            <v>0.22111069735964</v>
          </cell>
          <cell r="Y315">
            <v>0</v>
          </cell>
        </row>
        <row r="316">
          <cell r="A316">
            <v>46081</v>
          </cell>
          <cell r="B316">
            <v>28</v>
          </cell>
          <cell r="C316">
            <v>46106</v>
          </cell>
          <cell r="D316">
            <v>0</v>
          </cell>
          <cell r="E316">
            <v>5.516</v>
          </cell>
          <cell r="F316">
            <v>5.446</v>
          </cell>
          <cell r="G316">
            <v>0.29908</v>
          </cell>
          <cell r="H316">
            <v>0.0366</v>
          </cell>
          <cell r="I316">
            <v>0.33568</v>
          </cell>
          <cell r="J316">
            <v>0</v>
          </cell>
          <cell r="K316">
            <v>0</v>
          </cell>
          <cell r="L316">
            <v>0.0366</v>
          </cell>
          <cell r="M316">
            <v>0.33568</v>
          </cell>
          <cell r="N316">
            <v>0</v>
          </cell>
          <cell r="O316">
            <v>0</v>
          </cell>
          <cell r="P316">
            <v>0</v>
          </cell>
          <cell r="Q316">
            <v>-0.07</v>
          </cell>
          <cell r="R316">
            <v>0</v>
          </cell>
          <cell r="S316">
            <v>-0.07</v>
          </cell>
          <cell r="T316">
            <v>0.07</v>
          </cell>
          <cell r="U316">
            <v>-0.26568</v>
          </cell>
          <cell r="V316">
            <v>1</v>
          </cell>
          <cell r="W316">
            <v>0</v>
          </cell>
          <cell r="X316">
            <v>0.220066577189207</v>
          </cell>
          <cell r="Y316">
            <v>0</v>
          </cell>
        </row>
        <row r="317">
          <cell r="A317">
            <v>46112</v>
          </cell>
          <cell r="B317">
            <v>31</v>
          </cell>
          <cell r="C317">
            <v>46137</v>
          </cell>
          <cell r="D317">
            <v>0</v>
          </cell>
          <cell r="E317">
            <v>5.516</v>
          </cell>
          <cell r="F317">
            <v>5.446</v>
          </cell>
          <cell r="G317">
            <v>0.29908</v>
          </cell>
          <cell r="H317">
            <v>0.0366</v>
          </cell>
          <cell r="I317">
            <v>0.33568</v>
          </cell>
          <cell r="J317">
            <v>0</v>
          </cell>
          <cell r="K317">
            <v>0</v>
          </cell>
          <cell r="L317">
            <v>0.0366</v>
          </cell>
          <cell r="M317">
            <v>0.33568</v>
          </cell>
          <cell r="N317">
            <v>0</v>
          </cell>
          <cell r="O317">
            <v>0</v>
          </cell>
          <cell r="P317">
            <v>0</v>
          </cell>
          <cell r="Q317">
            <v>-0.07</v>
          </cell>
          <cell r="R317">
            <v>0</v>
          </cell>
          <cell r="S317">
            <v>-0.07</v>
          </cell>
          <cell r="T317">
            <v>0.07</v>
          </cell>
          <cell r="U317">
            <v>-0.26568</v>
          </cell>
          <cell r="V317">
            <v>1</v>
          </cell>
          <cell r="W317">
            <v>0</v>
          </cell>
          <cell r="X317">
            <v>0.218916337234766</v>
          </cell>
          <cell r="Y317">
            <v>0</v>
          </cell>
        </row>
        <row r="318">
          <cell r="A318">
            <v>46142</v>
          </cell>
          <cell r="B318">
            <v>30</v>
          </cell>
          <cell r="C318">
            <v>46167</v>
          </cell>
          <cell r="D318">
            <v>0</v>
          </cell>
          <cell r="E318">
            <v>5.516</v>
          </cell>
          <cell r="F318">
            <v>5.446</v>
          </cell>
          <cell r="G318">
            <v>0.29908</v>
          </cell>
          <cell r="H318">
            <v>0.0366</v>
          </cell>
          <cell r="I318">
            <v>0.33568</v>
          </cell>
          <cell r="J318">
            <v>0</v>
          </cell>
          <cell r="K318">
            <v>0</v>
          </cell>
          <cell r="L318">
            <v>0.0366</v>
          </cell>
          <cell r="M318">
            <v>0.33568</v>
          </cell>
          <cell r="N318">
            <v>0</v>
          </cell>
          <cell r="O318">
            <v>0</v>
          </cell>
          <cell r="P318">
            <v>0</v>
          </cell>
          <cell r="Q318">
            <v>-0.07</v>
          </cell>
          <cell r="R318">
            <v>0</v>
          </cell>
          <cell r="S318">
            <v>-0.07</v>
          </cell>
          <cell r="T318">
            <v>0.07</v>
          </cell>
          <cell r="U318">
            <v>-0.26568</v>
          </cell>
          <cell r="V318">
            <v>1</v>
          </cell>
          <cell r="W318">
            <v>0</v>
          </cell>
          <cell r="X318">
            <v>0.217808926392482</v>
          </cell>
          <cell r="Y318">
            <v>0</v>
          </cell>
        </row>
        <row r="319">
          <cell r="A319">
            <v>46173</v>
          </cell>
          <cell r="B319">
            <v>31</v>
          </cell>
          <cell r="C319">
            <v>46198</v>
          </cell>
          <cell r="D319">
            <v>0</v>
          </cell>
          <cell r="E319">
            <v>5.516</v>
          </cell>
          <cell r="F319">
            <v>5.446</v>
          </cell>
          <cell r="G319">
            <v>0.29908</v>
          </cell>
          <cell r="H319">
            <v>0.0366</v>
          </cell>
          <cell r="I319">
            <v>0.33568</v>
          </cell>
          <cell r="J319">
            <v>0</v>
          </cell>
          <cell r="K319">
            <v>0</v>
          </cell>
          <cell r="L319">
            <v>0.0366</v>
          </cell>
          <cell r="M319">
            <v>0.33568</v>
          </cell>
          <cell r="N319">
            <v>0</v>
          </cell>
          <cell r="O319">
            <v>0</v>
          </cell>
          <cell r="P319">
            <v>0</v>
          </cell>
          <cell r="Q319">
            <v>-0.07</v>
          </cell>
          <cell r="R319">
            <v>0</v>
          </cell>
          <cell r="S319">
            <v>-0.07</v>
          </cell>
          <cell r="T319">
            <v>0.07</v>
          </cell>
          <cell r="U319">
            <v>-0.26568</v>
          </cell>
          <cell r="V319">
            <v>1</v>
          </cell>
          <cell r="W319">
            <v>0</v>
          </cell>
          <cell r="X319">
            <v>0.21667048668587</v>
          </cell>
          <cell r="Y319">
            <v>0</v>
          </cell>
        </row>
        <row r="320">
          <cell r="A320">
            <v>46203</v>
          </cell>
          <cell r="B320">
            <v>30</v>
          </cell>
          <cell r="C320">
            <v>46228</v>
          </cell>
          <cell r="D320">
            <v>0</v>
          </cell>
          <cell r="E320">
            <v>5.516</v>
          </cell>
          <cell r="F320">
            <v>5.446</v>
          </cell>
          <cell r="G320">
            <v>0.29908</v>
          </cell>
          <cell r="H320">
            <v>0.0366</v>
          </cell>
          <cell r="I320">
            <v>0.33568</v>
          </cell>
          <cell r="J320">
            <v>0</v>
          </cell>
          <cell r="K320">
            <v>0</v>
          </cell>
          <cell r="L320">
            <v>0.0366</v>
          </cell>
          <cell r="M320">
            <v>0.33568</v>
          </cell>
          <cell r="N320">
            <v>0</v>
          </cell>
          <cell r="O320">
            <v>0</v>
          </cell>
          <cell r="P320">
            <v>0</v>
          </cell>
          <cell r="Q320">
            <v>-0.07</v>
          </cell>
          <cell r="R320">
            <v>0</v>
          </cell>
          <cell r="S320">
            <v>-0.07</v>
          </cell>
          <cell r="T320">
            <v>0.07</v>
          </cell>
          <cell r="U320">
            <v>-0.26568</v>
          </cell>
          <cell r="V320">
            <v>1</v>
          </cell>
          <cell r="W320">
            <v>0</v>
          </cell>
          <cell r="X320">
            <v>0.215574436709931</v>
          </cell>
          <cell r="Y320">
            <v>0</v>
          </cell>
        </row>
        <row r="321">
          <cell r="A321">
            <v>46234</v>
          </cell>
          <cell r="B321">
            <v>31</v>
          </cell>
          <cell r="C321">
            <v>46259</v>
          </cell>
          <cell r="D321">
            <v>0</v>
          </cell>
          <cell r="E321">
            <v>5.516</v>
          </cell>
          <cell r="F321">
            <v>5.446</v>
          </cell>
          <cell r="G321">
            <v>0.29908</v>
          </cell>
          <cell r="H321">
            <v>0.0366</v>
          </cell>
          <cell r="I321">
            <v>0.33568</v>
          </cell>
          <cell r="J321">
            <v>0</v>
          </cell>
          <cell r="K321">
            <v>0</v>
          </cell>
          <cell r="L321">
            <v>0.0366</v>
          </cell>
          <cell r="M321">
            <v>0.33568</v>
          </cell>
          <cell r="N321">
            <v>0</v>
          </cell>
          <cell r="O321">
            <v>0</v>
          </cell>
          <cell r="P321">
            <v>0</v>
          </cell>
          <cell r="Q321">
            <v>-0.07</v>
          </cell>
          <cell r="R321">
            <v>0</v>
          </cell>
          <cell r="S321">
            <v>-0.07</v>
          </cell>
          <cell r="T321">
            <v>0.07</v>
          </cell>
          <cell r="U321">
            <v>-0.26568</v>
          </cell>
          <cell r="V321">
            <v>1</v>
          </cell>
          <cell r="W321">
            <v>0</v>
          </cell>
          <cell r="X321">
            <v>0.21444767619306</v>
          </cell>
          <cell r="Y321">
            <v>0</v>
          </cell>
        </row>
        <row r="322">
          <cell r="A322">
            <v>46265</v>
          </cell>
          <cell r="B322">
            <v>31</v>
          </cell>
          <cell r="C322">
            <v>46290</v>
          </cell>
          <cell r="D322">
            <v>0</v>
          </cell>
          <cell r="E322">
            <v>5.516</v>
          </cell>
          <cell r="F322">
            <v>5.446</v>
          </cell>
          <cell r="G322">
            <v>0.29908</v>
          </cell>
          <cell r="H322">
            <v>0.0366</v>
          </cell>
          <cell r="I322">
            <v>0.33568</v>
          </cell>
          <cell r="J322">
            <v>0</v>
          </cell>
          <cell r="K322">
            <v>0</v>
          </cell>
          <cell r="L322">
            <v>0.0366</v>
          </cell>
          <cell r="M322">
            <v>0.33568</v>
          </cell>
          <cell r="N322">
            <v>0</v>
          </cell>
          <cell r="O322">
            <v>0</v>
          </cell>
          <cell r="P322">
            <v>0</v>
          </cell>
          <cell r="Q322">
            <v>-0.07</v>
          </cell>
          <cell r="R322">
            <v>0</v>
          </cell>
          <cell r="S322">
            <v>-0.07</v>
          </cell>
          <cell r="T322">
            <v>0.07</v>
          </cell>
          <cell r="U322">
            <v>-0.26568</v>
          </cell>
          <cell r="V322">
            <v>1</v>
          </cell>
          <cell r="W322">
            <v>0</v>
          </cell>
          <cell r="X322">
            <v>0.213326805007418</v>
          </cell>
          <cell r="Y322">
            <v>0</v>
          </cell>
        </row>
        <row r="323">
          <cell r="A323">
            <v>46295</v>
          </cell>
          <cell r="B323">
            <v>30</v>
          </cell>
          <cell r="C323">
            <v>46320</v>
          </cell>
          <cell r="D323">
            <v>0</v>
          </cell>
          <cell r="E323">
            <v>5.516</v>
          </cell>
          <cell r="F323">
            <v>5.446</v>
          </cell>
          <cell r="G323">
            <v>0.29908</v>
          </cell>
          <cell r="H323">
            <v>0.0366</v>
          </cell>
          <cell r="I323">
            <v>0.33568</v>
          </cell>
          <cell r="J323">
            <v>0</v>
          </cell>
          <cell r="K323">
            <v>0</v>
          </cell>
          <cell r="L323">
            <v>0.0366</v>
          </cell>
          <cell r="M323">
            <v>0.33568</v>
          </cell>
          <cell r="N323">
            <v>0</v>
          </cell>
          <cell r="O323">
            <v>0</v>
          </cell>
          <cell r="P323">
            <v>0</v>
          </cell>
          <cell r="Q323">
            <v>-0.07</v>
          </cell>
          <cell r="R323">
            <v>0</v>
          </cell>
          <cell r="S323">
            <v>-0.07</v>
          </cell>
          <cell r="T323">
            <v>0.07</v>
          </cell>
          <cell r="U323">
            <v>-0.26568</v>
          </cell>
          <cell r="V323">
            <v>1</v>
          </cell>
          <cell r="W323">
            <v>0</v>
          </cell>
          <cell r="X323">
            <v>0.212247669389679</v>
          </cell>
          <cell r="Y323">
            <v>0</v>
          </cell>
        </row>
        <row r="324">
          <cell r="A324">
            <v>46326</v>
          </cell>
          <cell r="B324">
            <v>31</v>
          </cell>
          <cell r="C324">
            <v>46351</v>
          </cell>
          <cell r="D324">
            <v>0</v>
          </cell>
          <cell r="E324">
            <v>5.516</v>
          </cell>
          <cell r="F324">
            <v>5.446</v>
          </cell>
          <cell r="G324">
            <v>0.29908</v>
          </cell>
          <cell r="H324">
            <v>0.0366</v>
          </cell>
          <cell r="I324">
            <v>0.33568</v>
          </cell>
          <cell r="J324">
            <v>0</v>
          </cell>
          <cell r="K324">
            <v>0</v>
          </cell>
          <cell r="L324">
            <v>0.0366</v>
          </cell>
          <cell r="M324">
            <v>0.33568</v>
          </cell>
          <cell r="N324">
            <v>0</v>
          </cell>
          <cell r="O324">
            <v>0</v>
          </cell>
          <cell r="P324">
            <v>0</v>
          </cell>
          <cell r="Q324">
            <v>-0.07</v>
          </cell>
          <cell r="R324">
            <v>0</v>
          </cell>
          <cell r="S324">
            <v>-0.07</v>
          </cell>
          <cell r="T324">
            <v>0.07</v>
          </cell>
          <cell r="U324">
            <v>-0.26568</v>
          </cell>
          <cell r="V324">
            <v>1</v>
          </cell>
          <cell r="W324">
            <v>0</v>
          </cell>
          <cell r="X324">
            <v>0.211138297159297</v>
          </cell>
          <cell r="Y324">
            <v>0</v>
          </cell>
        </row>
        <row r="325">
          <cell r="A325">
            <v>46356</v>
          </cell>
          <cell r="B325">
            <v>30</v>
          </cell>
          <cell r="C325">
            <v>46381</v>
          </cell>
          <cell r="D325">
            <v>0</v>
          </cell>
          <cell r="E325">
            <v>5.516</v>
          </cell>
          <cell r="F325">
            <v>5.446</v>
          </cell>
          <cell r="G325">
            <v>0.29908</v>
          </cell>
          <cell r="H325">
            <v>0.0366</v>
          </cell>
          <cell r="I325">
            <v>0.33568</v>
          </cell>
          <cell r="J325">
            <v>0</v>
          </cell>
          <cell r="K325">
            <v>0</v>
          </cell>
          <cell r="L325">
            <v>0.0366</v>
          </cell>
          <cell r="M325">
            <v>0.33568</v>
          </cell>
          <cell r="N325">
            <v>0</v>
          </cell>
          <cell r="O325">
            <v>0</v>
          </cell>
          <cell r="P325">
            <v>0</v>
          </cell>
          <cell r="Q325">
            <v>-0.07</v>
          </cell>
          <cell r="R325">
            <v>0</v>
          </cell>
          <cell r="S325">
            <v>-0.07</v>
          </cell>
          <cell r="T325">
            <v>0.07</v>
          </cell>
          <cell r="U325">
            <v>-0.26568</v>
          </cell>
          <cell r="V325">
            <v>1</v>
          </cell>
          <cell r="W325">
            <v>0</v>
          </cell>
          <cell r="X325">
            <v>0.210070232333944</v>
          </cell>
          <cell r="Y325">
            <v>0</v>
          </cell>
        </row>
        <row r="326">
          <cell r="A326">
            <v>46387</v>
          </cell>
          <cell r="B326">
            <v>31</v>
          </cell>
          <cell r="C326">
            <v>46412</v>
          </cell>
          <cell r="D326">
            <v>0</v>
          </cell>
          <cell r="E326">
            <v>5.516</v>
          </cell>
          <cell r="F326">
            <v>5.446</v>
          </cell>
          <cell r="G326">
            <v>0.29908</v>
          </cell>
          <cell r="H326">
            <v>0.0366</v>
          </cell>
          <cell r="I326">
            <v>0.33568</v>
          </cell>
          <cell r="J326">
            <v>0</v>
          </cell>
          <cell r="K326">
            <v>0</v>
          </cell>
          <cell r="L326">
            <v>0.0366</v>
          </cell>
          <cell r="M326">
            <v>0.33568</v>
          </cell>
          <cell r="N326">
            <v>0</v>
          </cell>
          <cell r="O326">
            <v>0</v>
          </cell>
          <cell r="P326">
            <v>0</v>
          </cell>
          <cell r="Q326">
            <v>-0.07</v>
          </cell>
          <cell r="R326">
            <v>0</v>
          </cell>
          <cell r="S326">
            <v>-0.07</v>
          </cell>
          <cell r="T326">
            <v>0.07</v>
          </cell>
          <cell r="U326">
            <v>-0.26568</v>
          </cell>
          <cell r="V326">
            <v>1</v>
          </cell>
          <cell r="W326">
            <v>0</v>
          </cell>
          <cell r="X326">
            <v>0.208972241091678</v>
          </cell>
          <cell r="Y326">
            <v>0</v>
          </cell>
        </row>
        <row r="327">
          <cell r="A327">
            <v>46418</v>
          </cell>
          <cell r="B327">
            <v>31</v>
          </cell>
          <cell r="C327">
            <v>46443</v>
          </cell>
          <cell r="D327">
            <v>0</v>
          </cell>
          <cell r="E327">
            <v>5.516</v>
          </cell>
          <cell r="F327">
            <v>5.446</v>
          </cell>
          <cell r="G327">
            <v>0.29908</v>
          </cell>
          <cell r="H327">
            <v>0.0366</v>
          </cell>
          <cell r="I327">
            <v>0.33568</v>
          </cell>
          <cell r="J327">
            <v>0</v>
          </cell>
          <cell r="K327">
            <v>0</v>
          </cell>
          <cell r="L327">
            <v>0.0366</v>
          </cell>
          <cell r="M327">
            <v>0.33568</v>
          </cell>
          <cell r="N327">
            <v>0</v>
          </cell>
          <cell r="O327">
            <v>0</v>
          </cell>
          <cell r="P327">
            <v>0</v>
          </cell>
          <cell r="Q327">
            <v>-0.07</v>
          </cell>
          <cell r="R327">
            <v>0</v>
          </cell>
          <cell r="S327">
            <v>-0.07</v>
          </cell>
          <cell r="T327">
            <v>0.07</v>
          </cell>
          <cell r="U327">
            <v>-0.26568</v>
          </cell>
          <cell r="V327">
            <v>1</v>
          </cell>
          <cell r="W327">
            <v>0</v>
          </cell>
          <cell r="X327">
            <v>0.207879988809925</v>
          </cell>
          <cell r="Y327">
            <v>0</v>
          </cell>
        </row>
        <row r="328">
          <cell r="A328">
            <v>46446</v>
          </cell>
          <cell r="B328">
            <v>28</v>
          </cell>
          <cell r="C328">
            <v>46471</v>
          </cell>
          <cell r="D328">
            <v>0</v>
          </cell>
          <cell r="E328">
            <v>5.516</v>
          </cell>
          <cell r="F328">
            <v>5.446</v>
          </cell>
          <cell r="G328">
            <v>0.29908</v>
          </cell>
          <cell r="H328">
            <v>0.0366</v>
          </cell>
          <cell r="I328">
            <v>0.33568</v>
          </cell>
          <cell r="J328">
            <v>0</v>
          </cell>
          <cell r="K328">
            <v>0</v>
          </cell>
          <cell r="L328">
            <v>0.0366</v>
          </cell>
          <cell r="M328">
            <v>0.33568</v>
          </cell>
          <cell r="N328">
            <v>0</v>
          </cell>
          <cell r="O328">
            <v>0</v>
          </cell>
          <cell r="P328">
            <v>0</v>
          </cell>
          <cell r="Q328">
            <v>-0.07</v>
          </cell>
          <cell r="R328">
            <v>0</v>
          </cell>
          <cell r="S328">
            <v>-0.07</v>
          </cell>
          <cell r="T328">
            <v>0.07</v>
          </cell>
          <cell r="U328">
            <v>-0.26568</v>
          </cell>
          <cell r="V328">
            <v>1</v>
          </cell>
          <cell r="W328">
            <v>0</v>
          </cell>
          <cell r="X328">
            <v>0.206898346166951</v>
          </cell>
          <cell r="Y328">
            <v>0</v>
          </cell>
        </row>
        <row r="329">
          <cell r="A329">
            <v>46477</v>
          </cell>
          <cell r="B329">
            <v>31</v>
          </cell>
          <cell r="C329">
            <v>46502</v>
          </cell>
          <cell r="D329">
            <v>0</v>
          </cell>
          <cell r="E329">
            <v>5.516</v>
          </cell>
          <cell r="F329">
            <v>5.446</v>
          </cell>
          <cell r="G329">
            <v>0.29908</v>
          </cell>
          <cell r="H329">
            <v>0.0366</v>
          </cell>
          <cell r="I329">
            <v>0.33568</v>
          </cell>
          <cell r="J329">
            <v>0</v>
          </cell>
          <cell r="K329">
            <v>0</v>
          </cell>
          <cell r="L329">
            <v>0.0366</v>
          </cell>
          <cell r="M329">
            <v>0.33568</v>
          </cell>
          <cell r="N329">
            <v>0</v>
          </cell>
          <cell r="O329">
            <v>0</v>
          </cell>
          <cell r="P329">
            <v>0</v>
          </cell>
          <cell r="Q329">
            <v>-0.07</v>
          </cell>
          <cell r="R329">
            <v>0</v>
          </cell>
          <cell r="S329">
            <v>-0.07</v>
          </cell>
          <cell r="T329">
            <v>0.07</v>
          </cell>
          <cell r="U329">
            <v>-0.26568</v>
          </cell>
          <cell r="V329">
            <v>1</v>
          </cell>
          <cell r="W329">
            <v>0</v>
          </cell>
          <cell r="X329">
            <v>0.2058169336812</v>
          </cell>
          <cell r="Y329">
            <v>0</v>
          </cell>
        </row>
        <row r="330">
          <cell r="A330">
            <v>46507</v>
          </cell>
          <cell r="B330">
            <v>30</v>
          </cell>
          <cell r="C330">
            <v>46532</v>
          </cell>
          <cell r="D330">
            <v>0</v>
          </cell>
          <cell r="E330">
            <v>5.516</v>
          </cell>
          <cell r="F330">
            <v>5.446</v>
          </cell>
          <cell r="G330">
            <v>0.29908</v>
          </cell>
          <cell r="H330">
            <v>0.0366</v>
          </cell>
          <cell r="I330">
            <v>0.33568</v>
          </cell>
          <cell r="J330">
            <v>0</v>
          </cell>
          <cell r="K330">
            <v>0</v>
          </cell>
          <cell r="L330">
            <v>0.0366</v>
          </cell>
          <cell r="M330">
            <v>0.33568</v>
          </cell>
          <cell r="N330">
            <v>0</v>
          </cell>
          <cell r="O330">
            <v>0</v>
          </cell>
          <cell r="P330">
            <v>0</v>
          </cell>
          <cell r="Q330">
            <v>-0.07</v>
          </cell>
          <cell r="R330">
            <v>0</v>
          </cell>
          <cell r="S330">
            <v>-0.07</v>
          </cell>
          <cell r="T330">
            <v>0.07</v>
          </cell>
          <cell r="U330">
            <v>-0.26568</v>
          </cell>
          <cell r="V330">
            <v>1</v>
          </cell>
          <cell r="W330">
            <v>0</v>
          </cell>
          <cell r="X330">
            <v>0.20477578752115</v>
          </cell>
          <cell r="Y330">
            <v>0</v>
          </cell>
        </row>
        <row r="331">
          <cell r="A331">
            <v>46538</v>
          </cell>
          <cell r="B331">
            <v>31</v>
          </cell>
          <cell r="C331">
            <v>46563</v>
          </cell>
          <cell r="D331">
            <v>0</v>
          </cell>
          <cell r="E331">
            <v>5.516</v>
          </cell>
          <cell r="F331">
            <v>5.446</v>
          </cell>
          <cell r="G331">
            <v>0.29908</v>
          </cell>
          <cell r="H331">
            <v>0.0366</v>
          </cell>
          <cell r="I331">
            <v>0.33568</v>
          </cell>
          <cell r="J331">
            <v>0</v>
          </cell>
          <cell r="K331">
            <v>0</v>
          </cell>
          <cell r="L331">
            <v>0.0366</v>
          </cell>
          <cell r="M331">
            <v>0.33568</v>
          </cell>
          <cell r="N331">
            <v>0</v>
          </cell>
          <cell r="O331">
            <v>0</v>
          </cell>
          <cell r="P331">
            <v>0</v>
          </cell>
          <cell r="Q331">
            <v>-0.07</v>
          </cell>
          <cell r="R331">
            <v>0</v>
          </cell>
          <cell r="S331">
            <v>-0.07</v>
          </cell>
          <cell r="T331">
            <v>0.07</v>
          </cell>
          <cell r="U331">
            <v>-0.26568</v>
          </cell>
          <cell r="V331">
            <v>1</v>
          </cell>
          <cell r="W331">
            <v>0</v>
          </cell>
          <cell r="X331">
            <v>0.203705469186048</v>
          </cell>
          <cell r="Y331">
            <v>0</v>
          </cell>
        </row>
        <row r="332">
          <cell r="A332">
            <v>46568</v>
          </cell>
          <cell r="B332">
            <v>30</v>
          </cell>
          <cell r="C332">
            <v>46593</v>
          </cell>
          <cell r="D332">
            <v>0</v>
          </cell>
          <cell r="E332">
            <v>5.516</v>
          </cell>
          <cell r="F332">
            <v>5.446</v>
          </cell>
          <cell r="G332">
            <v>0.29908</v>
          </cell>
          <cell r="H332">
            <v>0.0366</v>
          </cell>
          <cell r="I332">
            <v>0.33568</v>
          </cell>
          <cell r="J332">
            <v>0</v>
          </cell>
          <cell r="K332">
            <v>0</v>
          </cell>
          <cell r="L332">
            <v>0.0366</v>
          </cell>
          <cell r="M332">
            <v>0.33568</v>
          </cell>
          <cell r="N332">
            <v>0</v>
          </cell>
          <cell r="O332">
            <v>0</v>
          </cell>
          <cell r="P332">
            <v>0</v>
          </cell>
          <cell r="Q332">
            <v>-0.07</v>
          </cell>
          <cell r="R332">
            <v>0</v>
          </cell>
          <cell r="S332">
            <v>-0.07</v>
          </cell>
          <cell r="T332">
            <v>0.07</v>
          </cell>
          <cell r="U332">
            <v>-0.26568</v>
          </cell>
          <cell r="V332">
            <v>1</v>
          </cell>
          <cell r="W332">
            <v>0</v>
          </cell>
          <cell r="X332">
            <v>0.202675004086646</v>
          </cell>
          <cell r="Y332">
            <v>0</v>
          </cell>
        </row>
        <row r="333">
          <cell r="A333">
            <v>46599</v>
          </cell>
          <cell r="B333">
            <v>31</v>
          </cell>
          <cell r="C333">
            <v>46624</v>
          </cell>
          <cell r="D333">
            <v>0</v>
          </cell>
          <cell r="E333">
            <v>5.516</v>
          </cell>
          <cell r="F333">
            <v>5.446</v>
          </cell>
          <cell r="G333">
            <v>0.29908</v>
          </cell>
          <cell r="H333">
            <v>0.0366</v>
          </cell>
          <cell r="I333">
            <v>0.33568</v>
          </cell>
          <cell r="J333">
            <v>0</v>
          </cell>
          <cell r="K333">
            <v>0</v>
          </cell>
          <cell r="L333">
            <v>0.0366</v>
          </cell>
          <cell r="M333">
            <v>0.33568</v>
          </cell>
          <cell r="N333">
            <v>0</v>
          </cell>
          <cell r="O333">
            <v>0</v>
          </cell>
          <cell r="P333">
            <v>0</v>
          </cell>
          <cell r="Q333">
            <v>-0.07</v>
          </cell>
          <cell r="R333">
            <v>0</v>
          </cell>
          <cell r="S333">
            <v>-0.07</v>
          </cell>
          <cell r="T333">
            <v>0.07</v>
          </cell>
          <cell r="U333">
            <v>-0.26568</v>
          </cell>
          <cell r="V333">
            <v>1</v>
          </cell>
          <cell r="W333">
            <v>0</v>
          </cell>
          <cell r="X333">
            <v>0.201615666087917</v>
          </cell>
          <cell r="Y333">
            <v>0</v>
          </cell>
        </row>
        <row r="334">
          <cell r="A334">
            <v>46630</v>
          </cell>
          <cell r="B334">
            <v>31</v>
          </cell>
          <cell r="C334">
            <v>46655</v>
          </cell>
          <cell r="D334">
            <v>0</v>
          </cell>
          <cell r="E334">
            <v>5.516</v>
          </cell>
          <cell r="F334">
            <v>5.446</v>
          </cell>
          <cell r="G334">
            <v>0.29908</v>
          </cell>
          <cell r="H334">
            <v>0.0366</v>
          </cell>
          <cell r="I334">
            <v>0.33568</v>
          </cell>
          <cell r="J334">
            <v>0</v>
          </cell>
          <cell r="K334">
            <v>0</v>
          </cell>
          <cell r="L334">
            <v>0.0366</v>
          </cell>
          <cell r="M334">
            <v>0.33568</v>
          </cell>
          <cell r="N334">
            <v>0</v>
          </cell>
          <cell r="O334">
            <v>0</v>
          </cell>
          <cell r="P334">
            <v>0</v>
          </cell>
          <cell r="Q334">
            <v>-0.07</v>
          </cell>
          <cell r="R334">
            <v>0</v>
          </cell>
          <cell r="S334">
            <v>-0.07</v>
          </cell>
          <cell r="T334">
            <v>0.07</v>
          </cell>
          <cell r="U334">
            <v>-0.26568</v>
          </cell>
          <cell r="V334">
            <v>1</v>
          </cell>
          <cell r="W334">
            <v>0</v>
          </cell>
          <cell r="X334">
            <v>0.200561865017634</v>
          </cell>
          <cell r="Y334">
            <v>0</v>
          </cell>
        </row>
        <row r="335">
          <cell r="A335">
            <v>46660</v>
          </cell>
          <cell r="B335">
            <v>30</v>
          </cell>
          <cell r="C335">
            <v>46685</v>
          </cell>
          <cell r="D335">
            <v>0</v>
          </cell>
          <cell r="E335">
            <v>5.516</v>
          </cell>
          <cell r="F335">
            <v>5.446</v>
          </cell>
          <cell r="G335">
            <v>0.29908</v>
          </cell>
          <cell r="H335">
            <v>0.0366</v>
          </cell>
          <cell r="I335">
            <v>0.33568</v>
          </cell>
          <cell r="J335">
            <v>0</v>
          </cell>
          <cell r="K335">
            <v>0</v>
          </cell>
          <cell r="L335">
            <v>0.0366</v>
          </cell>
          <cell r="M335">
            <v>0.33568</v>
          </cell>
          <cell r="N335">
            <v>0</v>
          </cell>
          <cell r="O335">
            <v>0</v>
          </cell>
          <cell r="P335">
            <v>0</v>
          </cell>
          <cell r="Q335">
            <v>-0.07</v>
          </cell>
          <cell r="R335">
            <v>0</v>
          </cell>
          <cell r="S335">
            <v>-0.07</v>
          </cell>
          <cell r="T335">
            <v>0.07</v>
          </cell>
          <cell r="U335">
            <v>-0.26568</v>
          </cell>
          <cell r="V335">
            <v>1</v>
          </cell>
          <cell r="W335">
            <v>0</v>
          </cell>
          <cell r="X335">
            <v>0.199547302163739</v>
          </cell>
          <cell r="Y335">
            <v>0</v>
          </cell>
        </row>
        <row r="336">
          <cell r="A336">
            <v>46691</v>
          </cell>
          <cell r="B336">
            <v>31</v>
          </cell>
          <cell r="C336">
            <v>46716</v>
          </cell>
          <cell r="D336">
            <v>0</v>
          </cell>
          <cell r="E336">
            <v>5.516</v>
          </cell>
          <cell r="F336">
            <v>5.446</v>
          </cell>
          <cell r="G336">
            <v>0.29908</v>
          </cell>
          <cell r="H336">
            <v>0.0366</v>
          </cell>
          <cell r="I336">
            <v>0.33568</v>
          </cell>
          <cell r="J336">
            <v>0</v>
          </cell>
          <cell r="K336">
            <v>0</v>
          </cell>
          <cell r="L336">
            <v>0.0366</v>
          </cell>
          <cell r="M336">
            <v>0.33568</v>
          </cell>
          <cell r="N336">
            <v>0</v>
          </cell>
          <cell r="O336">
            <v>0</v>
          </cell>
          <cell r="P336">
            <v>0</v>
          </cell>
          <cell r="Q336">
            <v>-0.07</v>
          </cell>
          <cell r="R336">
            <v>0</v>
          </cell>
          <cell r="S336">
            <v>-0.07</v>
          </cell>
          <cell r="T336">
            <v>0.07</v>
          </cell>
          <cell r="U336">
            <v>-0.26568</v>
          </cell>
          <cell r="V336">
            <v>1</v>
          </cell>
          <cell r="W336">
            <v>0</v>
          </cell>
          <cell r="X336">
            <v>0.198504311980126</v>
          </cell>
          <cell r="Y336">
            <v>0</v>
          </cell>
        </row>
        <row r="337">
          <cell r="A337">
            <v>46721</v>
          </cell>
          <cell r="B337">
            <v>30</v>
          </cell>
          <cell r="C337">
            <v>46746</v>
          </cell>
          <cell r="D337">
            <v>0</v>
          </cell>
          <cell r="E337">
            <v>5.516</v>
          </cell>
          <cell r="F337">
            <v>5.446</v>
          </cell>
          <cell r="G337">
            <v>0.29908</v>
          </cell>
          <cell r="H337">
            <v>0.0366</v>
          </cell>
          <cell r="I337">
            <v>0.33568</v>
          </cell>
          <cell r="J337">
            <v>0</v>
          </cell>
          <cell r="K337">
            <v>0</v>
          </cell>
          <cell r="L337">
            <v>0.0366</v>
          </cell>
          <cell r="M337">
            <v>0.33568</v>
          </cell>
          <cell r="N337">
            <v>0</v>
          </cell>
          <cell r="O337">
            <v>0</v>
          </cell>
          <cell r="P337">
            <v>0</v>
          </cell>
          <cell r="Q337">
            <v>-0.07</v>
          </cell>
          <cell r="R337">
            <v>0</v>
          </cell>
          <cell r="S337">
            <v>-0.07</v>
          </cell>
          <cell r="T337">
            <v>0.07</v>
          </cell>
          <cell r="U337">
            <v>-0.26568</v>
          </cell>
          <cell r="V337">
            <v>1</v>
          </cell>
          <cell r="W337">
            <v>0</v>
          </cell>
          <cell r="X337">
            <v>0.197500157470218</v>
          </cell>
          <cell r="Y337">
            <v>0</v>
          </cell>
        </row>
        <row r="338">
          <cell r="A338">
            <v>46752</v>
          </cell>
          <cell r="B338">
            <v>31</v>
          </cell>
          <cell r="C338">
            <v>46777</v>
          </cell>
          <cell r="D338">
            <v>0</v>
          </cell>
          <cell r="E338">
            <v>5.516</v>
          </cell>
          <cell r="F338">
            <v>5.446</v>
          </cell>
          <cell r="G338">
            <v>0.29908</v>
          </cell>
          <cell r="H338">
            <v>0.0366</v>
          </cell>
          <cell r="I338">
            <v>0.33568</v>
          </cell>
          <cell r="J338">
            <v>0</v>
          </cell>
          <cell r="K338">
            <v>0</v>
          </cell>
          <cell r="L338">
            <v>0.0366</v>
          </cell>
          <cell r="M338">
            <v>0.33568</v>
          </cell>
          <cell r="N338">
            <v>0</v>
          </cell>
          <cell r="O338">
            <v>0</v>
          </cell>
          <cell r="P338">
            <v>0</v>
          </cell>
          <cell r="Q338">
            <v>-0.07</v>
          </cell>
          <cell r="R338">
            <v>0</v>
          </cell>
          <cell r="S338">
            <v>-0.07</v>
          </cell>
          <cell r="T338">
            <v>0.07</v>
          </cell>
          <cell r="U338">
            <v>-0.26568</v>
          </cell>
          <cell r="V338">
            <v>1</v>
          </cell>
          <cell r="W338">
            <v>0</v>
          </cell>
          <cell r="X338">
            <v>0.19646786726499</v>
          </cell>
          <cell r="Y338">
            <v>0</v>
          </cell>
        </row>
        <row r="339">
          <cell r="A339">
            <v>46783</v>
          </cell>
          <cell r="B339">
            <v>31</v>
          </cell>
          <cell r="C339">
            <v>46808</v>
          </cell>
          <cell r="D339">
            <v>0</v>
          </cell>
          <cell r="E339">
            <v>5.516</v>
          </cell>
          <cell r="F339">
            <v>5.446</v>
          </cell>
          <cell r="G339">
            <v>0.29908</v>
          </cell>
          <cell r="H339">
            <v>0.0366</v>
          </cell>
          <cell r="I339">
            <v>0.33568</v>
          </cell>
          <cell r="J339">
            <v>0</v>
          </cell>
          <cell r="K339">
            <v>0</v>
          </cell>
          <cell r="L339">
            <v>0.0366</v>
          </cell>
          <cell r="M339">
            <v>0.33568</v>
          </cell>
          <cell r="N339">
            <v>0</v>
          </cell>
          <cell r="O339">
            <v>0</v>
          </cell>
          <cell r="P339">
            <v>0</v>
          </cell>
          <cell r="Q339">
            <v>-0.07</v>
          </cell>
          <cell r="R339">
            <v>0</v>
          </cell>
          <cell r="S339">
            <v>-0.07</v>
          </cell>
          <cell r="T339">
            <v>0.07</v>
          </cell>
          <cell r="U339">
            <v>-0.26568</v>
          </cell>
          <cell r="V339">
            <v>1</v>
          </cell>
          <cell r="W339">
            <v>0</v>
          </cell>
          <cell r="X339">
            <v>0.195440972615296</v>
          </cell>
          <cell r="Y339">
            <v>0</v>
          </cell>
        </row>
        <row r="340">
          <cell r="A340">
            <v>46812</v>
          </cell>
          <cell r="B340">
            <v>29</v>
          </cell>
          <cell r="C340">
            <v>46837</v>
          </cell>
          <cell r="D340">
            <v>0</v>
          </cell>
          <cell r="E340">
            <v>5.516</v>
          </cell>
          <cell r="F340">
            <v>5.446</v>
          </cell>
          <cell r="G340">
            <v>0.29908</v>
          </cell>
          <cell r="H340">
            <v>0.0366</v>
          </cell>
          <cell r="I340">
            <v>0.33568</v>
          </cell>
          <cell r="J340">
            <v>0</v>
          </cell>
          <cell r="K340">
            <v>0</v>
          </cell>
          <cell r="L340">
            <v>0.0366</v>
          </cell>
          <cell r="M340">
            <v>0.33568</v>
          </cell>
          <cell r="N340">
            <v>0</v>
          </cell>
          <cell r="O340">
            <v>0</v>
          </cell>
          <cell r="P340">
            <v>0</v>
          </cell>
          <cell r="Q340">
            <v>-0.07</v>
          </cell>
          <cell r="R340">
            <v>0</v>
          </cell>
          <cell r="S340">
            <v>-0.07</v>
          </cell>
          <cell r="T340">
            <v>0.07</v>
          </cell>
          <cell r="U340">
            <v>-0.26568</v>
          </cell>
          <cell r="V340">
            <v>1</v>
          </cell>
          <cell r="W340">
            <v>0</v>
          </cell>
          <cell r="X340">
            <v>0.194485188883396</v>
          </cell>
          <cell r="Y340">
            <v>0</v>
          </cell>
        </row>
        <row r="341">
          <cell r="A341">
            <v>46843</v>
          </cell>
          <cell r="B341">
            <v>31</v>
          </cell>
          <cell r="C341">
            <v>46868</v>
          </cell>
          <cell r="D341">
            <v>0</v>
          </cell>
          <cell r="E341">
            <v>5.516</v>
          </cell>
          <cell r="F341">
            <v>5.446</v>
          </cell>
          <cell r="G341">
            <v>0.29908</v>
          </cell>
          <cell r="H341">
            <v>0.0366</v>
          </cell>
          <cell r="I341">
            <v>0.33568</v>
          </cell>
          <cell r="J341">
            <v>0</v>
          </cell>
          <cell r="K341">
            <v>0</v>
          </cell>
          <cell r="L341">
            <v>0.0366</v>
          </cell>
          <cell r="M341">
            <v>0.33568</v>
          </cell>
          <cell r="N341">
            <v>0</v>
          </cell>
          <cell r="O341">
            <v>0</v>
          </cell>
          <cell r="P341">
            <v>0</v>
          </cell>
          <cell r="Q341">
            <v>-0.07</v>
          </cell>
          <cell r="R341">
            <v>0</v>
          </cell>
          <cell r="S341">
            <v>-0.07</v>
          </cell>
          <cell r="T341">
            <v>0.07</v>
          </cell>
          <cell r="U341">
            <v>-0.26568</v>
          </cell>
          <cell r="V341">
            <v>1</v>
          </cell>
          <cell r="W341">
            <v>0</v>
          </cell>
          <cell r="X341">
            <v>0.193468657260749</v>
          </cell>
          <cell r="Y341">
            <v>0</v>
          </cell>
        </row>
        <row r="342">
          <cell r="A342">
            <v>46873</v>
          </cell>
          <cell r="B342">
            <v>30</v>
          </cell>
          <cell r="C342">
            <v>46898</v>
          </cell>
          <cell r="D342">
            <v>0</v>
          </cell>
          <cell r="E342">
            <v>5.516</v>
          </cell>
          <cell r="F342">
            <v>5.446</v>
          </cell>
          <cell r="G342">
            <v>0.29908</v>
          </cell>
          <cell r="H342">
            <v>0.0366</v>
          </cell>
          <cell r="I342">
            <v>0.33568</v>
          </cell>
          <cell r="J342">
            <v>0</v>
          </cell>
          <cell r="K342">
            <v>0</v>
          </cell>
          <cell r="L342">
            <v>0.0366</v>
          </cell>
          <cell r="M342">
            <v>0.33568</v>
          </cell>
          <cell r="N342">
            <v>0</v>
          </cell>
          <cell r="O342">
            <v>0</v>
          </cell>
          <cell r="P342">
            <v>0</v>
          </cell>
          <cell r="Q342">
            <v>-0.07</v>
          </cell>
          <cell r="R342">
            <v>0</v>
          </cell>
          <cell r="S342">
            <v>-0.07</v>
          </cell>
          <cell r="T342">
            <v>0.07</v>
          </cell>
          <cell r="U342">
            <v>-0.26568</v>
          </cell>
          <cell r="V342">
            <v>1</v>
          </cell>
          <cell r="W342">
            <v>0</v>
          </cell>
          <cell r="X342">
            <v>0.192489976128957</v>
          </cell>
          <cell r="Y342">
            <v>0</v>
          </cell>
        </row>
        <row r="343">
          <cell r="A343">
            <v>46904</v>
          </cell>
          <cell r="B343">
            <v>31</v>
          </cell>
          <cell r="C343">
            <v>46929</v>
          </cell>
          <cell r="D343">
            <v>0</v>
          </cell>
          <cell r="E343">
            <v>5.516</v>
          </cell>
          <cell r="F343">
            <v>5.446</v>
          </cell>
          <cell r="G343">
            <v>0.29908</v>
          </cell>
          <cell r="H343">
            <v>0.0366</v>
          </cell>
          <cell r="I343">
            <v>0.33568</v>
          </cell>
          <cell r="J343">
            <v>0</v>
          </cell>
          <cell r="K343">
            <v>0</v>
          </cell>
          <cell r="L343">
            <v>0.0366</v>
          </cell>
          <cell r="M343">
            <v>0.33568</v>
          </cell>
          <cell r="N343">
            <v>0</v>
          </cell>
          <cell r="O343">
            <v>0</v>
          </cell>
          <cell r="P343">
            <v>0</v>
          </cell>
          <cell r="Q343">
            <v>-0.07</v>
          </cell>
          <cell r="R343">
            <v>0</v>
          </cell>
          <cell r="S343">
            <v>-0.07</v>
          </cell>
          <cell r="T343">
            <v>0.07</v>
          </cell>
          <cell r="U343">
            <v>-0.26568</v>
          </cell>
          <cell r="V343">
            <v>1</v>
          </cell>
          <cell r="W343">
            <v>0</v>
          </cell>
          <cell r="X343">
            <v>0.191483873047786</v>
          </cell>
          <cell r="Y343">
            <v>0</v>
          </cell>
        </row>
        <row r="344">
          <cell r="A344">
            <v>46934</v>
          </cell>
          <cell r="B344">
            <v>30</v>
          </cell>
          <cell r="C344">
            <v>46959</v>
          </cell>
          <cell r="D344">
            <v>0</v>
          </cell>
          <cell r="E344">
            <v>5.516</v>
          </cell>
          <cell r="F344">
            <v>5.446</v>
          </cell>
          <cell r="G344">
            <v>0.29908</v>
          </cell>
          <cell r="H344">
            <v>0.0366</v>
          </cell>
          <cell r="I344">
            <v>0.33568</v>
          </cell>
          <cell r="J344">
            <v>0</v>
          </cell>
          <cell r="K344">
            <v>0</v>
          </cell>
          <cell r="L344">
            <v>0.0366</v>
          </cell>
          <cell r="M344">
            <v>0.33568</v>
          </cell>
          <cell r="N344">
            <v>0</v>
          </cell>
          <cell r="O344">
            <v>0</v>
          </cell>
          <cell r="P344">
            <v>0</v>
          </cell>
          <cell r="Q344">
            <v>-0.07</v>
          </cell>
          <cell r="R344">
            <v>0</v>
          </cell>
          <cell r="S344">
            <v>-0.07</v>
          </cell>
          <cell r="T344">
            <v>0.07</v>
          </cell>
          <cell r="U344">
            <v>-0.26568</v>
          </cell>
          <cell r="V344">
            <v>1</v>
          </cell>
          <cell r="W344">
            <v>0</v>
          </cell>
          <cell r="X344">
            <v>0.190515232151386</v>
          </cell>
          <cell r="Y344">
            <v>0</v>
          </cell>
        </row>
        <row r="345">
          <cell r="A345">
            <v>46965</v>
          </cell>
          <cell r="B345">
            <v>31</v>
          </cell>
          <cell r="C345">
            <v>46990</v>
          </cell>
          <cell r="D345">
            <v>0</v>
          </cell>
          <cell r="E345">
            <v>5.516</v>
          </cell>
          <cell r="F345">
            <v>5.446</v>
          </cell>
          <cell r="G345">
            <v>0.29908</v>
          </cell>
          <cell r="H345">
            <v>0.0366</v>
          </cell>
          <cell r="I345">
            <v>0.33568</v>
          </cell>
          <cell r="J345">
            <v>0</v>
          </cell>
          <cell r="K345">
            <v>0</v>
          </cell>
          <cell r="L345">
            <v>0.0366</v>
          </cell>
          <cell r="M345">
            <v>0.33568</v>
          </cell>
          <cell r="N345">
            <v>0</v>
          </cell>
          <cell r="O345">
            <v>0</v>
          </cell>
          <cell r="P345">
            <v>0</v>
          </cell>
          <cell r="Q345">
            <v>-0.07</v>
          </cell>
          <cell r="R345">
            <v>0</v>
          </cell>
          <cell r="S345">
            <v>-0.07</v>
          </cell>
          <cell r="T345">
            <v>0.07</v>
          </cell>
          <cell r="U345">
            <v>-0.26568</v>
          </cell>
          <cell r="V345">
            <v>1</v>
          </cell>
          <cell r="W345">
            <v>0</v>
          </cell>
          <cell r="X345">
            <v>0.189519450625863</v>
          </cell>
          <cell r="Y345">
            <v>0</v>
          </cell>
        </row>
        <row r="346">
          <cell r="A346">
            <v>46996</v>
          </cell>
          <cell r="B346">
            <v>31</v>
          </cell>
          <cell r="C346">
            <v>47021</v>
          </cell>
          <cell r="D346">
            <v>0</v>
          </cell>
          <cell r="E346">
            <v>5.516</v>
          </cell>
          <cell r="F346">
            <v>5.446</v>
          </cell>
          <cell r="G346">
            <v>0.29908</v>
          </cell>
          <cell r="H346">
            <v>0.0366</v>
          </cell>
          <cell r="I346">
            <v>0.33568</v>
          </cell>
          <cell r="J346">
            <v>0</v>
          </cell>
          <cell r="K346">
            <v>0</v>
          </cell>
          <cell r="L346">
            <v>0.0366</v>
          </cell>
          <cell r="M346">
            <v>0.33568</v>
          </cell>
          <cell r="N346">
            <v>0</v>
          </cell>
          <cell r="O346">
            <v>0</v>
          </cell>
          <cell r="P346">
            <v>0</v>
          </cell>
          <cell r="Q346">
            <v>-0.07</v>
          </cell>
          <cell r="R346">
            <v>0</v>
          </cell>
          <cell r="S346">
            <v>-0.07</v>
          </cell>
          <cell r="T346">
            <v>0.07</v>
          </cell>
          <cell r="U346">
            <v>-0.26568</v>
          </cell>
          <cell r="V346">
            <v>1</v>
          </cell>
          <cell r="W346">
            <v>0</v>
          </cell>
          <cell r="X346">
            <v>0.188528873832977</v>
          </cell>
          <cell r="Y346">
            <v>0</v>
          </cell>
        </row>
        <row r="347">
          <cell r="A347">
            <v>47026</v>
          </cell>
          <cell r="B347">
            <v>30</v>
          </cell>
          <cell r="C347">
            <v>47051</v>
          </cell>
          <cell r="D347">
            <v>0</v>
          </cell>
          <cell r="E347">
            <v>5.516</v>
          </cell>
          <cell r="F347">
            <v>5.446</v>
          </cell>
          <cell r="G347">
            <v>0.29908</v>
          </cell>
          <cell r="H347">
            <v>0.0366</v>
          </cell>
          <cell r="I347">
            <v>0.33568</v>
          </cell>
          <cell r="J347">
            <v>0</v>
          </cell>
          <cell r="K347">
            <v>0</v>
          </cell>
          <cell r="L347">
            <v>0.0366</v>
          </cell>
          <cell r="M347">
            <v>0.33568</v>
          </cell>
          <cell r="N347">
            <v>0</v>
          </cell>
          <cell r="O347">
            <v>0</v>
          </cell>
          <cell r="P347">
            <v>0</v>
          </cell>
          <cell r="Q347">
            <v>-0.07</v>
          </cell>
          <cell r="R347">
            <v>0</v>
          </cell>
          <cell r="S347">
            <v>-0.07</v>
          </cell>
          <cell r="T347">
            <v>0.07</v>
          </cell>
          <cell r="U347">
            <v>-0.26568</v>
          </cell>
          <cell r="V347">
            <v>1</v>
          </cell>
          <cell r="W347">
            <v>0</v>
          </cell>
          <cell r="X347">
            <v>0.187575181104497</v>
          </cell>
          <cell r="Y347">
            <v>0</v>
          </cell>
        </row>
        <row r="348">
          <cell r="A348">
            <v>47057</v>
          </cell>
          <cell r="B348">
            <v>31</v>
          </cell>
          <cell r="C348">
            <v>47082</v>
          </cell>
          <cell r="D348">
            <v>0</v>
          </cell>
          <cell r="E348">
            <v>5.516</v>
          </cell>
          <cell r="F348">
            <v>5.446</v>
          </cell>
          <cell r="G348">
            <v>0.29908</v>
          </cell>
          <cell r="H348">
            <v>0.0366</v>
          </cell>
          <cell r="I348">
            <v>0.33568</v>
          </cell>
          <cell r="J348">
            <v>0</v>
          </cell>
          <cell r="K348">
            <v>0</v>
          </cell>
          <cell r="L348">
            <v>0.0366</v>
          </cell>
          <cell r="M348">
            <v>0.33568</v>
          </cell>
          <cell r="N348">
            <v>0</v>
          </cell>
          <cell r="O348">
            <v>0</v>
          </cell>
          <cell r="P348">
            <v>0</v>
          </cell>
          <cell r="Q348">
            <v>-0.07</v>
          </cell>
          <cell r="R348">
            <v>0</v>
          </cell>
          <cell r="S348">
            <v>-0.07</v>
          </cell>
          <cell r="T348">
            <v>0.07</v>
          </cell>
          <cell r="U348">
            <v>-0.26568</v>
          </cell>
          <cell r="V348">
            <v>1</v>
          </cell>
          <cell r="W348">
            <v>0</v>
          </cell>
          <cell r="X348">
            <v>0.18659476658393</v>
          </cell>
          <cell r="Y348">
            <v>0</v>
          </cell>
        </row>
        <row r="349">
          <cell r="A349">
            <v>47087</v>
          </cell>
          <cell r="B349">
            <v>30</v>
          </cell>
          <cell r="C349">
            <v>47112</v>
          </cell>
          <cell r="D349">
            <v>0</v>
          </cell>
          <cell r="E349">
            <v>5.516</v>
          </cell>
          <cell r="F349">
            <v>5.446</v>
          </cell>
          <cell r="G349">
            <v>0.29908</v>
          </cell>
          <cell r="H349">
            <v>0.0366</v>
          </cell>
          <cell r="I349">
            <v>0.33568</v>
          </cell>
          <cell r="J349">
            <v>0</v>
          </cell>
          <cell r="K349">
            <v>0</v>
          </cell>
          <cell r="L349">
            <v>0.0366</v>
          </cell>
          <cell r="M349">
            <v>0.33568</v>
          </cell>
          <cell r="N349">
            <v>0</v>
          </cell>
          <cell r="O349">
            <v>0</v>
          </cell>
          <cell r="P349">
            <v>0</v>
          </cell>
          <cell r="Q349">
            <v>-0.07</v>
          </cell>
          <cell r="R349">
            <v>0</v>
          </cell>
          <cell r="S349">
            <v>-0.07</v>
          </cell>
          <cell r="T349">
            <v>0.07</v>
          </cell>
          <cell r="U349">
            <v>-0.26568</v>
          </cell>
          <cell r="V349">
            <v>1</v>
          </cell>
          <cell r="W349">
            <v>0</v>
          </cell>
          <cell r="X349">
            <v>0.1856508577362</v>
          </cell>
          <cell r="Y349">
            <v>0</v>
          </cell>
        </row>
        <row r="350">
          <cell r="A350">
            <v>47118</v>
          </cell>
          <cell r="B350">
            <v>31</v>
          </cell>
          <cell r="C350">
            <v>47143</v>
          </cell>
          <cell r="D350">
            <v>0</v>
          </cell>
          <cell r="E350">
            <v>5.516</v>
          </cell>
          <cell r="F350">
            <v>5.446</v>
          </cell>
          <cell r="G350">
            <v>0.29908</v>
          </cell>
          <cell r="H350">
            <v>0.0366</v>
          </cell>
          <cell r="I350">
            <v>0.33568</v>
          </cell>
          <cell r="J350">
            <v>0</v>
          </cell>
          <cell r="K350">
            <v>0</v>
          </cell>
          <cell r="L350">
            <v>0.0366</v>
          </cell>
          <cell r="M350">
            <v>0.33568</v>
          </cell>
          <cell r="N350">
            <v>0</v>
          </cell>
          <cell r="O350">
            <v>0</v>
          </cell>
          <cell r="P350">
            <v>0</v>
          </cell>
          <cell r="Q350">
            <v>-0.07</v>
          </cell>
          <cell r="R350">
            <v>0</v>
          </cell>
          <cell r="S350">
            <v>-0.07</v>
          </cell>
          <cell r="T350">
            <v>0.07</v>
          </cell>
          <cell r="U350">
            <v>-0.26568</v>
          </cell>
          <cell r="V350">
            <v>1</v>
          </cell>
          <cell r="W350">
            <v>0</v>
          </cell>
          <cell r="X350">
            <v>0.184680501233764</v>
          </cell>
          <cell r="Y350">
            <v>0</v>
          </cell>
        </row>
        <row r="351">
          <cell r="A351">
            <v>47149</v>
          </cell>
          <cell r="B351">
            <v>31</v>
          </cell>
          <cell r="C351">
            <v>47174</v>
          </cell>
          <cell r="D351">
            <v>0</v>
          </cell>
          <cell r="E351">
            <v>5.516</v>
          </cell>
          <cell r="F351">
            <v>5.446</v>
          </cell>
          <cell r="G351">
            <v>0.29908</v>
          </cell>
          <cell r="H351">
            <v>0.0366</v>
          </cell>
          <cell r="I351">
            <v>0.33568</v>
          </cell>
          <cell r="J351">
            <v>0</v>
          </cell>
          <cell r="K351">
            <v>0</v>
          </cell>
          <cell r="L351">
            <v>0.0366</v>
          </cell>
          <cell r="M351">
            <v>0.33568</v>
          </cell>
          <cell r="N351">
            <v>0</v>
          </cell>
          <cell r="O351">
            <v>0</v>
          </cell>
          <cell r="P351">
            <v>0</v>
          </cell>
          <cell r="Q351">
            <v>-0.07</v>
          </cell>
          <cell r="R351">
            <v>0</v>
          </cell>
          <cell r="S351">
            <v>-0.07</v>
          </cell>
          <cell r="T351">
            <v>0.07</v>
          </cell>
          <cell r="U351">
            <v>-0.26568</v>
          </cell>
          <cell r="V351">
            <v>1</v>
          </cell>
          <cell r="W351">
            <v>0</v>
          </cell>
          <cell r="X351">
            <v>0.183715216572921</v>
          </cell>
          <cell r="Y351">
            <v>0</v>
          </cell>
        </row>
        <row r="352">
          <cell r="A352">
            <v>47177</v>
          </cell>
          <cell r="B352">
            <v>28</v>
          </cell>
          <cell r="C352">
            <v>47202</v>
          </cell>
          <cell r="D352">
            <v>0</v>
          </cell>
          <cell r="E352">
            <v>5.516</v>
          </cell>
          <cell r="F352">
            <v>5.446</v>
          </cell>
          <cell r="G352">
            <v>0.29908</v>
          </cell>
          <cell r="H352">
            <v>0.0366</v>
          </cell>
          <cell r="I352">
            <v>0.33568</v>
          </cell>
          <cell r="J352">
            <v>0</v>
          </cell>
          <cell r="K352">
            <v>0</v>
          </cell>
          <cell r="L352">
            <v>0.0366</v>
          </cell>
          <cell r="M352">
            <v>0.33568</v>
          </cell>
          <cell r="N352">
            <v>0</v>
          </cell>
          <cell r="O352">
            <v>0</v>
          </cell>
          <cell r="P352">
            <v>0</v>
          </cell>
          <cell r="Q352">
            <v>-0.07</v>
          </cell>
          <cell r="R352">
            <v>0</v>
          </cell>
          <cell r="S352">
            <v>-0.07</v>
          </cell>
          <cell r="T352">
            <v>0.07</v>
          </cell>
          <cell r="U352">
            <v>-0.26568</v>
          </cell>
          <cell r="V352">
            <v>1</v>
          </cell>
          <cell r="W352">
            <v>0</v>
          </cell>
          <cell r="X352">
            <v>0.182847683859534</v>
          </cell>
          <cell r="Y352">
            <v>0</v>
          </cell>
        </row>
        <row r="353">
          <cell r="A353">
            <v>47208</v>
          </cell>
          <cell r="B353">
            <v>31</v>
          </cell>
          <cell r="C353">
            <v>47233</v>
          </cell>
          <cell r="D353">
            <v>0</v>
          </cell>
          <cell r="E353">
            <v>5.516</v>
          </cell>
          <cell r="F353">
            <v>5.446</v>
          </cell>
          <cell r="G353">
            <v>0.29908</v>
          </cell>
          <cell r="H353">
            <v>0.0366</v>
          </cell>
          <cell r="I353">
            <v>0.33568</v>
          </cell>
          <cell r="J353">
            <v>0</v>
          </cell>
          <cell r="K353">
            <v>0</v>
          </cell>
          <cell r="L353">
            <v>0.0366</v>
          </cell>
          <cell r="M353">
            <v>0.33568</v>
          </cell>
          <cell r="N353">
            <v>0</v>
          </cell>
          <cell r="O353">
            <v>0</v>
          </cell>
          <cell r="P353">
            <v>0</v>
          </cell>
          <cell r="Q353">
            <v>-0.07</v>
          </cell>
          <cell r="R353">
            <v>0</v>
          </cell>
          <cell r="S353">
            <v>-0.07</v>
          </cell>
          <cell r="T353">
            <v>0.07</v>
          </cell>
          <cell r="U353">
            <v>-0.26568</v>
          </cell>
          <cell r="V353">
            <v>1</v>
          </cell>
          <cell r="W353">
            <v>0</v>
          </cell>
          <cell r="X353">
            <v>0.181891978934968</v>
          </cell>
          <cell r="Y353">
            <v>0</v>
          </cell>
        </row>
        <row r="354">
          <cell r="A354">
            <v>47238</v>
          </cell>
          <cell r="B354">
            <v>30</v>
          </cell>
          <cell r="C354">
            <v>47263</v>
          </cell>
          <cell r="D354">
            <v>0</v>
          </cell>
          <cell r="E354">
            <v>5.516</v>
          </cell>
          <cell r="F354">
            <v>5.446</v>
          </cell>
          <cell r="G354">
            <v>0.29908</v>
          </cell>
          <cell r="H354">
            <v>0.0366</v>
          </cell>
          <cell r="I354">
            <v>0.33568</v>
          </cell>
          <cell r="J354">
            <v>0</v>
          </cell>
          <cell r="K354">
            <v>0</v>
          </cell>
          <cell r="L354">
            <v>0.0366</v>
          </cell>
          <cell r="M354">
            <v>0.33568</v>
          </cell>
          <cell r="N354">
            <v>0</v>
          </cell>
          <cell r="O354">
            <v>0</v>
          </cell>
          <cell r="P354">
            <v>0</v>
          </cell>
          <cell r="Q354">
            <v>-0.07</v>
          </cell>
          <cell r="R354">
            <v>0</v>
          </cell>
          <cell r="S354">
            <v>-0.07</v>
          </cell>
          <cell r="T354">
            <v>0.07</v>
          </cell>
          <cell r="U354">
            <v>-0.26568</v>
          </cell>
          <cell r="V354">
            <v>1</v>
          </cell>
          <cell r="W354">
            <v>0</v>
          </cell>
          <cell r="X354">
            <v>0.18097185962299</v>
          </cell>
          <cell r="Y354">
            <v>0</v>
          </cell>
        </row>
        <row r="355">
          <cell r="A355">
            <v>47269</v>
          </cell>
          <cell r="B355">
            <v>31</v>
          </cell>
          <cell r="C355">
            <v>47294</v>
          </cell>
          <cell r="D355">
            <v>0</v>
          </cell>
          <cell r="E355">
            <v>5.516</v>
          </cell>
          <cell r="F355">
            <v>5.446</v>
          </cell>
          <cell r="G355">
            <v>0.29908</v>
          </cell>
          <cell r="H355">
            <v>0.0366</v>
          </cell>
          <cell r="I355">
            <v>0.33568</v>
          </cell>
          <cell r="J355">
            <v>0</v>
          </cell>
          <cell r="K355">
            <v>0</v>
          </cell>
          <cell r="L355">
            <v>0.0366</v>
          </cell>
          <cell r="M355">
            <v>0.33568</v>
          </cell>
          <cell r="N355">
            <v>0</v>
          </cell>
          <cell r="O355">
            <v>0</v>
          </cell>
          <cell r="P355">
            <v>0</v>
          </cell>
          <cell r="Q355">
            <v>-0.07</v>
          </cell>
          <cell r="R355">
            <v>0</v>
          </cell>
          <cell r="S355">
            <v>-0.07</v>
          </cell>
          <cell r="T355">
            <v>0.07</v>
          </cell>
          <cell r="U355">
            <v>-0.26568</v>
          </cell>
          <cell r="V355">
            <v>1</v>
          </cell>
          <cell r="W355">
            <v>0</v>
          </cell>
          <cell r="X355">
            <v>0.180025959222182</v>
          </cell>
          <cell r="Y355">
            <v>0</v>
          </cell>
        </row>
        <row r="356">
          <cell r="A356">
            <v>47299</v>
          </cell>
          <cell r="B356">
            <v>30</v>
          </cell>
          <cell r="C356">
            <v>47324</v>
          </cell>
          <cell r="D356">
            <v>0</v>
          </cell>
          <cell r="E356">
            <v>5.516</v>
          </cell>
          <cell r="F356">
            <v>5.446</v>
          </cell>
          <cell r="G356">
            <v>0.29908</v>
          </cell>
          <cell r="H356">
            <v>0.0366</v>
          </cell>
          <cell r="I356">
            <v>0.33568</v>
          </cell>
          <cell r="J356">
            <v>0</v>
          </cell>
          <cell r="K356">
            <v>0</v>
          </cell>
          <cell r="L356">
            <v>0.0366</v>
          </cell>
          <cell r="M356">
            <v>0.33568</v>
          </cell>
          <cell r="N356">
            <v>0</v>
          </cell>
          <cell r="O356">
            <v>0</v>
          </cell>
          <cell r="P356">
            <v>0</v>
          </cell>
          <cell r="Q356">
            <v>-0.07</v>
          </cell>
          <cell r="R356">
            <v>0</v>
          </cell>
          <cell r="S356">
            <v>-0.07</v>
          </cell>
          <cell r="T356">
            <v>0.07</v>
          </cell>
          <cell r="U356">
            <v>-0.26568</v>
          </cell>
          <cell r="V356">
            <v>1</v>
          </cell>
          <cell r="W356">
            <v>0</v>
          </cell>
          <cell r="X356">
            <v>0.179115279363139</v>
          </cell>
          <cell r="Y356">
            <v>0</v>
          </cell>
        </row>
        <row r="357">
          <cell r="A357">
            <v>47330</v>
          </cell>
          <cell r="B357">
            <v>31</v>
          </cell>
          <cell r="C357">
            <v>47355</v>
          </cell>
          <cell r="D357">
            <v>0</v>
          </cell>
          <cell r="E357">
            <v>5.516</v>
          </cell>
          <cell r="F357">
            <v>5.446</v>
          </cell>
          <cell r="G357">
            <v>0.29908</v>
          </cell>
          <cell r="H357">
            <v>0.0366</v>
          </cell>
          <cell r="I357">
            <v>0.33568</v>
          </cell>
          <cell r="J357">
            <v>0</v>
          </cell>
          <cell r="K357">
            <v>0</v>
          </cell>
          <cell r="L357">
            <v>0.0366</v>
          </cell>
          <cell r="M357">
            <v>0.33568</v>
          </cell>
          <cell r="N357">
            <v>0</v>
          </cell>
          <cell r="O357">
            <v>0</v>
          </cell>
          <cell r="P357">
            <v>0</v>
          </cell>
          <cell r="Q357">
            <v>-0.07</v>
          </cell>
          <cell r="R357">
            <v>0</v>
          </cell>
          <cell r="S357">
            <v>-0.07</v>
          </cell>
          <cell r="T357">
            <v>0.07</v>
          </cell>
          <cell r="U357">
            <v>-0.26568</v>
          </cell>
          <cell r="V357">
            <v>1</v>
          </cell>
          <cell r="W357">
            <v>0</v>
          </cell>
          <cell r="X357">
            <v>0.178179082902024</v>
          </cell>
          <cell r="Y357">
            <v>0</v>
          </cell>
        </row>
        <row r="358">
          <cell r="A358">
            <v>47361</v>
          </cell>
          <cell r="B358">
            <v>31</v>
          </cell>
          <cell r="C358">
            <v>47386</v>
          </cell>
          <cell r="D358">
            <v>0</v>
          </cell>
          <cell r="E358">
            <v>5.516</v>
          </cell>
          <cell r="F358">
            <v>5.446</v>
          </cell>
          <cell r="G358">
            <v>0.29908</v>
          </cell>
          <cell r="H358">
            <v>0.0366</v>
          </cell>
          <cell r="I358">
            <v>0.33568</v>
          </cell>
          <cell r="J358">
            <v>0</v>
          </cell>
          <cell r="K358">
            <v>0</v>
          </cell>
          <cell r="L358">
            <v>0.0366</v>
          </cell>
          <cell r="M358">
            <v>0.33568</v>
          </cell>
          <cell r="N358">
            <v>0</v>
          </cell>
          <cell r="O358">
            <v>0</v>
          </cell>
          <cell r="P358">
            <v>0</v>
          </cell>
          <cell r="Q358">
            <v>-0.07</v>
          </cell>
          <cell r="R358">
            <v>0</v>
          </cell>
          <cell r="S358">
            <v>-0.07</v>
          </cell>
          <cell r="T358">
            <v>0.07</v>
          </cell>
          <cell r="U358">
            <v>-0.26568</v>
          </cell>
          <cell r="V358">
            <v>1</v>
          </cell>
          <cell r="W358">
            <v>0</v>
          </cell>
          <cell r="X358">
            <v>0.177247779735422</v>
          </cell>
          <cell r="Y358">
            <v>0</v>
          </cell>
        </row>
        <row r="359">
          <cell r="A359">
            <v>47391</v>
          </cell>
          <cell r="B359">
            <v>30</v>
          </cell>
          <cell r="C359">
            <v>47416</v>
          </cell>
          <cell r="D359">
            <v>0</v>
          </cell>
          <cell r="E359">
            <v>5.516</v>
          </cell>
          <cell r="F359">
            <v>5.446</v>
          </cell>
          <cell r="G359">
            <v>0.29908</v>
          </cell>
          <cell r="H359">
            <v>0.0366</v>
          </cell>
          <cell r="I359">
            <v>0.33568</v>
          </cell>
          <cell r="J359">
            <v>0</v>
          </cell>
          <cell r="K359">
            <v>0</v>
          </cell>
          <cell r="L359">
            <v>0.0366</v>
          </cell>
          <cell r="M359">
            <v>0.33568</v>
          </cell>
          <cell r="N359">
            <v>0</v>
          </cell>
          <cell r="O359">
            <v>0</v>
          </cell>
          <cell r="P359">
            <v>0</v>
          </cell>
          <cell r="Q359">
            <v>-0.07</v>
          </cell>
          <cell r="R359">
            <v>0</v>
          </cell>
          <cell r="S359">
            <v>-0.07</v>
          </cell>
          <cell r="T359">
            <v>0.07</v>
          </cell>
          <cell r="U359">
            <v>-0.26568</v>
          </cell>
          <cell r="V359">
            <v>1</v>
          </cell>
          <cell r="W359">
            <v>0</v>
          </cell>
          <cell r="X359">
            <v>0.17635115358349</v>
          </cell>
          <cell r="Y359">
            <v>0</v>
          </cell>
        </row>
        <row r="360">
          <cell r="A360">
            <v>47422</v>
          </cell>
          <cell r="B360">
            <v>31</v>
          </cell>
          <cell r="C360">
            <v>47447</v>
          </cell>
          <cell r="D360">
            <v>0</v>
          </cell>
          <cell r="E360">
            <v>5.516</v>
          </cell>
          <cell r="F360">
            <v>5.446</v>
          </cell>
          <cell r="G360">
            <v>0.29908</v>
          </cell>
          <cell r="H360">
            <v>0.0366</v>
          </cell>
          <cell r="I360">
            <v>0.33568</v>
          </cell>
          <cell r="J360">
            <v>0</v>
          </cell>
          <cell r="K360">
            <v>0</v>
          </cell>
          <cell r="L360">
            <v>0.0366</v>
          </cell>
          <cell r="M360">
            <v>0.33568</v>
          </cell>
          <cell r="N360">
            <v>0</v>
          </cell>
          <cell r="O360">
            <v>0</v>
          </cell>
          <cell r="P360">
            <v>0</v>
          </cell>
          <cell r="Q360">
            <v>-0.07</v>
          </cell>
          <cell r="R360">
            <v>0</v>
          </cell>
          <cell r="S360">
            <v>-0.07</v>
          </cell>
          <cell r="T360">
            <v>0.07</v>
          </cell>
          <cell r="U360">
            <v>-0.26568</v>
          </cell>
          <cell r="V360">
            <v>1</v>
          </cell>
          <cell r="W360">
            <v>0</v>
          </cell>
          <cell r="X360">
            <v>0.175429404604367</v>
          </cell>
          <cell r="Y360">
            <v>0</v>
          </cell>
        </row>
        <row r="361">
          <cell r="A361">
            <v>47452</v>
          </cell>
          <cell r="B361">
            <v>30</v>
          </cell>
          <cell r="C361">
            <v>47477</v>
          </cell>
          <cell r="D361">
            <v>0</v>
          </cell>
          <cell r="E361">
            <v>5.516</v>
          </cell>
          <cell r="F361">
            <v>5.446</v>
          </cell>
          <cell r="G361">
            <v>0.29908</v>
          </cell>
          <cell r="H361">
            <v>0.0366</v>
          </cell>
          <cell r="I361">
            <v>0.33568</v>
          </cell>
          <cell r="J361">
            <v>0</v>
          </cell>
          <cell r="K361">
            <v>0</v>
          </cell>
          <cell r="L361">
            <v>0.0366</v>
          </cell>
          <cell r="M361">
            <v>0.33568</v>
          </cell>
          <cell r="N361">
            <v>0</v>
          </cell>
          <cell r="O361">
            <v>0</v>
          </cell>
          <cell r="P361">
            <v>0</v>
          </cell>
          <cell r="Q361">
            <v>-0.07</v>
          </cell>
          <cell r="R361">
            <v>0</v>
          </cell>
          <cell r="S361">
            <v>-0.07</v>
          </cell>
          <cell r="T361">
            <v>0.07</v>
          </cell>
          <cell r="U361">
            <v>-0.26568</v>
          </cell>
          <cell r="V361">
            <v>1</v>
          </cell>
          <cell r="W361">
            <v>0</v>
          </cell>
          <cell r="X361">
            <v>0.174541976890345</v>
          </cell>
          <cell r="Y361">
            <v>0</v>
          </cell>
        </row>
        <row r="362">
          <cell r="A362">
            <v>47483</v>
          </cell>
          <cell r="B362">
            <v>31</v>
          </cell>
          <cell r="C362">
            <v>47508</v>
          </cell>
          <cell r="D362">
            <v>0</v>
          </cell>
          <cell r="E362">
            <v>5.516</v>
          </cell>
          <cell r="F362">
            <v>5.446</v>
          </cell>
          <cell r="G362">
            <v>0.29908</v>
          </cell>
          <cell r="H362">
            <v>0.0366</v>
          </cell>
          <cell r="I362">
            <v>0.33568</v>
          </cell>
          <cell r="J362">
            <v>0</v>
          </cell>
          <cell r="K362">
            <v>0</v>
          </cell>
          <cell r="L362">
            <v>0.0366</v>
          </cell>
          <cell r="M362">
            <v>0.33568</v>
          </cell>
          <cell r="N362">
            <v>0</v>
          </cell>
          <cell r="O362">
            <v>0</v>
          </cell>
          <cell r="P362">
            <v>0</v>
          </cell>
          <cell r="Q362">
            <v>-0.07</v>
          </cell>
          <cell r="R362">
            <v>0</v>
          </cell>
          <cell r="S362">
            <v>-0.07</v>
          </cell>
          <cell r="T362">
            <v>0.07</v>
          </cell>
          <cell r="U362">
            <v>-0.26568</v>
          </cell>
          <cell r="V362">
            <v>1</v>
          </cell>
          <cell r="W362">
            <v>0</v>
          </cell>
          <cell r="X362">
            <v>0.17362968408282</v>
          </cell>
          <cell r="Y362">
            <v>0</v>
          </cell>
        </row>
        <row r="363">
          <cell r="A363">
            <v>47514</v>
          </cell>
          <cell r="B363">
            <v>31</v>
          </cell>
          <cell r="C363">
            <v>47539</v>
          </cell>
          <cell r="D363">
            <v>0</v>
          </cell>
          <cell r="E363">
            <v>5.516</v>
          </cell>
          <cell r="F363">
            <v>5.446</v>
          </cell>
          <cell r="G363">
            <v>0.29908</v>
          </cell>
          <cell r="H363">
            <v>0.0366</v>
          </cell>
          <cell r="I363">
            <v>0.33568</v>
          </cell>
          <cell r="J363">
            <v>0</v>
          </cell>
          <cell r="K363">
            <v>0</v>
          </cell>
          <cell r="L363">
            <v>0.0366</v>
          </cell>
          <cell r="M363">
            <v>0.33568</v>
          </cell>
          <cell r="N363">
            <v>0</v>
          </cell>
          <cell r="O363">
            <v>0</v>
          </cell>
          <cell r="P363">
            <v>0</v>
          </cell>
          <cell r="Q363">
            <v>-0.07</v>
          </cell>
          <cell r="R363">
            <v>0</v>
          </cell>
          <cell r="S363">
            <v>-0.07</v>
          </cell>
          <cell r="T363">
            <v>0.07</v>
          </cell>
          <cell r="U363">
            <v>-0.26568</v>
          </cell>
          <cell r="V363">
            <v>1</v>
          </cell>
          <cell r="W363">
            <v>0</v>
          </cell>
          <cell r="X363">
            <v>0.17272215963063</v>
          </cell>
          <cell r="Y363">
            <v>0</v>
          </cell>
        </row>
        <row r="364">
          <cell r="A364">
            <v>47542</v>
          </cell>
          <cell r="B364">
            <v>28</v>
          </cell>
          <cell r="C364">
            <v>47567</v>
          </cell>
          <cell r="D364">
            <v>0</v>
          </cell>
          <cell r="E364">
            <v>5.516</v>
          </cell>
          <cell r="F364">
            <v>5.446</v>
          </cell>
          <cell r="G364">
            <v>0.29908</v>
          </cell>
          <cell r="H364">
            <v>0.0366</v>
          </cell>
          <cell r="I364">
            <v>0.33568</v>
          </cell>
          <cell r="J364">
            <v>0</v>
          </cell>
          <cell r="K364">
            <v>0</v>
          </cell>
          <cell r="L364">
            <v>0.0366</v>
          </cell>
          <cell r="M364">
            <v>0.33568</v>
          </cell>
          <cell r="N364">
            <v>0</v>
          </cell>
          <cell r="O364">
            <v>0</v>
          </cell>
          <cell r="P364">
            <v>0</v>
          </cell>
          <cell r="Q364">
            <v>-0.07</v>
          </cell>
          <cell r="R364">
            <v>0</v>
          </cell>
          <cell r="S364">
            <v>-0.07</v>
          </cell>
          <cell r="T364">
            <v>0.07</v>
          </cell>
          <cell r="U364">
            <v>-0.26568</v>
          </cell>
          <cell r="V364">
            <v>1</v>
          </cell>
          <cell r="W364">
            <v>0</v>
          </cell>
          <cell r="X364">
            <v>0.171906537894981</v>
          </cell>
          <cell r="Y364">
            <v>0</v>
          </cell>
        </row>
        <row r="365">
          <cell r="A365">
            <v>47573</v>
          </cell>
          <cell r="B365">
            <v>31</v>
          </cell>
          <cell r="C365">
            <v>47598</v>
          </cell>
          <cell r="D365">
            <v>0</v>
          </cell>
          <cell r="E365">
            <v>5.516</v>
          </cell>
          <cell r="F365">
            <v>5.446</v>
          </cell>
          <cell r="G365">
            <v>0.29908</v>
          </cell>
          <cell r="H365">
            <v>0.0366</v>
          </cell>
          <cell r="I365">
            <v>0.33568</v>
          </cell>
          <cell r="J365">
            <v>0</v>
          </cell>
          <cell r="K365">
            <v>0</v>
          </cell>
          <cell r="L365">
            <v>0.0366</v>
          </cell>
          <cell r="M365">
            <v>0.33568</v>
          </cell>
          <cell r="N365">
            <v>0</v>
          </cell>
          <cell r="O365">
            <v>0</v>
          </cell>
          <cell r="P365">
            <v>0</v>
          </cell>
          <cell r="Q365">
            <v>-0.07</v>
          </cell>
          <cell r="R365">
            <v>0</v>
          </cell>
          <cell r="S365">
            <v>-0.07</v>
          </cell>
          <cell r="T365">
            <v>0.07</v>
          </cell>
          <cell r="U365">
            <v>-0.26568</v>
          </cell>
          <cell r="V365">
            <v>1</v>
          </cell>
          <cell r="W365">
            <v>0</v>
          </cell>
          <cell r="X365">
            <v>0.171008019951721</v>
          </cell>
          <cell r="Y365">
            <v>0</v>
          </cell>
        </row>
      </sheetData>
      <sheetData sheetId="4"/>
      <sheetData sheetId="5">
        <row r="2">
          <cell r="E2">
            <v>37151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ariffs"/>
      <sheetName val="Assumptions and Summary"/>
      <sheetName val="Custom Curves"/>
      <sheetName val="Model"/>
      <sheetName val="Flow Optimization"/>
      <sheetName val="CurveFetch"/>
      <sheetName val="Blank"/>
    </sheetNames>
    <sheetDataSet>
      <sheetData sheetId="0"/>
      <sheetData sheetId="1">
        <row r="10">
          <cell r="Q10">
            <v>154236865.334274</v>
          </cell>
        </row>
        <row r="14">
          <cell r="E14">
            <v>-0.261018605331595</v>
          </cell>
        </row>
        <row r="14">
          <cell r="K14">
            <v>0.236416722719272</v>
          </cell>
        </row>
        <row r="17">
          <cell r="Q17">
            <v>-0.463863475598269</v>
          </cell>
        </row>
        <row r="20">
          <cell r="I20">
            <v>5178017.28575355</v>
          </cell>
        </row>
      </sheetData>
      <sheetData sheetId="2"/>
      <sheetData sheetId="3">
        <row r="24">
          <cell r="A24">
            <v>37165</v>
          </cell>
          <cell r="B24">
            <v>31</v>
          </cell>
          <cell r="C24">
            <v>37220</v>
          </cell>
          <cell r="D24">
            <v>100000</v>
          </cell>
          <cell r="E24">
            <v>2.369</v>
          </cell>
          <cell r="F24">
            <v>2.039</v>
          </cell>
          <cell r="G24">
            <v>0.35944</v>
          </cell>
          <cell r="H24">
            <v>0.026</v>
          </cell>
          <cell r="I24">
            <v>0.38544</v>
          </cell>
          <cell r="J24">
            <v>3595</v>
          </cell>
          <cell r="K24">
            <v>0.07330205</v>
          </cell>
          <cell r="L24">
            <v>0.09930205</v>
          </cell>
          <cell r="M24">
            <v>0.45874205</v>
          </cell>
          <cell r="N24">
            <v>0.025</v>
          </cell>
          <cell r="O24">
            <v>0</v>
          </cell>
          <cell r="P24">
            <v>0.025</v>
          </cell>
          <cell r="Q24">
            <v>-0.33</v>
          </cell>
          <cell r="R24">
            <v>0</v>
          </cell>
          <cell r="S24">
            <v>-0.33</v>
          </cell>
          <cell r="T24">
            <v>0.355</v>
          </cell>
          <cell r="U24">
            <v>-0.10374205</v>
          </cell>
          <cell r="V24">
            <v>1</v>
          </cell>
          <cell r="W24">
            <v>-321600.355</v>
          </cell>
          <cell r="X24">
            <v>0.993654012755071</v>
          </cell>
          <cell r="Y24">
            <v>3080327.43954072</v>
          </cell>
        </row>
        <row r="25">
          <cell r="A25">
            <v>37225</v>
          </cell>
          <cell r="B25">
            <v>30</v>
          </cell>
          <cell r="C25">
            <v>37250</v>
          </cell>
          <cell r="D25">
            <v>100000</v>
          </cell>
          <cell r="E25">
            <v>2.753</v>
          </cell>
          <cell r="F25">
            <v>2.453</v>
          </cell>
          <cell r="G25">
            <v>0.35944</v>
          </cell>
          <cell r="H25">
            <v>0.026</v>
          </cell>
          <cell r="I25">
            <v>0.38544</v>
          </cell>
          <cell r="J25">
            <v>3595</v>
          </cell>
          <cell r="K25">
            <v>0.08818535</v>
          </cell>
          <cell r="L25">
            <v>0.11418535</v>
          </cell>
          <cell r="M25">
            <v>0.47362535</v>
          </cell>
          <cell r="N25">
            <v>0.09</v>
          </cell>
          <cell r="O25">
            <v>0.015</v>
          </cell>
          <cell r="P25">
            <v>0.105</v>
          </cell>
          <cell r="Q25">
            <v>-0.3</v>
          </cell>
          <cell r="R25">
            <v>0</v>
          </cell>
          <cell r="S25">
            <v>-0.3</v>
          </cell>
          <cell r="T25">
            <v>0.405</v>
          </cell>
          <cell r="U25">
            <v>-0.0686253500000001</v>
          </cell>
          <cell r="V25">
            <v>1</v>
          </cell>
          <cell r="W25">
            <v>-205876.05</v>
          </cell>
          <cell r="X25">
            <v>0.991314601683765</v>
          </cell>
          <cell r="Y25">
            <v>2973943.8050513</v>
          </cell>
        </row>
        <row r="26">
          <cell r="A26">
            <v>37256</v>
          </cell>
          <cell r="B26">
            <v>31</v>
          </cell>
          <cell r="C26">
            <v>37281</v>
          </cell>
          <cell r="D26">
            <v>100000</v>
          </cell>
          <cell r="E26">
            <v>3.125</v>
          </cell>
          <cell r="F26">
            <v>2.875</v>
          </cell>
          <cell r="G26">
            <v>0.35944</v>
          </cell>
          <cell r="H26">
            <v>0.026</v>
          </cell>
          <cell r="I26">
            <v>0.38544</v>
          </cell>
          <cell r="J26">
            <v>3595</v>
          </cell>
          <cell r="K26">
            <v>0.10335625</v>
          </cell>
          <cell r="L26">
            <v>0.12935625</v>
          </cell>
          <cell r="M26">
            <v>0.48879625</v>
          </cell>
          <cell r="N26">
            <v>0.2</v>
          </cell>
          <cell r="O26">
            <v>0.015</v>
          </cell>
          <cell r="P26">
            <v>0.215</v>
          </cell>
          <cell r="Q26">
            <v>-0.25</v>
          </cell>
          <cell r="R26">
            <v>0</v>
          </cell>
          <cell r="S26">
            <v>-0.25</v>
          </cell>
          <cell r="T26">
            <v>0.465</v>
          </cell>
          <cell r="U26">
            <v>-0.02379625</v>
          </cell>
          <cell r="V26">
            <v>1</v>
          </cell>
          <cell r="W26">
            <v>-73768.3750000001</v>
          </cell>
          <cell r="X26">
            <v>0.98893888681453</v>
          </cell>
          <cell r="Y26">
            <v>3065710.54912504</v>
          </cell>
        </row>
        <row r="27">
          <cell r="A27">
            <v>37287</v>
          </cell>
          <cell r="B27">
            <v>31</v>
          </cell>
          <cell r="C27">
            <v>37312</v>
          </cell>
          <cell r="D27">
            <v>100000</v>
          </cell>
          <cell r="E27">
            <v>3.303</v>
          </cell>
          <cell r="F27">
            <v>3.063</v>
          </cell>
          <cell r="G27">
            <v>0.35845</v>
          </cell>
          <cell r="H27">
            <v>0.024</v>
          </cell>
          <cell r="I27">
            <v>0.38245</v>
          </cell>
          <cell r="J27">
            <v>3595</v>
          </cell>
          <cell r="K27">
            <v>0.11011485</v>
          </cell>
          <cell r="L27">
            <v>0.13411485</v>
          </cell>
          <cell r="M27">
            <v>0.49256485</v>
          </cell>
          <cell r="N27">
            <v>0.25</v>
          </cell>
          <cell r="O27">
            <v>0.015</v>
          </cell>
          <cell r="P27">
            <v>0.265</v>
          </cell>
          <cell r="Q27">
            <v>-0.24</v>
          </cell>
          <cell r="R27">
            <v>0</v>
          </cell>
          <cell r="S27">
            <v>-0.24</v>
          </cell>
          <cell r="T27">
            <v>0.505</v>
          </cell>
          <cell r="U27">
            <v>0.01243515</v>
          </cell>
          <cell r="V27">
            <v>1</v>
          </cell>
          <cell r="W27">
            <v>38548.9649999998</v>
          </cell>
          <cell r="X27">
            <v>0.986645186939215</v>
          </cell>
          <cell r="Y27">
            <v>3058600.07951157</v>
          </cell>
        </row>
        <row r="28">
          <cell r="A28">
            <v>37315</v>
          </cell>
          <cell r="B28">
            <v>28</v>
          </cell>
          <cell r="C28">
            <v>37340</v>
          </cell>
          <cell r="D28">
            <v>100000</v>
          </cell>
          <cell r="E28">
            <v>3.28</v>
          </cell>
          <cell r="F28">
            <v>3.03</v>
          </cell>
          <cell r="G28">
            <v>0.35845</v>
          </cell>
          <cell r="H28">
            <v>0.024</v>
          </cell>
          <cell r="I28">
            <v>0.38245</v>
          </cell>
          <cell r="J28">
            <v>3595</v>
          </cell>
          <cell r="K28">
            <v>0.1089285</v>
          </cell>
          <cell r="L28">
            <v>0.1329285</v>
          </cell>
          <cell r="M28">
            <v>0.4913785</v>
          </cell>
          <cell r="N28">
            <v>0.12</v>
          </cell>
          <cell r="O28">
            <v>0.015</v>
          </cell>
          <cell r="P28">
            <v>0.135</v>
          </cell>
          <cell r="Q28">
            <v>-0.25</v>
          </cell>
          <cell r="R28">
            <v>0</v>
          </cell>
          <cell r="S28">
            <v>-0.25</v>
          </cell>
          <cell r="T28">
            <v>0.385</v>
          </cell>
          <cell r="U28">
            <v>-0.1063785</v>
          </cell>
          <cell r="V28">
            <v>1</v>
          </cell>
          <cell r="W28">
            <v>-297859.8</v>
          </cell>
          <cell r="X28">
            <v>0.984685800876962</v>
          </cell>
          <cell r="Y28">
            <v>2757120.24245549</v>
          </cell>
        </row>
        <row r="29">
          <cell r="A29">
            <v>37346</v>
          </cell>
          <cell r="B29">
            <v>31</v>
          </cell>
          <cell r="C29">
            <v>37371</v>
          </cell>
          <cell r="D29">
            <v>100000</v>
          </cell>
          <cell r="E29">
            <v>3.215</v>
          </cell>
          <cell r="F29">
            <v>2.94</v>
          </cell>
          <cell r="G29">
            <v>0.35845</v>
          </cell>
          <cell r="H29">
            <v>0.024</v>
          </cell>
          <cell r="I29">
            <v>0.38245</v>
          </cell>
          <cell r="J29">
            <v>3595</v>
          </cell>
          <cell r="K29">
            <v>0.105693</v>
          </cell>
          <cell r="L29">
            <v>0.129693</v>
          </cell>
          <cell r="M29">
            <v>0.488143</v>
          </cell>
          <cell r="N29">
            <v>0.04</v>
          </cell>
          <cell r="O29">
            <v>0.015</v>
          </cell>
          <cell r="P29">
            <v>0.055</v>
          </cell>
          <cell r="Q29">
            <v>-0.275</v>
          </cell>
          <cell r="R29">
            <v>0</v>
          </cell>
          <cell r="S29">
            <v>-0.275</v>
          </cell>
          <cell r="T29">
            <v>0.33</v>
          </cell>
          <cell r="U29">
            <v>-0.158143</v>
          </cell>
          <cell r="V29">
            <v>1</v>
          </cell>
          <cell r="W29">
            <v>-490243.3</v>
          </cell>
          <cell r="X29">
            <v>0.982491983556666</v>
          </cell>
          <cell r="Y29">
            <v>3045725.14902566</v>
          </cell>
        </row>
        <row r="30">
          <cell r="A30">
            <v>37376</v>
          </cell>
          <cell r="B30">
            <v>30</v>
          </cell>
          <cell r="C30">
            <v>37401</v>
          </cell>
          <cell r="D30">
            <v>100000</v>
          </cell>
          <cell r="E30">
            <v>3.125</v>
          </cell>
          <cell r="F30">
            <v>2.7525</v>
          </cell>
          <cell r="G30">
            <v>0.35845</v>
          </cell>
          <cell r="H30">
            <v>0.024</v>
          </cell>
          <cell r="I30">
            <v>0.38245</v>
          </cell>
          <cell r="J30">
            <v>3595</v>
          </cell>
          <cell r="K30">
            <v>0.098952375</v>
          </cell>
          <cell r="L30">
            <v>0.122952375</v>
          </cell>
          <cell r="M30">
            <v>0.481402375</v>
          </cell>
          <cell r="N30">
            <v>-0.045</v>
          </cell>
          <cell r="O30">
            <v>0.015</v>
          </cell>
          <cell r="P30">
            <v>-0.03</v>
          </cell>
          <cell r="Q30">
            <v>-0.37</v>
          </cell>
          <cell r="R30">
            <v>-0.0025</v>
          </cell>
          <cell r="S30">
            <v>-0.3725</v>
          </cell>
          <cell r="T30">
            <v>0.3425</v>
          </cell>
          <cell r="U30">
            <v>-0.138902375</v>
          </cell>
          <cell r="V30">
            <v>1</v>
          </cell>
          <cell r="W30">
            <v>-416707.125</v>
          </cell>
          <cell r="X30">
            <v>0.980224788511267</v>
          </cell>
          <cell r="Y30">
            <v>2940674.3655338</v>
          </cell>
        </row>
        <row r="31">
          <cell r="A31">
            <v>37407</v>
          </cell>
          <cell r="B31">
            <v>31</v>
          </cell>
          <cell r="C31">
            <v>37432</v>
          </cell>
          <cell r="D31">
            <v>100000</v>
          </cell>
          <cell r="E31">
            <v>3.15</v>
          </cell>
          <cell r="F31">
            <v>2.7775</v>
          </cell>
          <cell r="G31">
            <v>0.35845</v>
          </cell>
          <cell r="H31">
            <v>0.024</v>
          </cell>
          <cell r="I31">
            <v>0.38245</v>
          </cell>
          <cell r="J31">
            <v>3595</v>
          </cell>
          <cell r="K31">
            <v>0.099851125</v>
          </cell>
          <cell r="L31">
            <v>0.123851125</v>
          </cell>
          <cell r="M31">
            <v>0.482301125</v>
          </cell>
          <cell r="N31">
            <v>-0.01</v>
          </cell>
          <cell r="O31">
            <v>0.015</v>
          </cell>
          <cell r="P31">
            <v>0.005</v>
          </cell>
          <cell r="Q31">
            <v>-0.37</v>
          </cell>
          <cell r="R31">
            <v>-0.0025</v>
          </cell>
          <cell r="S31">
            <v>-0.3725</v>
          </cell>
          <cell r="T31">
            <v>0.3775</v>
          </cell>
          <cell r="U31">
            <v>-0.104801125</v>
          </cell>
          <cell r="V31">
            <v>1</v>
          </cell>
          <cell r="W31">
            <v>-324883.4875</v>
          </cell>
          <cell r="X31">
            <v>0.977911771568949</v>
          </cell>
          <cell r="Y31">
            <v>3031526.49186374</v>
          </cell>
        </row>
        <row r="32">
          <cell r="A32">
            <v>37437</v>
          </cell>
          <cell r="B32">
            <v>30</v>
          </cell>
          <cell r="C32">
            <v>37462</v>
          </cell>
          <cell r="D32">
            <v>100000</v>
          </cell>
          <cell r="E32">
            <v>3.185</v>
          </cell>
          <cell r="F32">
            <v>2.8125</v>
          </cell>
          <cell r="G32">
            <v>0.35845</v>
          </cell>
          <cell r="H32">
            <v>0.024</v>
          </cell>
          <cell r="I32">
            <v>0.38245</v>
          </cell>
          <cell r="J32">
            <v>3595</v>
          </cell>
          <cell r="K32">
            <v>0.101109375</v>
          </cell>
          <cell r="L32">
            <v>0.125109375</v>
          </cell>
          <cell r="M32">
            <v>0.483559375</v>
          </cell>
          <cell r="N32">
            <v>0.135</v>
          </cell>
          <cell r="O32">
            <v>0.015</v>
          </cell>
          <cell r="P32">
            <v>0.15</v>
          </cell>
          <cell r="Q32">
            <v>-0.37</v>
          </cell>
          <cell r="R32">
            <v>-0.0025</v>
          </cell>
          <cell r="S32">
            <v>-0.3725</v>
          </cell>
          <cell r="T32">
            <v>0.5225</v>
          </cell>
          <cell r="U32">
            <v>0.0389406249999999</v>
          </cell>
          <cell r="V32">
            <v>1</v>
          </cell>
          <cell r="W32">
            <v>116821.875</v>
          </cell>
          <cell r="X32">
            <v>0.975580115248498</v>
          </cell>
          <cell r="Y32">
            <v>2926740.34574549</v>
          </cell>
        </row>
        <row r="33">
          <cell r="A33">
            <v>37468</v>
          </cell>
          <cell r="B33">
            <v>31</v>
          </cell>
          <cell r="C33">
            <v>37493</v>
          </cell>
          <cell r="D33">
            <v>100000</v>
          </cell>
          <cell r="E33">
            <v>3.225</v>
          </cell>
          <cell r="F33">
            <v>2.8525</v>
          </cell>
          <cell r="G33">
            <v>0.35845</v>
          </cell>
          <cell r="H33">
            <v>0.024</v>
          </cell>
          <cell r="I33">
            <v>0.38245</v>
          </cell>
          <cell r="J33">
            <v>3595</v>
          </cell>
          <cell r="K33">
            <v>0.102547375</v>
          </cell>
          <cell r="L33">
            <v>0.126547375</v>
          </cell>
          <cell r="M33">
            <v>0.484997375</v>
          </cell>
          <cell r="N33">
            <v>0.125</v>
          </cell>
          <cell r="O33">
            <v>0.015</v>
          </cell>
          <cell r="P33">
            <v>0.14</v>
          </cell>
          <cell r="Q33">
            <v>-0.37</v>
          </cell>
          <cell r="R33">
            <v>-0.0025</v>
          </cell>
          <cell r="S33">
            <v>-0.3725</v>
          </cell>
          <cell r="T33">
            <v>0.5125</v>
          </cell>
          <cell r="U33">
            <v>0.0275026249999999</v>
          </cell>
          <cell r="V33">
            <v>1</v>
          </cell>
          <cell r="W33">
            <v>85258.1374999997</v>
          </cell>
          <cell r="X33">
            <v>0.972959093646067</v>
          </cell>
          <cell r="Y33">
            <v>3016173.19030281</v>
          </cell>
        </row>
        <row r="34">
          <cell r="A34">
            <v>37499</v>
          </cell>
          <cell r="B34">
            <v>31</v>
          </cell>
          <cell r="C34">
            <v>37524</v>
          </cell>
          <cell r="D34">
            <v>100000</v>
          </cell>
          <cell r="E34">
            <v>3.262</v>
          </cell>
          <cell r="F34">
            <v>2.8895</v>
          </cell>
          <cell r="G34">
            <v>0.35845</v>
          </cell>
          <cell r="H34">
            <v>0.024</v>
          </cell>
          <cell r="I34">
            <v>0.38245</v>
          </cell>
          <cell r="J34">
            <v>3595</v>
          </cell>
          <cell r="K34">
            <v>0.103877525</v>
          </cell>
          <cell r="L34">
            <v>0.127877525</v>
          </cell>
          <cell r="M34">
            <v>0.486327525</v>
          </cell>
          <cell r="N34">
            <v>0.125</v>
          </cell>
          <cell r="O34">
            <v>0.015</v>
          </cell>
          <cell r="P34">
            <v>0.14</v>
          </cell>
          <cell r="Q34">
            <v>-0.37</v>
          </cell>
          <cell r="R34">
            <v>-0.0025</v>
          </cell>
          <cell r="S34">
            <v>-0.3725</v>
          </cell>
          <cell r="T34">
            <v>0.5125</v>
          </cell>
          <cell r="U34">
            <v>0.0261724749999999</v>
          </cell>
          <cell r="V34">
            <v>1</v>
          </cell>
          <cell r="W34">
            <v>81134.6724999996</v>
          </cell>
          <cell r="X34">
            <v>0.970305406206757</v>
          </cell>
          <cell r="Y34">
            <v>3007946.75924095</v>
          </cell>
        </row>
        <row r="35">
          <cell r="A35">
            <v>37529</v>
          </cell>
          <cell r="B35">
            <v>30</v>
          </cell>
          <cell r="C35">
            <v>37554</v>
          </cell>
          <cell r="D35">
            <v>100000</v>
          </cell>
          <cell r="E35">
            <v>3.26</v>
          </cell>
          <cell r="F35">
            <v>2.8875</v>
          </cell>
          <cell r="G35">
            <v>0.35845</v>
          </cell>
          <cell r="H35">
            <v>0.024</v>
          </cell>
          <cell r="I35">
            <v>0.38245</v>
          </cell>
          <cell r="J35">
            <v>3595</v>
          </cell>
          <cell r="K35">
            <v>0.103805625</v>
          </cell>
          <cell r="L35">
            <v>0.127805625</v>
          </cell>
          <cell r="M35">
            <v>0.486255625</v>
          </cell>
          <cell r="N35">
            <v>0.125</v>
          </cell>
          <cell r="O35">
            <v>0.015</v>
          </cell>
          <cell r="P35">
            <v>0.14</v>
          </cell>
          <cell r="Q35">
            <v>-0.37</v>
          </cell>
          <cell r="R35">
            <v>-0.0025</v>
          </cell>
          <cell r="S35">
            <v>-0.3725</v>
          </cell>
          <cell r="T35">
            <v>0.5125</v>
          </cell>
          <cell r="U35">
            <v>0.0262443749999999</v>
          </cell>
          <cell r="V35">
            <v>1</v>
          </cell>
          <cell r="W35">
            <v>78733.1249999996</v>
          </cell>
          <cell r="X35">
            <v>0.967621995978622</v>
          </cell>
          <cell r="Y35">
            <v>2902865.98793586</v>
          </cell>
        </row>
        <row r="36">
          <cell r="A36">
            <v>37560</v>
          </cell>
          <cell r="B36">
            <v>31</v>
          </cell>
          <cell r="C36">
            <v>37585</v>
          </cell>
          <cell r="D36">
            <v>100000</v>
          </cell>
          <cell r="E36">
            <v>3.272</v>
          </cell>
          <cell r="F36">
            <v>2.8995</v>
          </cell>
          <cell r="G36">
            <v>0.35845</v>
          </cell>
          <cell r="H36">
            <v>0.024</v>
          </cell>
          <cell r="I36">
            <v>0.38245</v>
          </cell>
          <cell r="J36">
            <v>3595</v>
          </cell>
          <cell r="K36">
            <v>0.104237025</v>
          </cell>
          <cell r="L36">
            <v>0.128237025</v>
          </cell>
          <cell r="M36">
            <v>0.486687025</v>
          </cell>
          <cell r="N36">
            <v>0.15</v>
          </cell>
          <cell r="O36">
            <v>0.015</v>
          </cell>
          <cell r="P36">
            <v>0.165</v>
          </cell>
          <cell r="Q36">
            <v>-0.37</v>
          </cell>
          <cell r="R36">
            <v>-0.0025</v>
          </cell>
          <cell r="S36">
            <v>-0.3725</v>
          </cell>
          <cell r="T36">
            <v>0.5375</v>
          </cell>
          <cell r="U36">
            <v>0.0508129749999999</v>
          </cell>
          <cell r="V36">
            <v>1</v>
          </cell>
          <cell r="W36">
            <v>157520.2225</v>
          </cell>
          <cell r="X36">
            <v>0.964675892305369</v>
          </cell>
          <cell r="Y36">
            <v>2990495.26614664</v>
          </cell>
        </row>
        <row r="37">
          <cell r="A37">
            <v>37590</v>
          </cell>
          <cell r="B37">
            <v>30</v>
          </cell>
          <cell r="C37">
            <v>37615</v>
          </cell>
          <cell r="D37">
            <v>100000</v>
          </cell>
          <cell r="E37">
            <v>3.432</v>
          </cell>
          <cell r="F37">
            <v>3.242</v>
          </cell>
          <cell r="G37">
            <v>0.35845</v>
          </cell>
          <cell r="H37">
            <v>0.024</v>
          </cell>
          <cell r="I37">
            <v>0.38245</v>
          </cell>
          <cell r="J37">
            <v>3595</v>
          </cell>
          <cell r="K37">
            <v>0.1165499</v>
          </cell>
          <cell r="L37">
            <v>0.1405499</v>
          </cell>
          <cell r="M37">
            <v>0.4989999</v>
          </cell>
          <cell r="N37">
            <v>0.22</v>
          </cell>
          <cell r="O37">
            <v>0.02</v>
          </cell>
          <cell r="P37">
            <v>0.24</v>
          </cell>
          <cell r="Q37">
            <v>-0.19</v>
          </cell>
          <cell r="R37">
            <v>0</v>
          </cell>
          <cell r="S37">
            <v>-0.19</v>
          </cell>
          <cell r="T37">
            <v>0.43</v>
          </cell>
          <cell r="U37">
            <v>-0.0689999000000001</v>
          </cell>
          <cell r="V37">
            <v>1</v>
          </cell>
          <cell r="W37">
            <v>-206999.7</v>
          </cell>
          <cell r="X37">
            <v>0.961765774330671</v>
          </cell>
          <cell r="Y37">
            <v>2885297.32299201</v>
          </cell>
        </row>
        <row r="38">
          <cell r="A38">
            <v>37621</v>
          </cell>
          <cell r="B38">
            <v>31</v>
          </cell>
          <cell r="C38">
            <v>37646</v>
          </cell>
          <cell r="D38">
            <v>100000</v>
          </cell>
          <cell r="E38">
            <v>3.595</v>
          </cell>
          <cell r="F38">
            <v>3.405</v>
          </cell>
          <cell r="G38">
            <v>0.35845</v>
          </cell>
          <cell r="H38">
            <v>0.024</v>
          </cell>
          <cell r="I38">
            <v>0.38245</v>
          </cell>
          <cell r="J38">
            <v>3595</v>
          </cell>
          <cell r="K38">
            <v>0.12240975</v>
          </cell>
          <cell r="L38">
            <v>0.14640975</v>
          </cell>
          <cell r="M38">
            <v>0.50485975</v>
          </cell>
          <cell r="N38">
            <v>0.22</v>
          </cell>
          <cell r="O38">
            <v>0.02</v>
          </cell>
          <cell r="P38">
            <v>0.24</v>
          </cell>
          <cell r="Q38">
            <v>-0.19</v>
          </cell>
          <cell r="R38">
            <v>0</v>
          </cell>
          <cell r="S38">
            <v>-0.19</v>
          </cell>
          <cell r="T38">
            <v>0.43</v>
          </cell>
          <cell r="U38">
            <v>-0.0748597500000001</v>
          </cell>
          <cell r="V38">
            <v>1</v>
          </cell>
          <cell r="W38">
            <v>-232065.225</v>
          </cell>
          <cell r="X38">
            <v>0.95862012165218</v>
          </cell>
          <cell r="Y38">
            <v>2971722.37712176</v>
          </cell>
        </row>
        <row r="39">
          <cell r="A39">
            <v>37652</v>
          </cell>
          <cell r="B39">
            <v>31</v>
          </cell>
          <cell r="C39">
            <v>37677</v>
          </cell>
          <cell r="D39">
            <v>100000</v>
          </cell>
          <cell r="E39">
            <v>3.681</v>
          </cell>
          <cell r="F39">
            <v>3.491</v>
          </cell>
          <cell r="G39">
            <v>0.35812</v>
          </cell>
          <cell r="H39">
            <v>0.023</v>
          </cell>
          <cell r="I39">
            <v>0.38112</v>
          </cell>
          <cell r="J39">
            <v>3595</v>
          </cell>
          <cell r="K39">
            <v>0.12550145</v>
          </cell>
          <cell r="L39">
            <v>0.14850145</v>
          </cell>
          <cell r="M39">
            <v>0.50662145</v>
          </cell>
          <cell r="N39">
            <v>0.18</v>
          </cell>
          <cell r="O39">
            <v>0.02</v>
          </cell>
          <cell r="P39">
            <v>0.2</v>
          </cell>
          <cell r="Q39">
            <v>-0.19</v>
          </cell>
          <cell r="R39">
            <v>0</v>
          </cell>
          <cell r="S39">
            <v>-0.19</v>
          </cell>
          <cell r="T39">
            <v>0.39</v>
          </cell>
          <cell r="U39">
            <v>-0.11662145</v>
          </cell>
          <cell r="V39">
            <v>1</v>
          </cell>
          <cell r="W39">
            <v>-361526.495</v>
          </cell>
          <cell r="X39">
            <v>0.955304096085271</v>
          </cell>
          <cell r="Y39">
            <v>2961442.69786434</v>
          </cell>
        </row>
        <row r="40">
          <cell r="A40">
            <v>37680</v>
          </cell>
          <cell r="B40">
            <v>28</v>
          </cell>
          <cell r="C40">
            <v>37705</v>
          </cell>
          <cell r="D40">
            <v>100000</v>
          </cell>
          <cell r="E40">
            <v>3.581</v>
          </cell>
          <cell r="F40">
            <v>3.391</v>
          </cell>
          <cell r="G40">
            <v>0.35812</v>
          </cell>
          <cell r="H40">
            <v>0.023</v>
          </cell>
          <cell r="I40">
            <v>0.38112</v>
          </cell>
          <cell r="J40">
            <v>3595</v>
          </cell>
          <cell r="K40">
            <v>0.12190645</v>
          </cell>
          <cell r="L40">
            <v>0.14490645</v>
          </cell>
          <cell r="M40">
            <v>0.50302645</v>
          </cell>
          <cell r="N40">
            <v>0.18</v>
          </cell>
          <cell r="O40">
            <v>0.02</v>
          </cell>
          <cell r="P40">
            <v>0.2</v>
          </cell>
          <cell r="Q40">
            <v>-0.19</v>
          </cell>
          <cell r="R40">
            <v>0</v>
          </cell>
          <cell r="S40">
            <v>-0.19</v>
          </cell>
          <cell r="T40">
            <v>0.39</v>
          </cell>
          <cell r="U40">
            <v>-0.11302645</v>
          </cell>
          <cell r="V40">
            <v>1</v>
          </cell>
          <cell r="W40">
            <v>-316474.06</v>
          </cell>
          <cell r="X40">
            <v>0.952240065024177</v>
          </cell>
          <cell r="Y40">
            <v>2666272.1820677</v>
          </cell>
        </row>
        <row r="41">
          <cell r="A41">
            <v>37711</v>
          </cell>
          <cell r="B41">
            <v>31</v>
          </cell>
          <cell r="C41">
            <v>37736</v>
          </cell>
          <cell r="D41">
            <v>100000</v>
          </cell>
          <cell r="E41">
            <v>3.451</v>
          </cell>
          <cell r="F41">
            <v>3.261</v>
          </cell>
          <cell r="G41">
            <v>0.35812</v>
          </cell>
          <cell r="H41">
            <v>0.023</v>
          </cell>
          <cell r="I41">
            <v>0.38112</v>
          </cell>
          <cell r="J41">
            <v>3595</v>
          </cell>
          <cell r="K41">
            <v>0.11723295</v>
          </cell>
          <cell r="L41">
            <v>0.14023295</v>
          </cell>
          <cell r="M41">
            <v>0.49835295</v>
          </cell>
          <cell r="N41">
            <v>0.18</v>
          </cell>
          <cell r="O41">
            <v>0.02</v>
          </cell>
          <cell r="P41">
            <v>0.2</v>
          </cell>
          <cell r="Q41">
            <v>-0.19</v>
          </cell>
          <cell r="R41">
            <v>0</v>
          </cell>
          <cell r="S41">
            <v>-0.19</v>
          </cell>
          <cell r="T41">
            <v>0.39</v>
          </cell>
          <cell r="U41">
            <v>-0.10835295</v>
          </cell>
          <cell r="V41">
            <v>1</v>
          </cell>
          <cell r="W41">
            <v>-335894.145</v>
          </cell>
          <cell r="X41">
            <v>0.94877842764488</v>
          </cell>
          <cell r="Y41">
            <v>2941213.12569913</v>
          </cell>
        </row>
        <row r="42">
          <cell r="A42">
            <v>37741</v>
          </cell>
          <cell r="B42">
            <v>30</v>
          </cell>
          <cell r="C42">
            <v>37766</v>
          </cell>
          <cell r="D42">
            <v>100000</v>
          </cell>
          <cell r="E42">
            <v>3.291</v>
          </cell>
          <cell r="F42">
            <v>2.9585</v>
          </cell>
          <cell r="G42">
            <v>0.35812</v>
          </cell>
          <cell r="H42">
            <v>0.023</v>
          </cell>
          <cell r="I42">
            <v>0.38112</v>
          </cell>
          <cell r="J42">
            <v>3595</v>
          </cell>
          <cell r="K42">
            <v>0.106358075</v>
          </cell>
          <cell r="L42">
            <v>0.129358075</v>
          </cell>
          <cell r="M42">
            <v>0.487478075</v>
          </cell>
          <cell r="N42">
            <v>0.29</v>
          </cell>
          <cell r="O42">
            <v>0.01</v>
          </cell>
          <cell r="P42">
            <v>0.3</v>
          </cell>
          <cell r="Q42">
            <v>-0.335</v>
          </cell>
          <cell r="R42">
            <v>0.0025</v>
          </cell>
          <cell r="S42">
            <v>-0.3325</v>
          </cell>
          <cell r="T42">
            <v>0.6325</v>
          </cell>
          <cell r="U42">
            <v>0.145021925</v>
          </cell>
          <cell r="V42">
            <v>1</v>
          </cell>
          <cell r="W42">
            <v>435065.775</v>
          </cell>
          <cell r="X42">
            <v>0.945373634660572</v>
          </cell>
          <cell r="Y42">
            <v>2836120.90398172</v>
          </cell>
        </row>
        <row r="43">
          <cell r="A43">
            <v>37772</v>
          </cell>
          <cell r="B43">
            <v>31</v>
          </cell>
          <cell r="C43">
            <v>37797</v>
          </cell>
          <cell r="D43">
            <v>100000</v>
          </cell>
          <cell r="E43">
            <v>3.296</v>
          </cell>
          <cell r="F43">
            <v>2.9635</v>
          </cell>
          <cell r="G43">
            <v>0.35812</v>
          </cell>
          <cell r="H43">
            <v>0.023</v>
          </cell>
          <cell r="I43">
            <v>0.38112</v>
          </cell>
          <cell r="J43">
            <v>3595</v>
          </cell>
          <cell r="K43">
            <v>0.106537825</v>
          </cell>
          <cell r="L43">
            <v>0.129537825</v>
          </cell>
          <cell r="M43">
            <v>0.487657825</v>
          </cell>
          <cell r="N43">
            <v>0.29</v>
          </cell>
          <cell r="O43">
            <v>0.01</v>
          </cell>
          <cell r="P43">
            <v>0.3</v>
          </cell>
          <cell r="Q43">
            <v>-0.335</v>
          </cell>
          <cell r="R43">
            <v>0.0025</v>
          </cell>
          <cell r="S43">
            <v>-0.3325</v>
          </cell>
          <cell r="T43">
            <v>0.6325</v>
          </cell>
          <cell r="U43">
            <v>0.144842175</v>
          </cell>
          <cell r="V43">
            <v>1</v>
          </cell>
          <cell r="W43">
            <v>449010.7425</v>
          </cell>
          <cell r="X43">
            <v>0.941781685759173</v>
          </cell>
          <cell r="Y43">
            <v>2919523.22585344</v>
          </cell>
        </row>
        <row r="44">
          <cell r="A44">
            <v>37802</v>
          </cell>
          <cell r="B44">
            <v>30</v>
          </cell>
          <cell r="C44">
            <v>37827</v>
          </cell>
          <cell r="D44">
            <v>100000</v>
          </cell>
          <cell r="E44">
            <v>3.324</v>
          </cell>
          <cell r="F44">
            <v>2.9915</v>
          </cell>
          <cell r="G44">
            <v>0.35812</v>
          </cell>
          <cell r="H44">
            <v>0.023</v>
          </cell>
          <cell r="I44">
            <v>0.38112</v>
          </cell>
          <cell r="J44">
            <v>3595</v>
          </cell>
          <cell r="K44">
            <v>0.107544425</v>
          </cell>
          <cell r="L44">
            <v>0.130544425</v>
          </cell>
          <cell r="M44">
            <v>0.488664425</v>
          </cell>
          <cell r="N44">
            <v>0.29</v>
          </cell>
          <cell r="O44">
            <v>0.01</v>
          </cell>
          <cell r="P44">
            <v>0.3</v>
          </cell>
          <cell r="Q44">
            <v>-0.335</v>
          </cell>
          <cell r="R44">
            <v>0.0025</v>
          </cell>
          <cell r="S44">
            <v>-0.3325</v>
          </cell>
          <cell r="T44">
            <v>0.6325</v>
          </cell>
          <cell r="U44">
            <v>0.143835575</v>
          </cell>
          <cell r="V44">
            <v>1</v>
          </cell>
          <cell r="W44">
            <v>431506.725</v>
          </cell>
          <cell r="X44">
            <v>0.938236842256905</v>
          </cell>
          <cell r="Y44">
            <v>2814710.52677072</v>
          </cell>
        </row>
        <row r="45">
          <cell r="A45">
            <v>37833</v>
          </cell>
          <cell r="B45">
            <v>31</v>
          </cell>
          <cell r="C45">
            <v>37858</v>
          </cell>
          <cell r="D45">
            <v>100000</v>
          </cell>
          <cell r="E45">
            <v>3.344</v>
          </cell>
          <cell r="F45">
            <v>3.0115</v>
          </cell>
          <cell r="G45">
            <v>0.35812</v>
          </cell>
          <cell r="H45">
            <v>0.023</v>
          </cell>
          <cell r="I45">
            <v>0.38112</v>
          </cell>
          <cell r="J45">
            <v>3595</v>
          </cell>
          <cell r="K45">
            <v>0.108263425</v>
          </cell>
          <cell r="L45">
            <v>0.131263425</v>
          </cell>
          <cell r="M45">
            <v>0.489383425</v>
          </cell>
          <cell r="N45">
            <v>0.29</v>
          </cell>
          <cell r="O45">
            <v>0.01</v>
          </cell>
          <cell r="P45">
            <v>0.3</v>
          </cell>
          <cell r="Q45">
            <v>-0.335</v>
          </cell>
          <cell r="R45">
            <v>0.0025</v>
          </cell>
          <cell r="S45">
            <v>-0.3325</v>
          </cell>
          <cell r="T45">
            <v>0.6325</v>
          </cell>
          <cell r="U45">
            <v>0.143116575</v>
          </cell>
          <cell r="V45">
            <v>1</v>
          </cell>
          <cell r="W45">
            <v>443661.3825</v>
          </cell>
          <cell r="X45">
            <v>0.934504608427094</v>
          </cell>
          <cell r="Y45">
            <v>2896964.28612399</v>
          </cell>
        </row>
        <row r="46">
          <cell r="A46">
            <v>37864</v>
          </cell>
          <cell r="B46">
            <v>31</v>
          </cell>
          <cell r="C46">
            <v>37889</v>
          </cell>
          <cell r="D46">
            <v>100000</v>
          </cell>
          <cell r="E46">
            <v>3.364</v>
          </cell>
          <cell r="F46">
            <v>3.0315</v>
          </cell>
          <cell r="G46">
            <v>0.35812</v>
          </cell>
          <cell r="H46">
            <v>0.023</v>
          </cell>
          <cell r="I46">
            <v>0.38112</v>
          </cell>
          <cell r="J46">
            <v>3595</v>
          </cell>
          <cell r="K46">
            <v>0.108982425</v>
          </cell>
          <cell r="L46">
            <v>0.131982425</v>
          </cell>
          <cell r="M46">
            <v>0.490102425</v>
          </cell>
          <cell r="N46">
            <v>0.29</v>
          </cell>
          <cell r="O46">
            <v>0.01</v>
          </cell>
          <cell r="P46">
            <v>0.3</v>
          </cell>
          <cell r="Q46">
            <v>-0.335</v>
          </cell>
          <cell r="R46">
            <v>0.0025</v>
          </cell>
          <cell r="S46">
            <v>-0.3325</v>
          </cell>
          <cell r="T46">
            <v>0.6325</v>
          </cell>
          <cell r="U46">
            <v>0.142397575</v>
          </cell>
          <cell r="V46">
            <v>1</v>
          </cell>
          <cell r="W46">
            <v>441432.4825</v>
          </cell>
          <cell r="X46">
            <v>0.930700799761789</v>
          </cell>
          <cell r="Y46">
            <v>2885172.47926155</v>
          </cell>
        </row>
        <row r="47">
          <cell r="A47">
            <v>37894</v>
          </cell>
          <cell r="B47">
            <v>30</v>
          </cell>
          <cell r="C47">
            <v>37919</v>
          </cell>
          <cell r="D47">
            <v>100000</v>
          </cell>
          <cell r="E47">
            <v>3.369</v>
          </cell>
          <cell r="F47">
            <v>3.0365</v>
          </cell>
          <cell r="G47">
            <v>0.35812</v>
          </cell>
          <cell r="H47">
            <v>0.023</v>
          </cell>
          <cell r="I47">
            <v>0.38112</v>
          </cell>
          <cell r="J47">
            <v>3595</v>
          </cell>
          <cell r="K47">
            <v>0.109162175</v>
          </cell>
          <cell r="L47">
            <v>0.132162175</v>
          </cell>
          <cell r="M47">
            <v>0.490282175</v>
          </cell>
          <cell r="N47">
            <v>0.29</v>
          </cell>
          <cell r="O47">
            <v>0.01</v>
          </cell>
          <cell r="P47">
            <v>0.3</v>
          </cell>
          <cell r="Q47">
            <v>-0.335</v>
          </cell>
          <cell r="R47">
            <v>0.0025</v>
          </cell>
          <cell r="S47">
            <v>-0.3325</v>
          </cell>
          <cell r="T47">
            <v>0.6325</v>
          </cell>
          <cell r="U47">
            <v>0.142217825</v>
          </cell>
          <cell r="V47">
            <v>1</v>
          </cell>
          <cell r="W47">
            <v>426653.475</v>
          </cell>
          <cell r="X47">
            <v>0.926979640060374</v>
          </cell>
          <cell r="Y47">
            <v>2780938.92018112</v>
          </cell>
        </row>
        <row r="48">
          <cell r="A48">
            <v>37925</v>
          </cell>
          <cell r="B48">
            <v>31</v>
          </cell>
          <cell r="C48">
            <v>37950</v>
          </cell>
          <cell r="D48">
            <v>100000</v>
          </cell>
          <cell r="E48">
            <v>3.379</v>
          </cell>
          <cell r="F48">
            <v>3.0465</v>
          </cell>
          <cell r="G48">
            <v>0.35812</v>
          </cell>
          <cell r="H48">
            <v>0.023</v>
          </cell>
          <cell r="I48">
            <v>0.38112</v>
          </cell>
          <cell r="J48">
            <v>3595</v>
          </cell>
          <cell r="K48">
            <v>0.109521675</v>
          </cell>
          <cell r="L48">
            <v>0.132521675</v>
          </cell>
          <cell r="M48">
            <v>0.490641675</v>
          </cell>
          <cell r="N48">
            <v>0.29</v>
          </cell>
          <cell r="O48">
            <v>0.01</v>
          </cell>
          <cell r="P48">
            <v>0.3</v>
          </cell>
          <cell r="Q48">
            <v>-0.335</v>
          </cell>
          <cell r="R48">
            <v>0.0025</v>
          </cell>
          <cell r="S48">
            <v>-0.3325</v>
          </cell>
          <cell r="T48">
            <v>0.6325</v>
          </cell>
          <cell r="U48">
            <v>0.141858325</v>
          </cell>
          <cell r="V48">
            <v>1</v>
          </cell>
          <cell r="W48">
            <v>439760.8075</v>
          </cell>
          <cell r="X48">
            <v>0.923103193774225</v>
          </cell>
          <cell r="Y48">
            <v>2861619.9007001</v>
          </cell>
        </row>
        <row r="49">
          <cell r="A49">
            <v>37955</v>
          </cell>
          <cell r="B49">
            <v>30</v>
          </cell>
          <cell r="C49">
            <v>37980</v>
          </cell>
          <cell r="D49">
            <v>100000</v>
          </cell>
          <cell r="E49">
            <v>3.531</v>
          </cell>
          <cell r="F49">
            <v>3.356</v>
          </cell>
          <cell r="G49">
            <v>0.35812</v>
          </cell>
          <cell r="H49">
            <v>0.023</v>
          </cell>
          <cell r="I49">
            <v>0.38112</v>
          </cell>
          <cell r="J49">
            <v>3595</v>
          </cell>
          <cell r="K49">
            <v>0.1206482</v>
          </cell>
          <cell r="L49">
            <v>0.1436482</v>
          </cell>
          <cell r="M49">
            <v>0.5017682</v>
          </cell>
          <cell r="N49">
            <v>0.26</v>
          </cell>
          <cell r="O49">
            <v>0.01</v>
          </cell>
          <cell r="P49">
            <v>0.27</v>
          </cell>
          <cell r="Q49">
            <v>-0.18</v>
          </cell>
          <cell r="R49">
            <v>0.005</v>
          </cell>
          <cell r="S49">
            <v>-0.175</v>
          </cell>
          <cell r="T49">
            <v>0.445</v>
          </cell>
          <cell r="U49">
            <v>-0.0567682</v>
          </cell>
          <cell r="V49">
            <v>1</v>
          </cell>
          <cell r="W49">
            <v>-170304.6</v>
          </cell>
          <cell r="X49">
            <v>0.919290743171487</v>
          </cell>
          <cell r="Y49">
            <v>2757872.22951446</v>
          </cell>
        </row>
        <row r="50">
          <cell r="A50">
            <v>37986</v>
          </cell>
          <cell r="B50">
            <v>31</v>
          </cell>
          <cell r="C50">
            <v>38011</v>
          </cell>
          <cell r="D50">
            <v>100000</v>
          </cell>
          <cell r="E50">
            <v>3.686</v>
          </cell>
          <cell r="F50">
            <v>3.511</v>
          </cell>
          <cell r="G50">
            <v>0.35812</v>
          </cell>
          <cell r="H50">
            <v>0.023</v>
          </cell>
          <cell r="I50">
            <v>0.38112</v>
          </cell>
          <cell r="J50">
            <v>3595</v>
          </cell>
          <cell r="K50">
            <v>0.12622045</v>
          </cell>
          <cell r="L50">
            <v>0.14922045</v>
          </cell>
          <cell r="M50">
            <v>0.50734045</v>
          </cell>
          <cell r="N50">
            <v>0.26</v>
          </cell>
          <cell r="O50">
            <v>0.01</v>
          </cell>
          <cell r="P50">
            <v>0.27</v>
          </cell>
          <cell r="Q50">
            <v>-0.18</v>
          </cell>
          <cell r="R50">
            <v>0.005</v>
          </cell>
          <cell r="S50">
            <v>-0.175</v>
          </cell>
          <cell r="T50">
            <v>0.445</v>
          </cell>
          <cell r="U50">
            <v>-0.0623404500000001</v>
          </cell>
          <cell r="V50">
            <v>1</v>
          </cell>
          <cell r="W50">
            <v>-193255.395</v>
          </cell>
          <cell r="X50">
            <v>0.915310822082583</v>
          </cell>
          <cell r="Y50">
            <v>2837463.54845601</v>
          </cell>
        </row>
        <row r="51">
          <cell r="A51">
            <v>38017</v>
          </cell>
          <cell r="B51">
            <v>31</v>
          </cell>
          <cell r="C51">
            <v>38042</v>
          </cell>
          <cell r="D51">
            <v>100000</v>
          </cell>
          <cell r="E51">
            <v>3.741</v>
          </cell>
          <cell r="F51">
            <v>3.566</v>
          </cell>
          <cell r="G51">
            <v>0.29908</v>
          </cell>
          <cell r="H51">
            <v>0.019</v>
          </cell>
          <cell r="I51">
            <v>0.31808</v>
          </cell>
          <cell r="J51">
            <v>3595</v>
          </cell>
          <cell r="K51">
            <v>0.1281977</v>
          </cell>
          <cell r="L51">
            <v>0.1471977</v>
          </cell>
          <cell r="M51">
            <v>0.4462777</v>
          </cell>
          <cell r="N51">
            <v>0.26</v>
          </cell>
          <cell r="O51">
            <v>0.01</v>
          </cell>
          <cell r="P51">
            <v>0.27</v>
          </cell>
          <cell r="Q51">
            <v>-0.18</v>
          </cell>
          <cell r="R51">
            <v>0.005</v>
          </cell>
          <cell r="S51">
            <v>-0.175</v>
          </cell>
          <cell r="T51">
            <v>0.445</v>
          </cell>
          <cell r="U51">
            <v>-0.00127769999999999</v>
          </cell>
          <cell r="V51">
            <v>1</v>
          </cell>
          <cell r="W51">
            <v>-3960.86999999998</v>
          </cell>
          <cell r="X51">
            <v>0.911294015269492</v>
          </cell>
          <cell r="Y51">
            <v>2825011.44733542</v>
          </cell>
        </row>
        <row r="52">
          <cell r="A52">
            <v>38046</v>
          </cell>
          <cell r="B52">
            <v>29</v>
          </cell>
          <cell r="C52">
            <v>38071</v>
          </cell>
          <cell r="D52">
            <v>100000</v>
          </cell>
          <cell r="E52">
            <v>3.627</v>
          </cell>
          <cell r="F52">
            <v>3.452</v>
          </cell>
          <cell r="G52">
            <v>0.29908</v>
          </cell>
          <cell r="H52">
            <v>0.019</v>
          </cell>
          <cell r="I52">
            <v>0.31808</v>
          </cell>
          <cell r="J52">
            <v>3595</v>
          </cell>
          <cell r="K52">
            <v>0.1240994</v>
          </cell>
          <cell r="L52">
            <v>0.1430994</v>
          </cell>
          <cell r="M52">
            <v>0.4421794</v>
          </cell>
          <cell r="N52">
            <v>0.26</v>
          </cell>
          <cell r="O52">
            <v>0.01</v>
          </cell>
          <cell r="P52">
            <v>0.27</v>
          </cell>
          <cell r="Q52">
            <v>-0.18</v>
          </cell>
          <cell r="R52">
            <v>0.005</v>
          </cell>
          <cell r="S52">
            <v>-0.175</v>
          </cell>
          <cell r="T52">
            <v>0.445</v>
          </cell>
          <cell r="U52">
            <v>0.00282060000000001</v>
          </cell>
          <cell r="V52">
            <v>1</v>
          </cell>
          <cell r="W52">
            <v>8179.74000000002</v>
          </cell>
          <cell r="X52">
            <v>0.907483492399018</v>
          </cell>
          <cell r="Y52">
            <v>2631702.12795715</v>
          </cell>
        </row>
        <row r="53">
          <cell r="A53">
            <v>38077</v>
          </cell>
          <cell r="B53">
            <v>31</v>
          </cell>
          <cell r="C53">
            <v>38102</v>
          </cell>
          <cell r="D53">
            <v>100000</v>
          </cell>
          <cell r="E53">
            <v>3.495</v>
          </cell>
          <cell r="F53">
            <v>3.32</v>
          </cell>
          <cell r="G53">
            <v>0.29908</v>
          </cell>
          <cell r="H53">
            <v>0.019</v>
          </cell>
          <cell r="I53">
            <v>0.31808</v>
          </cell>
          <cell r="J53">
            <v>3595</v>
          </cell>
          <cell r="K53">
            <v>0.119354</v>
          </cell>
          <cell r="L53">
            <v>0.138354</v>
          </cell>
          <cell r="M53">
            <v>0.437434</v>
          </cell>
          <cell r="N53">
            <v>0.26</v>
          </cell>
          <cell r="O53">
            <v>0.01</v>
          </cell>
          <cell r="P53">
            <v>0.27</v>
          </cell>
          <cell r="Q53">
            <v>-0.18</v>
          </cell>
          <cell r="R53">
            <v>0.005</v>
          </cell>
          <cell r="S53">
            <v>-0.175</v>
          </cell>
          <cell r="T53">
            <v>0.445</v>
          </cell>
          <cell r="U53">
            <v>0.00756600000000002</v>
          </cell>
          <cell r="V53">
            <v>1</v>
          </cell>
          <cell r="W53">
            <v>23454.6000000001</v>
          </cell>
          <cell r="X53">
            <v>0.903429421448005</v>
          </cell>
          <cell r="Y53">
            <v>2800631.20648882</v>
          </cell>
        </row>
        <row r="54">
          <cell r="A54">
            <v>38107</v>
          </cell>
          <cell r="B54">
            <v>30</v>
          </cell>
          <cell r="C54">
            <v>38132</v>
          </cell>
          <cell r="D54">
            <v>100000</v>
          </cell>
          <cell r="E54">
            <v>3.297</v>
          </cell>
          <cell r="F54">
            <v>3.0045</v>
          </cell>
          <cell r="G54">
            <v>0.29908</v>
          </cell>
          <cell r="H54">
            <v>0.019</v>
          </cell>
          <cell r="I54">
            <v>0.31808</v>
          </cell>
          <cell r="J54">
            <v>3595</v>
          </cell>
          <cell r="K54">
            <v>0.108011775</v>
          </cell>
          <cell r="L54">
            <v>0.127011775</v>
          </cell>
          <cell r="M54">
            <v>0.426091775</v>
          </cell>
          <cell r="N54">
            <v>0.27</v>
          </cell>
          <cell r="O54">
            <v>0</v>
          </cell>
          <cell r="P54">
            <v>0.27</v>
          </cell>
          <cell r="Q54">
            <v>-0.295</v>
          </cell>
          <cell r="R54">
            <v>0.0025</v>
          </cell>
          <cell r="S54">
            <v>-0.2925</v>
          </cell>
          <cell r="T54">
            <v>0.5625</v>
          </cell>
          <cell r="U54">
            <v>0.136408225</v>
          </cell>
          <cell r="V54">
            <v>1</v>
          </cell>
          <cell r="W54">
            <v>409224.675</v>
          </cell>
          <cell r="X54">
            <v>0.899535599608626</v>
          </cell>
          <cell r="Y54">
            <v>2698606.79882588</v>
          </cell>
        </row>
        <row r="55">
          <cell r="A55">
            <v>38138</v>
          </cell>
          <cell r="B55">
            <v>31</v>
          </cell>
          <cell r="C55">
            <v>38163</v>
          </cell>
          <cell r="D55">
            <v>100000</v>
          </cell>
          <cell r="E55">
            <v>3.293</v>
          </cell>
          <cell r="F55">
            <v>3.0005</v>
          </cell>
          <cell r="G55">
            <v>0.29908</v>
          </cell>
          <cell r="H55">
            <v>0.019</v>
          </cell>
          <cell r="I55">
            <v>0.31808</v>
          </cell>
          <cell r="J55">
            <v>3595</v>
          </cell>
          <cell r="K55">
            <v>0.107867975</v>
          </cell>
          <cell r="L55">
            <v>0.126867975</v>
          </cell>
          <cell r="M55">
            <v>0.425947975</v>
          </cell>
          <cell r="N55">
            <v>0.27</v>
          </cell>
          <cell r="O55">
            <v>0</v>
          </cell>
          <cell r="P55">
            <v>0.27</v>
          </cell>
          <cell r="Q55">
            <v>-0.295</v>
          </cell>
          <cell r="R55">
            <v>0.0025</v>
          </cell>
          <cell r="S55">
            <v>-0.2925</v>
          </cell>
          <cell r="T55">
            <v>0.5625</v>
          </cell>
          <cell r="U55">
            <v>0.136552025</v>
          </cell>
          <cell r="V55">
            <v>1</v>
          </cell>
          <cell r="W55">
            <v>423311.2775</v>
          </cell>
          <cell r="X55">
            <v>0.895465644050603</v>
          </cell>
          <cell r="Y55">
            <v>2775943.49655687</v>
          </cell>
        </row>
        <row r="56">
          <cell r="A56">
            <v>38168</v>
          </cell>
          <cell r="B56">
            <v>30</v>
          </cell>
          <cell r="C56">
            <v>38193</v>
          </cell>
          <cell r="D56">
            <v>100000</v>
          </cell>
          <cell r="E56">
            <v>3.325</v>
          </cell>
          <cell r="F56">
            <v>3.0325</v>
          </cell>
          <cell r="G56">
            <v>0.29908</v>
          </cell>
          <cell r="H56">
            <v>0.019</v>
          </cell>
          <cell r="I56">
            <v>0.31808</v>
          </cell>
          <cell r="J56">
            <v>3595</v>
          </cell>
          <cell r="K56">
            <v>0.109018375</v>
          </cell>
          <cell r="L56">
            <v>0.128018375</v>
          </cell>
          <cell r="M56">
            <v>0.427098375</v>
          </cell>
          <cell r="N56">
            <v>0.27</v>
          </cell>
          <cell r="O56">
            <v>0</v>
          </cell>
          <cell r="P56">
            <v>0.27</v>
          </cell>
          <cell r="Q56">
            <v>-0.295</v>
          </cell>
          <cell r="R56">
            <v>0.0025</v>
          </cell>
          <cell r="S56">
            <v>-0.2925</v>
          </cell>
          <cell r="T56">
            <v>0.5625</v>
          </cell>
          <cell r="U56">
            <v>0.135401625</v>
          </cell>
          <cell r="V56">
            <v>1</v>
          </cell>
          <cell r="W56">
            <v>406204.875</v>
          </cell>
          <cell r="X56">
            <v>0.891521250976465</v>
          </cell>
          <cell r="Y56">
            <v>2674563.7529294</v>
          </cell>
        </row>
        <row r="57">
          <cell r="A57">
            <v>38199</v>
          </cell>
          <cell r="B57">
            <v>31</v>
          </cell>
          <cell r="C57">
            <v>38224</v>
          </cell>
          <cell r="D57">
            <v>100000</v>
          </cell>
          <cell r="E57">
            <v>3.375</v>
          </cell>
          <cell r="F57">
            <v>3.0825</v>
          </cell>
          <cell r="G57">
            <v>0.29908</v>
          </cell>
          <cell r="H57">
            <v>0.019</v>
          </cell>
          <cell r="I57">
            <v>0.31808</v>
          </cell>
          <cell r="J57">
            <v>3595</v>
          </cell>
          <cell r="K57">
            <v>0.110815875</v>
          </cell>
          <cell r="L57">
            <v>0.129815875</v>
          </cell>
          <cell r="M57">
            <v>0.428895875</v>
          </cell>
          <cell r="N57">
            <v>0.27</v>
          </cell>
          <cell r="O57">
            <v>0</v>
          </cell>
          <cell r="P57">
            <v>0.27</v>
          </cell>
          <cell r="Q57">
            <v>-0.295</v>
          </cell>
          <cell r="R57">
            <v>0.0025</v>
          </cell>
          <cell r="S57">
            <v>-0.2925</v>
          </cell>
          <cell r="T57">
            <v>0.5625</v>
          </cell>
          <cell r="U57">
            <v>0.133604125</v>
          </cell>
          <cell r="V57">
            <v>1</v>
          </cell>
          <cell r="W57">
            <v>414172.7875</v>
          </cell>
          <cell r="X57">
            <v>0.88744570264778</v>
          </cell>
          <cell r="Y57">
            <v>2751081.67820812</v>
          </cell>
        </row>
        <row r="58">
          <cell r="A58">
            <v>38230</v>
          </cell>
          <cell r="B58">
            <v>31</v>
          </cell>
          <cell r="C58">
            <v>38255</v>
          </cell>
          <cell r="D58">
            <v>100000</v>
          </cell>
          <cell r="E58">
            <v>3.409</v>
          </cell>
          <cell r="F58">
            <v>3.1165</v>
          </cell>
          <cell r="G58">
            <v>0.29908</v>
          </cell>
          <cell r="H58">
            <v>0.019</v>
          </cell>
          <cell r="I58">
            <v>0.31808</v>
          </cell>
          <cell r="J58">
            <v>3595</v>
          </cell>
          <cell r="K58">
            <v>0.112038175</v>
          </cell>
          <cell r="L58">
            <v>0.131038175</v>
          </cell>
          <cell r="M58">
            <v>0.430118175</v>
          </cell>
          <cell r="N58">
            <v>0.27</v>
          </cell>
          <cell r="O58">
            <v>0</v>
          </cell>
          <cell r="P58">
            <v>0.27</v>
          </cell>
          <cell r="Q58">
            <v>-0.295</v>
          </cell>
          <cell r="R58">
            <v>0.0025</v>
          </cell>
          <cell r="S58">
            <v>-0.2925</v>
          </cell>
          <cell r="T58">
            <v>0.5625</v>
          </cell>
          <cell r="U58">
            <v>0.132381825</v>
          </cell>
          <cell r="V58">
            <v>1</v>
          </cell>
          <cell r="W58">
            <v>410383.6575</v>
          </cell>
          <cell r="X58">
            <v>0.883329490256914</v>
          </cell>
          <cell r="Y58">
            <v>2738321.41979643</v>
          </cell>
        </row>
        <row r="59">
          <cell r="A59">
            <v>38260</v>
          </cell>
          <cell r="B59">
            <v>30</v>
          </cell>
          <cell r="C59">
            <v>38285</v>
          </cell>
          <cell r="D59">
            <v>100000</v>
          </cell>
          <cell r="E59">
            <v>3.422</v>
          </cell>
          <cell r="F59">
            <v>3.1295</v>
          </cell>
          <cell r="G59">
            <v>0.29908</v>
          </cell>
          <cell r="H59">
            <v>0.019</v>
          </cell>
          <cell r="I59">
            <v>0.31808</v>
          </cell>
          <cell r="J59">
            <v>3595</v>
          </cell>
          <cell r="K59">
            <v>0.112505525</v>
          </cell>
          <cell r="L59">
            <v>0.131505525</v>
          </cell>
          <cell r="M59">
            <v>0.430585525</v>
          </cell>
          <cell r="N59">
            <v>0.27</v>
          </cell>
          <cell r="O59">
            <v>0</v>
          </cell>
          <cell r="P59">
            <v>0.27</v>
          </cell>
          <cell r="Q59">
            <v>-0.295</v>
          </cell>
          <cell r="R59">
            <v>0.0025</v>
          </cell>
          <cell r="S59">
            <v>-0.2925</v>
          </cell>
          <cell r="T59">
            <v>0.5625</v>
          </cell>
          <cell r="U59">
            <v>0.131914475</v>
          </cell>
          <cell r="V59">
            <v>1</v>
          </cell>
          <cell r="W59">
            <v>395743.425</v>
          </cell>
          <cell r="X59">
            <v>0.879348887618217</v>
          </cell>
          <cell r="Y59">
            <v>2638046.66285465</v>
          </cell>
        </row>
        <row r="60">
          <cell r="A60">
            <v>38291</v>
          </cell>
          <cell r="B60">
            <v>31</v>
          </cell>
          <cell r="C60">
            <v>38316</v>
          </cell>
          <cell r="D60">
            <v>100000</v>
          </cell>
          <cell r="E60">
            <v>3.444</v>
          </cell>
          <cell r="F60">
            <v>3.1515</v>
          </cell>
          <cell r="G60">
            <v>0.29908</v>
          </cell>
          <cell r="H60">
            <v>0.019</v>
          </cell>
          <cell r="I60">
            <v>0.31808</v>
          </cell>
          <cell r="J60">
            <v>3595</v>
          </cell>
          <cell r="K60">
            <v>0.113296425</v>
          </cell>
          <cell r="L60">
            <v>0.132296425</v>
          </cell>
          <cell r="M60">
            <v>0.431376425</v>
          </cell>
          <cell r="N60">
            <v>0.27</v>
          </cell>
          <cell r="O60">
            <v>0</v>
          </cell>
          <cell r="P60">
            <v>0.27</v>
          </cell>
          <cell r="Q60">
            <v>-0.295</v>
          </cell>
          <cell r="R60">
            <v>0.0025</v>
          </cell>
          <cell r="S60">
            <v>-0.2925</v>
          </cell>
          <cell r="T60">
            <v>0.5625</v>
          </cell>
          <cell r="U60">
            <v>0.131123575</v>
          </cell>
          <cell r="V60">
            <v>1</v>
          </cell>
          <cell r="W60">
            <v>406483.0825</v>
          </cell>
          <cell r="X60">
            <v>0.875239048728642</v>
          </cell>
          <cell r="Y60">
            <v>2713241.05105879</v>
          </cell>
        </row>
        <row r="61">
          <cell r="A61">
            <v>38321</v>
          </cell>
          <cell r="B61">
            <v>30</v>
          </cell>
          <cell r="C61">
            <v>38346</v>
          </cell>
          <cell r="D61">
            <v>100000</v>
          </cell>
          <cell r="E61">
            <v>3.601</v>
          </cell>
          <cell r="F61">
            <v>3.426</v>
          </cell>
          <cell r="G61">
            <v>0.29908</v>
          </cell>
          <cell r="H61">
            <v>0.019</v>
          </cell>
          <cell r="I61">
            <v>0.31808</v>
          </cell>
          <cell r="J61">
            <v>3595</v>
          </cell>
          <cell r="K61">
            <v>0.1231647</v>
          </cell>
          <cell r="L61">
            <v>0.1421647</v>
          </cell>
          <cell r="M61">
            <v>0.4412447</v>
          </cell>
          <cell r="N61">
            <v>0.29</v>
          </cell>
          <cell r="O61">
            <v>0</v>
          </cell>
          <cell r="P61">
            <v>0.29</v>
          </cell>
          <cell r="Q61">
            <v>-0.18</v>
          </cell>
          <cell r="R61">
            <v>0.005</v>
          </cell>
          <cell r="S61">
            <v>-0.175</v>
          </cell>
          <cell r="T61">
            <v>0.465</v>
          </cell>
          <cell r="U61">
            <v>0.0237552999999999</v>
          </cell>
          <cell r="V61">
            <v>1</v>
          </cell>
          <cell r="W61">
            <v>71265.8999999998</v>
          </cell>
          <cell r="X61">
            <v>0.871228609520998</v>
          </cell>
          <cell r="Y61">
            <v>2613685.828563</v>
          </cell>
        </row>
        <row r="62">
          <cell r="A62">
            <v>38352</v>
          </cell>
          <cell r="B62">
            <v>31</v>
          </cell>
          <cell r="C62">
            <v>38377</v>
          </cell>
          <cell r="D62">
            <v>100000</v>
          </cell>
          <cell r="E62">
            <v>3.766</v>
          </cell>
          <cell r="F62">
            <v>3.591</v>
          </cell>
          <cell r="G62">
            <v>0.29908</v>
          </cell>
          <cell r="H62">
            <v>0.019</v>
          </cell>
          <cell r="I62">
            <v>0.31808</v>
          </cell>
          <cell r="J62">
            <v>3595</v>
          </cell>
          <cell r="K62">
            <v>0.12909645</v>
          </cell>
          <cell r="L62">
            <v>0.14809645</v>
          </cell>
          <cell r="M62">
            <v>0.44717645</v>
          </cell>
          <cell r="N62">
            <v>0.29</v>
          </cell>
          <cell r="O62">
            <v>0</v>
          </cell>
          <cell r="P62">
            <v>0.29</v>
          </cell>
          <cell r="Q62">
            <v>-0.18</v>
          </cell>
          <cell r="R62">
            <v>0.005</v>
          </cell>
          <cell r="S62">
            <v>-0.175</v>
          </cell>
          <cell r="T62">
            <v>0.465</v>
          </cell>
          <cell r="U62">
            <v>0.0178235499999999</v>
          </cell>
          <cell r="V62">
            <v>1</v>
          </cell>
          <cell r="W62">
            <v>55253.0049999997</v>
          </cell>
          <cell r="X62">
            <v>0.867074283239434</v>
          </cell>
          <cell r="Y62">
            <v>2687930.27804224</v>
          </cell>
        </row>
        <row r="63">
          <cell r="A63">
            <v>38383</v>
          </cell>
          <cell r="B63">
            <v>31</v>
          </cell>
          <cell r="C63">
            <v>38408</v>
          </cell>
          <cell r="D63">
            <v>100000</v>
          </cell>
          <cell r="E63">
            <v>3.801</v>
          </cell>
          <cell r="F63">
            <v>3.626</v>
          </cell>
          <cell r="G63">
            <v>0.29908</v>
          </cell>
          <cell r="H63">
            <v>0.019</v>
          </cell>
          <cell r="I63">
            <v>0.31808</v>
          </cell>
          <cell r="J63">
            <v>3595</v>
          </cell>
          <cell r="K63">
            <v>0.1303547</v>
          </cell>
          <cell r="L63">
            <v>0.1493547</v>
          </cell>
          <cell r="M63">
            <v>0.4484347</v>
          </cell>
          <cell r="N63">
            <v>0.29</v>
          </cell>
          <cell r="O63">
            <v>0</v>
          </cell>
          <cell r="P63">
            <v>0.29</v>
          </cell>
          <cell r="Q63">
            <v>-0.18</v>
          </cell>
          <cell r="R63">
            <v>0.005</v>
          </cell>
          <cell r="S63">
            <v>-0.175</v>
          </cell>
          <cell r="T63">
            <v>0.465</v>
          </cell>
          <cell r="U63">
            <v>0.0165653</v>
          </cell>
          <cell r="V63">
            <v>1</v>
          </cell>
          <cell r="W63">
            <v>51352.4299999998</v>
          </cell>
          <cell r="X63">
            <v>0.862907089918173</v>
          </cell>
          <cell r="Y63">
            <v>2675011.97874634</v>
          </cell>
        </row>
        <row r="64">
          <cell r="A64">
            <v>38411</v>
          </cell>
          <cell r="B64">
            <v>28</v>
          </cell>
          <cell r="C64">
            <v>38436</v>
          </cell>
          <cell r="D64">
            <v>100000</v>
          </cell>
          <cell r="E64">
            <v>3.687</v>
          </cell>
          <cell r="F64">
            <v>3.512</v>
          </cell>
          <cell r="G64">
            <v>0.29908</v>
          </cell>
          <cell r="H64">
            <v>0.019</v>
          </cell>
          <cell r="I64">
            <v>0.31808</v>
          </cell>
          <cell r="J64">
            <v>3595</v>
          </cell>
          <cell r="K64">
            <v>0.1262564</v>
          </cell>
          <cell r="L64">
            <v>0.1452564</v>
          </cell>
          <cell r="M64">
            <v>0.4443364</v>
          </cell>
          <cell r="N64">
            <v>0.29</v>
          </cell>
          <cell r="O64">
            <v>0</v>
          </cell>
          <cell r="P64">
            <v>0.29</v>
          </cell>
          <cell r="Q64">
            <v>-0.18</v>
          </cell>
          <cell r="R64">
            <v>0.005</v>
          </cell>
          <cell r="S64">
            <v>-0.175</v>
          </cell>
          <cell r="T64">
            <v>0.465</v>
          </cell>
          <cell r="U64">
            <v>0.0206636</v>
          </cell>
          <cell r="V64">
            <v>1</v>
          </cell>
          <cell r="W64">
            <v>57858.0799999999</v>
          </cell>
          <cell r="X64">
            <v>0.859116437554498</v>
          </cell>
          <cell r="Y64">
            <v>2405526.0251526</v>
          </cell>
        </row>
        <row r="65">
          <cell r="A65">
            <v>38442</v>
          </cell>
          <cell r="B65">
            <v>31</v>
          </cell>
          <cell r="C65">
            <v>38467</v>
          </cell>
          <cell r="D65">
            <v>100000</v>
          </cell>
          <cell r="E65">
            <v>3.555</v>
          </cell>
          <cell r="F65">
            <v>3.38</v>
          </cell>
          <cell r="G65">
            <v>0.29908</v>
          </cell>
          <cell r="H65">
            <v>0.019</v>
          </cell>
          <cell r="I65">
            <v>0.31808</v>
          </cell>
          <cell r="J65">
            <v>3595</v>
          </cell>
          <cell r="K65">
            <v>0.121511</v>
          </cell>
          <cell r="L65">
            <v>0.140511</v>
          </cell>
          <cell r="M65">
            <v>0.439591</v>
          </cell>
          <cell r="N65">
            <v>0.29</v>
          </cell>
          <cell r="O65">
            <v>0</v>
          </cell>
          <cell r="P65">
            <v>0.29</v>
          </cell>
          <cell r="Q65">
            <v>-0.18</v>
          </cell>
          <cell r="R65">
            <v>0.005</v>
          </cell>
          <cell r="S65">
            <v>-0.175</v>
          </cell>
          <cell r="T65">
            <v>0.465</v>
          </cell>
          <cell r="U65">
            <v>0.025409</v>
          </cell>
          <cell r="V65">
            <v>1</v>
          </cell>
          <cell r="W65">
            <v>78767.8999999999</v>
          </cell>
          <cell r="X65">
            <v>0.854959228862723</v>
          </cell>
          <cell r="Y65">
            <v>2650373.60947444</v>
          </cell>
        </row>
        <row r="66">
          <cell r="A66">
            <v>38472</v>
          </cell>
          <cell r="B66">
            <v>30</v>
          </cell>
          <cell r="C66">
            <v>38497</v>
          </cell>
          <cell r="D66">
            <v>100000</v>
          </cell>
          <cell r="E66">
            <v>3.357</v>
          </cell>
          <cell r="F66">
            <v>3.1045</v>
          </cell>
          <cell r="G66">
            <v>0.29908</v>
          </cell>
          <cell r="H66">
            <v>0.019</v>
          </cell>
          <cell r="I66">
            <v>0.31808</v>
          </cell>
          <cell r="J66">
            <v>3595</v>
          </cell>
          <cell r="K66">
            <v>0.111606775</v>
          </cell>
          <cell r="L66">
            <v>0.130606775</v>
          </cell>
          <cell r="M66">
            <v>0.429686775</v>
          </cell>
          <cell r="N66">
            <v>0.29</v>
          </cell>
          <cell r="O66">
            <v>0</v>
          </cell>
          <cell r="P66">
            <v>0.29</v>
          </cell>
          <cell r="Q66">
            <v>-0.255</v>
          </cell>
          <cell r="R66">
            <v>0.0025</v>
          </cell>
          <cell r="S66">
            <v>-0.2525</v>
          </cell>
          <cell r="T66">
            <v>0.5425</v>
          </cell>
          <cell r="U66">
            <v>0.112813225</v>
          </cell>
          <cell r="V66">
            <v>1</v>
          </cell>
          <cell r="W66">
            <v>338439.675</v>
          </cell>
          <cell r="X66">
            <v>0.850971459888569</v>
          </cell>
          <cell r="Y66">
            <v>2552914.37966571</v>
          </cell>
        </row>
        <row r="67">
          <cell r="A67">
            <v>38503</v>
          </cell>
          <cell r="B67">
            <v>31</v>
          </cell>
          <cell r="C67">
            <v>38528</v>
          </cell>
          <cell r="D67">
            <v>100000</v>
          </cell>
          <cell r="E67">
            <v>3.353</v>
          </cell>
          <cell r="F67">
            <v>3.1005</v>
          </cell>
          <cell r="G67">
            <v>0.29908</v>
          </cell>
          <cell r="H67">
            <v>0.019</v>
          </cell>
          <cell r="I67">
            <v>0.31808</v>
          </cell>
          <cell r="J67">
            <v>3595</v>
          </cell>
          <cell r="K67">
            <v>0.111462975</v>
          </cell>
          <cell r="L67">
            <v>0.130462975</v>
          </cell>
          <cell r="M67">
            <v>0.429542975</v>
          </cell>
          <cell r="N67">
            <v>0.29</v>
          </cell>
          <cell r="O67">
            <v>0</v>
          </cell>
          <cell r="P67">
            <v>0.29</v>
          </cell>
          <cell r="Q67">
            <v>-0.255</v>
          </cell>
          <cell r="R67">
            <v>0.0025</v>
          </cell>
          <cell r="S67">
            <v>-0.2525</v>
          </cell>
          <cell r="T67">
            <v>0.5425</v>
          </cell>
          <cell r="U67">
            <v>0.112957025</v>
          </cell>
          <cell r="V67">
            <v>1</v>
          </cell>
          <cell r="W67">
            <v>350166.7775</v>
          </cell>
          <cell r="X67">
            <v>0.846826713227556</v>
          </cell>
          <cell r="Y67">
            <v>2625162.81100542</v>
          </cell>
        </row>
        <row r="68">
          <cell r="A68">
            <v>38533</v>
          </cell>
          <cell r="B68">
            <v>30</v>
          </cell>
          <cell r="C68">
            <v>38558</v>
          </cell>
          <cell r="D68">
            <v>100000</v>
          </cell>
          <cell r="E68">
            <v>3.385</v>
          </cell>
          <cell r="F68">
            <v>3.1325</v>
          </cell>
          <cell r="G68">
            <v>0.29908</v>
          </cell>
          <cell r="H68">
            <v>0.019</v>
          </cell>
          <cell r="I68">
            <v>0.31808</v>
          </cell>
          <cell r="J68">
            <v>3595</v>
          </cell>
          <cell r="K68">
            <v>0.112613375</v>
          </cell>
          <cell r="L68">
            <v>0.131613375</v>
          </cell>
          <cell r="M68">
            <v>0.430693375</v>
          </cell>
          <cell r="N68">
            <v>0.29</v>
          </cell>
          <cell r="O68">
            <v>0</v>
          </cell>
          <cell r="P68">
            <v>0.29</v>
          </cell>
          <cell r="Q68">
            <v>-0.255</v>
          </cell>
          <cell r="R68">
            <v>0.0025</v>
          </cell>
          <cell r="S68">
            <v>-0.2525</v>
          </cell>
          <cell r="T68">
            <v>0.5425</v>
          </cell>
          <cell r="U68">
            <v>0.111806625</v>
          </cell>
          <cell r="V68">
            <v>1</v>
          </cell>
          <cell r="W68">
            <v>335419.875</v>
          </cell>
          <cell r="X68">
            <v>0.842826079289643</v>
          </cell>
          <cell r="Y68">
            <v>2528478.23786893</v>
          </cell>
        </row>
        <row r="69">
          <cell r="A69">
            <v>38564</v>
          </cell>
          <cell r="B69">
            <v>31</v>
          </cell>
          <cell r="C69">
            <v>38589</v>
          </cell>
          <cell r="D69">
            <v>100000</v>
          </cell>
          <cell r="E69">
            <v>3.435</v>
          </cell>
          <cell r="F69">
            <v>3.1825</v>
          </cell>
          <cell r="G69">
            <v>0.29908</v>
          </cell>
          <cell r="H69">
            <v>0.019</v>
          </cell>
          <cell r="I69">
            <v>0.31808</v>
          </cell>
          <cell r="J69">
            <v>3595</v>
          </cell>
          <cell r="K69">
            <v>0.114410875</v>
          </cell>
          <cell r="L69">
            <v>0.133410875</v>
          </cell>
          <cell r="M69">
            <v>0.432490875</v>
          </cell>
          <cell r="N69">
            <v>0.29</v>
          </cell>
          <cell r="O69">
            <v>0</v>
          </cell>
          <cell r="P69">
            <v>0.29</v>
          </cell>
          <cell r="Q69">
            <v>-0.255</v>
          </cell>
          <cell r="R69">
            <v>0.0025</v>
          </cell>
          <cell r="S69">
            <v>-0.2525</v>
          </cell>
          <cell r="T69">
            <v>0.5425</v>
          </cell>
          <cell r="U69">
            <v>0.110009125</v>
          </cell>
          <cell r="V69">
            <v>1</v>
          </cell>
          <cell r="W69">
            <v>341028.2875</v>
          </cell>
          <cell r="X69">
            <v>0.838702716085759</v>
          </cell>
          <cell r="Y69">
            <v>2599978.41986585</v>
          </cell>
        </row>
        <row r="70">
          <cell r="A70">
            <v>38595</v>
          </cell>
          <cell r="B70">
            <v>31</v>
          </cell>
          <cell r="C70">
            <v>38620</v>
          </cell>
          <cell r="D70">
            <v>100000</v>
          </cell>
          <cell r="E70">
            <v>3.469</v>
          </cell>
          <cell r="F70">
            <v>3.2165</v>
          </cell>
          <cell r="G70">
            <v>0.29908</v>
          </cell>
          <cell r="H70">
            <v>0.019</v>
          </cell>
          <cell r="I70">
            <v>0.31808</v>
          </cell>
          <cell r="J70">
            <v>3595</v>
          </cell>
          <cell r="K70">
            <v>0.115633175</v>
          </cell>
          <cell r="L70">
            <v>0.134633175</v>
          </cell>
          <cell r="M70">
            <v>0.433713175</v>
          </cell>
          <cell r="N70">
            <v>0.29</v>
          </cell>
          <cell r="O70">
            <v>0</v>
          </cell>
          <cell r="P70">
            <v>0.29</v>
          </cell>
          <cell r="Q70">
            <v>-0.255</v>
          </cell>
          <cell r="R70">
            <v>0.0025</v>
          </cell>
          <cell r="S70">
            <v>-0.2525</v>
          </cell>
          <cell r="T70">
            <v>0.5425</v>
          </cell>
          <cell r="U70">
            <v>0.108786825</v>
          </cell>
          <cell r="V70">
            <v>1</v>
          </cell>
          <cell r="W70">
            <v>337239.1575</v>
          </cell>
          <cell r="X70">
            <v>0.834558758271274</v>
          </cell>
          <cell r="Y70">
            <v>2587132.15064095</v>
          </cell>
        </row>
        <row r="71">
          <cell r="A71">
            <v>38625</v>
          </cell>
          <cell r="B71">
            <v>30</v>
          </cell>
          <cell r="C71">
            <v>38650</v>
          </cell>
          <cell r="D71">
            <v>100000</v>
          </cell>
          <cell r="E71">
            <v>3.482</v>
          </cell>
          <cell r="F71">
            <v>3.2295</v>
          </cell>
          <cell r="G71">
            <v>0.29908</v>
          </cell>
          <cell r="H71">
            <v>0.019</v>
          </cell>
          <cell r="I71">
            <v>0.31808</v>
          </cell>
          <cell r="J71">
            <v>3595</v>
          </cell>
          <cell r="K71">
            <v>0.116100525</v>
          </cell>
          <cell r="L71">
            <v>0.135100525</v>
          </cell>
          <cell r="M71">
            <v>0.434180525</v>
          </cell>
          <cell r="N71">
            <v>0.29</v>
          </cell>
          <cell r="O71">
            <v>0</v>
          </cell>
          <cell r="P71">
            <v>0.29</v>
          </cell>
          <cell r="Q71">
            <v>-0.255</v>
          </cell>
          <cell r="R71">
            <v>0.0025</v>
          </cell>
          <cell r="S71">
            <v>-0.2525</v>
          </cell>
          <cell r="T71">
            <v>0.5425</v>
          </cell>
          <cell r="U71">
            <v>0.108319475</v>
          </cell>
          <cell r="V71">
            <v>1</v>
          </cell>
          <cell r="W71">
            <v>324958.425</v>
          </cell>
          <cell r="X71">
            <v>0.830642032339022</v>
          </cell>
          <cell r="Y71">
            <v>2491926.09701707</v>
          </cell>
        </row>
        <row r="72">
          <cell r="A72">
            <v>38656</v>
          </cell>
          <cell r="B72">
            <v>31</v>
          </cell>
          <cell r="C72">
            <v>38681</v>
          </cell>
          <cell r="D72">
            <v>100000</v>
          </cell>
          <cell r="E72">
            <v>3.504</v>
          </cell>
          <cell r="F72">
            <v>3.2515</v>
          </cell>
          <cell r="G72">
            <v>0.29908</v>
          </cell>
          <cell r="H72">
            <v>0.019</v>
          </cell>
          <cell r="I72">
            <v>0.31808</v>
          </cell>
          <cell r="J72">
            <v>3595</v>
          </cell>
          <cell r="K72">
            <v>0.116891425</v>
          </cell>
          <cell r="L72">
            <v>0.135891425</v>
          </cell>
          <cell r="M72">
            <v>0.434971425</v>
          </cell>
          <cell r="N72">
            <v>0.29</v>
          </cell>
          <cell r="O72">
            <v>0</v>
          </cell>
          <cell r="P72">
            <v>0.29</v>
          </cell>
          <cell r="Q72">
            <v>-0.255</v>
          </cell>
          <cell r="R72">
            <v>0.0025</v>
          </cell>
          <cell r="S72">
            <v>-0.2525</v>
          </cell>
          <cell r="T72">
            <v>0.5425</v>
          </cell>
          <cell r="U72">
            <v>0.107528575</v>
          </cell>
          <cell r="V72">
            <v>1</v>
          </cell>
          <cell r="W72">
            <v>333338.5825</v>
          </cell>
          <cell r="X72">
            <v>0.826682515652699</v>
          </cell>
          <cell r="Y72">
            <v>2562715.79852337</v>
          </cell>
        </row>
        <row r="73">
          <cell r="A73">
            <v>38686</v>
          </cell>
          <cell r="B73">
            <v>30</v>
          </cell>
          <cell r="C73">
            <v>38711</v>
          </cell>
          <cell r="D73">
            <v>100000</v>
          </cell>
          <cell r="E73">
            <v>3.661</v>
          </cell>
          <cell r="F73">
            <v>3.486</v>
          </cell>
          <cell r="G73">
            <v>0.29908</v>
          </cell>
          <cell r="H73">
            <v>0.019</v>
          </cell>
          <cell r="I73">
            <v>0.31808</v>
          </cell>
          <cell r="J73">
            <v>3595</v>
          </cell>
          <cell r="K73">
            <v>0.1253217</v>
          </cell>
          <cell r="L73">
            <v>0.1443217</v>
          </cell>
          <cell r="M73">
            <v>0.4434017</v>
          </cell>
          <cell r="N73">
            <v>0.29</v>
          </cell>
          <cell r="O73">
            <v>0</v>
          </cell>
          <cell r="P73">
            <v>0.29</v>
          </cell>
          <cell r="Q73">
            <v>-0.18</v>
          </cell>
          <cell r="R73">
            <v>0.005</v>
          </cell>
          <cell r="S73">
            <v>-0.175</v>
          </cell>
          <cell r="T73">
            <v>0.465</v>
          </cell>
          <cell r="U73">
            <v>0.0215983</v>
          </cell>
          <cell r="V73">
            <v>1</v>
          </cell>
          <cell r="W73">
            <v>64794.8999999999</v>
          </cell>
          <cell r="X73">
            <v>0.822838911858065</v>
          </cell>
          <cell r="Y73">
            <v>2468516.73557419</v>
          </cell>
        </row>
        <row r="74">
          <cell r="A74">
            <v>38717</v>
          </cell>
          <cell r="B74">
            <v>31</v>
          </cell>
          <cell r="C74">
            <v>38742</v>
          </cell>
          <cell r="D74">
            <v>100000</v>
          </cell>
          <cell r="E74">
            <v>3.826</v>
          </cell>
          <cell r="F74">
            <v>3.651</v>
          </cell>
          <cell r="G74">
            <v>0.29908</v>
          </cell>
          <cell r="H74">
            <v>0.019</v>
          </cell>
          <cell r="I74">
            <v>0.31808</v>
          </cell>
          <cell r="J74">
            <v>3595</v>
          </cell>
          <cell r="K74">
            <v>0.13125345</v>
          </cell>
          <cell r="L74">
            <v>0.15025345</v>
          </cell>
          <cell r="M74">
            <v>0.44933345</v>
          </cell>
          <cell r="N74">
            <v>0.29</v>
          </cell>
          <cell r="O74">
            <v>0</v>
          </cell>
          <cell r="P74">
            <v>0.29</v>
          </cell>
          <cell r="Q74">
            <v>-0.18</v>
          </cell>
          <cell r="R74">
            <v>0.005</v>
          </cell>
          <cell r="S74">
            <v>-0.175</v>
          </cell>
          <cell r="T74">
            <v>0.465</v>
          </cell>
          <cell r="U74">
            <v>0.0156665499999999</v>
          </cell>
          <cell r="V74">
            <v>1</v>
          </cell>
          <cell r="W74">
            <v>48566.3049999998</v>
          </cell>
          <cell r="X74">
            <v>0.818855337029943</v>
          </cell>
          <cell r="Y74">
            <v>2538451.54479282</v>
          </cell>
        </row>
        <row r="75">
          <cell r="A75">
            <v>38748</v>
          </cell>
          <cell r="B75">
            <v>31</v>
          </cell>
          <cell r="C75">
            <v>38773</v>
          </cell>
          <cell r="D75">
            <v>100000</v>
          </cell>
          <cell r="E75">
            <v>3.866</v>
          </cell>
          <cell r="F75">
            <v>3.691</v>
          </cell>
          <cell r="G75">
            <v>0.29908</v>
          </cell>
          <cell r="H75">
            <v>0.019</v>
          </cell>
          <cell r="I75">
            <v>0.31808</v>
          </cell>
          <cell r="J75">
            <v>3595</v>
          </cell>
          <cell r="K75">
            <v>0.13269145</v>
          </cell>
          <cell r="L75">
            <v>0.15169145</v>
          </cell>
          <cell r="M75">
            <v>0.45077145</v>
          </cell>
          <cell r="N75">
            <v>0.29</v>
          </cell>
          <cell r="O75">
            <v>0</v>
          </cell>
          <cell r="P75">
            <v>0.29</v>
          </cell>
          <cell r="Q75">
            <v>-0.18</v>
          </cell>
          <cell r="R75">
            <v>0.005</v>
          </cell>
          <cell r="S75">
            <v>-0.175</v>
          </cell>
          <cell r="T75">
            <v>0.465</v>
          </cell>
          <cell r="U75">
            <v>0.01422855</v>
          </cell>
          <cell r="V75">
            <v>1</v>
          </cell>
          <cell r="W75">
            <v>44108.5049999998</v>
          </cell>
          <cell r="X75">
            <v>0.814860078722562</v>
          </cell>
          <cell r="Y75">
            <v>2526066.24403994</v>
          </cell>
        </row>
        <row r="76">
          <cell r="A76">
            <v>38776</v>
          </cell>
          <cell r="B76">
            <v>28</v>
          </cell>
          <cell r="C76">
            <v>38801</v>
          </cell>
          <cell r="D76">
            <v>100000</v>
          </cell>
          <cell r="E76">
            <v>3.752</v>
          </cell>
          <cell r="F76">
            <v>3.577</v>
          </cell>
          <cell r="G76">
            <v>0.29908</v>
          </cell>
          <cell r="H76">
            <v>0.019</v>
          </cell>
          <cell r="I76">
            <v>0.31808</v>
          </cell>
          <cell r="J76">
            <v>3595</v>
          </cell>
          <cell r="K76">
            <v>0.12859315</v>
          </cell>
          <cell r="L76">
            <v>0.14759315</v>
          </cell>
          <cell r="M76">
            <v>0.44667315</v>
          </cell>
          <cell r="N76">
            <v>0.29</v>
          </cell>
          <cell r="O76">
            <v>0</v>
          </cell>
          <cell r="P76">
            <v>0.29</v>
          </cell>
          <cell r="Q76">
            <v>-0.18</v>
          </cell>
          <cell r="R76">
            <v>0.005</v>
          </cell>
          <cell r="S76">
            <v>-0.175</v>
          </cell>
          <cell r="T76">
            <v>0.465</v>
          </cell>
          <cell r="U76">
            <v>0.01832685</v>
          </cell>
          <cell r="V76">
            <v>1</v>
          </cell>
          <cell r="W76">
            <v>51315.1799999999</v>
          </cell>
          <cell r="X76">
            <v>0.811241719827844</v>
          </cell>
          <cell r="Y76">
            <v>2271476.81551796</v>
          </cell>
        </row>
        <row r="77">
          <cell r="A77">
            <v>38807</v>
          </cell>
          <cell r="B77">
            <v>31</v>
          </cell>
          <cell r="C77">
            <v>38832</v>
          </cell>
          <cell r="D77">
            <v>100000</v>
          </cell>
          <cell r="E77">
            <v>3.62</v>
          </cell>
          <cell r="F77">
            <v>3.445</v>
          </cell>
          <cell r="G77">
            <v>0.29908</v>
          </cell>
          <cell r="H77">
            <v>0.019</v>
          </cell>
          <cell r="I77">
            <v>0.31808</v>
          </cell>
          <cell r="J77">
            <v>3595</v>
          </cell>
          <cell r="K77">
            <v>0.12384775</v>
          </cell>
          <cell r="L77">
            <v>0.14284775</v>
          </cell>
          <cell r="M77">
            <v>0.44192775</v>
          </cell>
          <cell r="N77">
            <v>0.29</v>
          </cell>
          <cell r="O77">
            <v>0</v>
          </cell>
          <cell r="P77">
            <v>0.29</v>
          </cell>
          <cell r="Q77">
            <v>-0.18</v>
          </cell>
          <cell r="R77">
            <v>0.005</v>
          </cell>
          <cell r="S77">
            <v>-0.175</v>
          </cell>
          <cell r="T77">
            <v>0.465</v>
          </cell>
          <cell r="U77">
            <v>0.02307225</v>
          </cell>
          <cell r="V77">
            <v>1</v>
          </cell>
          <cell r="W77">
            <v>71523.9749999999</v>
          </cell>
          <cell r="X77">
            <v>0.807225233458891</v>
          </cell>
          <cell r="Y77">
            <v>2502398.22372256</v>
          </cell>
        </row>
        <row r="78">
          <cell r="A78">
            <v>38837</v>
          </cell>
          <cell r="B78">
            <v>30</v>
          </cell>
          <cell r="C78">
            <v>38862</v>
          </cell>
          <cell r="D78">
            <v>100000</v>
          </cell>
          <cell r="E78">
            <v>3.422</v>
          </cell>
          <cell r="F78">
            <v>3.1695</v>
          </cell>
          <cell r="G78">
            <v>0.29908</v>
          </cell>
          <cell r="H78">
            <v>0.019</v>
          </cell>
          <cell r="I78">
            <v>0.31808</v>
          </cell>
          <cell r="J78">
            <v>3595</v>
          </cell>
          <cell r="K78">
            <v>0.113943525</v>
          </cell>
          <cell r="L78">
            <v>0.132943525</v>
          </cell>
          <cell r="M78">
            <v>0.432023525</v>
          </cell>
          <cell r="N78">
            <v>0.29</v>
          </cell>
          <cell r="O78">
            <v>0</v>
          </cell>
          <cell r="P78">
            <v>0.29</v>
          </cell>
          <cell r="Q78">
            <v>-0.255</v>
          </cell>
          <cell r="R78">
            <v>0.0025</v>
          </cell>
          <cell r="S78">
            <v>-0.2525</v>
          </cell>
          <cell r="T78">
            <v>0.5425</v>
          </cell>
          <cell r="U78">
            <v>0.110476475</v>
          </cell>
          <cell r="V78">
            <v>1</v>
          </cell>
          <cell r="W78">
            <v>331429.425</v>
          </cell>
          <cell r="X78">
            <v>0.803328190921016</v>
          </cell>
          <cell r="Y78">
            <v>2409984.57276305</v>
          </cell>
        </row>
        <row r="79">
          <cell r="A79">
            <v>38868</v>
          </cell>
          <cell r="B79">
            <v>31</v>
          </cell>
          <cell r="C79">
            <v>38893</v>
          </cell>
          <cell r="D79">
            <v>100000</v>
          </cell>
          <cell r="E79">
            <v>3.418</v>
          </cell>
          <cell r="F79">
            <v>3.1655</v>
          </cell>
          <cell r="G79">
            <v>0.29908</v>
          </cell>
          <cell r="H79">
            <v>0.019</v>
          </cell>
          <cell r="I79">
            <v>0.31808</v>
          </cell>
          <cell r="J79">
            <v>3595</v>
          </cell>
          <cell r="K79">
            <v>0.113799725</v>
          </cell>
          <cell r="L79">
            <v>0.132799725</v>
          </cell>
          <cell r="M79">
            <v>0.431879725</v>
          </cell>
          <cell r="N79">
            <v>0.29</v>
          </cell>
          <cell r="O79">
            <v>0</v>
          </cell>
          <cell r="P79">
            <v>0.29</v>
          </cell>
          <cell r="Q79">
            <v>-0.255</v>
          </cell>
          <cell r="R79">
            <v>0.0025</v>
          </cell>
          <cell r="S79">
            <v>-0.2525</v>
          </cell>
          <cell r="T79">
            <v>0.5425</v>
          </cell>
          <cell r="U79">
            <v>0.110620275</v>
          </cell>
          <cell r="V79">
            <v>1</v>
          </cell>
          <cell r="W79">
            <v>342922.8525</v>
          </cell>
          <cell r="X79">
            <v>0.799291142973717</v>
          </cell>
          <cell r="Y79">
            <v>2477802.54321852</v>
          </cell>
        </row>
        <row r="80">
          <cell r="A80">
            <v>38898</v>
          </cell>
          <cell r="B80">
            <v>30</v>
          </cell>
          <cell r="C80">
            <v>38923</v>
          </cell>
          <cell r="D80">
            <v>0</v>
          </cell>
          <cell r="E80">
            <v>3.45</v>
          </cell>
          <cell r="F80">
            <v>3.1975</v>
          </cell>
          <cell r="G80">
            <v>0.29908</v>
          </cell>
          <cell r="H80">
            <v>0.019</v>
          </cell>
          <cell r="I80">
            <v>0.31808</v>
          </cell>
          <cell r="J80">
            <v>0</v>
          </cell>
          <cell r="K80">
            <v>0</v>
          </cell>
          <cell r="L80">
            <v>0.019</v>
          </cell>
          <cell r="M80">
            <v>0.31808</v>
          </cell>
          <cell r="N80">
            <v>0.29</v>
          </cell>
          <cell r="O80">
            <v>0</v>
          </cell>
          <cell r="P80">
            <v>0.29</v>
          </cell>
          <cell r="Q80">
            <v>-0.255</v>
          </cell>
          <cell r="R80">
            <v>0.0025</v>
          </cell>
          <cell r="S80">
            <v>-0.2525</v>
          </cell>
          <cell r="T80">
            <v>0.5425</v>
          </cell>
          <cell r="U80">
            <v>0.22442</v>
          </cell>
          <cell r="V80">
            <v>1</v>
          </cell>
          <cell r="W80">
            <v>0</v>
          </cell>
          <cell r="X80">
            <v>0.795374882123596</v>
          </cell>
          <cell r="Y80">
            <v>0</v>
          </cell>
        </row>
        <row r="81">
          <cell r="A81">
            <v>38929</v>
          </cell>
          <cell r="B81">
            <v>31</v>
          </cell>
          <cell r="C81">
            <v>38954</v>
          </cell>
          <cell r="D81">
            <v>0</v>
          </cell>
          <cell r="E81">
            <v>3.5</v>
          </cell>
          <cell r="F81">
            <v>3.2475</v>
          </cell>
          <cell r="G81">
            <v>0.29908</v>
          </cell>
          <cell r="H81">
            <v>0.019</v>
          </cell>
          <cell r="I81">
            <v>0.31808</v>
          </cell>
          <cell r="J81">
            <v>0</v>
          </cell>
          <cell r="K81">
            <v>0</v>
          </cell>
          <cell r="L81">
            <v>0.019</v>
          </cell>
          <cell r="M81">
            <v>0.31808</v>
          </cell>
          <cell r="N81">
            <v>0.29</v>
          </cell>
          <cell r="O81">
            <v>0</v>
          </cell>
          <cell r="P81">
            <v>0.29</v>
          </cell>
          <cell r="Q81">
            <v>-0.255</v>
          </cell>
          <cell r="R81">
            <v>0.0025</v>
          </cell>
          <cell r="S81">
            <v>-0.2525</v>
          </cell>
          <cell r="T81">
            <v>0.5425</v>
          </cell>
          <cell r="U81">
            <v>0.22442</v>
          </cell>
          <cell r="V81">
            <v>1</v>
          </cell>
          <cell r="W81">
            <v>0</v>
          </cell>
          <cell r="X81">
            <v>0.791318676462151</v>
          </cell>
          <cell r="Y81">
            <v>0</v>
          </cell>
        </row>
        <row r="82">
          <cell r="A82">
            <v>38960</v>
          </cell>
          <cell r="B82">
            <v>31</v>
          </cell>
          <cell r="C82">
            <v>38985</v>
          </cell>
          <cell r="D82">
            <v>0</v>
          </cell>
          <cell r="E82">
            <v>3.534</v>
          </cell>
          <cell r="F82">
            <v>3.2815</v>
          </cell>
          <cell r="G82">
            <v>0.29908</v>
          </cell>
          <cell r="H82">
            <v>0.019</v>
          </cell>
          <cell r="I82">
            <v>0.31808</v>
          </cell>
          <cell r="J82">
            <v>0</v>
          </cell>
          <cell r="K82">
            <v>0</v>
          </cell>
          <cell r="L82">
            <v>0.019</v>
          </cell>
          <cell r="M82">
            <v>0.31808</v>
          </cell>
          <cell r="N82">
            <v>0.29</v>
          </cell>
          <cell r="O82">
            <v>0</v>
          </cell>
          <cell r="P82">
            <v>0.29</v>
          </cell>
          <cell r="Q82">
            <v>-0.255</v>
          </cell>
          <cell r="R82">
            <v>0.0025</v>
          </cell>
          <cell r="S82">
            <v>-0.2525</v>
          </cell>
          <cell r="T82">
            <v>0.5425</v>
          </cell>
          <cell r="U82">
            <v>0.22442</v>
          </cell>
          <cell r="V82">
            <v>1</v>
          </cell>
          <cell r="W82">
            <v>0</v>
          </cell>
          <cell r="X82">
            <v>0.787253270978753</v>
          </cell>
          <cell r="Y82">
            <v>0</v>
          </cell>
        </row>
        <row r="83">
          <cell r="A83">
            <v>38990</v>
          </cell>
          <cell r="B83">
            <v>30</v>
          </cell>
          <cell r="C83">
            <v>39015</v>
          </cell>
          <cell r="D83">
            <v>0</v>
          </cell>
          <cell r="E83">
            <v>3.547</v>
          </cell>
          <cell r="F83">
            <v>3.2945</v>
          </cell>
          <cell r="G83">
            <v>0.29908</v>
          </cell>
          <cell r="H83">
            <v>0.019</v>
          </cell>
          <cell r="I83">
            <v>0.31808</v>
          </cell>
          <cell r="J83">
            <v>0</v>
          </cell>
          <cell r="K83">
            <v>0</v>
          </cell>
          <cell r="L83">
            <v>0.019</v>
          </cell>
          <cell r="M83">
            <v>0.31808</v>
          </cell>
          <cell r="N83">
            <v>0.29</v>
          </cell>
          <cell r="O83">
            <v>0</v>
          </cell>
          <cell r="P83">
            <v>0.29</v>
          </cell>
          <cell r="Q83">
            <v>-0.255</v>
          </cell>
          <cell r="R83">
            <v>0.0025</v>
          </cell>
          <cell r="S83">
            <v>-0.2525</v>
          </cell>
          <cell r="T83">
            <v>0.5425</v>
          </cell>
          <cell r="U83">
            <v>0.22442</v>
          </cell>
          <cell r="V83">
            <v>1</v>
          </cell>
          <cell r="W83">
            <v>0</v>
          </cell>
          <cell r="X83">
            <v>0.783394740831946</v>
          </cell>
          <cell r="Y83">
            <v>0</v>
          </cell>
        </row>
        <row r="84">
          <cell r="A84">
            <v>39021</v>
          </cell>
          <cell r="B84">
            <v>31</v>
          </cell>
          <cell r="C84">
            <v>39046</v>
          </cell>
          <cell r="D84">
            <v>0</v>
          </cell>
          <cell r="E84">
            <v>3.569</v>
          </cell>
          <cell r="F84">
            <v>3.3165</v>
          </cell>
          <cell r="G84">
            <v>0.29908</v>
          </cell>
          <cell r="H84">
            <v>0.019</v>
          </cell>
          <cell r="I84">
            <v>0.31808</v>
          </cell>
          <cell r="J84">
            <v>0</v>
          </cell>
          <cell r="K84">
            <v>0</v>
          </cell>
          <cell r="L84">
            <v>0.019</v>
          </cell>
          <cell r="M84">
            <v>0.31808</v>
          </cell>
          <cell r="N84">
            <v>0.29</v>
          </cell>
          <cell r="O84">
            <v>0</v>
          </cell>
          <cell r="P84">
            <v>0.29</v>
          </cell>
          <cell r="Q84">
            <v>-0.255</v>
          </cell>
          <cell r="R84">
            <v>0.0025</v>
          </cell>
          <cell r="S84">
            <v>-0.2525</v>
          </cell>
          <cell r="T84">
            <v>0.5425</v>
          </cell>
          <cell r="U84">
            <v>0.22442</v>
          </cell>
          <cell r="V84">
            <v>1</v>
          </cell>
          <cell r="W84">
            <v>0</v>
          </cell>
          <cell r="X84">
            <v>0.77953311012719</v>
          </cell>
          <cell r="Y84">
            <v>0</v>
          </cell>
        </row>
        <row r="85">
          <cell r="A85">
            <v>39051</v>
          </cell>
          <cell r="B85">
            <v>30</v>
          </cell>
          <cell r="C85">
            <v>39076</v>
          </cell>
          <cell r="D85">
            <v>0</v>
          </cell>
          <cell r="E85">
            <v>3.726</v>
          </cell>
          <cell r="F85">
            <v>3.551</v>
          </cell>
          <cell r="G85">
            <v>0.29908</v>
          </cell>
          <cell r="H85">
            <v>0.019</v>
          </cell>
          <cell r="I85">
            <v>0.31808</v>
          </cell>
          <cell r="J85">
            <v>0</v>
          </cell>
          <cell r="K85">
            <v>0</v>
          </cell>
          <cell r="L85">
            <v>0.019</v>
          </cell>
          <cell r="M85">
            <v>0.31808</v>
          </cell>
          <cell r="N85">
            <v>0.29</v>
          </cell>
          <cell r="O85">
            <v>0</v>
          </cell>
          <cell r="P85">
            <v>0.29</v>
          </cell>
          <cell r="Q85">
            <v>-0.18</v>
          </cell>
          <cell r="R85">
            <v>0.005</v>
          </cell>
          <cell r="S85">
            <v>-0.175</v>
          </cell>
          <cell r="T85">
            <v>0.465</v>
          </cell>
          <cell r="U85">
            <v>0.14692</v>
          </cell>
          <cell r="V85">
            <v>1</v>
          </cell>
          <cell r="W85">
            <v>0</v>
          </cell>
          <cell r="X85">
            <v>0.775792922607088</v>
          </cell>
          <cell r="Y85">
            <v>0</v>
          </cell>
        </row>
        <row r="86">
          <cell r="A86">
            <v>39082</v>
          </cell>
          <cell r="B86">
            <v>31</v>
          </cell>
          <cell r="C86">
            <v>39107</v>
          </cell>
          <cell r="D86">
            <v>0</v>
          </cell>
          <cell r="E86">
            <v>3.891</v>
          </cell>
          <cell r="F86">
            <v>3.716</v>
          </cell>
          <cell r="G86">
            <v>0.29908</v>
          </cell>
          <cell r="H86">
            <v>0.019</v>
          </cell>
          <cell r="I86">
            <v>0.31808</v>
          </cell>
          <cell r="J86">
            <v>0</v>
          </cell>
          <cell r="K86">
            <v>0</v>
          </cell>
          <cell r="L86">
            <v>0.019</v>
          </cell>
          <cell r="M86">
            <v>0.31808</v>
          </cell>
          <cell r="N86">
            <v>0.29</v>
          </cell>
          <cell r="O86">
            <v>0</v>
          </cell>
          <cell r="P86">
            <v>0.29</v>
          </cell>
          <cell r="Q86">
            <v>-0.18</v>
          </cell>
          <cell r="R86">
            <v>0.005</v>
          </cell>
          <cell r="S86">
            <v>-0.175</v>
          </cell>
          <cell r="T86">
            <v>0.465</v>
          </cell>
          <cell r="U86">
            <v>0.14692</v>
          </cell>
          <cell r="V86">
            <v>1</v>
          </cell>
          <cell r="W86">
            <v>0</v>
          </cell>
          <cell r="X86">
            <v>0.771925066929403</v>
          </cell>
          <cell r="Y86">
            <v>0</v>
          </cell>
        </row>
        <row r="87">
          <cell r="A87">
            <v>39113</v>
          </cell>
          <cell r="B87">
            <v>31</v>
          </cell>
          <cell r="C87">
            <v>39138</v>
          </cell>
          <cell r="D87">
            <v>0</v>
          </cell>
          <cell r="E87">
            <v>3.936</v>
          </cell>
          <cell r="F87">
            <v>3.761</v>
          </cell>
          <cell r="G87">
            <v>0.29908</v>
          </cell>
          <cell r="H87">
            <v>0.019</v>
          </cell>
          <cell r="I87">
            <v>0.31808</v>
          </cell>
          <cell r="J87">
            <v>0</v>
          </cell>
          <cell r="K87">
            <v>0</v>
          </cell>
          <cell r="L87">
            <v>0.019</v>
          </cell>
          <cell r="M87">
            <v>0.31808</v>
          </cell>
          <cell r="N87">
            <v>0.29</v>
          </cell>
          <cell r="O87">
            <v>0</v>
          </cell>
          <cell r="P87">
            <v>0.29</v>
          </cell>
          <cell r="Q87">
            <v>-0.18</v>
          </cell>
          <cell r="R87">
            <v>0.005</v>
          </cell>
          <cell r="S87">
            <v>-0.175</v>
          </cell>
          <cell r="T87">
            <v>0.465</v>
          </cell>
          <cell r="U87">
            <v>0.14692</v>
          </cell>
          <cell r="V87">
            <v>1</v>
          </cell>
          <cell r="W87">
            <v>0</v>
          </cell>
          <cell r="X87">
            <v>0.768054404285283</v>
          </cell>
          <cell r="Y87">
            <v>0</v>
          </cell>
        </row>
        <row r="88">
          <cell r="A88">
            <v>39141</v>
          </cell>
          <cell r="B88">
            <v>28</v>
          </cell>
          <cell r="C88">
            <v>39166</v>
          </cell>
          <cell r="D88">
            <v>0</v>
          </cell>
          <cell r="E88">
            <v>3.822</v>
          </cell>
          <cell r="F88">
            <v>3.647</v>
          </cell>
          <cell r="G88">
            <v>0.29908</v>
          </cell>
          <cell r="H88">
            <v>0.019</v>
          </cell>
          <cell r="I88">
            <v>0.31808</v>
          </cell>
          <cell r="J88">
            <v>0</v>
          </cell>
          <cell r="K88">
            <v>0</v>
          </cell>
          <cell r="L88">
            <v>0.019</v>
          </cell>
          <cell r="M88">
            <v>0.31808</v>
          </cell>
          <cell r="N88">
            <v>0.29</v>
          </cell>
          <cell r="O88">
            <v>0</v>
          </cell>
          <cell r="P88">
            <v>0.29</v>
          </cell>
          <cell r="Q88">
            <v>-0.18</v>
          </cell>
          <cell r="R88">
            <v>0.005</v>
          </cell>
          <cell r="S88">
            <v>-0.175</v>
          </cell>
          <cell r="T88">
            <v>0.465</v>
          </cell>
          <cell r="U88">
            <v>0.14692</v>
          </cell>
          <cell r="V88">
            <v>1</v>
          </cell>
          <cell r="W88">
            <v>0</v>
          </cell>
          <cell r="X88">
            <v>0.764556108038196</v>
          </cell>
          <cell r="Y88">
            <v>0</v>
          </cell>
        </row>
        <row r="89">
          <cell r="A89">
            <v>39172</v>
          </cell>
          <cell r="B89">
            <v>31</v>
          </cell>
          <cell r="C89">
            <v>39197</v>
          </cell>
          <cell r="D89">
            <v>0</v>
          </cell>
          <cell r="E89">
            <v>3.69</v>
          </cell>
          <cell r="F89">
            <v>3.515</v>
          </cell>
          <cell r="G89">
            <v>0.29908</v>
          </cell>
          <cell r="H89">
            <v>0.019</v>
          </cell>
          <cell r="I89">
            <v>0.31808</v>
          </cell>
          <cell r="J89">
            <v>0</v>
          </cell>
          <cell r="K89">
            <v>0</v>
          </cell>
          <cell r="L89">
            <v>0.019</v>
          </cell>
          <cell r="M89">
            <v>0.31808</v>
          </cell>
          <cell r="N89">
            <v>0.29</v>
          </cell>
          <cell r="O89">
            <v>0</v>
          </cell>
          <cell r="P89">
            <v>0.29</v>
          </cell>
          <cell r="Q89">
            <v>-0.18</v>
          </cell>
          <cell r="R89">
            <v>0.005</v>
          </cell>
          <cell r="S89">
            <v>-0.175</v>
          </cell>
          <cell r="T89">
            <v>0.465</v>
          </cell>
          <cell r="U89">
            <v>0.14692</v>
          </cell>
          <cell r="V89">
            <v>1</v>
          </cell>
          <cell r="W89">
            <v>0</v>
          </cell>
          <cell r="X89">
            <v>0.760680762446385</v>
          </cell>
          <cell r="Y89">
            <v>0</v>
          </cell>
        </row>
        <row r="90">
          <cell r="A90">
            <v>39202</v>
          </cell>
          <cell r="B90">
            <v>30</v>
          </cell>
          <cell r="C90">
            <v>39227</v>
          </cell>
          <cell r="D90">
            <v>0</v>
          </cell>
          <cell r="E90">
            <v>3.492</v>
          </cell>
          <cell r="F90">
            <v>3.2395</v>
          </cell>
          <cell r="G90">
            <v>0.29908</v>
          </cell>
          <cell r="H90">
            <v>0.019</v>
          </cell>
          <cell r="I90">
            <v>0.31808</v>
          </cell>
          <cell r="J90">
            <v>0</v>
          </cell>
          <cell r="K90">
            <v>0</v>
          </cell>
          <cell r="L90">
            <v>0.019</v>
          </cell>
          <cell r="M90">
            <v>0.31808</v>
          </cell>
          <cell r="N90">
            <v>0.29</v>
          </cell>
          <cell r="O90">
            <v>0</v>
          </cell>
          <cell r="P90">
            <v>0.29</v>
          </cell>
          <cell r="Q90">
            <v>-0.255</v>
          </cell>
          <cell r="R90">
            <v>0.0025</v>
          </cell>
          <cell r="S90">
            <v>-0.2525</v>
          </cell>
          <cell r="T90">
            <v>0.5425</v>
          </cell>
          <cell r="U90">
            <v>0.22442</v>
          </cell>
          <cell r="V90">
            <v>1</v>
          </cell>
          <cell r="W90">
            <v>0</v>
          </cell>
          <cell r="X90">
            <v>0.756928410823405</v>
          </cell>
          <cell r="Y90">
            <v>0</v>
          </cell>
        </row>
        <row r="91">
          <cell r="A91">
            <v>39233</v>
          </cell>
          <cell r="B91">
            <v>31</v>
          </cell>
          <cell r="C91">
            <v>39258</v>
          </cell>
          <cell r="D91">
            <v>0</v>
          </cell>
          <cell r="E91">
            <v>3.488</v>
          </cell>
          <cell r="F91">
            <v>3.2355</v>
          </cell>
          <cell r="G91">
            <v>0.29908</v>
          </cell>
          <cell r="H91">
            <v>0.019</v>
          </cell>
          <cell r="I91">
            <v>0.31808</v>
          </cell>
          <cell r="J91">
            <v>0</v>
          </cell>
          <cell r="K91">
            <v>0</v>
          </cell>
          <cell r="L91">
            <v>0.019</v>
          </cell>
          <cell r="M91">
            <v>0.31808</v>
          </cell>
          <cell r="N91">
            <v>0.29</v>
          </cell>
          <cell r="O91">
            <v>0</v>
          </cell>
          <cell r="P91">
            <v>0.29</v>
          </cell>
          <cell r="Q91">
            <v>-0.255</v>
          </cell>
          <cell r="R91">
            <v>0.0025</v>
          </cell>
          <cell r="S91">
            <v>-0.2525</v>
          </cell>
          <cell r="T91">
            <v>0.5425</v>
          </cell>
          <cell r="U91">
            <v>0.22442</v>
          </cell>
          <cell r="V91">
            <v>1</v>
          </cell>
          <cell r="W91">
            <v>0</v>
          </cell>
          <cell r="X91">
            <v>0.753049126040068</v>
          </cell>
          <cell r="Y91">
            <v>0</v>
          </cell>
        </row>
        <row r="92">
          <cell r="A92">
            <v>39263</v>
          </cell>
          <cell r="B92">
            <v>30</v>
          </cell>
          <cell r="C92">
            <v>39288</v>
          </cell>
          <cell r="D92">
            <v>0</v>
          </cell>
          <cell r="E92">
            <v>3.52</v>
          </cell>
          <cell r="F92">
            <v>3.2675</v>
          </cell>
          <cell r="G92">
            <v>0.29908</v>
          </cell>
          <cell r="H92">
            <v>0.019</v>
          </cell>
          <cell r="I92">
            <v>0.31808</v>
          </cell>
          <cell r="J92">
            <v>0</v>
          </cell>
          <cell r="K92">
            <v>0</v>
          </cell>
          <cell r="L92">
            <v>0.019</v>
          </cell>
          <cell r="M92">
            <v>0.31808</v>
          </cell>
          <cell r="N92">
            <v>0.29</v>
          </cell>
          <cell r="O92">
            <v>0</v>
          </cell>
          <cell r="P92">
            <v>0.29</v>
          </cell>
          <cell r="Q92">
            <v>-0.255</v>
          </cell>
          <cell r="R92">
            <v>0.0025</v>
          </cell>
          <cell r="S92">
            <v>-0.2525</v>
          </cell>
          <cell r="T92">
            <v>0.5425</v>
          </cell>
          <cell r="U92">
            <v>0.22442</v>
          </cell>
          <cell r="V92">
            <v>1</v>
          </cell>
          <cell r="W92">
            <v>0</v>
          </cell>
          <cell r="X92">
            <v>0.749293403359976</v>
          </cell>
          <cell r="Y92">
            <v>0</v>
          </cell>
        </row>
        <row r="93">
          <cell r="A93">
            <v>39294</v>
          </cell>
          <cell r="B93">
            <v>31</v>
          </cell>
          <cell r="C93">
            <v>39319</v>
          </cell>
          <cell r="D93">
            <v>0</v>
          </cell>
          <cell r="E93">
            <v>3.57</v>
          </cell>
          <cell r="F93">
            <v>3.3175</v>
          </cell>
          <cell r="G93">
            <v>0.29908</v>
          </cell>
          <cell r="H93">
            <v>0.019</v>
          </cell>
          <cell r="I93">
            <v>0.31808</v>
          </cell>
          <cell r="J93">
            <v>0</v>
          </cell>
          <cell r="K93">
            <v>0</v>
          </cell>
          <cell r="L93">
            <v>0.019</v>
          </cell>
          <cell r="M93">
            <v>0.31808</v>
          </cell>
          <cell r="N93">
            <v>0.29</v>
          </cell>
          <cell r="O93">
            <v>0</v>
          </cell>
          <cell r="P93">
            <v>0.29</v>
          </cell>
          <cell r="Q93">
            <v>-0.255</v>
          </cell>
          <cell r="R93">
            <v>0.0025</v>
          </cell>
          <cell r="S93">
            <v>-0.2525</v>
          </cell>
          <cell r="T93">
            <v>0.5425</v>
          </cell>
          <cell r="U93">
            <v>0.22442</v>
          </cell>
          <cell r="V93">
            <v>1</v>
          </cell>
          <cell r="W93">
            <v>0</v>
          </cell>
          <cell r="X93">
            <v>0.745411088815238</v>
          </cell>
          <cell r="Y93">
            <v>0</v>
          </cell>
        </row>
        <row r="94">
          <cell r="A94">
            <v>39325</v>
          </cell>
          <cell r="B94">
            <v>31</v>
          </cell>
          <cell r="C94">
            <v>39350</v>
          </cell>
          <cell r="D94">
            <v>0</v>
          </cell>
          <cell r="E94">
            <v>3.604</v>
          </cell>
          <cell r="F94">
            <v>3.3515</v>
          </cell>
          <cell r="G94">
            <v>0.29908</v>
          </cell>
          <cell r="H94">
            <v>0.019</v>
          </cell>
          <cell r="I94">
            <v>0.31808</v>
          </cell>
          <cell r="J94">
            <v>0</v>
          </cell>
          <cell r="K94">
            <v>0</v>
          </cell>
          <cell r="L94">
            <v>0.019</v>
          </cell>
          <cell r="M94">
            <v>0.31808</v>
          </cell>
          <cell r="N94">
            <v>0.29</v>
          </cell>
          <cell r="O94">
            <v>0</v>
          </cell>
          <cell r="P94">
            <v>0.29</v>
          </cell>
          <cell r="Q94">
            <v>-0.255</v>
          </cell>
          <cell r="R94">
            <v>0.0025</v>
          </cell>
          <cell r="S94">
            <v>-0.2525</v>
          </cell>
          <cell r="T94">
            <v>0.5425</v>
          </cell>
          <cell r="U94">
            <v>0.22442</v>
          </cell>
          <cell r="V94">
            <v>1</v>
          </cell>
          <cell r="W94">
            <v>0</v>
          </cell>
          <cell r="X94">
            <v>0.741527580359641</v>
          </cell>
          <cell r="Y94">
            <v>0</v>
          </cell>
        </row>
        <row r="95">
          <cell r="A95">
            <v>39355</v>
          </cell>
          <cell r="B95">
            <v>30</v>
          </cell>
          <cell r="C95">
            <v>39380</v>
          </cell>
          <cell r="D95">
            <v>0</v>
          </cell>
          <cell r="E95">
            <v>3.617</v>
          </cell>
          <cell r="F95">
            <v>3.3645</v>
          </cell>
          <cell r="G95">
            <v>0.29908</v>
          </cell>
          <cell r="H95">
            <v>0.019</v>
          </cell>
          <cell r="I95">
            <v>0.31808</v>
          </cell>
          <cell r="J95">
            <v>0</v>
          </cell>
          <cell r="K95">
            <v>0</v>
          </cell>
          <cell r="L95">
            <v>0.019</v>
          </cell>
          <cell r="M95">
            <v>0.31808</v>
          </cell>
          <cell r="N95">
            <v>0.29</v>
          </cell>
          <cell r="O95">
            <v>0</v>
          </cell>
          <cell r="P95">
            <v>0.29</v>
          </cell>
          <cell r="Q95">
            <v>-0.255</v>
          </cell>
          <cell r="R95">
            <v>0.0025</v>
          </cell>
          <cell r="S95">
            <v>-0.2525</v>
          </cell>
          <cell r="T95">
            <v>0.5425</v>
          </cell>
          <cell r="U95">
            <v>0.22442</v>
          </cell>
          <cell r="V95">
            <v>1</v>
          </cell>
          <cell r="W95">
            <v>0</v>
          </cell>
          <cell r="X95">
            <v>0.737768427692558</v>
          </cell>
          <cell r="Y95">
            <v>0</v>
          </cell>
        </row>
        <row r="96">
          <cell r="A96">
            <v>39386</v>
          </cell>
          <cell r="B96">
            <v>31</v>
          </cell>
          <cell r="C96">
            <v>39411</v>
          </cell>
          <cell r="D96">
            <v>0</v>
          </cell>
          <cell r="E96">
            <v>3.639</v>
          </cell>
          <cell r="F96">
            <v>3.3865</v>
          </cell>
          <cell r="G96">
            <v>0.29908</v>
          </cell>
          <cell r="H96">
            <v>0.019</v>
          </cell>
          <cell r="I96">
            <v>0.31808</v>
          </cell>
          <cell r="J96">
            <v>0</v>
          </cell>
          <cell r="K96">
            <v>0</v>
          </cell>
          <cell r="L96">
            <v>0.019</v>
          </cell>
          <cell r="M96">
            <v>0.31808</v>
          </cell>
          <cell r="N96">
            <v>0.29</v>
          </cell>
          <cell r="O96">
            <v>0</v>
          </cell>
          <cell r="P96">
            <v>0.29</v>
          </cell>
          <cell r="Q96">
            <v>-0.255</v>
          </cell>
          <cell r="R96">
            <v>0.0025</v>
          </cell>
          <cell r="S96">
            <v>-0.2525</v>
          </cell>
          <cell r="T96">
            <v>0.5425</v>
          </cell>
          <cell r="U96">
            <v>0.22442</v>
          </cell>
          <cell r="V96">
            <v>1</v>
          </cell>
          <cell r="W96">
            <v>0</v>
          </cell>
          <cell r="X96">
            <v>0.733883244860859</v>
          </cell>
          <cell r="Y96">
            <v>0</v>
          </cell>
        </row>
        <row r="97">
          <cell r="A97">
            <v>39416</v>
          </cell>
          <cell r="B97">
            <v>30</v>
          </cell>
          <cell r="C97">
            <v>39441</v>
          </cell>
          <cell r="D97">
            <v>0</v>
          </cell>
          <cell r="E97">
            <v>3.796</v>
          </cell>
          <cell r="F97">
            <v>3.621</v>
          </cell>
          <cell r="G97">
            <v>0.29908</v>
          </cell>
          <cell r="H97">
            <v>0.019</v>
          </cell>
          <cell r="I97">
            <v>0.31808</v>
          </cell>
          <cell r="J97">
            <v>0</v>
          </cell>
          <cell r="K97">
            <v>0</v>
          </cell>
          <cell r="L97">
            <v>0.019</v>
          </cell>
          <cell r="M97">
            <v>0.31808</v>
          </cell>
          <cell r="N97">
            <v>0.29</v>
          </cell>
          <cell r="O97">
            <v>0</v>
          </cell>
          <cell r="P97">
            <v>0.29</v>
          </cell>
          <cell r="Q97">
            <v>-0.18</v>
          </cell>
          <cell r="R97">
            <v>0.005</v>
          </cell>
          <cell r="S97">
            <v>-0.175</v>
          </cell>
          <cell r="T97">
            <v>0.465</v>
          </cell>
          <cell r="U97">
            <v>0.14692</v>
          </cell>
          <cell r="V97">
            <v>1</v>
          </cell>
          <cell r="W97">
            <v>0</v>
          </cell>
          <cell r="X97">
            <v>0.730122902364003</v>
          </cell>
          <cell r="Y97">
            <v>0</v>
          </cell>
        </row>
        <row r="98">
          <cell r="A98">
            <v>39447</v>
          </cell>
          <cell r="B98">
            <v>31</v>
          </cell>
          <cell r="C98">
            <v>39472</v>
          </cell>
          <cell r="D98">
            <v>0</v>
          </cell>
          <cell r="E98">
            <v>3.961</v>
          </cell>
          <cell r="F98">
            <v>3.786</v>
          </cell>
          <cell r="G98">
            <v>0.29908</v>
          </cell>
          <cell r="H98">
            <v>0.019</v>
          </cell>
          <cell r="I98">
            <v>0.31808</v>
          </cell>
          <cell r="J98">
            <v>0</v>
          </cell>
          <cell r="K98">
            <v>0</v>
          </cell>
          <cell r="L98">
            <v>0.019</v>
          </cell>
          <cell r="M98">
            <v>0.31808</v>
          </cell>
          <cell r="N98">
            <v>0.29</v>
          </cell>
          <cell r="O98">
            <v>0</v>
          </cell>
          <cell r="P98">
            <v>0.29</v>
          </cell>
          <cell r="Q98">
            <v>-0.18</v>
          </cell>
          <cell r="R98">
            <v>0.005</v>
          </cell>
          <cell r="S98">
            <v>-0.175</v>
          </cell>
          <cell r="T98">
            <v>0.465</v>
          </cell>
          <cell r="U98">
            <v>0.14692</v>
          </cell>
          <cell r="V98">
            <v>1</v>
          </cell>
          <cell r="W98">
            <v>0</v>
          </cell>
          <cell r="X98">
            <v>0.726236932629618</v>
          </cell>
          <cell r="Y98">
            <v>0</v>
          </cell>
        </row>
        <row r="99">
          <cell r="A99">
            <v>39478</v>
          </cell>
          <cell r="B99">
            <v>31</v>
          </cell>
          <cell r="C99">
            <v>39503</v>
          </cell>
          <cell r="D99">
            <v>0</v>
          </cell>
          <cell r="E99">
            <v>4.011</v>
          </cell>
          <cell r="F99">
            <v>3.836</v>
          </cell>
          <cell r="G99">
            <v>0.29908</v>
          </cell>
          <cell r="H99">
            <v>0.019</v>
          </cell>
          <cell r="I99">
            <v>0.31808</v>
          </cell>
          <cell r="J99">
            <v>0</v>
          </cell>
          <cell r="K99">
            <v>0</v>
          </cell>
          <cell r="L99">
            <v>0.019</v>
          </cell>
          <cell r="M99">
            <v>0.31808</v>
          </cell>
          <cell r="N99">
            <v>0.29</v>
          </cell>
          <cell r="O99">
            <v>0</v>
          </cell>
          <cell r="P99">
            <v>0.29</v>
          </cell>
          <cell r="Q99">
            <v>-0.18</v>
          </cell>
          <cell r="R99">
            <v>0.005</v>
          </cell>
          <cell r="S99">
            <v>-0.175</v>
          </cell>
          <cell r="T99">
            <v>0.465</v>
          </cell>
          <cell r="U99">
            <v>0.14692</v>
          </cell>
          <cell r="V99">
            <v>1</v>
          </cell>
          <cell r="W99">
            <v>0</v>
          </cell>
          <cell r="X99">
            <v>0.722350900136412</v>
          </cell>
          <cell r="Y99">
            <v>0</v>
          </cell>
        </row>
        <row r="100">
          <cell r="A100">
            <v>39507</v>
          </cell>
          <cell r="B100">
            <v>29</v>
          </cell>
          <cell r="C100">
            <v>39532</v>
          </cell>
          <cell r="D100">
            <v>0</v>
          </cell>
          <cell r="E100">
            <v>3.897</v>
          </cell>
          <cell r="F100">
            <v>3.722</v>
          </cell>
          <cell r="G100">
            <v>0.29908</v>
          </cell>
          <cell r="H100">
            <v>0.019</v>
          </cell>
          <cell r="I100">
            <v>0.31808</v>
          </cell>
          <cell r="J100">
            <v>0</v>
          </cell>
          <cell r="K100">
            <v>0</v>
          </cell>
          <cell r="L100">
            <v>0.019</v>
          </cell>
          <cell r="M100">
            <v>0.31808</v>
          </cell>
          <cell r="N100">
            <v>0.29</v>
          </cell>
          <cell r="O100">
            <v>0</v>
          </cell>
          <cell r="P100">
            <v>0.29</v>
          </cell>
          <cell r="Q100">
            <v>-0.18</v>
          </cell>
          <cell r="R100">
            <v>0.005</v>
          </cell>
          <cell r="S100">
            <v>-0.175</v>
          </cell>
          <cell r="T100">
            <v>0.465</v>
          </cell>
          <cell r="U100">
            <v>0.14692</v>
          </cell>
          <cell r="V100">
            <v>1</v>
          </cell>
          <cell r="W100">
            <v>0</v>
          </cell>
          <cell r="X100">
            <v>0.718715722428959</v>
          </cell>
          <cell r="Y100">
            <v>0</v>
          </cell>
        </row>
        <row r="101">
          <cell r="A101">
            <v>39538</v>
          </cell>
          <cell r="B101">
            <v>31</v>
          </cell>
          <cell r="C101">
            <v>39563</v>
          </cell>
          <cell r="D101">
            <v>0</v>
          </cell>
          <cell r="E101">
            <v>3.765</v>
          </cell>
          <cell r="F101">
            <v>3.59</v>
          </cell>
          <cell r="G101">
            <v>0.29908</v>
          </cell>
          <cell r="H101">
            <v>0.019</v>
          </cell>
          <cell r="I101">
            <v>0.31808</v>
          </cell>
          <cell r="J101">
            <v>0</v>
          </cell>
          <cell r="K101">
            <v>0</v>
          </cell>
          <cell r="L101">
            <v>0.019</v>
          </cell>
          <cell r="M101">
            <v>0.31808</v>
          </cell>
          <cell r="N101">
            <v>0.29</v>
          </cell>
          <cell r="O101">
            <v>0</v>
          </cell>
          <cell r="P101">
            <v>0.29</v>
          </cell>
          <cell r="Q101">
            <v>-0.18</v>
          </cell>
          <cell r="R101">
            <v>0.005</v>
          </cell>
          <cell r="S101">
            <v>-0.175</v>
          </cell>
          <cell r="T101">
            <v>0.465</v>
          </cell>
          <cell r="U101">
            <v>0.14692</v>
          </cell>
          <cell r="V101">
            <v>1</v>
          </cell>
          <cell r="W101">
            <v>0</v>
          </cell>
          <cell r="X101">
            <v>0.71483020811468</v>
          </cell>
          <cell r="Y101">
            <v>0</v>
          </cell>
        </row>
        <row r="102">
          <cell r="A102">
            <v>39568</v>
          </cell>
          <cell r="B102">
            <v>30</v>
          </cell>
          <cell r="C102">
            <v>39593</v>
          </cell>
          <cell r="D102">
            <v>0</v>
          </cell>
          <cell r="E102">
            <v>3.567</v>
          </cell>
          <cell r="F102">
            <v>3.3145</v>
          </cell>
          <cell r="G102">
            <v>0.29908</v>
          </cell>
          <cell r="H102">
            <v>0.019</v>
          </cell>
          <cell r="I102">
            <v>0.31808</v>
          </cell>
          <cell r="J102">
            <v>0</v>
          </cell>
          <cell r="K102">
            <v>0</v>
          </cell>
          <cell r="L102">
            <v>0.019</v>
          </cell>
          <cell r="M102">
            <v>0.31808</v>
          </cell>
          <cell r="N102">
            <v>0.29</v>
          </cell>
          <cell r="O102">
            <v>0</v>
          </cell>
          <cell r="P102">
            <v>0.29</v>
          </cell>
          <cell r="Q102">
            <v>-0.255</v>
          </cell>
          <cell r="R102">
            <v>0.0025</v>
          </cell>
          <cell r="S102">
            <v>-0.2525</v>
          </cell>
          <cell r="T102">
            <v>0.5425</v>
          </cell>
          <cell r="U102">
            <v>0.22442</v>
          </cell>
          <cell r="V102">
            <v>1</v>
          </cell>
          <cell r="W102">
            <v>0</v>
          </cell>
          <cell r="X102">
            <v>0.711070597934438</v>
          </cell>
          <cell r="Y102">
            <v>0</v>
          </cell>
        </row>
        <row r="103">
          <cell r="A103">
            <v>39599</v>
          </cell>
          <cell r="B103">
            <v>31</v>
          </cell>
          <cell r="C103">
            <v>39624</v>
          </cell>
          <cell r="D103">
            <v>0</v>
          </cell>
          <cell r="E103">
            <v>3.563</v>
          </cell>
          <cell r="F103">
            <v>3.3105</v>
          </cell>
          <cell r="G103">
            <v>0.29908</v>
          </cell>
          <cell r="H103">
            <v>0.019</v>
          </cell>
          <cell r="I103">
            <v>0.31808</v>
          </cell>
          <cell r="J103">
            <v>0</v>
          </cell>
          <cell r="K103">
            <v>0</v>
          </cell>
          <cell r="L103">
            <v>0.019</v>
          </cell>
          <cell r="M103">
            <v>0.31808</v>
          </cell>
          <cell r="N103">
            <v>0.29</v>
          </cell>
          <cell r="O103">
            <v>0</v>
          </cell>
          <cell r="P103">
            <v>0.29</v>
          </cell>
          <cell r="Q103">
            <v>-0.255</v>
          </cell>
          <cell r="R103">
            <v>0.0025</v>
          </cell>
          <cell r="S103">
            <v>-0.2525</v>
          </cell>
          <cell r="T103">
            <v>0.5425</v>
          </cell>
          <cell r="U103">
            <v>0.22442</v>
          </cell>
          <cell r="V103">
            <v>1</v>
          </cell>
          <cell r="W103">
            <v>0</v>
          </cell>
          <cell r="X103">
            <v>0.707186467093977</v>
          </cell>
          <cell r="Y103">
            <v>0</v>
          </cell>
        </row>
        <row r="104">
          <cell r="A104">
            <v>39629</v>
          </cell>
          <cell r="B104">
            <v>30</v>
          </cell>
          <cell r="C104">
            <v>39654</v>
          </cell>
          <cell r="D104">
            <v>0</v>
          </cell>
          <cell r="E104">
            <v>3.595</v>
          </cell>
          <cell r="F104">
            <v>3.3425</v>
          </cell>
          <cell r="G104">
            <v>0.29908</v>
          </cell>
          <cell r="H104">
            <v>0.019</v>
          </cell>
          <cell r="I104">
            <v>0.31808</v>
          </cell>
          <cell r="J104">
            <v>0</v>
          </cell>
          <cell r="K104">
            <v>0</v>
          </cell>
          <cell r="L104">
            <v>0.019</v>
          </cell>
          <cell r="M104">
            <v>0.31808</v>
          </cell>
          <cell r="N104">
            <v>0.29</v>
          </cell>
          <cell r="O104">
            <v>0</v>
          </cell>
          <cell r="P104">
            <v>0.29</v>
          </cell>
          <cell r="Q104">
            <v>-0.255</v>
          </cell>
          <cell r="R104">
            <v>0.0025</v>
          </cell>
          <cell r="S104">
            <v>-0.2525</v>
          </cell>
          <cell r="T104">
            <v>0.5425</v>
          </cell>
          <cell r="U104">
            <v>0.22442</v>
          </cell>
          <cell r="V104">
            <v>1</v>
          </cell>
          <cell r="W104">
            <v>0</v>
          </cell>
          <cell r="X104">
            <v>0.703428610118257</v>
          </cell>
          <cell r="Y104">
            <v>0</v>
          </cell>
        </row>
        <row r="105">
          <cell r="A105">
            <v>39660</v>
          </cell>
          <cell r="B105">
            <v>31</v>
          </cell>
          <cell r="C105">
            <v>39685</v>
          </cell>
          <cell r="D105">
            <v>0</v>
          </cell>
          <cell r="E105">
            <v>3.645</v>
          </cell>
          <cell r="F105">
            <v>3.3925</v>
          </cell>
          <cell r="G105">
            <v>0.29908</v>
          </cell>
          <cell r="H105">
            <v>0.019</v>
          </cell>
          <cell r="I105">
            <v>0.31808</v>
          </cell>
          <cell r="J105">
            <v>0</v>
          </cell>
          <cell r="K105">
            <v>0</v>
          </cell>
          <cell r="L105">
            <v>0.019</v>
          </cell>
          <cell r="M105">
            <v>0.31808</v>
          </cell>
          <cell r="N105">
            <v>0.29</v>
          </cell>
          <cell r="O105">
            <v>0</v>
          </cell>
          <cell r="P105">
            <v>0.29</v>
          </cell>
          <cell r="Q105">
            <v>-0.255</v>
          </cell>
          <cell r="R105">
            <v>0.0025</v>
          </cell>
          <cell r="S105">
            <v>-0.2525</v>
          </cell>
          <cell r="T105">
            <v>0.5425</v>
          </cell>
          <cell r="U105">
            <v>0.22442</v>
          </cell>
          <cell r="V105">
            <v>1</v>
          </cell>
          <cell r="W105">
            <v>0</v>
          </cell>
          <cell r="X105">
            <v>0.699546716545942</v>
          </cell>
          <cell r="Y105">
            <v>0</v>
          </cell>
        </row>
        <row r="106">
          <cell r="A106">
            <v>39691</v>
          </cell>
          <cell r="B106">
            <v>31</v>
          </cell>
          <cell r="C106">
            <v>39716</v>
          </cell>
          <cell r="D106">
            <v>0</v>
          </cell>
          <cell r="E106">
            <v>3.679</v>
          </cell>
          <cell r="F106">
            <v>3.4265</v>
          </cell>
          <cell r="G106">
            <v>0.29908</v>
          </cell>
          <cell r="H106">
            <v>0.019</v>
          </cell>
          <cell r="I106">
            <v>0.31808</v>
          </cell>
          <cell r="J106">
            <v>0</v>
          </cell>
          <cell r="K106">
            <v>0</v>
          </cell>
          <cell r="L106">
            <v>0.019</v>
          </cell>
          <cell r="M106">
            <v>0.31808</v>
          </cell>
          <cell r="N106">
            <v>0.29</v>
          </cell>
          <cell r="O106">
            <v>0</v>
          </cell>
          <cell r="P106">
            <v>0.29</v>
          </cell>
          <cell r="Q106">
            <v>-0.255</v>
          </cell>
          <cell r="R106">
            <v>0.0025</v>
          </cell>
          <cell r="S106">
            <v>-0.2525</v>
          </cell>
          <cell r="T106">
            <v>0.5425</v>
          </cell>
          <cell r="U106">
            <v>0.22442</v>
          </cell>
          <cell r="V106">
            <v>1</v>
          </cell>
          <cell r="W106">
            <v>0</v>
          </cell>
          <cell r="X106">
            <v>0.69566628386648</v>
          </cell>
          <cell r="Y106">
            <v>0</v>
          </cell>
        </row>
        <row r="107">
          <cell r="A107">
            <v>39721</v>
          </cell>
          <cell r="B107">
            <v>30</v>
          </cell>
          <cell r="C107">
            <v>39746</v>
          </cell>
          <cell r="D107">
            <v>0</v>
          </cell>
          <cell r="E107">
            <v>3.692</v>
          </cell>
          <cell r="F107">
            <v>3.4395</v>
          </cell>
          <cell r="G107">
            <v>0.29908</v>
          </cell>
          <cell r="H107">
            <v>0.019</v>
          </cell>
          <cell r="I107">
            <v>0.31808</v>
          </cell>
          <cell r="J107">
            <v>0</v>
          </cell>
          <cell r="K107">
            <v>0</v>
          </cell>
          <cell r="L107">
            <v>0.019</v>
          </cell>
          <cell r="M107">
            <v>0.31808</v>
          </cell>
          <cell r="N107">
            <v>0.29</v>
          </cell>
          <cell r="O107">
            <v>0</v>
          </cell>
          <cell r="P107">
            <v>0.29</v>
          </cell>
          <cell r="Q107">
            <v>-0.255</v>
          </cell>
          <cell r="R107">
            <v>0.0025</v>
          </cell>
          <cell r="S107">
            <v>-0.2525</v>
          </cell>
          <cell r="T107">
            <v>0.5425</v>
          </cell>
          <cell r="U107">
            <v>0.22442</v>
          </cell>
          <cell r="V107">
            <v>1</v>
          </cell>
          <cell r="W107">
            <v>0</v>
          </cell>
          <cell r="X107">
            <v>0.692052479176225</v>
          </cell>
          <cell r="Y107">
            <v>0</v>
          </cell>
        </row>
        <row r="108">
          <cell r="A108">
            <v>39752</v>
          </cell>
          <cell r="B108">
            <v>31</v>
          </cell>
          <cell r="C108">
            <v>39777</v>
          </cell>
          <cell r="D108">
            <v>0</v>
          </cell>
          <cell r="E108">
            <v>3.714</v>
          </cell>
          <cell r="F108">
            <v>3.4615</v>
          </cell>
          <cell r="G108">
            <v>0.29908</v>
          </cell>
          <cell r="H108">
            <v>0.019</v>
          </cell>
          <cell r="I108">
            <v>0.31808</v>
          </cell>
          <cell r="J108">
            <v>0</v>
          </cell>
          <cell r="K108">
            <v>0</v>
          </cell>
          <cell r="L108">
            <v>0.019</v>
          </cell>
          <cell r="M108">
            <v>0.31808</v>
          </cell>
          <cell r="N108">
            <v>0.29</v>
          </cell>
          <cell r="O108">
            <v>0</v>
          </cell>
          <cell r="P108">
            <v>0.29</v>
          </cell>
          <cell r="Q108">
            <v>-0.255</v>
          </cell>
          <cell r="R108">
            <v>0.0025</v>
          </cell>
          <cell r="S108">
            <v>-0.2525</v>
          </cell>
          <cell r="T108">
            <v>0.5425</v>
          </cell>
          <cell r="U108">
            <v>0.22442</v>
          </cell>
          <cell r="V108">
            <v>1</v>
          </cell>
          <cell r="W108">
            <v>0</v>
          </cell>
          <cell r="X108">
            <v>0.688540097014479</v>
          </cell>
          <cell r="Y108">
            <v>0</v>
          </cell>
        </row>
        <row r="109">
          <cell r="A109">
            <v>39782</v>
          </cell>
          <cell r="B109">
            <v>30</v>
          </cell>
          <cell r="C109">
            <v>39807</v>
          </cell>
          <cell r="D109">
            <v>0</v>
          </cell>
          <cell r="E109">
            <v>3.871</v>
          </cell>
          <cell r="F109">
            <v>3.696</v>
          </cell>
          <cell r="G109">
            <v>0.29908</v>
          </cell>
          <cell r="H109">
            <v>0.019</v>
          </cell>
          <cell r="I109">
            <v>0.31808</v>
          </cell>
          <cell r="J109">
            <v>0</v>
          </cell>
          <cell r="K109">
            <v>0</v>
          </cell>
          <cell r="L109">
            <v>0.019</v>
          </cell>
          <cell r="M109">
            <v>0.31808</v>
          </cell>
          <cell r="N109">
            <v>0.32</v>
          </cell>
          <cell r="O109">
            <v>0</v>
          </cell>
          <cell r="P109">
            <v>0.32</v>
          </cell>
          <cell r="Q109">
            <v>-0.18</v>
          </cell>
          <cell r="R109">
            <v>0.005</v>
          </cell>
          <cell r="S109">
            <v>-0.175</v>
          </cell>
          <cell r="T109">
            <v>0.495</v>
          </cell>
          <cell r="U109">
            <v>0.17692</v>
          </cell>
          <cell r="V109">
            <v>1</v>
          </cell>
          <cell r="W109">
            <v>0</v>
          </cell>
          <cell r="X109">
            <v>0.685147370995742</v>
          </cell>
          <cell r="Y109">
            <v>0</v>
          </cell>
        </row>
        <row r="110">
          <cell r="A110">
            <v>39813</v>
          </cell>
          <cell r="B110">
            <v>31</v>
          </cell>
          <cell r="C110">
            <v>39838</v>
          </cell>
          <cell r="D110">
            <v>0</v>
          </cell>
          <cell r="E110">
            <v>4.036</v>
          </cell>
          <cell r="F110">
            <v>3.861</v>
          </cell>
          <cell r="G110">
            <v>0.29908</v>
          </cell>
          <cell r="H110">
            <v>0.019</v>
          </cell>
          <cell r="I110">
            <v>0.31808</v>
          </cell>
          <cell r="J110">
            <v>0</v>
          </cell>
          <cell r="K110">
            <v>0</v>
          </cell>
          <cell r="L110">
            <v>0.019</v>
          </cell>
          <cell r="M110">
            <v>0.31808</v>
          </cell>
          <cell r="N110">
            <v>0.32</v>
          </cell>
          <cell r="O110">
            <v>0</v>
          </cell>
          <cell r="P110">
            <v>0.32</v>
          </cell>
          <cell r="Q110">
            <v>-0.18</v>
          </cell>
          <cell r="R110">
            <v>0.005</v>
          </cell>
          <cell r="S110">
            <v>-0.175</v>
          </cell>
          <cell r="T110">
            <v>0.495</v>
          </cell>
          <cell r="U110">
            <v>0.17692</v>
          </cell>
          <cell r="V110">
            <v>1</v>
          </cell>
          <cell r="W110">
            <v>0</v>
          </cell>
          <cell r="X110">
            <v>0.681648197918082</v>
          </cell>
          <cell r="Y110">
            <v>0</v>
          </cell>
        </row>
        <row r="111">
          <cell r="A111">
            <v>39844</v>
          </cell>
          <cell r="B111">
            <v>31</v>
          </cell>
          <cell r="C111">
            <v>39869</v>
          </cell>
          <cell r="D111">
            <v>0</v>
          </cell>
          <cell r="E111">
            <v>4.091</v>
          </cell>
          <cell r="F111">
            <v>3.916</v>
          </cell>
          <cell r="G111">
            <v>0.29908</v>
          </cell>
          <cell r="H111">
            <v>0.019</v>
          </cell>
          <cell r="I111">
            <v>0.31808</v>
          </cell>
          <cell r="J111">
            <v>0</v>
          </cell>
          <cell r="K111">
            <v>0</v>
          </cell>
          <cell r="L111">
            <v>0.019</v>
          </cell>
          <cell r="M111">
            <v>0.31808</v>
          </cell>
          <cell r="N111">
            <v>0.32</v>
          </cell>
          <cell r="O111">
            <v>0</v>
          </cell>
          <cell r="P111">
            <v>0.32</v>
          </cell>
          <cell r="Q111">
            <v>-0.18</v>
          </cell>
          <cell r="R111">
            <v>0.005</v>
          </cell>
          <cell r="S111">
            <v>-0.175</v>
          </cell>
          <cell r="T111">
            <v>0.495</v>
          </cell>
          <cell r="U111">
            <v>0.17692</v>
          </cell>
          <cell r="V111">
            <v>1</v>
          </cell>
          <cell r="W111">
            <v>0</v>
          </cell>
          <cell r="X111">
            <v>0.678155856645066</v>
          </cell>
          <cell r="Y111">
            <v>0</v>
          </cell>
        </row>
        <row r="112">
          <cell r="A112">
            <v>39872</v>
          </cell>
          <cell r="B112">
            <v>28</v>
          </cell>
          <cell r="C112">
            <v>39897</v>
          </cell>
          <cell r="D112">
            <v>0</v>
          </cell>
          <cell r="E112">
            <v>3.977</v>
          </cell>
          <cell r="F112">
            <v>3.802</v>
          </cell>
          <cell r="G112">
            <v>0.29908</v>
          </cell>
          <cell r="H112">
            <v>0.019</v>
          </cell>
          <cell r="I112">
            <v>0.31808</v>
          </cell>
          <cell r="J112">
            <v>0</v>
          </cell>
          <cell r="K112">
            <v>0</v>
          </cell>
          <cell r="L112">
            <v>0.019</v>
          </cell>
          <cell r="M112">
            <v>0.31808</v>
          </cell>
          <cell r="N112">
            <v>0.32</v>
          </cell>
          <cell r="O112">
            <v>0</v>
          </cell>
          <cell r="P112">
            <v>0.32</v>
          </cell>
          <cell r="Q112">
            <v>-0.18</v>
          </cell>
          <cell r="R112">
            <v>0.005</v>
          </cell>
          <cell r="S112">
            <v>-0.175</v>
          </cell>
          <cell r="T112">
            <v>0.495</v>
          </cell>
          <cell r="U112">
            <v>0.17692</v>
          </cell>
          <cell r="V112">
            <v>1</v>
          </cell>
          <cell r="W112">
            <v>0</v>
          </cell>
          <cell r="X112">
            <v>0.675007421851659</v>
          </cell>
          <cell r="Y112">
            <v>0</v>
          </cell>
        </row>
        <row r="113">
          <cell r="A113">
            <v>39903</v>
          </cell>
          <cell r="B113">
            <v>31</v>
          </cell>
          <cell r="C113">
            <v>39928</v>
          </cell>
          <cell r="D113">
            <v>0</v>
          </cell>
          <cell r="E113">
            <v>3.845</v>
          </cell>
          <cell r="F113">
            <v>3.67</v>
          </cell>
          <cell r="G113">
            <v>0.29908</v>
          </cell>
          <cell r="H113">
            <v>0.019</v>
          </cell>
          <cell r="I113">
            <v>0.31808</v>
          </cell>
          <cell r="J113">
            <v>0</v>
          </cell>
          <cell r="K113">
            <v>0</v>
          </cell>
          <cell r="L113">
            <v>0.019</v>
          </cell>
          <cell r="M113">
            <v>0.31808</v>
          </cell>
          <cell r="N113">
            <v>0.32</v>
          </cell>
          <cell r="O113">
            <v>0</v>
          </cell>
          <cell r="P113">
            <v>0.32</v>
          </cell>
          <cell r="Q113">
            <v>-0.18</v>
          </cell>
          <cell r="R113">
            <v>0.005</v>
          </cell>
          <cell r="S113">
            <v>-0.175</v>
          </cell>
          <cell r="T113">
            <v>0.495</v>
          </cell>
          <cell r="U113">
            <v>0.17692</v>
          </cell>
          <cell r="V113">
            <v>1</v>
          </cell>
          <cell r="W113">
            <v>0</v>
          </cell>
          <cell r="X113">
            <v>0.671528301207439</v>
          </cell>
          <cell r="Y113">
            <v>0</v>
          </cell>
        </row>
        <row r="114">
          <cell r="A114">
            <v>39933</v>
          </cell>
          <cell r="B114">
            <v>30</v>
          </cell>
          <cell r="C114">
            <v>39958</v>
          </cell>
          <cell r="D114">
            <v>0</v>
          </cell>
          <cell r="E114">
            <v>3.647</v>
          </cell>
          <cell r="F114">
            <v>3.3945</v>
          </cell>
          <cell r="G114">
            <v>0.29908</v>
          </cell>
          <cell r="H114">
            <v>0.019</v>
          </cell>
          <cell r="I114">
            <v>0.31808</v>
          </cell>
          <cell r="J114">
            <v>0</v>
          </cell>
          <cell r="K114">
            <v>0</v>
          </cell>
          <cell r="L114">
            <v>0.019</v>
          </cell>
          <cell r="M114">
            <v>0.31808</v>
          </cell>
          <cell r="N114">
            <v>0.32</v>
          </cell>
          <cell r="O114">
            <v>0</v>
          </cell>
          <cell r="P114">
            <v>0.32</v>
          </cell>
          <cell r="Q114">
            <v>-0.255</v>
          </cell>
          <cell r="R114">
            <v>0.0025</v>
          </cell>
          <cell r="S114">
            <v>-0.2525</v>
          </cell>
          <cell r="T114">
            <v>0.5725</v>
          </cell>
          <cell r="U114">
            <v>0.25442</v>
          </cell>
          <cell r="V114">
            <v>1</v>
          </cell>
          <cell r="W114">
            <v>0</v>
          </cell>
          <cell r="X114">
            <v>0.668168131181099</v>
          </cell>
          <cell r="Y114">
            <v>0</v>
          </cell>
        </row>
        <row r="115">
          <cell r="A115">
            <v>39964</v>
          </cell>
          <cell r="B115">
            <v>31</v>
          </cell>
          <cell r="C115">
            <v>39989</v>
          </cell>
          <cell r="D115">
            <v>0</v>
          </cell>
          <cell r="E115">
            <v>3.643</v>
          </cell>
          <cell r="F115">
            <v>3.3905</v>
          </cell>
          <cell r="G115">
            <v>0.29908</v>
          </cell>
          <cell r="H115">
            <v>0.019</v>
          </cell>
          <cell r="I115">
            <v>0.31808</v>
          </cell>
          <cell r="J115">
            <v>0</v>
          </cell>
          <cell r="K115">
            <v>0</v>
          </cell>
          <cell r="L115">
            <v>0.019</v>
          </cell>
          <cell r="M115">
            <v>0.31808</v>
          </cell>
          <cell r="N115">
            <v>0.32</v>
          </cell>
          <cell r="O115">
            <v>0</v>
          </cell>
          <cell r="P115">
            <v>0.32</v>
          </cell>
          <cell r="Q115">
            <v>-0.255</v>
          </cell>
          <cell r="R115">
            <v>0.0025</v>
          </cell>
          <cell r="S115">
            <v>-0.2525</v>
          </cell>
          <cell r="T115">
            <v>0.5725</v>
          </cell>
          <cell r="U115">
            <v>0.25442</v>
          </cell>
          <cell r="V115">
            <v>1</v>
          </cell>
          <cell r="W115">
            <v>0</v>
          </cell>
          <cell r="X115">
            <v>0.664702975389993</v>
          </cell>
          <cell r="Y115">
            <v>0</v>
          </cell>
        </row>
        <row r="116">
          <cell r="A116">
            <v>39994</v>
          </cell>
          <cell r="B116">
            <v>30</v>
          </cell>
          <cell r="C116">
            <v>40019</v>
          </cell>
          <cell r="D116">
            <v>0</v>
          </cell>
          <cell r="E116">
            <v>3.675</v>
          </cell>
          <cell r="F116">
            <v>3.4225</v>
          </cell>
          <cell r="G116">
            <v>0.29908</v>
          </cell>
          <cell r="H116">
            <v>0.019</v>
          </cell>
          <cell r="I116">
            <v>0.31808</v>
          </cell>
          <cell r="J116">
            <v>0</v>
          </cell>
          <cell r="K116">
            <v>0</v>
          </cell>
          <cell r="L116">
            <v>0.019</v>
          </cell>
          <cell r="M116">
            <v>0.31808</v>
          </cell>
          <cell r="N116">
            <v>0.32</v>
          </cell>
          <cell r="O116">
            <v>0</v>
          </cell>
          <cell r="P116">
            <v>0.32</v>
          </cell>
          <cell r="Q116">
            <v>-0.255</v>
          </cell>
          <cell r="R116">
            <v>0.0025</v>
          </cell>
          <cell r="S116">
            <v>-0.2525</v>
          </cell>
          <cell r="T116">
            <v>0.5725</v>
          </cell>
          <cell r="U116">
            <v>0.25442</v>
          </cell>
          <cell r="V116">
            <v>1</v>
          </cell>
          <cell r="W116">
            <v>0</v>
          </cell>
          <cell r="X116">
            <v>0.661356463323225</v>
          </cell>
          <cell r="Y116">
            <v>0</v>
          </cell>
        </row>
        <row r="117">
          <cell r="A117">
            <v>40025</v>
          </cell>
          <cell r="B117">
            <v>31</v>
          </cell>
          <cell r="C117">
            <v>40050</v>
          </cell>
          <cell r="D117">
            <v>0</v>
          </cell>
          <cell r="E117">
            <v>3.725</v>
          </cell>
          <cell r="F117">
            <v>3.4725</v>
          </cell>
          <cell r="G117">
            <v>0.29908</v>
          </cell>
          <cell r="H117">
            <v>0.019</v>
          </cell>
          <cell r="I117">
            <v>0.31808</v>
          </cell>
          <cell r="J117">
            <v>0</v>
          </cell>
          <cell r="K117">
            <v>0</v>
          </cell>
          <cell r="L117">
            <v>0.019</v>
          </cell>
          <cell r="M117">
            <v>0.31808</v>
          </cell>
          <cell r="N117">
            <v>0.32</v>
          </cell>
          <cell r="O117">
            <v>0</v>
          </cell>
          <cell r="P117">
            <v>0.32</v>
          </cell>
          <cell r="Q117">
            <v>-0.255</v>
          </cell>
          <cell r="R117">
            <v>0.0025</v>
          </cell>
          <cell r="S117">
            <v>-0.2525</v>
          </cell>
          <cell r="T117">
            <v>0.5725</v>
          </cell>
          <cell r="U117">
            <v>0.25442</v>
          </cell>
          <cell r="V117">
            <v>1</v>
          </cell>
          <cell r="W117">
            <v>0</v>
          </cell>
          <cell r="X117">
            <v>0.65790556767528</v>
          </cell>
          <cell r="Y117">
            <v>0</v>
          </cell>
        </row>
        <row r="118">
          <cell r="A118">
            <v>40056</v>
          </cell>
          <cell r="B118">
            <v>31</v>
          </cell>
          <cell r="C118">
            <v>40081</v>
          </cell>
          <cell r="D118">
            <v>0</v>
          </cell>
          <cell r="E118">
            <v>3.759</v>
          </cell>
          <cell r="F118">
            <v>3.5065</v>
          </cell>
          <cell r="G118">
            <v>0.29908</v>
          </cell>
          <cell r="H118">
            <v>0.019</v>
          </cell>
          <cell r="I118">
            <v>0.31808</v>
          </cell>
          <cell r="J118">
            <v>0</v>
          </cell>
          <cell r="K118">
            <v>0</v>
          </cell>
          <cell r="L118">
            <v>0.019</v>
          </cell>
          <cell r="M118">
            <v>0.31808</v>
          </cell>
          <cell r="N118">
            <v>0.32</v>
          </cell>
          <cell r="O118">
            <v>0</v>
          </cell>
          <cell r="P118">
            <v>0.32</v>
          </cell>
          <cell r="Q118">
            <v>-0.255</v>
          </cell>
          <cell r="R118">
            <v>0.0025</v>
          </cell>
          <cell r="S118">
            <v>-0.2525</v>
          </cell>
          <cell r="T118">
            <v>0.5725</v>
          </cell>
          <cell r="U118">
            <v>0.25442</v>
          </cell>
          <cell r="V118">
            <v>1</v>
          </cell>
          <cell r="W118">
            <v>0</v>
          </cell>
          <cell r="X118">
            <v>0.654462030295033</v>
          </cell>
          <cell r="Y118">
            <v>0</v>
          </cell>
        </row>
        <row r="119">
          <cell r="A119">
            <v>40086</v>
          </cell>
          <cell r="B119">
            <v>30</v>
          </cell>
          <cell r="C119">
            <v>40111</v>
          </cell>
          <cell r="D119">
            <v>0</v>
          </cell>
          <cell r="E119">
            <v>3.772</v>
          </cell>
          <cell r="F119">
            <v>3.5195</v>
          </cell>
          <cell r="G119">
            <v>0.29908</v>
          </cell>
          <cell r="H119">
            <v>0.019</v>
          </cell>
          <cell r="I119">
            <v>0.31808</v>
          </cell>
          <cell r="J119">
            <v>0</v>
          </cell>
          <cell r="K119">
            <v>0</v>
          </cell>
          <cell r="L119">
            <v>0.019</v>
          </cell>
          <cell r="M119">
            <v>0.31808</v>
          </cell>
          <cell r="N119">
            <v>0.32</v>
          </cell>
          <cell r="O119">
            <v>0</v>
          </cell>
          <cell r="P119">
            <v>0.32</v>
          </cell>
          <cell r="Q119">
            <v>-0.255</v>
          </cell>
          <cell r="R119">
            <v>0.0025</v>
          </cell>
          <cell r="S119">
            <v>-0.2525</v>
          </cell>
          <cell r="T119">
            <v>0.5725</v>
          </cell>
          <cell r="U119">
            <v>0.25442</v>
          </cell>
          <cell r="V119">
            <v>1</v>
          </cell>
          <cell r="W119">
            <v>0</v>
          </cell>
          <cell r="X119">
            <v>0.651136650529008</v>
          </cell>
          <cell r="Y119">
            <v>0</v>
          </cell>
        </row>
        <row r="120">
          <cell r="A120">
            <v>40117</v>
          </cell>
          <cell r="B120">
            <v>31</v>
          </cell>
          <cell r="C120">
            <v>40142</v>
          </cell>
          <cell r="D120">
            <v>0</v>
          </cell>
          <cell r="E120">
            <v>3.794</v>
          </cell>
          <cell r="F120">
            <v>3.5415</v>
          </cell>
          <cell r="G120">
            <v>0.29908</v>
          </cell>
          <cell r="H120">
            <v>0.019</v>
          </cell>
          <cell r="I120">
            <v>0.31808</v>
          </cell>
          <cell r="J120">
            <v>0</v>
          </cell>
          <cell r="K120">
            <v>0</v>
          </cell>
          <cell r="L120">
            <v>0.019</v>
          </cell>
          <cell r="M120">
            <v>0.31808</v>
          </cell>
          <cell r="N120">
            <v>0.32</v>
          </cell>
          <cell r="O120">
            <v>0</v>
          </cell>
          <cell r="P120">
            <v>0.32</v>
          </cell>
          <cell r="Q120">
            <v>-0.255</v>
          </cell>
          <cell r="R120">
            <v>0.0025</v>
          </cell>
          <cell r="S120">
            <v>-0.2525</v>
          </cell>
          <cell r="T120">
            <v>0.5725</v>
          </cell>
          <cell r="U120">
            <v>0.25442</v>
          </cell>
          <cell r="V120">
            <v>1</v>
          </cell>
          <cell r="W120">
            <v>0</v>
          </cell>
          <cell r="X120">
            <v>0.647707807693321</v>
          </cell>
          <cell r="Y120">
            <v>0</v>
          </cell>
        </row>
        <row r="121">
          <cell r="A121">
            <v>40147</v>
          </cell>
          <cell r="B121">
            <v>30</v>
          </cell>
          <cell r="C121">
            <v>40172</v>
          </cell>
          <cell r="D121">
            <v>0</v>
          </cell>
          <cell r="E121">
            <v>3.951</v>
          </cell>
          <cell r="F121">
            <v>3.776</v>
          </cell>
          <cell r="G121">
            <v>0.29908</v>
          </cell>
          <cell r="H121">
            <v>0.019</v>
          </cell>
          <cell r="I121">
            <v>0.31808</v>
          </cell>
          <cell r="J121">
            <v>0</v>
          </cell>
          <cell r="K121">
            <v>0</v>
          </cell>
          <cell r="L121">
            <v>0.019</v>
          </cell>
          <cell r="M121">
            <v>0.31808</v>
          </cell>
          <cell r="N121">
            <v>0.32</v>
          </cell>
          <cell r="O121">
            <v>0</v>
          </cell>
          <cell r="P121">
            <v>0.32</v>
          </cell>
          <cell r="Q121">
            <v>-0.18</v>
          </cell>
          <cell r="R121">
            <v>0.005</v>
          </cell>
          <cell r="S121">
            <v>-0.175</v>
          </cell>
          <cell r="T121">
            <v>0.495</v>
          </cell>
          <cell r="U121">
            <v>0.17692</v>
          </cell>
          <cell r="V121">
            <v>1</v>
          </cell>
          <cell r="W121">
            <v>0</v>
          </cell>
          <cell r="X121">
            <v>0.644396785006294</v>
          </cell>
          <cell r="Y121">
            <v>0</v>
          </cell>
        </row>
        <row r="122">
          <cell r="A122">
            <v>40178</v>
          </cell>
          <cell r="B122">
            <v>31</v>
          </cell>
          <cell r="C122">
            <v>40203</v>
          </cell>
          <cell r="D122">
            <v>0</v>
          </cell>
          <cell r="E122">
            <v>4.116</v>
          </cell>
          <cell r="F122">
            <v>3.941</v>
          </cell>
          <cell r="G122">
            <v>0.29908</v>
          </cell>
          <cell r="H122">
            <v>0.019</v>
          </cell>
          <cell r="I122">
            <v>0.31808</v>
          </cell>
          <cell r="J122">
            <v>0</v>
          </cell>
          <cell r="K122">
            <v>0</v>
          </cell>
          <cell r="L122">
            <v>0.019</v>
          </cell>
          <cell r="M122">
            <v>0.31808</v>
          </cell>
          <cell r="N122">
            <v>0.32</v>
          </cell>
          <cell r="O122">
            <v>0</v>
          </cell>
          <cell r="P122">
            <v>0.32</v>
          </cell>
          <cell r="Q122">
            <v>-0.18</v>
          </cell>
          <cell r="R122">
            <v>0.005</v>
          </cell>
          <cell r="S122">
            <v>-0.175</v>
          </cell>
          <cell r="T122">
            <v>0.495</v>
          </cell>
          <cell r="U122">
            <v>0.17692</v>
          </cell>
          <cell r="V122">
            <v>1</v>
          </cell>
          <cell r="W122">
            <v>0</v>
          </cell>
          <cell r="X122">
            <v>0.640982917461575</v>
          </cell>
          <cell r="Y122">
            <v>0</v>
          </cell>
        </row>
        <row r="123">
          <cell r="A123">
            <v>40209</v>
          </cell>
          <cell r="B123">
            <v>31</v>
          </cell>
          <cell r="C123">
            <v>40234</v>
          </cell>
          <cell r="D123">
            <v>0</v>
          </cell>
          <cell r="E123">
            <v>4.176</v>
          </cell>
          <cell r="F123">
            <v>4.001</v>
          </cell>
          <cell r="G123">
            <v>0.29908</v>
          </cell>
          <cell r="H123">
            <v>0.019</v>
          </cell>
          <cell r="I123">
            <v>0.31808</v>
          </cell>
          <cell r="J123">
            <v>0</v>
          </cell>
          <cell r="K123">
            <v>0</v>
          </cell>
          <cell r="L123">
            <v>0.019</v>
          </cell>
          <cell r="M123">
            <v>0.31808</v>
          </cell>
          <cell r="N123">
            <v>0.32</v>
          </cell>
          <cell r="O123">
            <v>0</v>
          </cell>
          <cell r="P123">
            <v>0.32</v>
          </cell>
          <cell r="Q123">
            <v>-0.18</v>
          </cell>
          <cell r="R123">
            <v>0.005</v>
          </cell>
          <cell r="S123">
            <v>-0.175</v>
          </cell>
          <cell r="T123">
            <v>0.495</v>
          </cell>
          <cell r="U123">
            <v>0.17692</v>
          </cell>
          <cell r="V123">
            <v>1</v>
          </cell>
          <cell r="W123">
            <v>0</v>
          </cell>
          <cell r="X123">
            <v>0.637576766037718</v>
          </cell>
          <cell r="Y123">
            <v>0</v>
          </cell>
        </row>
        <row r="124">
          <cell r="A124">
            <v>40237</v>
          </cell>
          <cell r="B124">
            <v>28</v>
          </cell>
          <cell r="C124">
            <v>40262</v>
          </cell>
          <cell r="D124">
            <v>0</v>
          </cell>
          <cell r="E124">
            <v>4.062</v>
          </cell>
          <cell r="F124">
            <v>3.887</v>
          </cell>
          <cell r="G124">
            <v>0.29908</v>
          </cell>
          <cell r="H124">
            <v>0.019</v>
          </cell>
          <cell r="I124">
            <v>0.31808</v>
          </cell>
          <cell r="J124">
            <v>0</v>
          </cell>
          <cell r="K124">
            <v>0</v>
          </cell>
          <cell r="L124">
            <v>0.019</v>
          </cell>
          <cell r="M124">
            <v>0.31808</v>
          </cell>
          <cell r="N124">
            <v>0.32</v>
          </cell>
          <cell r="O124">
            <v>0</v>
          </cell>
          <cell r="P124">
            <v>0.32</v>
          </cell>
          <cell r="Q124">
            <v>-0.18</v>
          </cell>
          <cell r="R124">
            <v>0.005</v>
          </cell>
          <cell r="S124">
            <v>-0.175</v>
          </cell>
          <cell r="T124">
            <v>0.495</v>
          </cell>
          <cell r="U124">
            <v>0.17692</v>
          </cell>
          <cell r="V124">
            <v>1</v>
          </cell>
          <cell r="W124">
            <v>0</v>
          </cell>
          <cell r="X124">
            <v>0.634506932782341</v>
          </cell>
          <cell r="Y124">
            <v>0</v>
          </cell>
        </row>
        <row r="125">
          <cell r="A125">
            <v>40268</v>
          </cell>
          <cell r="B125">
            <v>31</v>
          </cell>
          <cell r="C125">
            <v>40293</v>
          </cell>
          <cell r="D125">
            <v>0</v>
          </cell>
          <cell r="E125">
            <v>3.93</v>
          </cell>
          <cell r="F125">
            <v>3.755</v>
          </cell>
          <cell r="G125">
            <v>0.29908</v>
          </cell>
          <cell r="H125">
            <v>0.019</v>
          </cell>
          <cell r="I125">
            <v>0.31808</v>
          </cell>
          <cell r="J125">
            <v>0</v>
          </cell>
          <cell r="K125">
            <v>0</v>
          </cell>
          <cell r="L125">
            <v>0.019</v>
          </cell>
          <cell r="M125">
            <v>0.31808</v>
          </cell>
          <cell r="N125">
            <v>0.32</v>
          </cell>
          <cell r="O125">
            <v>0</v>
          </cell>
          <cell r="P125">
            <v>0.32</v>
          </cell>
          <cell r="Q125">
            <v>-0.18</v>
          </cell>
          <cell r="R125">
            <v>0.005</v>
          </cell>
          <cell r="S125">
            <v>-0.175</v>
          </cell>
          <cell r="T125">
            <v>0.495</v>
          </cell>
          <cell r="U125">
            <v>0.17692</v>
          </cell>
          <cell r="V125">
            <v>1</v>
          </cell>
          <cell r="W125">
            <v>0</v>
          </cell>
          <cell r="X125">
            <v>0.631115660298791</v>
          </cell>
          <cell r="Y125">
            <v>0</v>
          </cell>
        </row>
        <row r="126">
          <cell r="A126">
            <v>40298</v>
          </cell>
          <cell r="B126">
            <v>30</v>
          </cell>
          <cell r="C126">
            <v>40323</v>
          </cell>
          <cell r="D126">
            <v>0</v>
          </cell>
          <cell r="E126">
            <v>3.732</v>
          </cell>
          <cell r="F126">
            <v>3.4795</v>
          </cell>
          <cell r="G126">
            <v>0.29908</v>
          </cell>
          <cell r="H126">
            <v>0.019</v>
          </cell>
          <cell r="I126">
            <v>0.31808</v>
          </cell>
          <cell r="J126">
            <v>0</v>
          </cell>
          <cell r="K126">
            <v>0</v>
          </cell>
          <cell r="L126">
            <v>0.019</v>
          </cell>
          <cell r="M126">
            <v>0.31808</v>
          </cell>
          <cell r="N126">
            <v>0.32</v>
          </cell>
          <cell r="O126">
            <v>0</v>
          </cell>
          <cell r="P126">
            <v>0.32</v>
          </cell>
          <cell r="Q126">
            <v>-0.255</v>
          </cell>
          <cell r="R126">
            <v>0.0025</v>
          </cell>
          <cell r="S126">
            <v>-0.2525</v>
          </cell>
          <cell r="T126">
            <v>0.5725</v>
          </cell>
          <cell r="U126">
            <v>0.25442</v>
          </cell>
          <cell r="V126">
            <v>1</v>
          </cell>
          <cell r="W126">
            <v>0</v>
          </cell>
          <cell r="X126">
            <v>0.627841321928486</v>
          </cell>
          <cell r="Y126">
            <v>0</v>
          </cell>
        </row>
        <row r="127">
          <cell r="A127">
            <v>40329</v>
          </cell>
          <cell r="B127">
            <v>31</v>
          </cell>
          <cell r="C127">
            <v>40354</v>
          </cell>
          <cell r="D127">
            <v>0</v>
          </cell>
          <cell r="E127">
            <v>3.728</v>
          </cell>
          <cell r="F127">
            <v>3.4755</v>
          </cell>
          <cell r="G127">
            <v>0.29908</v>
          </cell>
          <cell r="H127">
            <v>0.019</v>
          </cell>
          <cell r="I127">
            <v>0.31808</v>
          </cell>
          <cell r="J127">
            <v>0</v>
          </cell>
          <cell r="K127">
            <v>0</v>
          </cell>
          <cell r="L127">
            <v>0.019</v>
          </cell>
          <cell r="M127">
            <v>0.31808</v>
          </cell>
          <cell r="N127">
            <v>0.32</v>
          </cell>
          <cell r="O127">
            <v>0</v>
          </cell>
          <cell r="P127">
            <v>0.32</v>
          </cell>
          <cell r="Q127">
            <v>-0.255</v>
          </cell>
          <cell r="R127">
            <v>0.0025</v>
          </cell>
          <cell r="S127">
            <v>-0.2525</v>
          </cell>
          <cell r="T127">
            <v>0.5725</v>
          </cell>
          <cell r="U127">
            <v>0.25442</v>
          </cell>
          <cell r="V127">
            <v>1</v>
          </cell>
          <cell r="W127">
            <v>0</v>
          </cell>
          <cell r="X127">
            <v>0.624465694661262</v>
          </cell>
          <cell r="Y127">
            <v>0</v>
          </cell>
        </row>
        <row r="128">
          <cell r="A128">
            <v>40359</v>
          </cell>
          <cell r="B128">
            <v>30</v>
          </cell>
          <cell r="C128">
            <v>40384</v>
          </cell>
          <cell r="D128">
            <v>0</v>
          </cell>
          <cell r="E128">
            <v>3.76</v>
          </cell>
          <cell r="F128">
            <v>3.5075</v>
          </cell>
          <cell r="G128">
            <v>0.29908</v>
          </cell>
          <cell r="H128">
            <v>0.019</v>
          </cell>
          <cell r="I128">
            <v>0.31808</v>
          </cell>
          <cell r="J128">
            <v>0</v>
          </cell>
          <cell r="K128">
            <v>0</v>
          </cell>
          <cell r="L128">
            <v>0.019</v>
          </cell>
          <cell r="M128">
            <v>0.31808</v>
          </cell>
          <cell r="N128">
            <v>0.32</v>
          </cell>
          <cell r="O128">
            <v>0</v>
          </cell>
          <cell r="P128">
            <v>0.32</v>
          </cell>
          <cell r="Q128">
            <v>-0.255</v>
          </cell>
          <cell r="R128">
            <v>0.0025</v>
          </cell>
          <cell r="S128">
            <v>-0.2525</v>
          </cell>
          <cell r="T128">
            <v>0.5725</v>
          </cell>
          <cell r="U128">
            <v>0.25442</v>
          </cell>
          <cell r="V128">
            <v>1</v>
          </cell>
          <cell r="W128">
            <v>0</v>
          </cell>
          <cell r="X128">
            <v>0.621206623581739</v>
          </cell>
          <cell r="Y128">
            <v>0</v>
          </cell>
        </row>
        <row r="129">
          <cell r="A129">
            <v>40390</v>
          </cell>
          <cell r="B129">
            <v>31</v>
          </cell>
          <cell r="C129">
            <v>40415</v>
          </cell>
          <cell r="D129">
            <v>0</v>
          </cell>
          <cell r="E129">
            <v>3.81</v>
          </cell>
          <cell r="F129">
            <v>3.5575</v>
          </cell>
          <cell r="G129">
            <v>0.29908</v>
          </cell>
          <cell r="H129">
            <v>0.019</v>
          </cell>
          <cell r="I129">
            <v>0.31808</v>
          </cell>
          <cell r="J129">
            <v>0</v>
          </cell>
          <cell r="K129">
            <v>0</v>
          </cell>
          <cell r="L129">
            <v>0.019</v>
          </cell>
          <cell r="M129">
            <v>0.31808</v>
          </cell>
          <cell r="N129">
            <v>0.32</v>
          </cell>
          <cell r="O129">
            <v>0</v>
          </cell>
          <cell r="P129">
            <v>0.32</v>
          </cell>
          <cell r="Q129">
            <v>-0.255</v>
          </cell>
          <cell r="R129">
            <v>0.0025</v>
          </cell>
          <cell r="S129">
            <v>-0.2525</v>
          </cell>
          <cell r="T129">
            <v>0.5725</v>
          </cell>
          <cell r="U129">
            <v>0.25442</v>
          </cell>
          <cell r="V129">
            <v>1</v>
          </cell>
          <cell r="W129">
            <v>0</v>
          </cell>
          <cell r="X129">
            <v>0.617846902032682</v>
          </cell>
          <cell r="Y129">
            <v>0</v>
          </cell>
        </row>
        <row r="130">
          <cell r="A130">
            <v>40421</v>
          </cell>
          <cell r="B130">
            <v>31</v>
          </cell>
          <cell r="C130">
            <v>40446</v>
          </cell>
          <cell r="D130">
            <v>0</v>
          </cell>
          <cell r="E130">
            <v>3.844</v>
          </cell>
          <cell r="F130">
            <v>3.5915</v>
          </cell>
          <cell r="G130">
            <v>0.29908</v>
          </cell>
          <cell r="H130">
            <v>0.019</v>
          </cell>
          <cell r="I130">
            <v>0.31808</v>
          </cell>
          <cell r="J130">
            <v>0</v>
          </cell>
          <cell r="K130">
            <v>0</v>
          </cell>
          <cell r="L130">
            <v>0.019</v>
          </cell>
          <cell r="M130">
            <v>0.31808</v>
          </cell>
          <cell r="N130">
            <v>0.32</v>
          </cell>
          <cell r="O130">
            <v>0</v>
          </cell>
          <cell r="P130">
            <v>0.32</v>
          </cell>
          <cell r="Q130">
            <v>-0.255</v>
          </cell>
          <cell r="R130">
            <v>0.0025</v>
          </cell>
          <cell r="S130">
            <v>-0.2525</v>
          </cell>
          <cell r="T130">
            <v>0.5725</v>
          </cell>
          <cell r="U130">
            <v>0.25442</v>
          </cell>
          <cell r="V130">
            <v>1</v>
          </cell>
          <cell r="W130">
            <v>0</v>
          </cell>
          <cell r="X130">
            <v>0.614495361680152</v>
          </cell>
          <cell r="Y130">
            <v>0</v>
          </cell>
        </row>
        <row r="131">
          <cell r="A131">
            <v>40451</v>
          </cell>
          <cell r="B131">
            <v>30</v>
          </cell>
          <cell r="C131">
            <v>40476</v>
          </cell>
          <cell r="D131">
            <v>0</v>
          </cell>
          <cell r="E131">
            <v>3.857</v>
          </cell>
          <cell r="F131">
            <v>3.6045</v>
          </cell>
          <cell r="G131">
            <v>0.29908</v>
          </cell>
          <cell r="H131">
            <v>0.019</v>
          </cell>
          <cell r="I131">
            <v>0.31808</v>
          </cell>
          <cell r="J131">
            <v>0</v>
          </cell>
          <cell r="K131">
            <v>0</v>
          </cell>
          <cell r="L131">
            <v>0.019</v>
          </cell>
          <cell r="M131">
            <v>0.31808</v>
          </cell>
          <cell r="N131">
            <v>0.32</v>
          </cell>
          <cell r="O131">
            <v>0</v>
          </cell>
          <cell r="P131">
            <v>0.32</v>
          </cell>
          <cell r="Q131">
            <v>-0.255</v>
          </cell>
          <cell r="R131">
            <v>0.0025</v>
          </cell>
          <cell r="S131">
            <v>-0.2525</v>
          </cell>
          <cell r="T131">
            <v>0.5725</v>
          </cell>
          <cell r="U131">
            <v>0.25442</v>
          </cell>
          <cell r="V131">
            <v>1</v>
          </cell>
          <cell r="W131">
            <v>0</v>
          </cell>
          <cell r="X131">
            <v>0.611259786355333</v>
          </cell>
          <cell r="Y131">
            <v>0</v>
          </cell>
        </row>
        <row r="132">
          <cell r="A132">
            <v>40482</v>
          </cell>
          <cell r="B132">
            <v>31</v>
          </cell>
          <cell r="C132">
            <v>40507</v>
          </cell>
          <cell r="D132">
            <v>0</v>
          </cell>
          <cell r="E132">
            <v>3.879</v>
          </cell>
          <cell r="F132">
            <v>3.6265</v>
          </cell>
          <cell r="G132">
            <v>0.29908</v>
          </cell>
          <cell r="H132">
            <v>0.019</v>
          </cell>
          <cell r="I132">
            <v>0.31808</v>
          </cell>
          <cell r="J132">
            <v>0</v>
          </cell>
          <cell r="K132">
            <v>0</v>
          </cell>
          <cell r="L132">
            <v>0.019</v>
          </cell>
          <cell r="M132">
            <v>0.31808</v>
          </cell>
          <cell r="N132">
            <v>0.32</v>
          </cell>
          <cell r="O132">
            <v>0</v>
          </cell>
          <cell r="P132">
            <v>0.32</v>
          </cell>
          <cell r="Q132">
            <v>-0.255</v>
          </cell>
          <cell r="R132">
            <v>0.0025</v>
          </cell>
          <cell r="S132">
            <v>-0.2525</v>
          </cell>
          <cell r="T132">
            <v>0.5725</v>
          </cell>
          <cell r="U132">
            <v>0.25442</v>
          </cell>
          <cell r="V132">
            <v>1</v>
          </cell>
          <cell r="W132">
            <v>0</v>
          </cell>
          <cell r="X132">
            <v>0.607924533572198</v>
          </cell>
          <cell r="Y132">
            <v>0</v>
          </cell>
        </row>
        <row r="133">
          <cell r="A133">
            <v>40512</v>
          </cell>
          <cell r="B133">
            <v>30</v>
          </cell>
          <cell r="C133">
            <v>40537</v>
          </cell>
          <cell r="D133">
            <v>0</v>
          </cell>
          <cell r="E133">
            <v>4.036</v>
          </cell>
          <cell r="F133">
            <v>3.861</v>
          </cell>
          <cell r="G133">
            <v>0.29908</v>
          </cell>
          <cell r="H133">
            <v>0.019</v>
          </cell>
          <cell r="I133">
            <v>0.31808</v>
          </cell>
          <cell r="J133">
            <v>0</v>
          </cell>
          <cell r="K133">
            <v>0</v>
          </cell>
          <cell r="L133">
            <v>0.019</v>
          </cell>
          <cell r="M133">
            <v>0.31808</v>
          </cell>
          <cell r="N133">
            <v>0.43</v>
          </cell>
          <cell r="O133">
            <v>0</v>
          </cell>
          <cell r="P133">
            <v>0.43</v>
          </cell>
          <cell r="Q133">
            <v>-0.18</v>
          </cell>
          <cell r="R133">
            <v>0.005</v>
          </cell>
          <cell r="S133">
            <v>-0.175</v>
          </cell>
          <cell r="T133">
            <v>0.605</v>
          </cell>
          <cell r="U133">
            <v>0.28692</v>
          </cell>
          <cell r="V133">
            <v>1</v>
          </cell>
          <cell r="W133">
            <v>0</v>
          </cell>
          <cell r="X133">
            <v>0.604704840088143</v>
          </cell>
          <cell r="Y133">
            <v>0</v>
          </cell>
        </row>
        <row r="134">
          <cell r="A134">
            <v>40543</v>
          </cell>
          <cell r="B134">
            <v>31</v>
          </cell>
          <cell r="C134">
            <v>40568</v>
          </cell>
          <cell r="D134">
            <v>0</v>
          </cell>
          <cell r="E134">
            <v>4.201</v>
          </cell>
          <cell r="F134">
            <v>4.026</v>
          </cell>
          <cell r="G134">
            <v>0.29908</v>
          </cell>
          <cell r="H134">
            <v>0.019</v>
          </cell>
          <cell r="I134">
            <v>0.31808</v>
          </cell>
          <cell r="J134">
            <v>0</v>
          </cell>
          <cell r="K134">
            <v>0</v>
          </cell>
          <cell r="L134">
            <v>0.019</v>
          </cell>
          <cell r="M134">
            <v>0.31808</v>
          </cell>
          <cell r="N134">
            <v>0.43</v>
          </cell>
          <cell r="O134">
            <v>0</v>
          </cell>
          <cell r="P134">
            <v>0.43</v>
          </cell>
          <cell r="Q134">
            <v>-0.18</v>
          </cell>
          <cell r="R134">
            <v>0.005</v>
          </cell>
          <cell r="S134">
            <v>-0.175</v>
          </cell>
          <cell r="T134">
            <v>0.605</v>
          </cell>
          <cell r="U134">
            <v>0.28692</v>
          </cell>
          <cell r="V134">
            <v>1</v>
          </cell>
          <cell r="W134">
            <v>0</v>
          </cell>
          <cell r="X134">
            <v>0.601386120739777</v>
          </cell>
          <cell r="Y134">
            <v>0</v>
          </cell>
        </row>
        <row r="135">
          <cell r="A135">
            <v>40574</v>
          </cell>
          <cell r="B135">
            <v>31</v>
          </cell>
          <cell r="C135">
            <v>40599</v>
          </cell>
          <cell r="D135">
            <v>0</v>
          </cell>
          <cell r="E135">
            <v>4.2635</v>
          </cell>
          <cell r="F135">
            <v>4.0885</v>
          </cell>
          <cell r="G135">
            <v>0.29908</v>
          </cell>
          <cell r="H135">
            <v>0.019</v>
          </cell>
          <cell r="I135">
            <v>0.31808</v>
          </cell>
          <cell r="J135">
            <v>0</v>
          </cell>
          <cell r="K135">
            <v>0</v>
          </cell>
          <cell r="L135">
            <v>0.019</v>
          </cell>
          <cell r="M135">
            <v>0.31808</v>
          </cell>
          <cell r="N135">
            <v>0.43</v>
          </cell>
          <cell r="O135">
            <v>0</v>
          </cell>
          <cell r="P135">
            <v>0.43</v>
          </cell>
          <cell r="Q135">
            <v>-0.18</v>
          </cell>
          <cell r="R135">
            <v>0.005</v>
          </cell>
          <cell r="S135">
            <v>-0.175</v>
          </cell>
          <cell r="T135">
            <v>0.605</v>
          </cell>
          <cell r="U135">
            <v>0.28692</v>
          </cell>
          <cell r="V135">
            <v>1</v>
          </cell>
          <cell r="W135">
            <v>0</v>
          </cell>
          <cell r="X135">
            <v>0.59807589598249</v>
          </cell>
          <cell r="Y135">
            <v>0</v>
          </cell>
        </row>
        <row r="136">
          <cell r="A136">
            <v>40602</v>
          </cell>
          <cell r="B136">
            <v>28</v>
          </cell>
          <cell r="C136">
            <v>40627</v>
          </cell>
          <cell r="D136">
            <v>0</v>
          </cell>
          <cell r="E136">
            <v>4.1495</v>
          </cell>
          <cell r="F136">
            <v>3.9745</v>
          </cell>
          <cell r="G136">
            <v>0.29908</v>
          </cell>
          <cell r="H136">
            <v>0.019</v>
          </cell>
          <cell r="I136">
            <v>0.31808</v>
          </cell>
          <cell r="J136">
            <v>0</v>
          </cell>
          <cell r="K136">
            <v>0</v>
          </cell>
          <cell r="L136">
            <v>0.019</v>
          </cell>
          <cell r="M136">
            <v>0.31808</v>
          </cell>
          <cell r="N136">
            <v>0.43</v>
          </cell>
          <cell r="O136">
            <v>0</v>
          </cell>
          <cell r="P136">
            <v>0.43</v>
          </cell>
          <cell r="Q136">
            <v>-0.18</v>
          </cell>
          <cell r="R136">
            <v>0.005</v>
          </cell>
          <cell r="S136">
            <v>-0.175</v>
          </cell>
          <cell r="T136">
            <v>0.605</v>
          </cell>
          <cell r="U136">
            <v>0.28692</v>
          </cell>
          <cell r="V136">
            <v>1</v>
          </cell>
          <cell r="W136">
            <v>0</v>
          </cell>
          <cell r="X136">
            <v>0.595093367781702</v>
          </cell>
          <cell r="Y136">
            <v>0</v>
          </cell>
        </row>
        <row r="137">
          <cell r="A137">
            <v>40633</v>
          </cell>
          <cell r="B137">
            <v>31</v>
          </cell>
          <cell r="C137">
            <v>40658</v>
          </cell>
          <cell r="D137">
            <v>0</v>
          </cell>
          <cell r="E137">
            <v>4.0175</v>
          </cell>
          <cell r="F137">
            <v>3.8425</v>
          </cell>
          <cell r="G137">
            <v>0.29908</v>
          </cell>
          <cell r="H137">
            <v>0.019</v>
          </cell>
          <cell r="I137">
            <v>0.31808</v>
          </cell>
          <cell r="J137">
            <v>0</v>
          </cell>
          <cell r="K137">
            <v>0</v>
          </cell>
          <cell r="L137">
            <v>0.019</v>
          </cell>
          <cell r="M137">
            <v>0.31808</v>
          </cell>
          <cell r="N137">
            <v>0.43</v>
          </cell>
          <cell r="O137">
            <v>0</v>
          </cell>
          <cell r="P137">
            <v>0.43</v>
          </cell>
          <cell r="Q137">
            <v>-0.18</v>
          </cell>
          <cell r="R137">
            <v>0.005</v>
          </cell>
          <cell r="S137">
            <v>-0.175</v>
          </cell>
          <cell r="T137">
            <v>0.605</v>
          </cell>
          <cell r="U137">
            <v>0.28692</v>
          </cell>
          <cell r="V137">
            <v>1</v>
          </cell>
          <cell r="W137">
            <v>0</v>
          </cell>
          <cell r="X137">
            <v>0.591799478665078</v>
          </cell>
          <cell r="Y137">
            <v>0</v>
          </cell>
        </row>
        <row r="138">
          <cell r="A138">
            <v>40663</v>
          </cell>
          <cell r="B138">
            <v>30</v>
          </cell>
          <cell r="C138">
            <v>40688</v>
          </cell>
          <cell r="D138">
            <v>0</v>
          </cell>
          <cell r="E138">
            <v>3.8195</v>
          </cell>
          <cell r="F138">
            <v>3.567</v>
          </cell>
          <cell r="G138">
            <v>0.29908</v>
          </cell>
          <cell r="H138">
            <v>0.019</v>
          </cell>
          <cell r="I138">
            <v>0.31808</v>
          </cell>
          <cell r="J138">
            <v>0</v>
          </cell>
          <cell r="K138">
            <v>0</v>
          </cell>
          <cell r="L138">
            <v>0.019</v>
          </cell>
          <cell r="M138">
            <v>0.31808</v>
          </cell>
          <cell r="N138">
            <v>0.51</v>
          </cell>
          <cell r="O138">
            <v>0</v>
          </cell>
          <cell r="P138">
            <v>0.51</v>
          </cell>
          <cell r="Q138">
            <v>-0.255</v>
          </cell>
          <cell r="R138">
            <v>0.0025</v>
          </cell>
          <cell r="S138">
            <v>-0.2525</v>
          </cell>
          <cell r="T138">
            <v>0.7625</v>
          </cell>
          <cell r="U138">
            <v>0.44442</v>
          </cell>
          <cell r="V138">
            <v>1</v>
          </cell>
          <cell r="W138">
            <v>0</v>
          </cell>
          <cell r="X138">
            <v>0.588620098644461</v>
          </cell>
          <cell r="Y138">
            <v>0</v>
          </cell>
        </row>
        <row r="139">
          <cell r="A139">
            <v>40694</v>
          </cell>
          <cell r="B139">
            <v>31</v>
          </cell>
          <cell r="C139">
            <v>40719</v>
          </cell>
          <cell r="D139">
            <v>0</v>
          </cell>
          <cell r="E139">
            <v>3.8155</v>
          </cell>
          <cell r="F139">
            <v>3.563</v>
          </cell>
          <cell r="G139">
            <v>0.29908</v>
          </cell>
          <cell r="H139">
            <v>0.019</v>
          </cell>
          <cell r="I139">
            <v>0.31808</v>
          </cell>
          <cell r="J139">
            <v>0</v>
          </cell>
          <cell r="K139">
            <v>0</v>
          </cell>
          <cell r="L139">
            <v>0.019</v>
          </cell>
          <cell r="M139">
            <v>0.31808</v>
          </cell>
          <cell r="N139">
            <v>0.51</v>
          </cell>
          <cell r="O139">
            <v>0</v>
          </cell>
          <cell r="P139">
            <v>0.51</v>
          </cell>
          <cell r="Q139">
            <v>-0.255</v>
          </cell>
          <cell r="R139">
            <v>0.0025</v>
          </cell>
          <cell r="S139">
            <v>-0.2525</v>
          </cell>
          <cell r="T139">
            <v>0.7625</v>
          </cell>
          <cell r="U139">
            <v>0.44442</v>
          </cell>
          <cell r="V139">
            <v>1</v>
          </cell>
          <cell r="W139">
            <v>0</v>
          </cell>
          <cell r="X139">
            <v>0.585343326493808</v>
          </cell>
          <cell r="Y139">
            <v>0</v>
          </cell>
        </row>
        <row r="140">
          <cell r="A140">
            <v>40724</v>
          </cell>
          <cell r="B140">
            <v>30</v>
          </cell>
          <cell r="C140">
            <v>40749</v>
          </cell>
          <cell r="D140">
            <v>0</v>
          </cell>
          <cell r="E140">
            <v>3.8475</v>
          </cell>
          <cell r="F140">
            <v>3.595</v>
          </cell>
          <cell r="G140">
            <v>0.29908</v>
          </cell>
          <cell r="H140">
            <v>0.019</v>
          </cell>
          <cell r="I140">
            <v>0.31808</v>
          </cell>
          <cell r="J140">
            <v>0</v>
          </cell>
          <cell r="K140">
            <v>0</v>
          </cell>
          <cell r="L140">
            <v>0.019</v>
          </cell>
          <cell r="M140">
            <v>0.31808</v>
          </cell>
          <cell r="N140">
            <v>0.51</v>
          </cell>
          <cell r="O140">
            <v>0</v>
          </cell>
          <cell r="P140">
            <v>0.51</v>
          </cell>
          <cell r="Q140">
            <v>-0.255</v>
          </cell>
          <cell r="R140">
            <v>0.0025</v>
          </cell>
          <cell r="S140">
            <v>-0.2525</v>
          </cell>
          <cell r="T140">
            <v>0.7625</v>
          </cell>
          <cell r="U140">
            <v>0.44442</v>
          </cell>
          <cell r="V140">
            <v>1</v>
          </cell>
          <cell r="W140">
            <v>0</v>
          </cell>
          <cell r="X140">
            <v>0.582180621152642</v>
          </cell>
          <cell r="Y140">
            <v>0</v>
          </cell>
        </row>
        <row r="141">
          <cell r="A141">
            <v>40755</v>
          </cell>
          <cell r="B141">
            <v>31</v>
          </cell>
          <cell r="C141">
            <v>40780</v>
          </cell>
          <cell r="D141">
            <v>0</v>
          </cell>
          <cell r="E141">
            <v>3.8975</v>
          </cell>
          <cell r="F141">
            <v>3.645</v>
          </cell>
          <cell r="G141">
            <v>0.29908</v>
          </cell>
          <cell r="H141">
            <v>0.019</v>
          </cell>
          <cell r="I141">
            <v>0.31808</v>
          </cell>
          <cell r="J141">
            <v>0</v>
          </cell>
          <cell r="K141">
            <v>0</v>
          </cell>
          <cell r="L141">
            <v>0.019</v>
          </cell>
          <cell r="M141">
            <v>0.31808</v>
          </cell>
          <cell r="N141">
            <v>0.51</v>
          </cell>
          <cell r="O141">
            <v>0</v>
          </cell>
          <cell r="P141">
            <v>0.51</v>
          </cell>
          <cell r="Q141">
            <v>-0.255</v>
          </cell>
          <cell r="R141">
            <v>0.0025</v>
          </cell>
          <cell r="S141">
            <v>-0.2525</v>
          </cell>
          <cell r="T141">
            <v>0.7625</v>
          </cell>
          <cell r="U141">
            <v>0.44442</v>
          </cell>
          <cell r="V141">
            <v>1</v>
          </cell>
          <cell r="W141">
            <v>0</v>
          </cell>
          <cell r="X141">
            <v>0.578921191577819</v>
          </cell>
          <cell r="Y141">
            <v>0</v>
          </cell>
        </row>
        <row r="142">
          <cell r="A142">
            <v>40786</v>
          </cell>
          <cell r="B142">
            <v>31</v>
          </cell>
          <cell r="C142">
            <v>40811</v>
          </cell>
          <cell r="D142">
            <v>0</v>
          </cell>
          <cell r="E142">
            <v>3.9315</v>
          </cell>
          <cell r="F142">
            <v>3.679</v>
          </cell>
          <cell r="G142">
            <v>0.29908</v>
          </cell>
          <cell r="H142">
            <v>0.019</v>
          </cell>
          <cell r="I142">
            <v>0.31808</v>
          </cell>
          <cell r="J142">
            <v>0</v>
          </cell>
          <cell r="K142">
            <v>0</v>
          </cell>
          <cell r="L142">
            <v>0.019</v>
          </cell>
          <cell r="M142">
            <v>0.31808</v>
          </cell>
          <cell r="N142">
            <v>0.51</v>
          </cell>
          <cell r="O142">
            <v>0</v>
          </cell>
          <cell r="P142">
            <v>0.51</v>
          </cell>
          <cell r="Q142">
            <v>-0.255</v>
          </cell>
          <cell r="R142">
            <v>0.0025</v>
          </cell>
          <cell r="S142">
            <v>-0.2525</v>
          </cell>
          <cell r="T142">
            <v>0.7625</v>
          </cell>
          <cell r="U142">
            <v>0.44442</v>
          </cell>
          <cell r="V142">
            <v>1</v>
          </cell>
          <cell r="W142">
            <v>0</v>
          </cell>
          <cell r="X142">
            <v>0.575670660040687</v>
          </cell>
          <cell r="Y142">
            <v>0</v>
          </cell>
        </row>
        <row r="143">
          <cell r="A143">
            <v>40816</v>
          </cell>
          <cell r="B143">
            <v>30</v>
          </cell>
          <cell r="C143">
            <v>40841</v>
          </cell>
          <cell r="D143">
            <v>0</v>
          </cell>
          <cell r="E143">
            <v>3.9445</v>
          </cell>
          <cell r="F143">
            <v>3.692</v>
          </cell>
          <cell r="G143">
            <v>0.29908</v>
          </cell>
          <cell r="H143">
            <v>0.019</v>
          </cell>
          <cell r="I143">
            <v>0.31808</v>
          </cell>
          <cell r="J143">
            <v>0</v>
          </cell>
          <cell r="K143">
            <v>0</v>
          </cell>
          <cell r="L143">
            <v>0.019</v>
          </cell>
          <cell r="M143">
            <v>0.31808</v>
          </cell>
          <cell r="N143">
            <v>0.51</v>
          </cell>
          <cell r="O143">
            <v>0</v>
          </cell>
          <cell r="P143">
            <v>0.51</v>
          </cell>
          <cell r="Q143">
            <v>-0.255</v>
          </cell>
          <cell r="R143">
            <v>0.0025</v>
          </cell>
          <cell r="S143">
            <v>-0.2525</v>
          </cell>
          <cell r="T143">
            <v>0.7625</v>
          </cell>
          <cell r="U143">
            <v>0.44442</v>
          </cell>
          <cell r="V143">
            <v>1</v>
          </cell>
          <cell r="W143">
            <v>0</v>
          </cell>
          <cell r="X143">
            <v>0.572631737811728</v>
          </cell>
          <cell r="Y143">
            <v>0</v>
          </cell>
        </row>
        <row r="144">
          <cell r="A144">
            <v>40847</v>
          </cell>
          <cell r="B144">
            <v>31</v>
          </cell>
          <cell r="C144">
            <v>40872</v>
          </cell>
          <cell r="D144">
            <v>0</v>
          </cell>
          <cell r="E144">
            <v>3.9665</v>
          </cell>
          <cell r="F144">
            <v>3.714</v>
          </cell>
          <cell r="G144">
            <v>0.29908</v>
          </cell>
          <cell r="H144">
            <v>0.019</v>
          </cell>
          <cell r="I144">
            <v>0.31808</v>
          </cell>
          <cell r="J144">
            <v>0</v>
          </cell>
          <cell r="K144">
            <v>0</v>
          </cell>
          <cell r="L144">
            <v>0.019</v>
          </cell>
          <cell r="M144">
            <v>0.31808</v>
          </cell>
          <cell r="N144">
            <v>0.51</v>
          </cell>
          <cell r="O144">
            <v>0</v>
          </cell>
          <cell r="P144">
            <v>0.51</v>
          </cell>
          <cell r="Q144">
            <v>-0.255</v>
          </cell>
          <cell r="R144">
            <v>0.0025</v>
          </cell>
          <cell r="S144">
            <v>-0.2525</v>
          </cell>
          <cell r="T144">
            <v>0.7625</v>
          </cell>
          <cell r="U144">
            <v>0.44442</v>
          </cell>
          <cell r="V144">
            <v>1</v>
          </cell>
          <cell r="W144">
            <v>0</v>
          </cell>
          <cell r="X144">
            <v>0.569653654208402</v>
          </cell>
          <cell r="Y144">
            <v>0</v>
          </cell>
        </row>
        <row r="145">
          <cell r="A145">
            <v>40877</v>
          </cell>
          <cell r="B145">
            <v>30</v>
          </cell>
          <cell r="C145">
            <v>40902</v>
          </cell>
          <cell r="D145">
            <v>0</v>
          </cell>
          <cell r="E145">
            <v>4.1235</v>
          </cell>
          <cell r="F145">
            <v>3.9485</v>
          </cell>
          <cell r="G145">
            <v>0.29908</v>
          </cell>
          <cell r="H145">
            <v>0.019</v>
          </cell>
          <cell r="I145">
            <v>0.31808</v>
          </cell>
          <cell r="J145">
            <v>0</v>
          </cell>
          <cell r="K145">
            <v>0</v>
          </cell>
          <cell r="L145">
            <v>0.019</v>
          </cell>
          <cell r="M145">
            <v>0.31808</v>
          </cell>
          <cell r="N145">
            <v>0.43</v>
          </cell>
          <cell r="O145">
            <v>0</v>
          </cell>
          <cell r="P145">
            <v>0.43</v>
          </cell>
          <cell r="Q145">
            <v>-0.18</v>
          </cell>
          <cell r="R145">
            <v>0.005</v>
          </cell>
          <cell r="S145">
            <v>-0.175</v>
          </cell>
          <cell r="T145">
            <v>0.605</v>
          </cell>
          <cell r="U145">
            <v>0.28692</v>
          </cell>
          <cell r="V145">
            <v>1</v>
          </cell>
          <cell r="W145">
            <v>0</v>
          </cell>
          <cell r="X145">
            <v>0.566781622219411</v>
          </cell>
          <cell r="Y145">
            <v>0</v>
          </cell>
        </row>
        <row r="146">
          <cell r="A146">
            <v>40908</v>
          </cell>
          <cell r="B146">
            <v>31</v>
          </cell>
          <cell r="C146">
            <v>40933</v>
          </cell>
          <cell r="D146">
            <v>0</v>
          </cell>
          <cell r="E146">
            <v>4.2885</v>
          </cell>
          <cell r="F146">
            <v>4.1135</v>
          </cell>
          <cell r="G146">
            <v>0.29908</v>
          </cell>
          <cell r="H146">
            <v>0.019</v>
          </cell>
          <cell r="I146">
            <v>0.31808</v>
          </cell>
          <cell r="J146">
            <v>0</v>
          </cell>
          <cell r="K146">
            <v>0</v>
          </cell>
          <cell r="L146">
            <v>0.019</v>
          </cell>
          <cell r="M146">
            <v>0.31808</v>
          </cell>
          <cell r="N146">
            <v>0.43</v>
          </cell>
          <cell r="O146">
            <v>0</v>
          </cell>
          <cell r="P146">
            <v>0.43</v>
          </cell>
          <cell r="Q146">
            <v>-0.18</v>
          </cell>
          <cell r="R146">
            <v>0.005</v>
          </cell>
          <cell r="S146">
            <v>-0.175</v>
          </cell>
          <cell r="T146">
            <v>0.605</v>
          </cell>
          <cell r="U146">
            <v>0.28692</v>
          </cell>
          <cell r="V146">
            <v>1</v>
          </cell>
          <cell r="W146">
            <v>0</v>
          </cell>
          <cell r="X146">
            <v>0.563824170923208</v>
          </cell>
          <cell r="Y146">
            <v>0</v>
          </cell>
        </row>
        <row r="147">
          <cell r="A147">
            <v>40939</v>
          </cell>
          <cell r="B147">
            <v>31</v>
          </cell>
          <cell r="C147">
            <v>40964</v>
          </cell>
          <cell r="D147">
            <v>0</v>
          </cell>
          <cell r="E147">
            <v>4.3535</v>
          </cell>
          <cell r="F147">
            <v>4.1785</v>
          </cell>
          <cell r="G147">
            <v>0.29908</v>
          </cell>
          <cell r="H147">
            <v>0.019</v>
          </cell>
          <cell r="I147">
            <v>0.31808</v>
          </cell>
          <cell r="J147">
            <v>0</v>
          </cell>
          <cell r="K147">
            <v>0</v>
          </cell>
          <cell r="L147">
            <v>0.019</v>
          </cell>
          <cell r="M147">
            <v>0.31808</v>
          </cell>
          <cell r="N147">
            <v>0.43</v>
          </cell>
          <cell r="O147">
            <v>0</v>
          </cell>
          <cell r="P147">
            <v>0.43</v>
          </cell>
          <cell r="Q147">
            <v>-0.18</v>
          </cell>
          <cell r="R147">
            <v>0.005</v>
          </cell>
          <cell r="S147">
            <v>-0.175</v>
          </cell>
          <cell r="T147">
            <v>0.605</v>
          </cell>
          <cell r="U147">
            <v>0.28692</v>
          </cell>
          <cell r="V147">
            <v>1</v>
          </cell>
          <cell r="W147">
            <v>0</v>
          </cell>
          <cell r="X147">
            <v>0.560877201398682</v>
          </cell>
          <cell r="Y147">
            <v>0</v>
          </cell>
        </row>
        <row r="148">
          <cell r="A148">
            <v>40968</v>
          </cell>
          <cell r="B148">
            <v>29</v>
          </cell>
          <cell r="C148">
            <v>40993</v>
          </cell>
          <cell r="D148">
            <v>0</v>
          </cell>
          <cell r="E148">
            <v>4.2395</v>
          </cell>
          <cell r="F148">
            <v>4.0645</v>
          </cell>
          <cell r="G148">
            <v>0.29908</v>
          </cell>
          <cell r="H148">
            <v>0.019</v>
          </cell>
          <cell r="I148">
            <v>0.31808</v>
          </cell>
          <cell r="J148">
            <v>0</v>
          </cell>
          <cell r="K148">
            <v>0</v>
          </cell>
          <cell r="L148">
            <v>0.019</v>
          </cell>
          <cell r="M148">
            <v>0.31808</v>
          </cell>
          <cell r="N148">
            <v>0.43</v>
          </cell>
          <cell r="O148">
            <v>0</v>
          </cell>
          <cell r="P148">
            <v>0.43</v>
          </cell>
          <cell r="Q148">
            <v>-0.18</v>
          </cell>
          <cell r="R148">
            <v>0.005</v>
          </cell>
          <cell r="S148">
            <v>-0.175</v>
          </cell>
          <cell r="T148">
            <v>0.605</v>
          </cell>
          <cell r="U148">
            <v>0.28692</v>
          </cell>
          <cell r="V148">
            <v>1</v>
          </cell>
          <cell r="W148">
            <v>0</v>
          </cell>
          <cell r="X148">
            <v>0.558129845762771</v>
          </cell>
          <cell r="Y148">
            <v>0</v>
          </cell>
        </row>
        <row r="149">
          <cell r="A149">
            <v>40999</v>
          </cell>
          <cell r="B149">
            <v>31</v>
          </cell>
          <cell r="C149">
            <v>41024</v>
          </cell>
          <cell r="D149">
            <v>0</v>
          </cell>
          <cell r="E149">
            <v>4.1075</v>
          </cell>
          <cell r="F149">
            <v>3.9325</v>
          </cell>
          <cell r="G149">
            <v>0.29908</v>
          </cell>
          <cell r="H149">
            <v>0.019</v>
          </cell>
          <cell r="I149">
            <v>0.31808</v>
          </cell>
          <cell r="J149">
            <v>0</v>
          </cell>
          <cell r="K149">
            <v>0</v>
          </cell>
          <cell r="L149">
            <v>0.019</v>
          </cell>
          <cell r="M149">
            <v>0.31808</v>
          </cell>
          <cell r="N149">
            <v>0.43</v>
          </cell>
          <cell r="O149">
            <v>0</v>
          </cell>
          <cell r="P149">
            <v>0.43</v>
          </cell>
          <cell r="Q149">
            <v>-0.18</v>
          </cell>
          <cell r="R149">
            <v>0.005</v>
          </cell>
          <cell r="S149">
            <v>-0.175</v>
          </cell>
          <cell r="T149">
            <v>0.605</v>
          </cell>
          <cell r="U149">
            <v>0.28692</v>
          </cell>
          <cell r="V149">
            <v>1</v>
          </cell>
          <cell r="W149">
            <v>0</v>
          </cell>
          <cell r="X149">
            <v>0.555203155599189</v>
          </cell>
          <cell r="Y149">
            <v>0</v>
          </cell>
        </row>
        <row r="150">
          <cell r="A150">
            <v>41029</v>
          </cell>
          <cell r="B150">
            <v>30</v>
          </cell>
          <cell r="C150">
            <v>41054</v>
          </cell>
          <cell r="D150">
            <v>0</v>
          </cell>
          <cell r="E150">
            <v>3.9095</v>
          </cell>
          <cell r="F150">
            <v>3.657</v>
          </cell>
          <cell r="G150">
            <v>0.29908</v>
          </cell>
          <cell r="H150">
            <v>0.019</v>
          </cell>
          <cell r="I150">
            <v>0.31808</v>
          </cell>
          <cell r="J150">
            <v>0</v>
          </cell>
          <cell r="K150">
            <v>0</v>
          </cell>
          <cell r="L150">
            <v>0.019</v>
          </cell>
          <cell r="M150">
            <v>0.31808</v>
          </cell>
          <cell r="N150">
            <v>0.51</v>
          </cell>
          <cell r="O150">
            <v>0</v>
          </cell>
          <cell r="P150">
            <v>0.51</v>
          </cell>
          <cell r="Q150">
            <v>-0.255</v>
          </cell>
          <cell r="R150">
            <v>0.0025</v>
          </cell>
          <cell r="S150">
            <v>-0.2525</v>
          </cell>
          <cell r="T150">
            <v>0.7625</v>
          </cell>
          <cell r="U150">
            <v>0.44442</v>
          </cell>
          <cell r="V150">
            <v>1</v>
          </cell>
          <cell r="W150">
            <v>0</v>
          </cell>
          <cell r="X150">
            <v>0.552380846576893</v>
          </cell>
          <cell r="Y150">
            <v>0</v>
          </cell>
        </row>
        <row r="151">
          <cell r="A151">
            <v>41060</v>
          </cell>
          <cell r="B151">
            <v>31</v>
          </cell>
          <cell r="C151">
            <v>41085</v>
          </cell>
          <cell r="D151">
            <v>0</v>
          </cell>
          <cell r="E151">
            <v>3.9055</v>
          </cell>
          <cell r="F151">
            <v>3.653</v>
          </cell>
          <cell r="G151">
            <v>0.29908</v>
          </cell>
          <cell r="H151">
            <v>0.019</v>
          </cell>
          <cell r="I151">
            <v>0.31808</v>
          </cell>
          <cell r="J151">
            <v>0</v>
          </cell>
          <cell r="K151">
            <v>0</v>
          </cell>
          <cell r="L151">
            <v>0.019</v>
          </cell>
          <cell r="M151">
            <v>0.31808</v>
          </cell>
          <cell r="N151">
            <v>0.51</v>
          </cell>
          <cell r="O151">
            <v>0</v>
          </cell>
          <cell r="P151">
            <v>0.51</v>
          </cell>
          <cell r="Q151">
            <v>-0.255</v>
          </cell>
          <cell r="R151">
            <v>0.0025</v>
          </cell>
          <cell r="S151">
            <v>-0.2525</v>
          </cell>
          <cell r="T151">
            <v>0.7625</v>
          </cell>
          <cell r="U151">
            <v>0.44442</v>
          </cell>
          <cell r="V151">
            <v>1</v>
          </cell>
          <cell r="W151">
            <v>0</v>
          </cell>
          <cell r="X151">
            <v>0.549474761371179</v>
          </cell>
          <cell r="Y151">
            <v>0</v>
          </cell>
        </row>
        <row r="152">
          <cell r="A152">
            <v>41090</v>
          </cell>
          <cell r="B152">
            <v>30</v>
          </cell>
          <cell r="C152">
            <v>41115</v>
          </cell>
          <cell r="D152">
            <v>0</v>
          </cell>
          <cell r="E152">
            <v>3.9375</v>
          </cell>
          <cell r="F152">
            <v>3.685</v>
          </cell>
          <cell r="G152">
            <v>0.29908</v>
          </cell>
          <cell r="H152">
            <v>0.019</v>
          </cell>
          <cell r="I152">
            <v>0.31808</v>
          </cell>
          <cell r="J152">
            <v>0</v>
          </cell>
          <cell r="K152">
            <v>0</v>
          </cell>
          <cell r="L152">
            <v>0.019</v>
          </cell>
          <cell r="M152">
            <v>0.31808</v>
          </cell>
          <cell r="N152">
            <v>0.51</v>
          </cell>
          <cell r="O152">
            <v>0</v>
          </cell>
          <cell r="P152">
            <v>0.51</v>
          </cell>
          <cell r="Q152">
            <v>-0.255</v>
          </cell>
          <cell r="R152">
            <v>0.0025</v>
          </cell>
          <cell r="S152">
            <v>-0.2525</v>
          </cell>
          <cell r="T152">
            <v>0.7625</v>
          </cell>
          <cell r="U152">
            <v>0.44442</v>
          </cell>
          <cell r="V152">
            <v>1</v>
          </cell>
          <cell r="W152">
            <v>0</v>
          </cell>
          <cell r="X152">
            <v>0.546672385865916</v>
          </cell>
          <cell r="Y152">
            <v>0</v>
          </cell>
        </row>
        <row r="153">
          <cell r="A153">
            <v>41121</v>
          </cell>
          <cell r="B153">
            <v>31</v>
          </cell>
          <cell r="C153">
            <v>41146</v>
          </cell>
          <cell r="D153">
            <v>0</v>
          </cell>
          <cell r="E153">
            <v>3.9875</v>
          </cell>
          <cell r="F153">
            <v>3.735</v>
          </cell>
          <cell r="G153">
            <v>0.29908</v>
          </cell>
          <cell r="H153">
            <v>0.019</v>
          </cell>
          <cell r="I153">
            <v>0.31808</v>
          </cell>
          <cell r="J153">
            <v>0</v>
          </cell>
          <cell r="K153">
            <v>0</v>
          </cell>
          <cell r="L153">
            <v>0.019</v>
          </cell>
          <cell r="M153">
            <v>0.31808</v>
          </cell>
          <cell r="N153">
            <v>0.51</v>
          </cell>
          <cell r="O153">
            <v>0</v>
          </cell>
          <cell r="P153">
            <v>0.51</v>
          </cell>
          <cell r="Q153">
            <v>-0.255</v>
          </cell>
          <cell r="R153">
            <v>0.0025</v>
          </cell>
          <cell r="S153">
            <v>-0.2525</v>
          </cell>
          <cell r="T153">
            <v>0.7625</v>
          </cell>
          <cell r="U153">
            <v>0.44442</v>
          </cell>
          <cell r="V153">
            <v>1</v>
          </cell>
          <cell r="W153">
            <v>0</v>
          </cell>
          <cell r="X153">
            <v>0.543786891138828</v>
          </cell>
          <cell r="Y153">
            <v>0</v>
          </cell>
        </row>
        <row r="154">
          <cell r="A154">
            <v>41152</v>
          </cell>
          <cell r="B154">
            <v>31</v>
          </cell>
          <cell r="C154">
            <v>41177</v>
          </cell>
          <cell r="D154">
            <v>0</v>
          </cell>
          <cell r="E154">
            <v>4.0215</v>
          </cell>
          <cell r="F154">
            <v>3.769</v>
          </cell>
          <cell r="G154">
            <v>0.29908</v>
          </cell>
          <cell r="H154">
            <v>0.019</v>
          </cell>
          <cell r="I154">
            <v>0.31808</v>
          </cell>
          <cell r="J154">
            <v>0</v>
          </cell>
          <cell r="K154">
            <v>0</v>
          </cell>
          <cell r="L154">
            <v>0.019</v>
          </cell>
          <cell r="M154">
            <v>0.31808</v>
          </cell>
          <cell r="N154">
            <v>0.51</v>
          </cell>
          <cell r="O154">
            <v>0</v>
          </cell>
          <cell r="P154">
            <v>0.51</v>
          </cell>
          <cell r="Q154">
            <v>-0.255</v>
          </cell>
          <cell r="R154">
            <v>0.0025</v>
          </cell>
          <cell r="S154">
            <v>-0.2525</v>
          </cell>
          <cell r="T154">
            <v>0.7625</v>
          </cell>
          <cell r="U154">
            <v>0.44442</v>
          </cell>
          <cell r="V154">
            <v>1</v>
          </cell>
          <cell r="W154">
            <v>0</v>
          </cell>
          <cell r="X154">
            <v>0.540911854243672</v>
          </cell>
          <cell r="Y154">
            <v>0</v>
          </cell>
        </row>
        <row r="155">
          <cell r="A155">
            <v>41182</v>
          </cell>
          <cell r="B155">
            <v>30</v>
          </cell>
          <cell r="C155">
            <v>41207</v>
          </cell>
          <cell r="D155">
            <v>0</v>
          </cell>
          <cell r="E155">
            <v>4.0345</v>
          </cell>
          <cell r="F155">
            <v>3.782</v>
          </cell>
          <cell r="G155">
            <v>0.29908</v>
          </cell>
          <cell r="H155">
            <v>0.019</v>
          </cell>
          <cell r="I155">
            <v>0.31808</v>
          </cell>
          <cell r="J155">
            <v>0</v>
          </cell>
          <cell r="K155">
            <v>0</v>
          </cell>
          <cell r="L155">
            <v>0.019</v>
          </cell>
          <cell r="M155">
            <v>0.31808</v>
          </cell>
          <cell r="N155">
            <v>0.51</v>
          </cell>
          <cell r="O155">
            <v>0</v>
          </cell>
          <cell r="P155">
            <v>0.51</v>
          </cell>
          <cell r="Q155">
            <v>-0.255</v>
          </cell>
          <cell r="R155">
            <v>0.0025</v>
          </cell>
          <cell r="S155">
            <v>-0.2525</v>
          </cell>
          <cell r="T155">
            <v>0.7625</v>
          </cell>
          <cell r="U155">
            <v>0.44442</v>
          </cell>
          <cell r="V155">
            <v>1</v>
          </cell>
          <cell r="W155">
            <v>0</v>
          </cell>
          <cell r="X155">
            <v>0.538139513480971</v>
          </cell>
          <cell r="Y155">
            <v>0</v>
          </cell>
        </row>
        <row r="156">
          <cell r="A156">
            <v>41213</v>
          </cell>
          <cell r="B156">
            <v>31</v>
          </cell>
          <cell r="C156">
            <v>41238</v>
          </cell>
          <cell r="D156">
            <v>0</v>
          </cell>
          <cell r="E156">
            <v>4.0565</v>
          </cell>
          <cell r="F156">
            <v>3.804</v>
          </cell>
          <cell r="G156">
            <v>0.29908</v>
          </cell>
          <cell r="H156">
            <v>0.019</v>
          </cell>
          <cell r="I156">
            <v>0.31808</v>
          </cell>
          <cell r="J156">
            <v>0</v>
          </cell>
          <cell r="K156">
            <v>0</v>
          </cell>
          <cell r="L156">
            <v>0.019</v>
          </cell>
          <cell r="M156">
            <v>0.31808</v>
          </cell>
          <cell r="N156">
            <v>0.51</v>
          </cell>
          <cell r="O156">
            <v>0</v>
          </cell>
          <cell r="P156">
            <v>0.51</v>
          </cell>
          <cell r="Q156">
            <v>-0.255</v>
          </cell>
          <cell r="R156">
            <v>0.0025</v>
          </cell>
          <cell r="S156">
            <v>-0.2525</v>
          </cell>
          <cell r="T156">
            <v>0.7625</v>
          </cell>
          <cell r="U156">
            <v>0.44442</v>
          </cell>
          <cell r="V156">
            <v>1</v>
          </cell>
          <cell r="W156">
            <v>0</v>
          </cell>
          <cell r="X156">
            <v>0.535285041503399</v>
          </cell>
          <cell r="Y156">
            <v>0</v>
          </cell>
        </row>
        <row r="157">
          <cell r="A157">
            <v>41243</v>
          </cell>
          <cell r="B157">
            <v>30</v>
          </cell>
          <cell r="C157">
            <v>41268</v>
          </cell>
          <cell r="D157">
            <v>0</v>
          </cell>
          <cell r="E157">
            <v>4.2135</v>
          </cell>
          <cell r="F157">
            <v>4.0385</v>
          </cell>
          <cell r="G157">
            <v>0.29908</v>
          </cell>
          <cell r="H157">
            <v>0.019</v>
          </cell>
          <cell r="I157">
            <v>0.31808</v>
          </cell>
          <cell r="J157">
            <v>0</v>
          </cell>
          <cell r="K157">
            <v>0</v>
          </cell>
          <cell r="L157">
            <v>0.019</v>
          </cell>
          <cell r="M157">
            <v>0.31808</v>
          </cell>
          <cell r="N157">
            <v>0.43</v>
          </cell>
          <cell r="O157">
            <v>0</v>
          </cell>
          <cell r="P157">
            <v>0.43</v>
          </cell>
          <cell r="Q157">
            <v>-0.18</v>
          </cell>
          <cell r="R157">
            <v>0.005</v>
          </cell>
          <cell r="S157">
            <v>-0.175</v>
          </cell>
          <cell r="T157">
            <v>0.605</v>
          </cell>
          <cell r="U157">
            <v>0.28692</v>
          </cell>
          <cell r="V157">
            <v>1</v>
          </cell>
          <cell r="W157">
            <v>0</v>
          </cell>
          <cell r="X157">
            <v>0.532532593129187</v>
          </cell>
          <cell r="Y157">
            <v>0</v>
          </cell>
        </row>
        <row r="158">
          <cell r="A158">
            <v>41274</v>
          </cell>
          <cell r="B158">
            <v>31</v>
          </cell>
          <cell r="C158">
            <v>41299</v>
          </cell>
          <cell r="D158">
            <v>0</v>
          </cell>
          <cell r="E158">
            <v>4.3785</v>
          </cell>
          <cell r="F158">
            <v>4.2035</v>
          </cell>
          <cell r="G158">
            <v>0.29908</v>
          </cell>
          <cell r="H158">
            <v>0.019</v>
          </cell>
          <cell r="I158">
            <v>0.31808</v>
          </cell>
          <cell r="J158">
            <v>0</v>
          </cell>
          <cell r="K158">
            <v>0</v>
          </cell>
          <cell r="L158">
            <v>0.019</v>
          </cell>
          <cell r="M158">
            <v>0.31808</v>
          </cell>
          <cell r="N158">
            <v>0.43</v>
          </cell>
          <cell r="O158">
            <v>0</v>
          </cell>
          <cell r="P158">
            <v>0.43</v>
          </cell>
          <cell r="Q158">
            <v>-0.18</v>
          </cell>
          <cell r="R158">
            <v>0.005</v>
          </cell>
          <cell r="S158">
            <v>-0.175</v>
          </cell>
          <cell r="T158">
            <v>0.605</v>
          </cell>
          <cell r="U158">
            <v>0.28692</v>
          </cell>
          <cell r="V158">
            <v>1</v>
          </cell>
          <cell r="W158">
            <v>0</v>
          </cell>
          <cell r="X158">
            <v>0.52969866668605</v>
          </cell>
          <cell r="Y158">
            <v>0</v>
          </cell>
        </row>
        <row r="159">
          <cell r="A159">
            <v>41305</v>
          </cell>
          <cell r="B159">
            <v>31</v>
          </cell>
          <cell r="C159">
            <v>41330</v>
          </cell>
          <cell r="D159">
            <v>0</v>
          </cell>
          <cell r="E159">
            <v>4.446</v>
          </cell>
          <cell r="F159">
            <v>4.271</v>
          </cell>
          <cell r="G159">
            <v>0.29908</v>
          </cell>
          <cell r="H159">
            <v>0.019</v>
          </cell>
          <cell r="I159">
            <v>0.31808</v>
          </cell>
          <cell r="J159">
            <v>0</v>
          </cell>
          <cell r="K159">
            <v>0</v>
          </cell>
          <cell r="L159">
            <v>0.019</v>
          </cell>
          <cell r="M159">
            <v>0.31808</v>
          </cell>
          <cell r="N159">
            <v>0.43</v>
          </cell>
          <cell r="O159">
            <v>0</v>
          </cell>
          <cell r="P159">
            <v>0.43</v>
          </cell>
          <cell r="Q159">
            <v>-0.18</v>
          </cell>
          <cell r="R159">
            <v>0.005</v>
          </cell>
          <cell r="S159">
            <v>-0.175</v>
          </cell>
          <cell r="T159">
            <v>0.605</v>
          </cell>
          <cell r="U159">
            <v>0.28692</v>
          </cell>
          <cell r="V159">
            <v>1</v>
          </cell>
          <cell r="W159">
            <v>0</v>
          </cell>
          <cell r="X159">
            <v>0.52687517337356</v>
          </cell>
          <cell r="Y159">
            <v>0</v>
          </cell>
        </row>
        <row r="160">
          <cell r="A160">
            <v>41333</v>
          </cell>
          <cell r="B160">
            <v>28</v>
          </cell>
          <cell r="C160">
            <v>41358</v>
          </cell>
          <cell r="D160">
            <v>0</v>
          </cell>
          <cell r="E160">
            <v>4.332</v>
          </cell>
          <cell r="F160">
            <v>4.157</v>
          </cell>
          <cell r="G160">
            <v>0.29908</v>
          </cell>
          <cell r="H160">
            <v>0.019</v>
          </cell>
          <cell r="I160">
            <v>0.31808</v>
          </cell>
          <cell r="J160">
            <v>0</v>
          </cell>
          <cell r="K160">
            <v>0</v>
          </cell>
          <cell r="L160">
            <v>0.019</v>
          </cell>
          <cell r="M160">
            <v>0.31808</v>
          </cell>
          <cell r="N160">
            <v>0.43</v>
          </cell>
          <cell r="O160">
            <v>0</v>
          </cell>
          <cell r="P160">
            <v>0.43</v>
          </cell>
          <cell r="Q160">
            <v>-0.18</v>
          </cell>
          <cell r="R160">
            <v>0.005</v>
          </cell>
          <cell r="S160">
            <v>-0.175</v>
          </cell>
          <cell r="T160">
            <v>0.605</v>
          </cell>
          <cell r="U160">
            <v>0.28692</v>
          </cell>
          <cell r="V160">
            <v>1</v>
          </cell>
          <cell r="W160">
            <v>0</v>
          </cell>
          <cell r="X160">
            <v>0.524333884070035</v>
          </cell>
          <cell r="Y160">
            <v>0</v>
          </cell>
        </row>
        <row r="161">
          <cell r="A161">
            <v>41364</v>
          </cell>
          <cell r="B161">
            <v>31</v>
          </cell>
          <cell r="C161">
            <v>41389</v>
          </cell>
          <cell r="D161">
            <v>0</v>
          </cell>
          <cell r="E161">
            <v>4.2</v>
          </cell>
          <cell r="F161">
            <v>4.025</v>
          </cell>
          <cell r="G161">
            <v>0.29908</v>
          </cell>
          <cell r="H161">
            <v>0.019</v>
          </cell>
          <cell r="I161">
            <v>0.31808</v>
          </cell>
          <cell r="J161">
            <v>0</v>
          </cell>
          <cell r="K161">
            <v>0</v>
          </cell>
          <cell r="L161">
            <v>0.019</v>
          </cell>
          <cell r="M161">
            <v>0.31808</v>
          </cell>
          <cell r="N161">
            <v>0.43</v>
          </cell>
          <cell r="O161">
            <v>0</v>
          </cell>
          <cell r="P161">
            <v>0.43</v>
          </cell>
          <cell r="Q161">
            <v>-0.18</v>
          </cell>
          <cell r="R161">
            <v>0.005</v>
          </cell>
          <cell r="S161">
            <v>-0.175</v>
          </cell>
          <cell r="T161">
            <v>0.605</v>
          </cell>
          <cell r="U161">
            <v>0.28692</v>
          </cell>
          <cell r="V161">
            <v>1</v>
          </cell>
          <cell r="W161">
            <v>0</v>
          </cell>
          <cell r="X161">
            <v>0.521530231269862</v>
          </cell>
          <cell r="Y161">
            <v>0</v>
          </cell>
        </row>
        <row r="162">
          <cell r="A162">
            <v>41394</v>
          </cell>
          <cell r="B162">
            <v>30</v>
          </cell>
          <cell r="C162">
            <v>41419</v>
          </cell>
          <cell r="D162">
            <v>0</v>
          </cell>
          <cell r="E162">
            <v>4.002</v>
          </cell>
          <cell r="F162">
            <v>3.7495</v>
          </cell>
          <cell r="G162">
            <v>0.29908</v>
          </cell>
          <cell r="H162">
            <v>0.019</v>
          </cell>
          <cell r="I162">
            <v>0.31808</v>
          </cell>
          <cell r="J162">
            <v>0</v>
          </cell>
          <cell r="K162">
            <v>0</v>
          </cell>
          <cell r="L162">
            <v>0.019</v>
          </cell>
          <cell r="M162">
            <v>0.31808</v>
          </cell>
          <cell r="N162">
            <v>0.51</v>
          </cell>
          <cell r="O162">
            <v>0</v>
          </cell>
          <cell r="P162">
            <v>0.51</v>
          </cell>
          <cell r="Q162">
            <v>-0.255</v>
          </cell>
          <cell r="R162">
            <v>0.0025</v>
          </cell>
          <cell r="S162">
            <v>-0.2525</v>
          </cell>
          <cell r="T162">
            <v>0.7625</v>
          </cell>
          <cell r="U162">
            <v>0.44442</v>
          </cell>
          <cell r="V162">
            <v>1</v>
          </cell>
          <cell r="W162">
            <v>0</v>
          </cell>
          <cell r="X162">
            <v>0.518826936134465</v>
          </cell>
          <cell r="Y162">
            <v>0</v>
          </cell>
        </row>
        <row r="163">
          <cell r="A163">
            <v>41425</v>
          </cell>
          <cell r="B163">
            <v>31</v>
          </cell>
          <cell r="C163">
            <v>41450</v>
          </cell>
          <cell r="D163">
            <v>0</v>
          </cell>
          <cell r="E163">
            <v>3.998</v>
          </cell>
          <cell r="F163">
            <v>3.7455</v>
          </cell>
          <cell r="G163">
            <v>0.29908</v>
          </cell>
          <cell r="H163">
            <v>0.019</v>
          </cell>
          <cell r="I163">
            <v>0.31808</v>
          </cell>
          <cell r="J163">
            <v>0</v>
          </cell>
          <cell r="K163">
            <v>0</v>
          </cell>
          <cell r="L163">
            <v>0.019</v>
          </cell>
          <cell r="M163">
            <v>0.31808</v>
          </cell>
          <cell r="N163">
            <v>0.51</v>
          </cell>
          <cell r="O163">
            <v>0</v>
          </cell>
          <cell r="P163">
            <v>0.51</v>
          </cell>
          <cell r="Q163">
            <v>-0.255</v>
          </cell>
          <cell r="R163">
            <v>0.0025</v>
          </cell>
          <cell r="S163">
            <v>-0.2525</v>
          </cell>
          <cell r="T163">
            <v>0.7625</v>
          </cell>
          <cell r="U163">
            <v>0.44442</v>
          </cell>
          <cell r="V163">
            <v>1</v>
          </cell>
          <cell r="W163">
            <v>0</v>
          </cell>
          <cell r="X163">
            <v>0.516043772700685</v>
          </cell>
          <cell r="Y163">
            <v>0</v>
          </cell>
        </row>
        <row r="164">
          <cell r="A164">
            <v>41455</v>
          </cell>
          <cell r="B164">
            <v>30</v>
          </cell>
          <cell r="C164">
            <v>41480</v>
          </cell>
          <cell r="D164">
            <v>0</v>
          </cell>
          <cell r="E164">
            <v>4.03</v>
          </cell>
          <cell r="F164">
            <v>3.7775</v>
          </cell>
          <cell r="G164">
            <v>0.29908</v>
          </cell>
          <cell r="H164">
            <v>0.019</v>
          </cell>
          <cell r="I164">
            <v>0.31808</v>
          </cell>
          <cell r="J164">
            <v>0</v>
          </cell>
          <cell r="K164">
            <v>0</v>
          </cell>
          <cell r="L164">
            <v>0.019</v>
          </cell>
          <cell r="M164">
            <v>0.31808</v>
          </cell>
          <cell r="N164">
            <v>0.51</v>
          </cell>
          <cell r="O164">
            <v>0</v>
          </cell>
          <cell r="P164">
            <v>0.51</v>
          </cell>
          <cell r="Q164">
            <v>-0.255</v>
          </cell>
          <cell r="R164">
            <v>0.0025</v>
          </cell>
          <cell r="S164">
            <v>-0.2525</v>
          </cell>
          <cell r="T164">
            <v>0.7625</v>
          </cell>
          <cell r="U164">
            <v>0.44442</v>
          </cell>
          <cell r="V164">
            <v>1</v>
          </cell>
          <cell r="W164">
            <v>0</v>
          </cell>
          <cell r="X164">
            <v>0.513360293658511</v>
          </cell>
          <cell r="Y164">
            <v>0</v>
          </cell>
        </row>
        <row r="165">
          <cell r="A165">
            <v>41486</v>
          </cell>
          <cell r="B165">
            <v>31</v>
          </cell>
          <cell r="C165">
            <v>41511</v>
          </cell>
          <cell r="D165">
            <v>0</v>
          </cell>
          <cell r="E165">
            <v>4.08</v>
          </cell>
          <cell r="F165">
            <v>3.8275</v>
          </cell>
          <cell r="G165">
            <v>0.29908</v>
          </cell>
          <cell r="H165">
            <v>0.019</v>
          </cell>
          <cell r="I165">
            <v>0.31808</v>
          </cell>
          <cell r="J165">
            <v>0</v>
          </cell>
          <cell r="K165">
            <v>0</v>
          </cell>
          <cell r="L165">
            <v>0.019</v>
          </cell>
          <cell r="M165">
            <v>0.31808</v>
          </cell>
          <cell r="N165">
            <v>0.51</v>
          </cell>
          <cell r="O165">
            <v>0</v>
          </cell>
          <cell r="P165">
            <v>0.51</v>
          </cell>
          <cell r="Q165">
            <v>-0.255</v>
          </cell>
          <cell r="R165">
            <v>0.0025</v>
          </cell>
          <cell r="S165">
            <v>-0.2525</v>
          </cell>
          <cell r="T165">
            <v>0.7625</v>
          </cell>
          <cell r="U165">
            <v>0.44442</v>
          </cell>
          <cell r="V165">
            <v>1</v>
          </cell>
          <cell r="W165">
            <v>0</v>
          </cell>
          <cell r="X165">
            <v>0.510597593653801</v>
          </cell>
          <cell r="Y165">
            <v>0</v>
          </cell>
        </row>
        <row r="166">
          <cell r="A166">
            <v>41517</v>
          </cell>
          <cell r="B166">
            <v>31</v>
          </cell>
          <cell r="C166">
            <v>41542</v>
          </cell>
          <cell r="D166">
            <v>0</v>
          </cell>
          <cell r="E166">
            <v>4.114</v>
          </cell>
          <cell r="F166">
            <v>3.8615</v>
          </cell>
          <cell r="G166">
            <v>0.29908</v>
          </cell>
          <cell r="H166">
            <v>0.019</v>
          </cell>
          <cell r="I166">
            <v>0.31808</v>
          </cell>
          <cell r="J166">
            <v>0</v>
          </cell>
          <cell r="K166">
            <v>0</v>
          </cell>
          <cell r="L166">
            <v>0.019</v>
          </cell>
          <cell r="M166">
            <v>0.31808</v>
          </cell>
          <cell r="N166">
            <v>0.51</v>
          </cell>
          <cell r="O166">
            <v>0</v>
          </cell>
          <cell r="P166">
            <v>0.51</v>
          </cell>
          <cell r="Q166">
            <v>-0.255</v>
          </cell>
          <cell r="R166">
            <v>0.0025</v>
          </cell>
          <cell r="S166">
            <v>-0.2525</v>
          </cell>
          <cell r="T166">
            <v>0.7625</v>
          </cell>
          <cell r="U166">
            <v>0.44442</v>
          </cell>
          <cell r="V166">
            <v>1</v>
          </cell>
          <cell r="W166">
            <v>0</v>
          </cell>
          <cell r="X166">
            <v>0.50784528256826</v>
          </cell>
          <cell r="Y166">
            <v>0</v>
          </cell>
        </row>
        <row r="167">
          <cell r="A167">
            <v>41547</v>
          </cell>
          <cell r="B167">
            <v>30</v>
          </cell>
          <cell r="C167">
            <v>41572</v>
          </cell>
          <cell r="D167">
            <v>0</v>
          </cell>
          <cell r="E167">
            <v>4.127</v>
          </cell>
          <cell r="F167">
            <v>3.8745</v>
          </cell>
          <cell r="G167">
            <v>0.29908</v>
          </cell>
          <cell r="H167">
            <v>0.019</v>
          </cell>
          <cell r="I167">
            <v>0.31808</v>
          </cell>
          <cell r="J167">
            <v>0</v>
          </cell>
          <cell r="K167">
            <v>0</v>
          </cell>
          <cell r="L167">
            <v>0.019</v>
          </cell>
          <cell r="M167">
            <v>0.31808</v>
          </cell>
          <cell r="N167">
            <v>0.51</v>
          </cell>
          <cell r="O167">
            <v>0</v>
          </cell>
          <cell r="P167">
            <v>0.51</v>
          </cell>
          <cell r="Q167">
            <v>-0.255</v>
          </cell>
          <cell r="R167">
            <v>0.0025</v>
          </cell>
          <cell r="S167">
            <v>-0.2525</v>
          </cell>
          <cell r="T167">
            <v>0.7625</v>
          </cell>
          <cell r="U167">
            <v>0.44442</v>
          </cell>
          <cell r="V167">
            <v>1</v>
          </cell>
          <cell r="W167">
            <v>0</v>
          </cell>
          <cell r="X167">
            <v>0.505191640367534</v>
          </cell>
          <cell r="Y167">
            <v>0</v>
          </cell>
        </row>
        <row r="168">
          <cell r="A168">
            <v>41578</v>
          </cell>
          <cell r="B168">
            <v>31</v>
          </cell>
          <cell r="C168">
            <v>41603</v>
          </cell>
          <cell r="D168">
            <v>0</v>
          </cell>
          <cell r="E168">
            <v>4.149</v>
          </cell>
          <cell r="F168">
            <v>3.8965</v>
          </cell>
          <cell r="G168">
            <v>0.29908</v>
          </cell>
          <cell r="H168">
            <v>0.019</v>
          </cell>
          <cell r="I168">
            <v>0.31808</v>
          </cell>
          <cell r="J168">
            <v>0</v>
          </cell>
          <cell r="K168">
            <v>0</v>
          </cell>
          <cell r="L168">
            <v>0.019</v>
          </cell>
          <cell r="M168">
            <v>0.31808</v>
          </cell>
          <cell r="N168">
            <v>0.51</v>
          </cell>
          <cell r="O168">
            <v>0</v>
          </cell>
          <cell r="P168">
            <v>0.51</v>
          </cell>
          <cell r="Q168">
            <v>-0.255</v>
          </cell>
          <cell r="R168">
            <v>0.0025</v>
          </cell>
          <cell r="S168">
            <v>-0.2525</v>
          </cell>
          <cell r="T168">
            <v>0.7625</v>
          </cell>
          <cell r="U168">
            <v>0.44442</v>
          </cell>
          <cell r="V168">
            <v>1</v>
          </cell>
          <cell r="W168">
            <v>0</v>
          </cell>
          <cell r="X168">
            <v>0.502459750131812</v>
          </cell>
          <cell r="Y168">
            <v>0</v>
          </cell>
        </row>
        <row r="169">
          <cell r="A169">
            <v>41608</v>
          </cell>
          <cell r="B169">
            <v>30</v>
          </cell>
          <cell r="C169">
            <v>41633</v>
          </cell>
          <cell r="D169">
            <v>0</v>
          </cell>
          <cell r="E169">
            <v>4.306</v>
          </cell>
          <cell r="F169">
            <v>4.131</v>
          </cell>
          <cell r="G169">
            <v>0.29908</v>
          </cell>
          <cell r="H169">
            <v>0.019</v>
          </cell>
          <cell r="I169">
            <v>0.31808</v>
          </cell>
          <cell r="J169">
            <v>0</v>
          </cell>
          <cell r="K169">
            <v>0</v>
          </cell>
          <cell r="L169">
            <v>0.019</v>
          </cell>
          <cell r="M169">
            <v>0.31808</v>
          </cell>
          <cell r="N169">
            <v>0.43</v>
          </cell>
          <cell r="O169">
            <v>0</v>
          </cell>
          <cell r="P169">
            <v>0.43</v>
          </cell>
          <cell r="Q169">
            <v>-0.18</v>
          </cell>
          <cell r="R169">
            <v>0.005</v>
          </cell>
          <cell r="S169">
            <v>-0.175</v>
          </cell>
          <cell r="T169">
            <v>0.605</v>
          </cell>
          <cell r="U169">
            <v>0.28692</v>
          </cell>
          <cell r="V169">
            <v>1</v>
          </cell>
          <cell r="W169">
            <v>0</v>
          </cell>
          <cell r="X169">
            <v>0.499825855506888</v>
          </cell>
          <cell r="Y169">
            <v>0</v>
          </cell>
        </row>
        <row r="170">
          <cell r="A170">
            <v>41639</v>
          </cell>
          <cell r="B170">
            <v>31</v>
          </cell>
          <cell r="C170">
            <v>41664</v>
          </cell>
          <cell r="D170">
            <v>0</v>
          </cell>
          <cell r="E170">
            <v>4.471</v>
          </cell>
          <cell r="F170">
            <v>4.296</v>
          </cell>
          <cell r="G170">
            <v>0.29908</v>
          </cell>
          <cell r="H170">
            <v>0.019</v>
          </cell>
          <cell r="I170">
            <v>0.31808</v>
          </cell>
          <cell r="J170">
            <v>0</v>
          </cell>
          <cell r="K170">
            <v>0</v>
          </cell>
          <cell r="L170">
            <v>0.019</v>
          </cell>
          <cell r="M170">
            <v>0.31808</v>
          </cell>
          <cell r="N170">
            <v>0.43</v>
          </cell>
          <cell r="O170">
            <v>0</v>
          </cell>
          <cell r="P170">
            <v>0.43</v>
          </cell>
          <cell r="Q170">
            <v>-0.18</v>
          </cell>
          <cell r="R170">
            <v>0.005</v>
          </cell>
          <cell r="S170">
            <v>-0.175</v>
          </cell>
          <cell r="T170">
            <v>0.605</v>
          </cell>
          <cell r="U170">
            <v>0.28692</v>
          </cell>
          <cell r="V170">
            <v>1</v>
          </cell>
          <cell r="W170">
            <v>0</v>
          </cell>
          <cell r="X170">
            <v>0.497114355628943</v>
          </cell>
          <cell r="Y170">
            <v>0</v>
          </cell>
        </row>
        <row r="171">
          <cell r="A171">
            <v>41670</v>
          </cell>
          <cell r="B171">
            <v>31</v>
          </cell>
          <cell r="C171">
            <v>41695</v>
          </cell>
          <cell r="D171">
            <v>0</v>
          </cell>
          <cell r="E171">
            <v>4.541</v>
          </cell>
          <cell r="F171">
            <v>4.366</v>
          </cell>
          <cell r="G171">
            <v>0.29908</v>
          </cell>
          <cell r="H171">
            <v>0.019</v>
          </cell>
          <cell r="I171">
            <v>0.31808</v>
          </cell>
          <cell r="J171">
            <v>0</v>
          </cell>
          <cell r="K171">
            <v>0</v>
          </cell>
          <cell r="L171">
            <v>0.019</v>
          </cell>
          <cell r="M171">
            <v>0.31808</v>
          </cell>
          <cell r="N171">
            <v>0.43</v>
          </cell>
          <cell r="O171">
            <v>0</v>
          </cell>
          <cell r="P171">
            <v>0.43</v>
          </cell>
          <cell r="Q171">
            <v>-0.18</v>
          </cell>
          <cell r="R171">
            <v>0.005</v>
          </cell>
          <cell r="S171">
            <v>-0.175</v>
          </cell>
          <cell r="T171">
            <v>0.605</v>
          </cell>
          <cell r="U171">
            <v>0.28692</v>
          </cell>
          <cell r="V171">
            <v>1</v>
          </cell>
          <cell r="W171">
            <v>0</v>
          </cell>
          <cell r="X171">
            <v>0.494413205808942</v>
          </cell>
          <cell r="Y171">
            <v>0</v>
          </cell>
        </row>
        <row r="172">
          <cell r="A172">
            <v>41698</v>
          </cell>
          <cell r="B172">
            <v>28</v>
          </cell>
          <cell r="C172">
            <v>41723</v>
          </cell>
          <cell r="D172">
            <v>0</v>
          </cell>
          <cell r="E172">
            <v>4.427</v>
          </cell>
          <cell r="F172">
            <v>4.252</v>
          </cell>
          <cell r="G172">
            <v>0.29908</v>
          </cell>
          <cell r="H172">
            <v>0.019</v>
          </cell>
          <cell r="I172">
            <v>0.31808</v>
          </cell>
          <cell r="J172">
            <v>0</v>
          </cell>
          <cell r="K172">
            <v>0</v>
          </cell>
          <cell r="L172">
            <v>0.019</v>
          </cell>
          <cell r="M172">
            <v>0.31808</v>
          </cell>
          <cell r="N172">
            <v>0.43</v>
          </cell>
          <cell r="O172">
            <v>0</v>
          </cell>
          <cell r="P172">
            <v>0.43</v>
          </cell>
          <cell r="Q172">
            <v>-0.18</v>
          </cell>
          <cell r="R172">
            <v>0.005</v>
          </cell>
          <cell r="S172">
            <v>-0.175</v>
          </cell>
          <cell r="T172">
            <v>0.605</v>
          </cell>
          <cell r="U172">
            <v>0.28692</v>
          </cell>
          <cell r="V172">
            <v>1</v>
          </cell>
          <cell r="W172">
            <v>0</v>
          </cell>
          <cell r="X172">
            <v>0.491982346560897</v>
          </cell>
          <cell r="Y172">
            <v>0</v>
          </cell>
        </row>
        <row r="173">
          <cell r="A173">
            <v>41729</v>
          </cell>
          <cell r="B173">
            <v>31</v>
          </cell>
          <cell r="C173">
            <v>41754</v>
          </cell>
          <cell r="D173">
            <v>0</v>
          </cell>
          <cell r="E173">
            <v>4.295</v>
          </cell>
          <cell r="F173">
            <v>4.12</v>
          </cell>
          <cell r="G173">
            <v>0.29908</v>
          </cell>
          <cell r="H173">
            <v>0.019</v>
          </cell>
          <cell r="I173">
            <v>0.31808</v>
          </cell>
          <cell r="J173">
            <v>0</v>
          </cell>
          <cell r="K173">
            <v>0</v>
          </cell>
          <cell r="L173">
            <v>0.019</v>
          </cell>
          <cell r="M173">
            <v>0.31808</v>
          </cell>
          <cell r="N173">
            <v>0.43</v>
          </cell>
          <cell r="O173">
            <v>0</v>
          </cell>
          <cell r="P173">
            <v>0.43</v>
          </cell>
          <cell r="Q173">
            <v>-0.18</v>
          </cell>
          <cell r="R173">
            <v>0.005</v>
          </cell>
          <cell r="S173">
            <v>-0.175</v>
          </cell>
          <cell r="T173">
            <v>0.605</v>
          </cell>
          <cell r="U173">
            <v>0.28692</v>
          </cell>
          <cell r="V173">
            <v>1</v>
          </cell>
          <cell r="W173">
            <v>0</v>
          </cell>
          <cell r="X173">
            <v>0.489300871386767</v>
          </cell>
          <cell r="Y173">
            <v>0</v>
          </cell>
        </row>
        <row r="174">
          <cell r="A174">
            <v>41759</v>
          </cell>
          <cell r="B174">
            <v>30</v>
          </cell>
          <cell r="C174">
            <v>41784</v>
          </cell>
          <cell r="D174">
            <v>0</v>
          </cell>
          <cell r="E174">
            <v>4.097</v>
          </cell>
          <cell r="F174">
            <v>3.8445</v>
          </cell>
          <cell r="G174">
            <v>0.29908</v>
          </cell>
          <cell r="H174">
            <v>0.019</v>
          </cell>
          <cell r="I174">
            <v>0.31808</v>
          </cell>
          <cell r="J174">
            <v>0</v>
          </cell>
          <cell r="K174">
            <v>0</v>
          </cell>
          <cell r="L174">
            <v>0.019</v>
          </cell>
          <cell r="M174">
            <v>0.31808</v>
          </cell>
          <cell r="N174">
            <v>0.51</v>
          </cell>
          <cell r="O174">
            <v>0</v>
          </cell>
          <cell r="P174">
            <v>0.51</v>
          </cell>
          <cell r="Q174">
            <v>-0.255</v>
          </cell>
          <cell r="R174">
            <v>0.0025</v>
          </cell>
          <cell r="S174">
            <v>-0.2525</v>
          </cell>
          <cell r="T174">
            <v>0.7625</v>
          </cell>
          <cell r="U174">
            <v>0.44442</v>
          </cell>
          <cell r="V174">
            <v>1</v>
          </cell>
          <cell r="W174">
            <v>0</v>
          </cell>
          <cell r="X174">
            <v>0.486715725864296</v>
          </cell>
          <cell r="Y174">
            <v>0</v>
          </cell>
        </row>
        <row r="175">
          <cell r="A175">
            <v>41790</v>
          </cell>
          <cell r="B175">
            <v>31</v>
          </cell>
          <cell r="C175">
            <v>41815</v>
          </cell>
          <cell r="D175">
            <v>0</v>
          </cell>
          <cell r="E175">
            <v>4.093</v>
          </cell>
          <cell r="F175">
            <v>3.8405</v>
          </cell>
          <cell r="G175">
            <v>0.29908</v>
          </cell>
          <cell r="H175">
            <v>0.019</v>
          </cell>
          <cell r="I175">
            <v>0.31808</v>
          </cell>
          <cell r="J175">
            <v>0</v>
          </cell>
          <cell r="K175">
            <v>0</v>
          </cell>
          <cell r="L175">
            <v>0.019</v>
          </cell>
          <cell r="M175">
            <v>0.31808</v>
          </cell>
          <cell r="N175">
            <v>0.51</v>
          </cell>
          <cell r="O175">
            <v>0</v>
          </cell>
          <cell r="P175">
            <v>0.51</v>
          </cell>
          <cell r="Q175">
            <v>-0.255</v>
          </cell>
          <cell r="R175">
            <v>0.0025</v>
          </cell>
          <cell r="S175">
            <v>-0.2525</v>
          </cell>
          <cell r="T175">
            <v>0.7625</v>
          </cell>
          <cell r="U175">
            <v>0.44442</v>
          </cell>
          <cell r="V175">
            <v>1</v>
          </cell>
          <cell r="W175">
            <v>0</v>
          </cell>
          <cell r="X175">
            <v>0.484054557983742</v>
          </cell>
          <cell r="Y175">
            <v>0</v>
          </cell>
        </row>
        <row r="176">
          <cell r="A176">
            <v>41820</v>
          </cell>
          <cell r="B176">
            <v>30</v>
          </cell>
          <cell r="C176">
            <v>41845</v>
          </cell>
          <cell r="D176">
            <v>0</v>
          </cell>
          <cell r="E176">
            <v>4.125</v>
          </cell>
          <cell r="F176">
            <v>3.8725</v>
          </cell>
          <cell r="G176">
            <v>0.29908</v>
          </cell>
          <cell r="H176">
            <v>0.019</v>
          </cell>
          <cell r="I176">
            <v>0.31808</v>
          </cell>
          <cell r="J176">
            <v>0</v>
          </cell>
          <cell r="K176">
            <v>0</v>
          </cell>
          <cell r="L176">
            <v>0.019</v>
          </cell>
          <cell r="M176">
            <v>0.31808</v>
          </cell>
          <cell r="N176">
            <v>0.51</v>
          </cell>
          <cell r="O176">
            <v>0</v>
          </cell>
          <cell r="P176">
            <v>0.51</v>
          </cell>
          <cell r="Q176">
            <v>-0.255</v>
          </cell>
          <cell r="R176">
            <v>0.0025</v>
          </cell>
          <cell r="S176">
            <v>-0.2525</v>
          </cell>
          <cell r="T176">
            <v>0.7625</v>
          </cell>
          <cell r="U176">
            <v>0.44442</v>
          </cell>
          <cell r="V176">
            <v>1</v>
          </cell>
          <cell r="W176">
            <v>0</v>
          </cell>
          <cell r="X176">
            <v>0.481489047198712</v>
          </cell>
          <cell r="Y176">
            <v>0</v>
          </cell>
        </row>
        <row r="177">
          <cell r="A177">
            <v>41851</v>
          </cell>
          <cell r="B177">
            <v>31</v>
          </cell>
          <cell r="C177">
            <v>41876</v>
          </cell>
          <cell r="D177">
            <v>0</v>
          </cell>
          <cell r="E177">
            <v>4.175</v>
          </cell>
          <cell r="F177">
            <v>3.9225</v>
          </cell>
          <cell r="G177">
            <v>0.29908</v>
          </cell>
          <cell r="H177">
            <v>0.019</v>
          </cell>
          <cell r="I177">
            <v>0.31808</v>
          </cell>
          <cell r="J177">
            <v>0</v>
          </cell>
          <cell r="K177">
            <v>0</v>
          </cell>
          <cell r="L177">
            <v>0.019</v>
          </cell>
          <cell r="M177">
            <v>0.31808</v>
          </cell>
          <cell r="N177">
            <v>0.51</v>
          </cell>
          <cell r="O177">
            <v>0</v>
          </cell>
          <cell r="P177">
            <v>0.51</v>
          </cell>
          <cell r="Q177">
            <v>-0.255</v>
          </cell>
          <cell r="R177">
            <v>0.0025</v>
          </cell>
          <cell r="S177">
            <v>-0.2525</v>
          </cell>
          <cell r="T177">
            <v>0.7625</v>
          </cell>
          <cell r="U177">
            <v>0.44442</v>
          </cell>
          <cell r="V177">
            <v>1</v>
          </cell>
          <cell r="W177">
            <v>0</v>
          </cell>
          <cell r="X177">
            <v>0.478848150053558</v>
          </cell>
          <cell r="Y177">
            <v>0</v>
          </cell>
        </row>
        <row r="178">
          <cell r="A178">
            <v>41882</v>
          </cell>
          <cell r="B178">
            <v>31</v>
          </cell>
          <cell r="C178">
            <v>41907</v>
          </cell>
          <cell r="D178">
            <v>0</v>
          </cell>
          <cell r="E178">
            <v>4.209</v>
          </cell>
          <cell r="F178">
            <v>3.9565</v>
          </cell>
          <cell r="G178">
            <v>0.29908</v>
          </cell>
          <cell r="H178">
            <v>0.019</v>
          </cell>
          <cell r="I178">
            <v>0.31808</v>
          </cell>
          <cell r="J178">
            <v>0</v>
          </cell>
          <cell r="K178">
            <v>0</v>
          </cell>
          <cell r="L178">
            <v>0.019</v>
          </cell>
          <cell r="M178">
            <v>0.31808</v>
          </cell>
          <cell r="N178">
            <v>0.51</v>
          </cell>
          <cell r="O178">
            <v>0</v>
          </cell>
          <cell r="P178">
            <v>0.51</v>
          </cell>
          <cell r="Q178">
            <v>-0.255</v>
          </cell>
          <cell r="R178">
            <v>0.0025</v>
          </cell>
          <cell r="S178">
            <v>-0.2525</v>
          </cell>
          <cell r="T178">
            <v>0.7625</v>
          </cell>
          <cell r="U178">
            <v>0.44442</v>
          </cell>
          <cell r="V178">
            <v>1</v>
          </cell>
          <cell r="W178">
            <v>0</v>
          </cell>
          <cell r="X178">
            <v>0.476217539876259</v>
          </cell>
          <cell r="Y178">
            <v>0</v>
          </cell>
        </row>
        <row r="179">
          <cell r="A179">
            <v>41912</v>
          </cell>
          <cell r="B179">
            <v>30</v>
          </cell>
          <cell r="C179">
            <v>41937</v>
          </cell>
          <cell r="D179">
            <v>0</v>
          </cell>
          <cell r="E179">
            <v>4.222</v>
          </cell>
          <cell r="F179">
            <v>3.9695</v>
          </cell>
          <cell r="G179">
            <v>0.29908</v>
          </cell>
          <cell r="H179">
            <v>0.019</v>
          </cell>
          <cell r="I179">
            <v>0.31808</v>
          </cell>
          <cell r="J179">
            <v>0</v>
          </cell>
          <cell r="K179">
            <v>0</v>
          </cell>
          <cell r="L179">
            <v>0.019</v>
          </cell>
          <cell r="M179">
            <v>0.31808</v>
          </cell>
          <cell r="N179">
            <v>0.51</v>
          </cell>
          <cell r="O179">
            <v>0</v>
          </cell>
          <cell r="P179">
            <v>0.51</v>
          </cell>
          <cell r="Q179">
            <v>-0.255</v>
          </cell>
          <cell r="R179">
            <v>0.0025</v>
          </cell>
          <cell r="S179">
            <v>-0.2525</v>
          </cell>
          <cell r="T179">
            <v>0.7625</v>
          </cell>
          <cell r="U179">
            <v>0.44442</v>
          </cell>
          <cell r="V179">
            <v>1</v>
          </cell>
          <cell r="W179">
            <v>0</v>
          </cell>
          <cell r="X179">
            <v>0.473681573144873</v>
          </cell>
          <cell r="Y179">
            <v>0</v>
          </cell>
        </row>
        <row r="180">
          <cell r="A180">
            <v>41943</v>
          </cell>
          <cell r="B180">
            <v>31</v>
          </cell>
          <cell r="C180">
            <v>41968</v>
          </cell>
          <cell r="D180">
            <v>0</v>
          </cell>
          <cell r="E180">
            <v>4.244</v>
          </cell>
          <cell r="F180">
            <v>3.9915</v>
          </cell>
          <cell r="G180">
            <v>0.29908</v>
          </cell>
          <cell r="H180">
            <v>0.019</v>
          </cell>
          <cell r="I180">
            <v>0.31808</v>
          </cell>
          <cell r="J180">
            <v>0</v>
          </cell>
          <cell r="K180">
            <v>0</v>
          </cell>
          <cell r="L180">
            <v>0.019</v>
          </cell>
          <cell r="M180">
            <v>0.31808</v>
          </cell>
          <cell r="N180">
            <v>0.51</v>
          </cell>
          <cell r="O180">
            <v>0</v>
          </cell>
          <cell r="P180">
            <v>0.51</v>
          </cell>
          <cell r="Q180">
            <v>-0.255</v>
          </cell>
          <cell r="R180">
            <v>0.0025</v>
          </cell>
          <cell r="S180">
            <v>-0.2525</v>
          </cell>
          <cell r="T180">
            <v>0.7625</v>
          </cell>
          <cell r="U180">
            <v>0.44442</v>
          </cell>
          <cell r="V180">
            <v>1</v>
          </cell>
          <cell r="W180">
            <v>0</v>
          </cell>
          <cell r="X180">
            <v>0.471071175372464</v>
          </cell>
          <cell r="Y180">
            <v>0</v>
          </cell>
        </row>
        <row r="181">
          <cell r="A181">
            <v>41973</v>
          </cell>
          <cell r="B181">
            <v>30</v>
          </cell>
          <cell r="C181">
            <v>41998</v>
          </cell>
          <cell r="D181">
            <v>0</v>
          </cell>
          <cell r="E181">
            <v>4.401</v>
          </cell>
          <cell r="F181">
            <v>4.226</v>
          </cell>
          <cell r="G181">
            <v>0.29908</v>
          </cell>
          <cell r="H181">
            <v>0.019</v>
          </cell>
          <cell r="I181">
            <v>0.31808</v>
          </cell>
          <cell r="J181">
            <v>0</v>
          </cell>
          <cell r="K181">
            <v>0</v>
          </cell>
          <cell r="L181">
            <v>0.019</v>
          </cell>
          <cell r="M181">
            <v>0.31808</v>
          </cell>
          <cell r="N181">
            <v>0.43</v>
          </cell>
          <cell r="O181">
            <v>0</v>
          </cell>
          <cell r="P181">
            <v>0.43</v>
          </cell>
          <cell r="Q181">
            <v>-0.18</v>
          </cell>
          <cell r="R181">
            <v>0.005</v>
          </cell>
          <cell r="S181">
            <v>-0.175</v>
          </cell>
          <cell r="T181">
            <v>0.605</v>
          </cell>
          <cell r="U181">
            <v>0.28692</v>
          </cell>
          <cell r="V181">
            <v>1</v>
          </cell>
          <cell r="W181">
            <v>0</v>
          </cell>
          <cell r="X181">
            <v>0.468554749511183</v>
          </cell>
          <cell r="Y181">
            <v>0</v>
          </cell>
        </row>
        <row r="182">
          <cell r="A182">
            <v>42004</v>
          </cell>
          <cell r="B182">
            <v>31</v>
          </cell>
          <cell r="C182">
            <v>42029</v>
          </cell>
          <cell r="D182">
            <v>0</v>
          </cell>
          <cell r="E182">
            <v>4.566</v>
          </cell>
          <cell r="F182">
            <v>4.391</v>
          </cell>
          <cell r="G182">
            <v>0.29908</v>
          </cell>
          <cell r="H182">
            <v>0.019</v>
          </cell>
          <cell r="I182">
            <v>0.31808</v>
          </cell>
          <cell r="J182">
            <v>0</v>
          </cell>
          <cell r="K182">
            <v>0</v>
          </cell>
          <cell r="L182">
            <v>0.019</v>
          </cell>
          <cell r="M182">
            <v>0.31808</v>
          </cell>
          <cell r="N182">
            <v>0.43</v>
          </cell>
          <cell r="O182">
            <v>0</v>
          </cell>
          <cell r="P182">
            <v>0.43</v>
          </cell>
          <cell r="Q182">
            <v>-0.18</v>
          </cell>
          <cell r="R182">
            <v>0.005</v>
          </cell>
          <cell r="S182">
            <v>-0.175</v>
          </cell>
          <cell r="T182">
            <v>0.605</v>
          </cell>
          <cell r="U182">
            <v>0.28692</v>
          </cell>
          <cell r="V182">
            <v>1</v>
          </cell>
          <cell r="W182">
            <v>0</v>
          </cell>
          <cell r="X182">
            <v>0.465964523385322</v>
          </cell>
          <cell r="Y182">
            <v>0</v>
          </cell>
        </row>
        <row r="183">
          <cell r="A183">
            <v>42035</v>
          </cell>
          <cell r="B183">
            <v>31</v>
          </cell>
          <cell r="C183">
            <v>42060</v>
          </cell>
          <cell r="D183">
            <v>0</v>
          </cell>
          <cell r="E183">
            <v>4.636</v>
          </cell>
          <cell r="F183">
            <v>4.456</v>
          </cell>
          <cell r="G183">
            <v>0.29908</v>
          </cell>
          <cell r="H183">
            <v>0.019</v>
          </cell>
          <cell r="I183">
            <v>0.31808</v>
          </cell>
          <cell r="J183">
            <v>0</v>
          </cell>
          <cell r="K183">
            <v>0</v>
          </cell>
          <cell r="L183">
            <v>0.019</v>
          </cell>
          <cell r="M183">
            <v>0.31808</v>
          </cell>
          <cell r="N183">
            <v>0.43</v>
          </cell>
          <cell r="O183">
            <v>0</v>
          </cell>
          <cell r="P183">
            <v>0.43</v>
          </cell>
          <cell r="Q183">
            <v>-0.18</v>
          </cell>
          <cell r="R183">
            <v>0</v>
          </cell>
          <cell r="S183">
            <v>-0.18</v>
          </cell>
          <cell r="T183">
            <v>0.61</v>
          </cell>
          <cell r="U183">
            <v>0.29192</v>
          </cell>
          <cell r="V183">
            <v>1</v>
          </cell>
          <cell r="W183">
            <v>0</v>
          </cell>
          <cell r="X183">
            <v>0.463384532280139</v>
          </cell>
          <cell r="Y183">
            <v>0</v>
          </cell>
        </row>
        <row r="184">
          <cell r="A184">
            <v>42063</v>
          </cell>
          <cell r="B184">
            <v>28</v>
          </cell>
          <cell r="C184">
            <v>42088</v>
          </cell>
          <cell r="D184">
            <v>0</v>
          </cell>
          <cell r="E184">
            <v>4.522</v>
          </cell>
          <cell r="F184">
            <v>4.342</v>
          </cell>
          <cell r="G184">
            <v>0.29908</v>
          </cell>
          <cell r="H184">
            <v>0.019</v>
          </cell>
          <cell r="I184">
            <v>0.31808</v>
          </cell>
          <cell r="J184">
            <v>0</v>
          </cell>
          <cell r="K184">
            <v>0</v>
          </cell>
          <cell r="L184">
            <v>0.019</v>
          </cell>
          <cell r="M184">
            <v>0.31808</v>
          </cell>
          <cell r="N184">
            <v>0.43</v>
          </cell>
          <cell r="O184">
            <v>0</v>
          </cell>
          <cell r="P184">
            <v>0.43</v>
          </cell>
          <cell r="Q184">
            <v>-0.18</v>
          </cell>
          <cell r="R184">
            <v>0</v>
          </cell>
          <cell r="S184">
            <v>-0.18</v>
          </cell>
          <cell r="T184">
            <v>0.61</v>
          </cell>
          <cell r="U184">
            <v>0.29192</v>
          </cell>
          <cell r="V184">
            <v>1</v>
          </cell>
          <cell r="W184">
            <v>0</v>
          </cell>
          <cell r="X184">
            <v>0.461063005673145</v>
          </cell>
          <cell r="Y184">
            <v>0</v>
          </cell>
        </row>
        <row r="185">
          <cell r="A185">
            <v>42094</v>
          </cell>
          <cell r="B185">
            <v>31</v>
          </cell>
          <cell r="C185">
            <v>42119</v>
          </cell>
          <cell r="D185">
            <v>0</v>
          </cell>
          <cell r="E185">
            <v>4.39</v>
          </cell>
          <cell r="F185">
            <v>4.21</v>
          </cell>
          <cell r="G185">
            <v>0.29908</v>
          </cell>
          <cell r="H185">
            <v>0.019</v>
          </cell>
          <cell r="I185">
            <v>0.31808</v>
          </cell>
          <cell r="J185">
            <v>0</v>
          </cell>
          <cell r="K185">
            <v>0</v>
          </cell>
          <cell r="L185">
            <v>0.019</v>
          </cell>
          <cell r="M185">
            <v>0.31808</v>
          </cell>
          <cell r="N185">
            <v>0.43</v>
          </cell>
          <cell r="O185">
            <v>0</v>
          </cell>
          <cell r="P185">
            <v>0.43</v>
          </cell>
          <cell r="Q185">
            <v>-0.18</v>
          </cell>
          <cell r="R185">
            <v>0</v>
          </cell>
          <cell r="S185">
            <v>-0.18</v>
          </cell>
          <cell r="T185">
            <v>0.61</v>
          </cell>
          <cell r="U185">
            <v>0.29192</v>
          </cell>
          <cell r="V185">
            <v>1</v>
          </cell>
          <cell r="W185">
            <v>0</v>
          </cell>
          <cell r="X185">
            <v>0.458502463114861</v>
          </cell>
          <cell r="Y185">
            <v>0</v>
          </cell>
        </row>
        <row r="186">
          <cell r="A186">
            <v>42124</v>
          </cell>
          <cell r="B186">
            <v>30</v>
          </cell>
          <cell r="C186">
            <v>42149</v>
          </cell>
          <cell r="D186">
            <v>0</v>
          </cell>
          <cell r="E186">
            <v>4.192</v>
          </cell>
          <cell r="F186">
            <v>3.937</v>
          </cell>
          <cell r="G186">
            <v>0.29908</v>
          </cell>
          <cell r="H186">
            <v>0.019</v>
          </cell>
          <cell r="I186">
            <v>0.31808</v>
          </cell>
          <cell r="J186">
            <v>0</v>
          </cell>
          <cell r="K186">
            <v>0</v>
          </cell>
          <cell r="L186">
            <v>0.019</v>
          </cell>
          <cell r="M186">
            <v>0.31808</v>
          </cell>
          <cell r="N186">
            <v>0.51</v>
          </cell>
          <cell r="O186">
            <v>0</v>
          </cell>
          <cell r="P186">
            <v>0.51</v>
          </cell>
          <cell r="Q186">
            <v>-0.255</v>
          </cell>
          <cell r="R186">
            <v>0</v>
          </cell>
          <cell r="S186">
            <v>-0.255</v>
          </cell>
          <cell r="T186">
            <v>0.765</v>
          </cell>
          <cell r="U186">
            <v>0.44692</v>
          </cell>
          <cell r="V186">
            <v>1</v>
          </cell>
          <cell r="W186">
            <v>0</v>
          </cell>
          <cell r="X186">
            <v>0.456034232523919</v>
          </cell>
          <cell r="Y186">
            <v>0</v>
          </cell>
        </row>
        <row r="187">
          <cell r="A187">
            <v>42155</v>
          </cell>
          <cell r="B187">
            <v>31</v>
          </cell>
          <cell r="C187">
            <v>42180</v>
          </cell>
          <cell r="D187">
            <v>0</v>
          </cell>
          <cell r="E187">
            <v>4.188</v>
          </cell>
          <cell r="F187">
            <v>3.933</v>
          </cell>
          <cell r="G187">
            <v>0.29908</v>
          </cell>
          <cell r="H187">
            <v>0.019</v>
          </cell>
          <cell r="I187">
            <v>0.31808</v>
          </cell>
          <cell r="J187">
            <v>0</v>
          </cell>
          <cell r="K187">
            <v>0</v>
          </cell>
          <cell r="L187">
            <v>0.019</v>
          </cell>
          <cell r="M187">
            <v>0.31808</v>
          </cell>
          <cell r="N187">
            <v>0.51</v>
          </cell>
          <cell r="O187">
            <v>0</v>
          </cell>
          <cell r="P187">
            <v>0.51</v>
          </cell>
          <cell r="Q187">
            <v>-0.255</v>
          </cell>
          <cell r="R187">
            <v>0</v>
          </cell>
          <cell r="S187">
            <v>-0.255</v>
          </cell>
          <cell r="T187">
            <v>0.765</v>
          </cell>
          <cell r="U187">
            <v>0.44692</v>
          </cell>
          <cell r="V187">
            <v>1</v>
          </cell>
          <cell r="W187">
            <v>0</v>
          </cell>
          <cell r="X187">
            <v>0.453493753744912</v>
          </cell>
          <cell r="Y187">
            <v>0</v>
          </cell>
        </row>
        <row r="188">
          <cell r="A188">
            <v>42185</v>
          </cell>
          <cell r="B188">
            <v>30</v>
          </cell>
          <cell r="C188">
            <v>42210</v>
          </cell>
          <cell r="D188">
            <v>0</v>
          </cell>
          <cell r="E188">
            <v>4.22</v>
          </cell>
          <cell r="F188">
            <v>3.965</v>
          </cell>
          <cell r="G188">
            <v>0.29908</v>
          </cell>
          <cell r="H188">
            <v>0.019</v>
          </cell>
          <cell r="I188">
            <v>0.31808</v>
          </cell>
          <cell r="J188">
            <v>0</v>
          </cell>
          <cell r="K188">
            <v>0</v>
          </cell>
          <cell r="L188">
            <v>0.019</v>
          </cell>
          <cell r="M188">
            <v>0.31808</v>
          </cell>
          <cell r="N188">
            <v>0.51</v>
          </cell>
          <cell r="O188">
            <v>0</v>
          </cell>
          <cell r="P188">
            <v>0.51</v>
          </cell>
          <cell r="Q188">
            <v>-0.255</v>
          </cell>
          <cell r="R188">
            <v>0</v>
          </cell>
          <cell r="S188">
            <v>-0.255</v>
          </cell>
          <cell r="T188">
            <v>0.765</v>
          </cell>
          <cell r="U188">
            <v>0.44692</v>
          </cell>
          <cell r="V188">
            <v>1</v>
          </cell>
          <cell r="W188">
            <v>0</v>
          </cell>
          <cell r="X188">
            <v>0.451044917486324</v>
          </cell>
          <cell r="Y188">
            <v>0</v>
          </cell>
        </row>
        <row r="189">
          <cell r="A189">
            <v>42216</v>
          </cell>
          <cell r="B189">
            <v>31</v>
          </cell>
          <cell r="C189">
            <v>42241</v>
          </cell>
          <cell r="D189">
            <v>0</v>
          </cell>
          <cell r="E189">
            <v>4.27</v>
          </cell>
          <cell r="F189">
            <v>4.015</v>
          </cell>
          <cell r="G189">
            <v>0.29908</v>
          </cell>
          <cell r="H189">
            <v>0.019</v>
          </cell>
          <cell r="I189">
            <v>0.31808</v>
          </cell>
          <cell r="J189">
            <v>0</v>
          </cell>
          <cell r="K189">
            <v>0</v>
          </cell>
          <cell r="L189">
            <v>0.019</v>
          </cell>
          <cell r="M189">
            <v>0.31808</v>
          </cell>
          <cell r="N189">
            <v>0.51</v>
          </cell>
          <cell r="O189">
            <v>0</v>
          </cell>
          <cell r="P189">
            <v>0.51</v>
          </cell>
          <cell r="Q189">
            <v>-0.255</v>
          </cell>
          <cell r="R189">
            <v>0</v>
          </cell>
          <cell r="S189">
            <v>-0.255</v>
          </cell>
          <cell r="T189">
            <v>0.765</v>
          </cell>
          <cell r="U189">
            <v>0.44692</v>
          </cell>
          <cell r="V189">
            <v>1</v>
          </cell>
          <cell r="W189">
            <v>0</v>
          </cell>
          <cell r="X189">
            <v>0.448524456155585</v>
          </cell>
          <cell r="Y189">
            <v>0</v>
          </cell>
        </row>
        <row r="190">
          <cell r="A190">
            <v>42247</v>
          </cell>
          <cell r="B190">
            <v>31</v>
          </cell>
          <cell r="C190">
            <v>42272</v>
          </cell>
          <cell r="D190">
            <v>0</v>
          </cell>
          <cell r="E190">
            <v>4.304</v>
          </cell>
          <cell r="F190">
            <v>4.049</v>
          </cell>
          <cell r="G190">
            <v>0.29908</v>
          </cell>
          <cell r="H190">
            <v>0.019</v>
          </cell>
          <cell r="I190">
            <v>0.31808</v>
          </cell>
          <cell r="J190">
            <v>0</v>
          </cell>
          <cell r="K190">
            <v>0</v>
          </cell>
          <cell r="L190">
            <v>0.019</v>
          </cell>
          <cell r="M190">
            <v>0.31808</v>
          </cell>
          <cell r="N190">
            <v>0.51</v>
          </cell>
          <cell r="O190">
            <v>0</v>
          </cell>
          <cell r="P190">
            <v>0.51</v>
          </cell>
          <cell r="Q190">
            <v>-0.255</v>
          </cell>
          <cell r="R190">
            <v>0</v>
          </cell>
          <cell r="S190">
            <v>-0.255</v>
          </cell>
          <cell r="T190">
            <v>0.765</v>
          </cell>
          <cell r="U190">
            <v>0.44692</v>
          </cell>
          <cell r="V190">
            <v>1</v>
          </cell>
          <cell r="W190">
            <v>0</v>
          </cell>
          <cell r="X190">
            <v>0.446014149373355</v>
          </cell>
          <cell r="Y190">
            <v>0</v>
          </cell>
        </row>
        <row r="191">
          <cell r="A191">
            <v>42277</v>
          </cell>
          <cell r="B191">
            <v>30</v>
          </cell>
          <cell r="C191">
            <v>42302</v>
          </cell>
          <cell r="D191">
            <v>0</v>
          </cell>
          <cell r="E191">
            <v>4.317</v>
          </cell>
          <cell r="F191">
            <v>4.062</v>
          </cell>
          <cell r="G191">
            <v>0.29908</v>
          </cell>
          <cell r="H191">
            <v>0.019</v>
          </cell>
          <cell r="I191">
            <v>0.31808</v>
          </cell>
          <cell r="J191">
            <v>0</v>
          </cell>
          <cell r="K191">
            <v>0</v>
          </cell>
          <cell r="L191">
            <v>0.019</v>
          </cell>
          <cell r="M191">
            <v>0.31808</v>
          </cell>
          <cell r="N191">
            <v>0.51</v>
          </cell>
          <cell r="O191">
            <v>0</v>
          </cell>
          <cell r="P191">
            <v>0.51</v>
          </cell>
          <cell r="Q191">
            <v>-0.255</v>
          </cell>
          <cell r="R191">
            <v>0</v>
          </cell>
          <cell r="S191">
            <v>-0.255</v>
          </cell>
          <cell r="T191">
            <v>0.765</v>
          </cell>
          <cell r="U191">
            <v>0.44692</v>
          </cell>
          <cell r="V191">
            <v>1</v>
          </cell>
          <cell r="W191">
            <v>0</v>
          </cell>
          <cell r="X191">
            <v>0.443594476876254</v>
          </cell>
          <cell r="Y191">
            <v>0</v>
          </cell>
        </row>
        <row r="192">
          <cell r="A192">
            <v>42308</v>
          </cell>
          <cell r="B192">
            <v>31</v>
          </cell>
          <cell r="C192">
            <v>42333</v>
          </cell>
          <cell r="D192">
            <v>0</v>
          </cell>
          <cell r="E192">
            <v>4.339</v>
          </cell>
          <cell r="F192">
            <v>4.084</v>
          </cell>
          <cell r="G192">
            <v>0.29908</v>
          </cell>
          <cell r="H192">
            <v>0.019</v>
          </cell>
          <cell r="I192">
            <v>0.31808</v>
          </cell>
          <cell r="J192">
            <v>0</v>
          </cell>
          <cell r="K192">
            <v>0</v>
          </cell>
          <cell r="L192">
            <v>0.019</v>
          </cell>
          <cell r="M192">
            <v>0.31808</v>
          </cell>
          <cell r="N192">
            <v>0.51</v>
          </cell>
          <cell r="O192">
            <v>0</v>
          </cell>
          <cell r="P192">
            <v>0.51</v>
          </cell>
          <cell r="Q192">
            <v>-0.255</v>
          </cell>
          <cell r="R192">
            <v>0</v>
          </cell>
          <cell r="S192">
            <v>-0.255</v>
          </cell>
          <cell r="T192">
            <v>0.765</v>
          </cell>
          <cell r="U192">
            <v>0.44692</v>
          </cell>
          <cell r="V192">
            <v>1</v>
          </cell>
          <cell r="W192">
            <v>0</v>
          </cell>
          <cell r="X192">
            <v>0.44110411474159</v>
          </cell>
          <cell r="Y192">
            <v>0</v>
          </cell>
        </row>
        <row r="193">
          <cell r="A193">
            <v>42338</v>
          </cell>
          <cell r="B193">
            <v>30</v>
          </cell>
          <cell r="C193">
            <v>42363</v>
          </cell>
          <cell r="D193">
            <v>0</v>
          </cell>
          <cell r="E193">
            <v>4.496</v>
          </cell>
          <cell r="F193">
            <v>4.316</v>
          </cell>
          <cell r="G193">
            <v>0.29908</v>
          </cell>
          <cell r="H193">
            <v>0.019</v>
          </cell>
          <cell r="I193">
            <v>0.31808</v>
          </cell>
          <cell r="J193">
            <v>0</v>
          </cell>
          <cell r="K193">
            <v>0</v>
          </cell>
          <cell r="L193">
            <v>0.019</v>
          </cell>
          <cell r="M193">
            <v>0.31808</v>
          </cell>
          <cell r="N193">
            <v>0.43</v>
          </cell>
          <cell r="O193">
            <v>0</v>
          </cell>
          <cell r="P193">
            <v>0.43</v>
          </cell>
          <cell r="Q193">
            <v>-0.18</v>
          </cell>
          <cell r="R193">
            <v>0</v>
          </cell>
          <cell r="S193">
            <v>-0.18</v>
          </cell>
          <cell r="T193">
            <v>0.61</v>
          </cell>
          <cell r="U193">
            <v>0.29192</v>
          </cell>
          <cell r="V193">
            <v>1</v>
          </cell>
          <cell r="W193">
            <v>0</v>
          </cell>
          <cell r="X193">
            <v>0.438703719421252</v>
          </cell>
          <cell r="Y193">
            <v>0</v>
          </cell>
        </row>
        <row r="194">
          <cell r="A194">
            <v>42369</v>
          </cell>
          <cell r="B194">
            <v>31</v>
          </cell>
          <cell r="C194">
            <v>42394</v>
          </cell>
          <cell r="D194">
            <v>0</v>
          </cell>
          <cell r="E194">
            <v>4.661</v>
          </cell>
          <cell r="F194">
            <v>4.481</v>
          </cell>
          <cell r="G194">
            <v>0.29908</v>
          </cell>
          <cell r="H194">
            <v>0.019</v>
          </cell>
          <cell r="I194">
            <v>0.31808</v>
          </cell>
          <cell r="J194">
            <v>0</v>
          </cell>
          <cell r="K194">
            <v>0</v>
          </cell>
          <cell r="L194">
            <v>0.019</v>
          </cell>
          <cell r="M194">
            <v>0.31808</v>
          </cell>
          <cell r="N194">
            <v>0.43</v>
          </cell>
          <cell r="O194">
            <v>0</v>
          </cell>
          <cell r="P194">
            <v>0.43</v>
          </cell>
          <cell r="Q194">
            <v>-0.18</v>
          </cell>
          <cell r="R194">
            <v>0</v>
          </cell>
          <cell r="S194">
            <v>-0.18</v>
          </cell>
          <cell r="T194">
            <v>0.61</v>
          </cell>
          <cell r="U194">
            <v>0.29192</v>
          </cell>
          <cell r="V194">
            <v>1</v>
          </cell>
          <cell r="W194">
            <v>0</v>
          </cell>
          <cell r="X194">
            <v>0.436233251760022</v>
          </cell>
          <cell r="Y194">
            <v>0</v>
          </cell>
        </row>
        <row r="195">
          <cell r="A195">
            <v>42400</v>
          </cell>
          <cell r="B195">
            <v>31</v>
          </cell>
          <cell r="C195">
            <v>42425</v>
          </cell>
          <cell r="D195">
            <v>0</v>
          </cell>
          <cell r="E195">
            <v>4.731</v>
          </cell>
          <cell r="F195">
            <v>4.551</v>
          </cell>
          <cell r="G195">
            <v>0.29908</v>
          </cell>
          <cell r="H195">
            <v>0.019</v>
          </cell>
          <cell r="I195">
            <v>0.31808</v>
          </cell>
          <cell r="J195">
            <v>0</v>
          </cell>
          <cell r="K195">
            <v>0</v>
          </cell>
          <cell r="L195">
            <v>0.019</v>
          </cell>
          <cell r="M195">
            <v>0.31808</v>
          </cell>
          <cell r="N195">
            <v>0.43</v>
          </cell>
          <cell r="O195">
            <v>0</v>
          </cell>
          <cell r="P195">
            <v>0.43</v>
          </cell>
          <cell r="Q195">
            <v>-0.18</v>
          </cell>
          <cell r="R195">
            <v>0</v>
          </cell>
          <cell r="S195">
            <v>-0.18</v>
          </cell>
          <cell r="T195">
            <v>0.61</v>
          </cell>
          <cell r="U195">
            <v>0.29192</v>
          </cell>
          <cell r="V195">
            <v>1</v>
          </cell>
          <cell r="W195">
            <v>0</v>
          </cell>
          <cell r="X195">
            <v>0.433772874698226</v>
          </cell>
          <cell r="Y195">
            <v>0</v>
          </cell>
        </row>
        <row r="196">
          <cell r="A196">
            <v>42429</v>
          </cell>
          <cell r="B196">
            <v>29</v>
          </cell>
          <cell r="C196">
            <v>42454</v>
          </cell>
          <cell r="D196">
            <v>0</v>
          </cell>
          <cell r="E196">
            <v>4.617</v>
          </cell>
          <cell r="F196">
            <v>4.437</v>
          </cell>
          <cell r="G196">
            <v>0.29908</v>
          </cell>
          <cell r="H196">
            <v>0.019</v>
          </cell>
          <cell r="I196">
            <v>0.31808</v>
          </cell>
          <cell r="J196">
            <v>0</v>
          </cell>
          <cell r="K196">
            <v>0</v>
          </cell>
          <cell r="L196">
            <v>0.019</v>
          </cell>
          <cell r="M196">
            <v>0.31808</v>
          </cell>
          <cell r="N196">
            <v>0.43</v>
          </cell>
          <cell r="O196">
            <v>0</v>
          </cell>
          <cell r="P196">
            <v>0.43</v>
          </cell>
          <cell r="Q196">
            <v>-0.18</v>
          </cell>
          <cell r="R196">
            <v>0</v>
          </cell>
          <cell r="S196">
            <v>-0.18</v>
          </cell>
          <cell r="T196">
            <v>0.61</v>
          </cell>
          <cell r="U196">
            <v>0.29192</v>
          </cell>
          <cell r="V196">
            <v>1</v>
          </cell>
          <cell r="W196">
            <v>0</v>
          </cell>
          <cell r="X196">
            <v>0.43148035474181</v>
          </cell>
          <cell r="Y196">
            <v>0</v>
          </cell>
        </row>
        <row r="197">
          <cell r="A197">
            <v>42460</v>
          </cell>
          <cell r="B197">
            <v>31</v>
          </cell>
          <cell r="C197">
            <v>42485</v>
          </cell>
          <cell r="D197">
            <v>0</v>
          </cell>
          <cell r="E197">
            <v>4.485</v>
          </cell>
          <cell r="F197">
            <v>4.305</v>
          </cell>
          <cell r="G197">
            <v>0.29908</v>
          </cell>
          <cell r="H197">
            <v>0.019</v>
          </cell>
          <cell r="I197">
            <v>0.31808</v>
          </cell>
          <cell r="J197">
            <v>0</v>
          </cell>
          <cell r="K197">
            <v>0</v>
          </cell>
          <cell r="L197">
            <v>0.019</v>
          </cell>
          <cell r="M197">
            <v>0.31808</v>
          </cell>
          <cell r="N197">
            <v>0.43</v>
          </cell>
          <cell r="O197">
            <v>0</v>
          </cell>
          <cell r="P197">
            <v>0.43</v>
          </cell>
          <cell r="Q197">
            <v>-0.18</v>
          </cell>
          <cell r="R197">
            <v>0</v>
          </cell>
          <cell r="S197">
            <v>-0.18</v>
          </cell>
          <cell r="T197">
            <v>0.61</v>
          </cell>
          <cell r="U197">
            <v>0.29192</v>
          </cell>
          <cell r="V197">
            <v>1</v>
          </cell>
          <cell r="W197">
            <v>0</v>
          </cell>
          <cell r="X197">
            <v>0.429039469247572</v>
          </cell>
          <cell r="Y197">
            <v>0</v>
          </cell>
        </row>
        <row r="198">
          <cell r="A198">
            <v>42490</v>
          </cell>
          <cell r="B198">
            <v>30</v>
          </cell>
          <cell r="C198">
            <v>42515</v>
          </cell>
          <cell r="D198">
            <v>0</v>
          </cell>
          <cell r="E198">
            <v>4.287</v>
          </cell>
          <cell r="F198">
            <v>4.032</v>
          </cell>
          <cell r="G198">
            <v>0.29908</v>
          </cell>
          <cell r="H198">
            <v>0.019</v>
          </cell>
          <cell r="I198">
            <v>0.31808</v>
          </cell>
          <cell r="J198">
            <v>0</v>
          </cell>
          <cell r="K198">
            <v>0</v>
          </cell>
          <cell r="L198">
            <v>0.019</v>
          </cell>
          <cell r="M198">
            <v>0.31808</v>
          </cell>
          <cell r="N198">
            <v>0.51</v>
          </cell>
          <cell r="O198">
            <v>0</v>
          </cell>
          <cell r="P198">
            <v>0.51</v>
          </cell>
          <cell r="Q198">
            <v>-0.255</v>
          </cell>
          <cell r="R198">
            <v>0</v>
          </cell>
          <cell r="S198">
            <v>-0.255</v>
          </cell>
          <cell r="T198">
            <v>0.765</v>
          </cell>
          <cell r="U198">
            <v>0.44692</v>
          </cell>
          <cell r="V198">
            <v>1</v>
          </cell>
          <cell r="W198">
            <v>0</v>
          </cell>
          <cell r="X198">
            <v>0.426686891381622</v>
          </cell>
          <cell r="Y198">
            <v>0</v>
          </cell>
        </row>
        <row r="199">
          <cell r="A199">
            <v>42521</v>
          </cell>
          <cell r="B199">
            <v>31</v>
          </cell>
          <cell r="C199">
            <v>42546</v>
          </cell>
          <cell r="D199">
            <v>0</v>
          </cell>
          <cell r="E199">
            <v>4.283</v>
          </cell>
          <cell r="F199">
            <v>4.028</v>
          </cell>
          <cell r="G199">
            <v>0.29908</v>
          </cell>
          <cell r="H199">
            <v>0.019</v>
          </cell>
          <cell r="I199">
            <v>0.31808</v>
          </cell>
          <cell r="J199">
            <v>0</v>
          </cell>
          <cell r="K199">
            <v>0</v>
          </cell>
          <cell r="L199">
            <v>0.019</v>
          </cell>
          <cell r="M199">
            <v>0.31808</v>
          </cell>
          <cell r="N199">
            <v>0.51</v>
          </cell>
          <cell r="O199">
            <v>0</v>
          </cell>
          <cell r="P199">
            <v>0.51</v>
          </cell>
          <cell r="Q199">
            <v>-0.255</v>
          </cell>
          <cell r="R199">
            <v>0</v>
          </cell>
          <cell r="S199">
            <v>-0.255</v>
          </cell>
          <cell r="T199">
            <v>0.765</v>
          </cell>
          <cell r="U199">
            <v>0.44692</v>
          </cell>
          <cell r="V199">
            <v>1</v>
          </cell>
          <cell r="W199">
            <v>0</v>
          </cell>
          <cell r="X199">
            <v>0.424265768904034</v>
          </cell>
          <cell r="Y199">
            <v>0</v>
          </cell>
        </row>
        <row r="200">
          <cell r="A200">
            <v>42551</v>
          </cell>
          <cell r="B200">
            <v>30</v>
          </cell>
          <cell r="C200">
            <v>42576</v>
          </cell>
          <cell r="D200">
            <v>0</v>
          </cell>
          <cell r="E200">
            <v>4.315</v>
          </cell>
          <cell r="F200">
            <v>4.06</v>
          </cell>
          <cell r="G200">
            <v>0.29908</v>
          </cell>
          <cell r="H200">
            <v>0.019</v>
          </cell>
          <cell r="I200">
            <v>0.31808</v>
          </cell>
          <cell r="J200">
            <v>0</v>
          </cell>
          <cell r="K200">
            <v>0</v>
          </cell>
          <cell r="L200">
            <v>0.019</v>
          </cell>
          <cell r="M200">
            <v>0.31808</v>
          </cell>
          <cell r="N200">
            <v>0.51</v>
          </cell>
          <cell r="O200">
            <v>0</v>
          </cell>
          <cell r="P200">
            <v>0.51</v>
          </cell>
          <cell r="Q200">
            <v>-0.255</v>
          </cell>
          <cell r="R200">
            <v>0</v>
          </cell>
          <cell r="S200">
            <v>-0.255</v>
          </cell>
          <cell r="T200">
            <v>0.765</v>
          </cell>
          <cell r="U200">
            <v>0.44692</v>
          </cell>
          <cell r="V200">
            <v>1</v>
          </cell>
          <cell r="W200">
            <v>0</v>
          </cell>
          <cell r="X200">
            <v>0.421932289964697</v>
          </cell>
          <cell r="Y200">
            <v>0</v>
          </cell>
        </row>
        <row r="201">
          <cell r="A201">
            <v>42582</v>
          </cell>
          <cell r="B201">
            <v>31</v>
          </cell>
          <cell r="C201">
            <v>42607</v>
          </cell>
          <cell r="D201">
            <v>0</v>
          </cell>
          <cell r="E201">
            <v>4.365</v>
          </cell>
          <cell r="F201">
            <v>4.11</v>
          </cell>
          <cell r="G201">
            <v>0.29908</v>
          </cell>
          <cell r="H201">
            <v>0.019</v>
          </cell>
          <cell r="I201">
            <v>0.31808</v>
          </cell>
          <cell r="J201">
            <v>0</v>
          </cell>
          <cell r="K201">
            <v>0</v>
          </cell>
          <cell r="L201">
            <v>0.019</v>
          </cell>
          <cell r="M201">
            <v>0.31808</v>
          </cell>
          <cell r="N201">
            <v>0.51</v>
          </cell>
          <cell r="O201">
            <v>0</v>
          </cell>
          <cell r="P201">
            <v>0.51</v>
          </cell>
          <cell r="Q201">
            <v>-0.255</v>
          </cell>
          <cell r="R201">
            <v>0</v>
          </cell>
          <cell r="S201">
            <v>-0.255</v>
          </cell>
          <cell r="T201">
            <v>0.765</v>
          </cell>
          <cell r="U201">
            <v>0.44692</v>
          </cell>
          <cell r="V201">
            <v>1</v>
          </cell>
          <cell r="W201">
            <v>0</v>
          </cell>
          <cell r="X201">
            <v>0.419530875228694</v>
          </cell>
          <cell r="Y201">
            <v>0</v>
          </cell>
        </row>
        <row r="202">
          <cell r="A202">
            <v>42613</v>
          </cell>
          <cell r="B202">
            <v>31</v>
          </cell>
          <cell r="C202">
            <v>42638</v>
          </cell>
          <cell r="D202">
            <v>0</v>
          </cell>
          <cell r="E202">
            <v>4.399</v>
          </cell>
          <cell r="F202">
            <v>4.144</v>
          </cell>
          <cell r="G202">
            <v>0.29908</v>
          </cell>
          <cell r="H202">
            <v>0.019</v>
          </cell>
          <cell r="I202">
            <v>0.31808</v>
          </cell>
          <cell r="J202">
            <v>0</v>
          </cell>
          <cell r="K202">
            <v>0</v>
          </cell>
          <cell r="L202">
            <v>0.019</v>
          </cell>
          <cell r="M202">
            <v>0.31808</v>
          </cell>
          <cell r="N202">
            <v>0.51</v>
          </cell>
          <cell r="O202">
            <v>0</v>
          </cell>
          <cell r="P202">
            <v>0.51</v>
          </cell>
          <cell r="Q202">
            <v>-0.255</v>
          </cell>
          <cell r="R202">
            <v>0</v>
          </cell>
          <cell r="S202">
            <v>-0.255</v>
          </cell>
          <cell r="T202">
            <v>0.765</v>
          </cell>
          <cell r="U202">
            <v>0.44692</v>
          </cell>
          <cell r="V202">
            <v>1</v>
          </cell>
          <cell r="W202">
            <v>0</v>
          </cell>
          <cell r="X202">
            <v>0.417139454267377</v>
          </cell>
          <cell r="Y202">
            <v>0</v>
          </cell>
        </row>
        <row r="203">
          <cell r="A203">
            <v>42643</v>
          </cell>
          <cell r="B203">
            <v>30</v>
          </cell>
          <cell r="C203">
            <v>42668</v>
          </cell>
          <cell r="D203">
            <v>0</v>
          </cell>
          <cell r="E203">
            <v>4.412</v>
          </cell>
          <cell r="F203">
            <v>4.157</v>
          </cell>
          <cell r="G203">
            <v>0.29908</v>
          </cell>
          <cell r="H203">
            <v>0.019</v>
          </cell>
          <cell r="I203">
            <v>0.31808</v>
          </cell>
          <cell r="J203">
            <v>0</v>
          </cell>
          <cell r="K203">
            <v>0</v>
          </cell>
          <cell r="L203">
            <v>0.019</v>
          </cell>
          <cell r="M203">
            <v>0.31808</v>
          </cell>
          <cell r="N203">
            <v>0.51</v>
          </cell>
          <cell r="O203">
            <v>0</v>
          </cell>
          <cell r="P203">
            <v>0.51</v>
          </cell>
          <cell r="Q203">
            <v>-0.255</v>
          </cell>
          <cell r="R203">
            <v>0</v>
          </cell>
          <cell r="S203">
            <v>-0.255</v>
          </cell>
          <cell r="T203">
            <v>0.765</v>
          </cell>
          <cell r="U203">
            <v>0.44692</v>
          </cell>
          <cell r="V203">
            <v>1</v>
          </cell>
          <cell r="W203">
            <v>0</v>
          </cell>
          <cell r="X203">
            <v>0.414834677363119</v>
          </cell>
          <cell r="Y203">
            <v>0</v>
          </cell>
        </row>
        <row r="204">
          <cell r="A204">
            <v>42674</v>
          </cell>
          <cell r="B204">
            <v>31</v>
          </cell>
          <cell r="C204">
            <v>42699</v>
          </cell>
          <cell r="D204">
            <v>0</v>
          </cell>
          <cell r="E204">
            <v>4.434</v>
          </cell>
          <cell r="F204">
            <v>4.179</v>
          </cell>
          <cell r="G204">
            <v>0.29908</v>
          </cell>
          <cell r="H204">
            <v>0.019</v>
          </cell>
          <cell r="I204">
            <v>0.31808</v>
          </cell>
          <cell r="J204">
            <v>0</v>
          </cell>
          <cell r="K204">
            <v>0</v>
          </cell>
          <cell r="L204">
            <v>0.019</v>
          </cell>
          <cell r="M204">
            <v>0.31808</v>
          </cell>
          <cell r="N204">
            <v>0.51</v>
          </cell>
          <cell r="O204">
            <v>0</v>
          </cell>
          <cell r="P204">
            <v>0.51</v>
          </cell>
          <cell r="Q204">
            <v>-0.255</v>
          </cell>
          <cell r="R204">
            <v>0</v>
          </cell>
          <cell r="S204">
            <v>-0.255</v>
          </cell>
          <cell r="T204">
            <v>0.765</v>
          </cell>
          <cell r="U204">
            <v>0.44692</v>
          </cell>
          <cell r="V204">
            <v>1</v>
          </cell>
          <cell r="W204">
            <v>0</v>
          </cell>
          <cell r="X204">
            <v>0.412462878123206</v>
          </cell>
          <cell r="Y204">
            <v>0</v>
          </cell>
        </row>
        <row r="205">
          <cell r="A205">
            <v>42704</v>
          </cell>
          <cell r="B205">
            <v>30</v>
          </cell>
          <cell r="C205">
            <v>42729</v>
          </cell>
          <cell r="D205">
            <v>0</v>
          </cell>
          <cell r="E205">
            <v>4.591</v>
          </cell>
          <cell r="F205">
            <v>4.411</v>
          </cell>
          <cell r="G205">
            <v>0.29908</v>
          </cell>
          <cell r="H205">
            <v>0.019</v>
          </cell>
          <cell r="I205">
            <v>0.31808</v>
          </cell>
          <cell r="J205">
            <v>0</v>
          </cell>
          <cell r="K205">
            <v>0</v>
          </cell>
          <cell r="L205">
            <v>0.019</v>
          </cell>
          <cell r="M205">
            <v>0.31808</v>
          </cell>
          <cell r="N205">
            <v>0.43</v>
          </cell>
          <cell r="O205">
            <v>0</v>
          </cell>
          <cell r="P205">
            <v>0.43</v>
          </cell>
          <cell r="Q205">
            <v>-0.18</v>
          </cell>
          <cell r="R205">
            <v>0</v>
          </cell>
          <cell r="S205">
            <v>-0.18</v>
          </cell>
          <cell r="T205">
            <v>0.61</v>
          </cell>
          <cell r="U205">
            <v>0.29192</v>
          </cell>
          <cell r="V205">
            <v>1</v>
          </cell>
          <cell r="W205">
            <v>0</v>
          </cell>
          <cell r="X205">
            <v>0.410177061714538</v>
          </cell>
          <cell r="Y205">
            <v>0</v>
          </cell>
        </row>
        <row r="206">
          <cell r="A206">
            <v>42735</v>
          </cell>
          <cell r="B206">
            <v>31</v>
          </cell>
          <cell r="C206">
            <v>42760</v>
          </cell>
          <cell r="D206">
            <v>0</v>
          </cell>
          <cell r="E206">
            <v>4.756</v>
          </cell>
          <cell r="F206">
            <v>4.576</v>
          </cell>
          <cell r="G206">
            <v>0.29908</v>
          </cell>
          <cell r="H206">
            <v>0.019</v>
          </cell>
          <cell r="I206">
            <v>0.31808</v>
          </cell>
          <cell r="J206">
            <v>0</v>
          </cell>
          <cell r="K206">
            <v>0</v>
          </cell>
          <cell r="L206">
            <v>0.019</v>
          </cell>
          <cell r="M206">
            <v>0.31808</v>
          </cell>
          <cell r="N206">
            <v>0.43</v>
          </cell>
          <cell r="O206">
            <v>0</v>
          </cell>
          <cell r="P206">
            <v>0.43</v>
          </cell>
          <cell r="Q206">
            <v>-0.18</v>
          </cell>
          <cell r="R206">
            <v>0</v>
          </cell>
          <cell r="S206">
            <v>-0.18</v>
          </cell>
          <cell r="T206">
            <v>0.61</v>
          </cell>
          <cell r="U206">
            <v>0.29192</v>
          </cell>
          <cell r="V206">
            <v>1</v>
          </cell>
          <cell r="W206">
            <v>0</v>
          </cell>
          <cell r="X206">
            <v>0.407824825435629</v>
          </cell>
          <cell r="Y206">
            <v>0</v>
          </cell>
        </row>
        <row r="207">
          <cell r="A207">
            <v>42766</v>
          </cell>
          <cell r="B207">
            <v>31</v>
          </cell>
          <cell r="C207">
            <v>42791</v>
          </cell>
          <cell r="D207">
            <v>0</v>
          </cell>
          <cell r="E207">
            <v>4.826</v>
          </cell>
          <cell r="F207">
            <v>4.646</v>
          </cell>
          <cell r="G207">
            <v>0.29908</v>
          </cell>
          <cell r="H207">
            <v>0.019</v>
          </cell>
          <cell r="I207">
            <v>0.31808</v>
          </cell>
          <cell r="J207">
            <v>0</v>
          </cell>
          <cell r="K207">
            <v>0</v>
          </cell>
          <cell r="L207">
            <v>0.019</v>
          </cell>
          <cell r="M207">
            <v>0.31808</v>
          </cell>
          <cell r="N207">
            <v>0.43</v>
          </cell>
          <cell r="O207">
            <v>0</v>
          </cell>
          <cell r="P207">
            <v>0.43</v>
          </cell>
          <cell r="Q207">
            <v>-0.18</v>
          </cell>
          <cell r="R207">
            <v>0</v>
          </cell>
          <cell r="S207">
            <v>-0.18</v>
          </cell>
          <cell r="T207">
            <v>0.61</v>
          </cell>
          <cell r="U207">
            <v>0.29192</v>
          </cell>
          <cell r="V207">
            <v>1</v>
          </cell>
          <cell r="W207">
            <v>0</v>
          </cell>
          <cell r="X207">
            <v>0.405482508037744</v>
          </cell>
          <cell r="Y207">
            <v>0</v>
          </cell>
        </row>
        <row r="208">
          <cell r="A208">
            <v>42794</v>
          </cell>
          <cell r="B208">
            <v>28</v>
          </cell>
          <cell r="C208">
            <v>42819</v>
          </cell>
          <cell r="D208">
            <v>0</v>
          </cell>
          <cell r="E208">
            <v>4.712</v>
          </cell>
          <cell r="F208">
            <v>4.532</v>
          </cell>
          <cell r="G208">
            <v>0.29908</v>
          </cell>
          <cell r="H208">
            <v>0.019</v>
          </cell>
          <cell r="I208">
            <v>0.31808</v>
          </cell>
          <cell r="J208">
            <v>0</v>
          </cell>
          <cell r="K208">
            <v>0</v>
          </cell>
          <cell r="L208">
            <v>0.019</v>
          </cell>
          <cell r="M208">
            <v>0.31808</v>
          </cell>
          <cell r="N208">
            <v>0.43</v>
          </cell>
          <cell r="O208">
            <v>0</v>
          </cell>
          <cell r="P208">
            <v>0.43</v>
          </cell>
          <cell r="Q208">
            <v>-0.18</v>
          </cell>
          <cell r="R208">
            <v>0</v>
          </cell>
          <cell r="S208">
            <v>-0.18</v>
          </cell>
          <cell r="T208">
            <v>0.61</v>
          </cell>
          <cell r="U208">
            <v>0.29192</v>
          </cell>
          <cell r="V208">
            <v>1</v>
          </cell>
          <cell r="W208">
            <v>0</v>
          </cell>
          <cell r="X208">
            <v>0.403375378952204</v>
          </cell>
          <cell r="Y208">
            <v>0</v>
          </cell>
        </row>
        <row r="209">
          <cell r="A209">
            <v>42825</v>
          </cell>
          <cell r="B209">
            <v>31</v>
          </cell>
          <cell r="C209">
            <v>42850</v>
          </cell>
          <cell r="D209">
            <v>0</v>
          </cell>
          <cell r="E209">
            <v>4.58</v>
          </cell>
          <cell r="F209">
            <v>4.4</v>
          </cell>
          <cell r="G209">
            <v>0.29908</v>
          </cell>
          <cell r="H209">
            <v>0.019</v>
          </cell>
          <cell r="I209">
            <v>0.31808</v>
          </cell>
          <cell r="J209">
            <v>0</v>
          </cell>
          <cell r="K209">
            <v>0</v>
          </cell>
          <cell r="L209">
            <v>0.019</v>
          </cell>
          <cell r="M209">
            <v>0.31808</v>
          </cell>
          <cell r="N209">
            <v>0.43</v>
          </cell>
          <cell r="O209">
            <v>0</v>
          </cell>
          <cell r="P209">
            <v>0.43</v>
          </cell>
          <cell r="Q209">
            <v>-0.18</v>
          </cell>
          <cell r="R209">
            <v>0</v>
          </cell>
          <cell r="S209">
            <v>-0.18</v>
          </cell>
          <cell r="T209">
            <v>0.61</v>
          </cell>
          <cell r="U209">
            <v>0.29192</v>
          </cell>
          <cell r="V209">
            <v>1</v>
          </cell>
          <cell r="W209">
            <v>0</v>
          </cell>
          <cell r="X209">
            <v>0.401051895908882</v>
          </cell>
          <cell r="Y209">
            <v>0</v>
          </cell>
        </row>
        <row r="210">
          <cell r="A210">
            <v>42855</v>
          </cell>
          <cell r="B210">
            <v>30</v>
          </cell>
          <cell r="C210">
            <v>42880</v>
          </cell>
          <cell r="D210">
            <v>0</v>
          </cell>
          <cell r="E210">
            <v>4.382</v>
          </cell>
          <cell r="F210">
            <v>4.127</v>
          </cell>
          <cell r="G210">
            <v>0.29908</v>
          </cell>
          <cell r="H210">
            <v>0.019</v>
          </cell>
          <cell r="I210">
            <v>0.31808</v>
          </cell>
          <cell r="J210">
            <v>0</v>
          </cell>
          <cell r="K210">
            <v>0</v>
          </cell>
          <cell r="L210">
            <v>0.019</v>
          </cell>
          <cell r="M210">
            <v>0.31808</v>
          </cell>
          <cell r="N210">
            <v>0.51</v>
          </cell>
          <cell r="O210">
            <v>0</v>
          </cell>
          <cell r="P210">
            <v>0.51</v>
          </cell>
          <cell r="Q210">
            <v>-0.255</v>
          </cell>
          <cell r="R210">
            <v>0</v>
          </cell>
          <cell r="S210">
            <v>-0.255</v>
          </cell>
          <cell r="T210">
            <v>0.765</v>
          </cell>
          <cell r="U210">
            <v>0.44692</v>
          </cell>
          <cell r="V210">
            <v>1</v>
          </cell>
          <cell r="W210">
            <v>0</v>
          </cell>
          <cell r="X210">
            <v>0.398812764343318</v>
          </cell>
          <cell r="Y210">
            <v>0</v>
          </cell>
        </row>
        <row r="211">
          <cell r="A211">
            <v>42886</v>
          </cell>
          <cell r="B211">
            <v>31</v>
          </cell>
          <cell r="C211">
            <v>42911</v>
          </cell>
          <cell r="D211">
            <v>0</v>
          </cell>
          <cell r="E211">
            <v>4.378</v>
          </cell>
          <cell r="F211">
            <v>4.123</v>
          </cell>
          <cell r="G211">
            <v>0.29908</v>
          </cell>
          <cell r="H211">
            <v>0.019</v>
          </cell>
          <cell r="I211">
            <v>0.31808</v>
          </cell>
          <cell r="J211">
            <v>0</v>
          </cell>
          <cell r="K211">
            <v>0</v>
          </cell>
          <cell r="L211">
            <v>0.019</v>
          </cell>
          <cell r="M211">
            <v>0.31808</v>
          </cell>
          <cell r="N211">
            <v>0.51</v>
          </cell>
          <cell r="O211">
            <v>0</v>
          </cell>
          <cell r="P211">
            <v>0.51</v>
          </cell>
          <cell r="Q211">
            <v>-0.255</v>
          </cell>
          <cell r="R211">
            <v>0</v>
          </cell>
          <cell r="S211">
            <v>-0.255</v>
          </cell>
          <cell r="T211">
            <v>0.765</v>
          </cell>
          <cell r="U211">
            <v>0.44692</v>
          </cell>
          <cell r="V211">
            <v>1</v>
          </cell>
          <cell r="W211">
            <v>0</v>
          </cell>
          <cell r="X211">
            <v>0.396508693056285</v>
          </cell>
          <cell r="Y211">
            <v>0</v>
          </cell>
        </row>
        <row r="212">
          <cell r="A212">
            <v>42916</v>
          </cell>
          <cell r="B212">
            <v>30</v>
          </cell>
          <cell r="C212">
            <v>42941</v>
          </cell>
          <cell r="D212">
            <v>0</v>
          </cell>
          <cell r="E212">
            <v>4.41</v>
          </cell>
          <cell r="F212">
            <v>4.155</v>
          </cell>
          <cell r="G212">
            <v>0.29908</v>
          </cell>
          <cell r="H212">
            <v>0.019</v>
          </cell>
          <cell r="I212">
            <v>0.31808</v>
          </cell>
          <cell r="J212">
            <v>0</v>
          </cell>
          <cell r="K212">
            <v>0</v>
          </cell>
          <cell r="L212">
            <v>0.019</v>
          </cell>
          <cell r="M212">
            <v>0.31808</v>
          </cell>
          <cell r="N212">
            <v>0.51</v>
          </cell>
          <cell r="O212">
            <v>0</v>
          </cell>
          <cell r="P212">
            <v>0.51</v>
          </cell>
          <cell r="Q212">
            <v>-0.255</v>
          </cell>
          <cell r="R212">
            <v>0</v>
          </cell>
          <cell r="S212">
            <v>-0.255</v>
          </cell>
          <cell r="T212">
            <v>0.765</v>
          </cell>
          <cell r="U212">
            <v>0.44692</v>
          </cell>
          <cell r="V212">
            <v>1</v>
          </cell>
          <cell r="W212">
            <v>0</v>
          </cell>
          <cell r="X212">
            <v>0.394288316566505</v>
          </cell>
          <cell r="Y212">
            <v>0</v>
          </cell>
        </row>
        <row r="213">
          <cell r="A213">
            <v>42947</v>
          </cell>
          <cell r="B213">
            <v>31</v>
          </cell>
          <cell r="C213">
            <v>42972</v>
          </cell>
          <cell r="D213">
            <v>0</v>
          </cell>
          <cell r="E213">
            <v>4.46</v>
          </cell>
          <cell r="F213">
            <v>4.205</v>
          </cell>
          <cell r="G213">
            <v>0.29908</v>
          </cell>
          <cell r="H213">
            <v>0.019</v>
          </cell>
          <cell r="I213">
            <v>0.31808</v>
          </cell>
          <cell r="J213">
            <v>0</v>
          </cell>
          <cell r="K213">
            <v>0</v>
          </cell>
          <cell r="L213">
            <v>0.019</v>
          </cell>
          <cell r="M213">
            <v>0.31808</v>
          </cell>
          <cell r="N213">
            <v>0.51</v>
          </cell>
          <cell r="O213">
            <v>0</v>
          </cell>
          <cell r="P213">
            <v>0.51</v>
          </cell>
          <cell r="Q213">
            <v>-0.255</v>
          </cell>
          <cell r="R213">
            <v>0</v>
          </cell>
          <cell r="S213">
            <v>-0.255</v>
          </cell>
          <cell r="T213">
            <v>0.765</v>
          </cell>
          <cell r="U213">
            <v>0.44692</v>
          </cell>
          <cell r="V213">
            <v>1</v>
          </cell>
          <cell r="W213">
            <v>0</v>
          </cell>
          <cell r="X213">
            <v>0.392003593691931</v>
          </cell>
          <cell r="Y213">
            <v>0</v>
          </cell>
        </row>
        <row r="214">
          <cell r="A214">
            <v>42978</v>
          </cell>
          <cell r="B214">
            <v>31</v>
          </cell>
          <cell r="C214">
            <v>43003</v>
          </cell>
          <cell r="D214">
            <v>0</v>
          </cell>
          <cell r="E214">
            <v>4.494</v>
          </cell>
          <cell r="F214">
            <v>4.239</v>
          </cell>
          <cell r="G214">
            <v>0.29908</v>
          </cell>
          <cell r="H214">
            <v>0.019</v>
          </cell>
          <cell r="I214">
            <v>0.31808</v>
          </cell>
          <cell r="J214">
            <v>0</v>
          </cell>
          <cell r="K214">
            <v>0</v>
          </cell>
          <cell r="L214">
            <v>0.019</v>
          </cell>
          <cell r="M214">
            <v>0.31808</v>
          </cell>
          <cell r="N214">
            <v>0.51</v>
          </cell>
          <cell r="O214">
            <v>0</v>
          </cell>
          <cell r="P214">
            <v>0.51</v>
          </cell>
          <cell r="Q214">
            <v>-0.255</v>
          </cell>
          <cell r="R214">
            <v>0</v>
          </cell>
          <cell r="S214">
            <v>-0.255</v>
          </cell>
          <cell r="T214">
            <v>0.765</v>
          </cell>
          <cell r="U214">
            <v>0.44692</v>
          </cell>
          <cell r="V214">
            <v>1</v>
          </cell>
          <cell r="W214">
            <v>0</v>
          </cell>
          <cell r="X214">
            <v>0.389728678935264</v>
          </cell>
          <cell r="Y214">
            <v>0</v>
          </cell>
        </row>
        <row r="215">
          <cell r="A215">
            <v>43008</v>
          </cell>
          <cell r="B215">
            <v>30</v>
          </cell>
          <cell r="C215">
            <v>43033</v>
          </cell>
          <cell r="D215">
            <v>0</v>
          </cell>
          <cell r="E215">
            <v>4.507</v>
          </cell>
          <cell r="F215">
            <v>4.252</v>
          </cell>
          <cell r="G215">
            <v>0.29908</v>
          </cell>
          <cell r="H215">
            <v>0.019</v>
          </cell>
          <cell r="I215">
            <v>0.31808</v>
          </cell>
          <cell r="J215">
            <v>0</v>
          </cell>
          <cell r="K215">
            <v>0</v>
          </cell>
          <cell r="L215">
            <v>0.019</v>
          </cell>
          <cell r="M215">
            <v>0.31808</v>
          </cell>
          <cell r="N215">
            <v>0.51</v>
          </cell>
          <cell r="O215">
            <v>0</v>
          </cell>
          <cell r="P215">
            <v>0.51</v>
          </cell>
          <cell r="Q215">
            <v>-0.255</v>
          </cell>
          <cell r="R215">
            <v>0</v>
          </cell>
          <cell r="S215">
            <v>-0.255</v>
          </cell>
          <cell r="T215">
            <v>0.765</v>
          </cell>
          <cell r="U215">
            <v>0.44692</v>
          </cell>
          <cell r="V215">
            <v>1</v>
          </cell>
          <cell r="W215">
            <v>0</v>
          </cell>
          <cell r="X215">
            <v>0.38753647128992</v>
          </cell>
          <cell r="Y215">
            <v>0</v>
          </cell>
        </row>
        <row r="216">
          <cell r="A216">
            <v>43039</v>
          </cell>
          <cell r="B216">
            <v>31</v>
          </cell>
          <cell r="C216">
            <v>43064</v>
          </cell>
          <cell r="D216">
            <v>0</v>
          </cell>
          <cell r="E216">
            <v>4.529</v>
          </cell>
          <cell r="F216">
            <v>4.274</v>
          </cell>
          <cell r="G216">
            <v>0.29908</v>
          </cell>
          <cell r="H216">
            <v>0.019</v>
          </cell>
          <cell r="I216">
            <v>0.31808</v>
          </cell>
          <cell r="J216">
            <v>0</v>
          </cell>
          <cell r="K216">
            <v>0</v>
          </cell>
          <cell r="L216">
            <v>0.019</v>
          </cell>
          <cell r="M216">
            <v>0.31808</v>
          </cell>
          <cell r="N216">
            <v>0.51</v>
          </cell>
          <cell r="O216">
            <v>0</v>
          </cell>
          <cell r="P216">
            <v>0.51</v>
          </cell>
          <cell r="Q216">
            <v>-0.255</v>
          </cell>
          <cell r="R216">
            <v>0</v>
          </cell>
          <cell r="S216">
            <v>-0.255</v>
          </cell>
          <cell r="T216">
            <v>0.765</v>
          </cell>
          <cell r="U216">
            <v>0.44692</v>
          </cell>
          <cell r="V216">
            <v>1</v>
          </cell>
          <cell r="W216">
            <v>0</v>
          </cell>
          <cell r="X216">
            <v>0.385280807023525</v>
          </cell>
          <cell r="Y216">
            <v>0</v>
          </cell>
        </row>
        <row r="217">
          <cell r="A217">
            <v>43069</v>
          </cell>
          <cell r="B217">
            <v>30</v>
          </cell>
          <cell r="C217">
            <v>43094</v>
          </cell>
          <cell r="D217">
            <v>0</v>
          </cell>
          <cell r="E217">
            <v>4.686</v>
          </cell>
          <cell r="F217">
            <v>4.506</v>
          </cell>
          <cell r="G217">
            <v>0.29908</v>
          </cell>
          <cell r="H217">
            <v>0.019</v>
          </cell>
          <cell r="I217">
            <v>0.31808</v>
          </cell>
          <cell r="J217">
            <v>0</v>
          </cell>
          <cell r="K217">
            <v>0</v>
          </cell>
          <cell r="L217">
            <v>0.019</v>
          </cell>
          <cell r="M217">
            <v>0.31808</v>
          </cell>
          <cell r="N217">
            <v>0.43</v>
          </cell>
          <cell r="O217">
            <v>0</v>
          </cell>
          <cell r="P217">
            <v>0.43</v>
          </cell>
          <cell r="Q217">
            <v>-0.18</v>
          </cell>
          <cell r="R217">
            <v>0</v>
          </cell>
          <cell r="S217">
            <v>-0.18</v>
          </cell>
          <cell r="T217">
            <v>0.61</v>
          </cell>
          <cell r="U217">
            <v>0.29192</v>
          </cell>
          <cell r="V217">
            <v>1</v>
          </cell>
          <cell r="W217">
            <v>0</v>
          </cell>
          <cell r="X217">
            <v>0.383107196867774</v>
          </cell>
          <cell r="Y217">
            <v>0</v>
          </cell>
        </row>
        <row r="218">
          <cell r="A218">
            <v>43100</v>
          </cell>
          <cell r="B218">
            <v>31</v>
          </cell>
          <cell r="C218">
            <v>43125</v>
          </cell>
          <cell r="D218">
            <v>0</v>
          </cell>
          <cell r="E218">
            <v>4.851</v>
          </cell>
          <cell r="F218">
            <v>4.671</v>
          </cell>
          <cell r="G218">
            <v>0.29908</v>
          </cell>
          <cell r="H218">
            <v>0.019</v>
          </cell>
          <cell r="I218">
            <v>0.31808</v>
          </cell>
          <cell r="J218">
            <v>0</v>
          </cell>
          <cell r="K218">
            <v>0</v>
          </cell>
          <cell r="L218">
            <v>0.019</v>
          </cell>
          <cell r="M218">
            <v>0.31808</v>
          </cell>
          <cell r="N218">
            <v>0.43</v>
          </cell>
          <cell r="O218">
            <v>0</v>
          </cell>
          <cell r="P218">
            <v>0.43</v>
          </cell>
          <cell r="Q218">
            <v>-0.18</v>
          </cell>
          <cell r="R218">
            <v>0</v>
          </cell>
          <cell r="S218">
            <v>-0.18</v>
          </cell>
          <cell r="T218">
            <v>0.61</v>
          </cell>
          <cell r="U218">
            <v>0.29192</v>
          </cell>
          <cell r="V218">
            <v>1</v>
          </cell>
          <cell r="W218">
            <v>0</v>
          </cell>
          <cell r="X218">
            <v>0.380870716616514</v>
          </cell>
          <cell r="Y218">
            <v>0</v>
          </cell>
        </row>
        <row r="219">
          <cell r="A219">
            <v>43131</v>
          </cell>
          <cell r="B219">
            <v>31</v>
          </cell>
          <cell r="C219">
            <v>43156</v>
          </cell>
          <cell r="D219">
            <v>0</v>
          </cell>
          <cell r="E219">
            <v>4.921</v>
          </cell>
          <cell r="F219">
            <v>4.741</v>
          </cell>
          <cell r="G219">
            <v>0.29908</v>
          </cell>
          <cell r="H219">
            <v>0.019</v>
          </cell>
          <cell r="I219">
            <v>0.31808</v>
          </cell>
          <cell r="J219">
            <v>0</v>
          </cell>
          <cell r="K219">
            <v>0</v>
          </cell>
          <cell r="L219">
            <v>0.019</v>
          </cell>
          <cell r="M219">
            <v>0.31808</v>
          </cell>
          <cell r="N219">
            <v>0.43</v>
          </cell>
          <cell r="O219">
            <v>0</v>
          </cell>
          <cell r="P219">
            <v>0.43</v>
          </cell>
          <cell r="Q219">
            <v>-0.18</v>
          </cell>
          <cell r="R219">
            <v>0</v>
          </cell>
          <cell r="S219">
            <v>-0.18</v>
          </cell>
          <cell r="T219">
            <v>0.61</v>
          </cell>
          <cell r="U219">
            <v>0.29192</v>
          </cell>
          <cell r="V219">
            <v>1</v>
          </cell>
          <cell r="W219">
            <v>0</v>
          </cell>
          <cell r="X219">
            <v>0.378643959755794</v>
          </cell>
          <cell r="Y219">
            <v>0</v>
          </cell>
        </row>
        <row r="220">
          <cell r="A220">
            <v>43159</v>
          </cell>
          <cell r="B220">
            <v>28</v>
          </cell>
          <cell r="C220">
            <v>43184</v>
          </cell>
          <cell r="D220">
            <v>0</v>
          </cell>
          <cell r="E220">
            <v>4.807</v>
          </cell>
          <cell r="F220">
            <v>4.627</v>
          </cell>
          <cell r="G220">
            <v>0.29908</v>
          </cell>
          <cell r="H220">
            <v>0.019</v>
          </cell>
          <cell r="I220">
            <v>0.31808</v>
          </cell>
          <cell r="J220">
            <v>0</v>
          </cell>
          <cell r="K220">
            <v>0</v>
          </cell>
          <cell r="L220">
            <v>0.019</v>
          </cell>
          <cell r="M220">
            <v>0.31808</v>
          </cell>
          <cell r="N220">
            <v>0.43</v>
          </cell>
          <cell r="O220">
            <v>0</v>
          </cell>
          <cell r="P220">
            <v>0.43</v>
          </cell>
          <cell r="Q220">
            <v>-0.18</v>
          </cell>
          <cell r="R220">
            <v>0</v>
          </cell>
          <cell r="S220">
            <v>-0.18</v>
          </cell>
          <cell r="T220">
            <v>0.61</v>
          </cell>
          <cell r="U220">
            <v>0.29192</v>
          </cell>
          <cell r="V220">
            <v>1</v>
          </cell>
          <cell r="W220">
            <v>0</v>
          </cell>
          <cell r="X220">
            <v>0.376641038289264</v>
          </cell>
          <cell r="Y220">
            <v>0</v>
          </cell>
        </row>
        <row r="221">
          <cell r="A221">
            <v>43190</v>
          </cell>
          <cell r="B221">
            <v>31</v>
          </cell>
          <cell r="C221">
            <v>43215</v>
          </cell>
          <cell r="D221">
            <v>0</v>
          </cell>
          <cell r="E221">
            <v>4.675</v>
          </cell>
          <cell r="F221">
            <v>4.495</v>
          </cell>
          <cell r="G221">
            <v>0.29908</v>
          </cell>
          <cell r="H221">
            <v>0.019</v>
          </cell>
          <cell r="I221">
            <v>0.31808</v>
          </cell>
          <cell r="J221">
            <v>0</v>
          </cell>
          <cell r="K221">
            <v>0</v>
          </cell>
          <cell r="L221">
            <v>0.019</v>
          </cell>
          <cell r="M221">
            <v>0.31808</v>
          </cell>
          <cell r="N221">
            <v>0.43</v>
          </cell>
          <cell r="O221">
            <v>0</v>
          </cell>
          <cell r="P221">
            <v>0.43</v>
          </cell>
          <cell r="Q221">
            <v>-0.18</v>
          </cell>
          <cell r="R221">
            <v>0</v>
          </cell>
          <cell r="S221">
            <v>-0.18</v>
          </cell>
          <cell r="T221">
            <v>0.61</v>
          </cell>
          <cell r="U221">
            <v>0.29192</v>
          </cell>
          <cell r="V221">
            <v>1</v>
          </cell>
          <cell r="W221">
            <v>0</v>
          </cell>
          <cell r="X221">
            <v>0.37443273838256</v>
          </cell>
          <cell r="Y221">
            <v>0</v>
          </cell>
        </row>
        <row r="222">
          <cell r="A222">
            <v>43220</v>
          </cell>
          <cell r="B222">
            <v>30</v>
          </cell>
          <cell r="C222">
            <v>43245</v>
          </cell>
          <cell r="D222">
            <v>0</v>
          </cell>
          <cell r="E222">
            <v>4.477</v>
          </cell>
          <cell r="F222">
            <v>4.222</v>
          </cell>
          <cell r="G222">
            <v>0.29908</v>
          </cell>
          <cell r="H222">
            <v>0.019</v>
          </cell>
          <cell r="I222">
            <v>0.31808</v>
          </cell>
          <cell r="J222">
            <v>0</v>
          </cell>
          <cell r="K222">
            <v>0</v>
          </cell>
          <cell r="L222">
            <v>0.019</v>
          </cell>
          <cell r="M222">
            <v>0.31808</v>
          </cell>
          <cell r="N222">
            <v>0.51</v>
          </cell>
          <cell r="O222">
            <v>0</v>
          </cell>
          <cell r="P222">
            <v>0.51</v>
          </cell>
          <cell r="Q222">
            <v>-0.255</v>
          </cell>
          <cell r="R222">
            <v>0</v>
          </cell>
          <cell r="S222">
            <v>-0.255</v>
          </cell>
          <cell r="T222">
            <v>0.765</v>
          </cell>
          <cell r="U222">
            <v>0.44692</v>
          </cell>
          <cell r="V222">
            <v>1</v>
          </cell>
          <cell r="W222">
            <v>0</v>
          </cell>
          <cell r="X222">
            <v>0.372304882947077</v>
          </cell>
          <cell r="Y222">
            <v>0</v>
          </cell>
        </row>
        <row r="223">
          <cell r="A223">
            <v>43251</v>
          </cell>
          <cell r="B223">
            <v>31</v>
          </cell>
          <cell r="C223">
            <v>43276</v>
          </cell>
          <cell r="D223">
            <v>0</v>
          </cell>
          <cell r="E223">
            <v>4.473</v>
          </cell>
          <cell r="F223">
            <v>4.218</v>
          </cell>
          <cell r="G223">
            <v>0.29908</v>
          </cell>
          <cell r="H223">
            <v>0.019</v>
          </cell>
          <cell r="I223">
            <v>0.31808</v>
          </cell>
          <cell r="J223">
            <v>0</v>
          </cell>
          <cell r="K223">
            <v>0</v>
          </cell>
          <cell r="L223">
            <v>0.019</v>
          </cell>
          <cell r="M223">
            <v>0.31808</v>
          </cell>
          <cell r="N223">
            <v>0.51</v>
          </cell>
          <cell r="O223">
            <v>0</v>
          </cell>
          <cell r="P223">
            <v>0.51</v>
          </cell>
          <cell r="Q223">
            <v>-0.255</v>
          </cell>
          <cell r="R223">
            <v>0</v>
          </cell>
          <cell r="S223">
            <v>-0.255</v>
          </cell>
          <cell r="T223">
            <v>0.765</v>
          </cell>
          <cell r="U223">
            <v>0.44692</v>
          </cell>
          <cell r="V223">
            <v>1</v>
          </cell>
          <cell r="W223">
            <v>0</v>
          </cell>
          <cell r="X223">
            <v>0.370115597357997</v>
          </cell>
          <cell r="Y223">
            <v>0</v>
          </cell>
        </row>
        <row r="224">
          <cell r="A224">
            <v>43281</v>
          </cell>
          <cell r="B224">
            <v>30</v>
          </cell>
          <cell r="C224">
            <v>43306</v>
          </cell>
          <cell r="D224">
            <v>0</v>
          </cell>
          <cell r="E224">
            <v>4.505</v>
          </cell>
          <cell r="F224">
            <v>4.25</v>
          </cell>
          <cell r="G224">
            <v>0.29908</v>
          </cell>
          <cell r="H224">
            <v>0.019</v>
          </cell>
          <cell r="I224">
            <v>0.31808</v>
          </cell>
          <cell r="J224">
            <v>0</v>
          </cell>
          <cell r="K224">
            <v>0</v>
          </cell>
          <cell r="L224">
            <v>0.019</v>
          </cell>
          <cell r="M224">
            <v>0.31808</v>
          </cell>
          <cell r="N224">
            <v>0.51</v>
          </cell>
          <cell r="O224">
            <v>0</v>
          </cell>
          <cell r="P224">
            <v>0.51</v>
          </cell>
          <cell r="Q224">
            <v>-0.255</v>
          </cell>
          <cell r="R224">
            <v>0</v>
          </cell>
          <cell r="S224">
            <v>-0.255</v>
          </cell>
          <cell r="T224">
            <v>0.765</v>
          </cell>
          <cell r="U224">
            <v>0.44692</v>
          </cell>
          <cell r="V224">
            <v>1</v>
          </cell>
          <cell r="W224">
            <v>0</v>
          </cell>
          <cell r="X224">
            <v>0.368006108866152</v>
          </cell>
          <cell r="Y224">
            <v>0</v>
          </cell>
        </row>
        <row r="225">
          <cell r="A225">
            <v>43312</v>
          </cell>
          <cell r="B225">
            <v>31</v>
          </cell>
          <cell r="C225">
            <v>43337</v>
          </cell>
          <cell r="D225">
            <v>0</v>
          </cell>
          <cell r="E225">
            <v>4.555</v>
          </cell>
          <cell r="F225">
            <v>4.3</v>
          </cell>
          <cell r="G225">
            <v>0.29908</v>
          </cell>
          <cell r="H225">
            <v>0.019</v>
          </cell>
          <cell r="I225">
            <v>0.31808</v>
          </cell>
          <cell r="J225">
            <v>0</v>
          </cell>
          <cell r="K225">
            <v>0</v>
          </cell>
          <cell r="L225">
            <v>0.019</v>
          </cell>
          <cell r="M225">
            <v>0.31808</v>
          </cell>
          <cell r="N225">
            <v>0.51</v>
          </cell>
          <cell r="O225">
            <v>0</v>
          </cell>
          <cell r="P225">
            <v>0.51</v>
          </cell>
          <cell r="Q225">
            <v>-0.255</v>
          </cell>
          <cell r="R225">
            <v>0</v>
          </cell>
          <cell r="S225">
            <v>-0.255</v>
          </cell>
          <cell r="T225">
            <v>0.765</v>
          </cell>
          <cell r="U225">
            <v>0.44692</v>
          </cell>
          <cell r="V225">
            <v>1</v>
          </cell>
          <cell r="W225">
            <v>0</v>
          </cell>
          <cell r="X225">
            <v>0.36583576702351</v>
          </cell>
          <cell r="Y225">
            <v>0</v>
          </cell>
        </row>
        <row r="226">
          <cell r="A226">
            <v>43343</v>
          </cell>
          <cell r="B226">
            <v>31</v>
          </cell>
          <cell r="C226">
            <v>43368</v>
          </cell>
          <cell r="D226">
            <v>0</v>
          </cell>
          <cell r="E226">
            <v>4.589</v>
          </cell>
          <cell r="F226">
            <v>4.334</v>
          </cell>
          <cell r="G226">
            <v>0.29908</v>
          </cell>
          <cell r="H226">
            <v>0.019</v>
          </cell>
          <cell r="I226">
            <v>0.31808</v>
          </cell>
          <cell r="J226">
            <v>0</v>
          </cell>
          <cell r="K226">
            <v>0</v>
          </cell>
          <cell r="L226">
            <v>0.019</v>
          </cell>
          <cell r="M226">
            <v>0.31808</v>
          </cell>
          <cell r="N226">
            <v>0.51</v>
          </cell>
          <cell r="O226">
            <v>0</v>
          </cell>
          <cell r="P226">
            <v>0.51</v>
          </cell>
          <cell r="Q226">
            <v>-0.255</v>
          </cell>
          <cell r="R226">
            <v>0</v>
          </cell>
          <cell r="S226">
            <v>-0.255</v>
          </cell>
          <cell r="T226">
            <v>0.765</v>
          </cell>
          <cell r="U226">
            <v>0.44692</v>
          </cell>
          <cell r="V226">
            <v>1</v>
          </cell>
          <cell r="W226">
            <v>0</v>
          </cell>
          <cell r="X226">
            <v>0.363675024923771</v>
          </cell>
          <cell r="Y226">
            <v>0</v>
          </cell>
        </row>
        <row r="227">
          <cell r="A227">
            <v>43373</v>
          </cell>
          <cell r="B227">
            <v>30</v>
          </cell>
          <cell r="C227">
            <v>43398</v>
          </cell>
          <cell r="D227">
            <v>0</v>
          </cell>
          <cell r="E227">
            <v>4.602</v>
          </cell>
          <cell r="F227">
            <v>4.347</v>
          </cell>
          <cell r="G227">
            <v>0.29908</v>
          </cell>
          <cell r="H227">
            <v>0.019</v>
          </cell>
          <cell r="I227">
            <v>0.31808</v>
          </cell>
          <cell r="J227">
            <v>0</v>
          </cell>
          <cell r="K227">
            <v>0</v>
          </cell>
          <cell r="L227">
            <v>0.019</v>
          </cell>
          <cell r="M227">
            <v>0.31808</v>
          </cell>
          <cell r="N227">
            <v>0.51</v>
          </cell>
          <cell r="O227">
            <v>0</v>
          </cell>
          <cell r="P227">
            <v>0.51</v>
          </cell>
          <cell r="Q227">
            <v>-0.255</v>
          </cell>
          <cell r="R227">
            <v>0</v>
          </cell>
          <cell r="S227">
            <v>-0.255</v>
          </cell>
          <cell r="T227">
            <v>0.765</v>
          </cell>
          <cell r="U227">
            <v>0.44692</v>
          </cell>
          <cell r="V227">
            <v>1</v>
          </cell>
          <cell r="W227">
            <v>0</v>
          </cell>
          <cell r="X227">
            <v>0.361593106838529</v>
          </cell>
          <cell r="Y227">
            <v>0</v>
          </cell>
        </row>
        <row r="228">
          <cell r="A228">
            <v>43404</v>
          </cell>
          <cell r="B228">
            <v>31</v>
          </cell>
          <cell r="C228">
            <v>43429</v>
          </cell>
          <cell r="D228">
            <v>0</v>
          </cell>
          <cell r="E228">
            <v>4.624</v>
          </cell>
          <cell r="F228">
            <v>4.369</v>
          </cell>
          <cell r="G228">
            <v>0.29908</v>
          </cell>
          <cell r="H228">
            <v>0.019</v>
          </cell>
          <cell r="I228">
            <v>0.31808</v>
          </cell>
          <cell r="J228">
            <v>0</v>
          </cell>
          <cell r="K228">
            <v>0</v>
          </cell>
          <cell r="L228">
            <v>0.019</v>
          </cell>
          <cell r="M228">
            <v>0.31808</v>
          </cell>
          <cell r="N228">
            <v>0.51</v>
          </cell>
          <cell r="O228">
            <v>0</v>
          </cell>
          <cell r="P228">
            <v>0.51</v>
          </cell>
          <cell r="Q228">
            <v>-0.255</v>
          </cell>
          <cell r="R228">
            <v>0</v>
          </cell>
          <cell r="S228">
            <v>-0.255</v>
          </cell>
          <cell r="T228">
            <v>0.765</v>
          </cell>
          <cell r="U228">
            <v>0.44692</v>
          </cell>
          <cell r="V228">
            <v>1</v>
          </cell>
          <cell r="W228">
            <v>0</v>
          </cell>
          <cell r="X228">
            <v>0.359451199926325</v>
          </cell>
          <cell r="Y228">
            <v>0</v>
          </cell>
        </row>
        <row r="229">
          <cell r="A229">
            <v>43434</v>
          </cell>
          <cell r="B229">
            <v>30</v>
          </cell>
          <cell r="C229">
            <v>43459</v>
          </cell>
          <cell r="D229">
            <v>0</v>
          </cell>
          <cell r="E229">
            <v>4.781</v>
          </cell>
          <cell r="F229">
            <v>4.601</v>
          </cell>
          <cell r="G229">
            <v>0.29908</v>
          </cell>
          <cell r="H229">
            <v>0.019</v>
          </cell>
          <cell r="I229">
            <v>0.31808</v>
          </cell>
          <cell r="J229">
            <v>0</v>
          </cell>
          <cell r="K229">
            <v>0</v>
          </cell>
          <cell r="L229">
            <v>0.019</v>
          </cell>
          <cell r="M229">
            <v>0.31808</v>
          </cell>
          <cell r="N229">
            <v>0.43</v>
          </cell>
          <cell r="O229">
            <v>0</v>
          </cell>
          <cell r="P229">
            <v>0.43</v>
          </cell>
          <cell r="Q229">
            <v>-0.18</v>
          </cell>
          <cell r="R229">
            <v>0</v>
          </cell>
          <cell r="S229">
            <v>-0.18</v>
          </cell>
          <cell r="T229">
            <v>0.61</v>
          </cell>
          <cell r="U229">
            <v>0.29192</v>
          </cell>
          <cell r="V229">
            <v>1</v>
          </cell>
          <cell r="W229">
            <v>0</v>
          </cell>
          <cell r="X229">
            <v>0.357387474079675</v>
          </cell>
          <cell r="Y229">
            <v>0</v>
          </cell>
        </row>
        <row r="230">
          <cell r="A230">
            <v>43465</v>
          </cell>
          <cell r="B230">
            <v>31</v>
          </cell>
          <cell r="C230">
            <v>43490</v>
          </cell>
          <cell r="D230">
            <v>0</v>
          </cell>
          <cell r="E230">
            <v>4.946</v>
          </cell>
          <cell r="F230">
            <v>4.766</v>
          </cell>
          <cell r="G230">
            <v>0.29908</v>
          </cell>
          <cell r="H230">
            <v>0.019</v>
          </cell>
          <cell r="I230">
            <v>0.31808</v>
          </cell>
          <cell r="J230">
            <v>0</v>
          </cell>
          <cell r="K230">
            <v>0</v>
          </cell>
          <cell r="L230">
            <v>0.019</v>
          </cell>
          <cell r="M230">
            <v>0.31808</v>
          </cell>
          <cell r="N230">
            <v>0.43</v>
          </cell>
          <cell r="O230">
            <v>0</v>
          </cell>
          <cell r="P230">
            <v>0.43</v>
          </cell>
          <cell r="Q230">
            <v>-0.18</v>
          </cell>
          <cell r="R230">
            <v>0</v>
          </cell>
          <cell r="S230">
            <v>-0.18</v>
          </cell>
          <cell r="T230">
            <v>0.61</v>
          </cell>
          <cell r="U230">
            <v>0.29192</v>
          </cell>
          <cell r="V230">
            <v>1</v>
          </cell>
          <cell r="W230">
            <v>0</v>
          </cell>
          <cell r="X230">
            <v>0.355264329001417</v>
          </cell>
          <cell r="Y230">
            <v>0</v>
          </cell>
        </row>
        <row r="231">
          <cell r="A231">
            <v>43496</v>
          </cell>
          <cell r="B231">
            <v>31</v>
          </cell>
          <cell r="C231">
            <v>43521</v>
          </cell>
          <cell r="D231">
            <v>0</v>
          </cell>
          <cell r="E231">
            <v>5.016</v>
          </cell>
          <cell r="F231">
            <v>4.836</v>
          </cell>
          <cell r="G231">
            <v>0.29908</v>
          </cell>
          <cell r="H231">
            <v>0.019</v>
          </cell>
          <cell r="I231">
            <v>0.31808</v>
          </cell>
          <cell r="J231">
            <v>0</v>
          </cell>
          <cell r="K231">
            <v>0</v>
          </cell>
          <cell r="L231">
            <v>0.019</v>
          </cell>
          <cell r="M231">
            <v>0.31808</v>
          </cell>
          <cell r="N231">
            <v>0.43</v>
          </cell>
          <cell r="O231">
            <v>0</v>
          </cell>
          <cell r="P231">
            <v>0.43</v>
          </cell>
          <cell r="Q231">
            <v>-0.18</v>
          </cell>
          <cell r="R231">
            <v>0</v>
          </cell>
          <cell r="S231">
            <v>-0.18</v>
          </cell>
          <cell r="T231">
            <v>0.61</v>
          </cell>
          <cell r="U231">
            <v>0.29192</v>
          </cell>
          <cell r="V231">
            <v>1</v>
          </cell>
          <cell r="W231">
            <v>0</v>
          </cell>
          <cell r="X231">
            <v>0.353150690170913</v>
          </cell>
          <cell r="Y231">
            <v>0</v>
          </cell>
        </row>
        <row r="232">
          <cell r="A232">
            <v>43524</v>
          </cell>
          <cell r="B232">
            <v>28</v>
          </cell>
          <cell r="C232">
            <v>43549</v>
          </cell>
          <cell r="D232">
            <v>0</v>
          </cell>
          <cell r="E232">
            <v>4.902</v>
          </cell>
          <cell r="F232">
            <v>4.722</v>
          </cell>
          <cell r="G232">
            <v>0.29908</v>
          </cell>
          <cell r="H232">
            <v>0.019</v>
          </cell>
          <cell r="I232">
            <v>0.31808</v>
          </cell>
          <cell r="J232">
            <v>0</v>
          </cell>
          <cell r="K232">
            <v>0</v>
          </cell>
          <cell r="L232">
            <v>0.019</v>
          </cell>
          <cell r="M232">
            <v>0.31808</v>
          </cell>
          <cell r="N232">
            <v>0.43</v>
          </cell>
          <cell r="O232">
            <v>0</v>
          </cell>
          <cell r="P232">
            <v>0.43</v>
          </cell>
          <cell r="Q232">
            <v>-0.18</v>
          </cell>
          <cell r="R232">
            <v>0</v>
          </cell>
          <cell r="S232">
            <v>-0.18</v>
          </cell>
          <cell r="T232">
            <v>0.61</v>
          </cell>
          <cell r="U232">
            <v>0.29192</v>
          </cell>
          <cell r="V232">
            <v>1</v>
          </cell>
          <cell r="W232">
            <v>0</v>
          </cell>
          <cell r="X232">
            <v>0.351249751756379</v>
          </cell>
          <cell r="Y232">
            <v>0</v>
          </cell>
        </row>
        <row r="233">
          <cell r="A233">
            <v>43555</v>
          </cell>
          <cell r="B233">
            <v>31</v>
          </cell>
          <cell r="C233">
            <v>43580</v>
          </cell>
          <cell r="D233">
            <v>0</v>
          </cell>
          <cell r="E233">
            <v>4.77</v>
          </cell>
          <cell r="F233">
            <v>4.59</v>
          </cell>
          <cell r="G233">
            <v>0.29908</v>
          </cell>
          <cell r="H233">
            <v>0.019</v>
          </cell>
          <cell r="I233">
            <v>0.31808</v>
          </cell>
          <cell r="J233">
            <v>0</v>
          </cell>
          <cell r="K233">
            <v>0</v>
          </cell>
          <cell r="L233">
            <v>0.019</v>
          </cell>
          <cell r="M233">
            <v>0.31808</v>
          </cell>
          <cell r="N233">
            <v>0.43</v>
          </cell>
          <cell r="O233">
            <v>0</v>
          </cell>
          <cell r="P233">
            <v>0.43</v>
          </cell>
          <cell r="Q233">
            <v>-0.18</v>
          </cell>
          <cell r="R233">
            <v>0</v>
          </cell>
          <cell r="S233">
            <v>-0.18</v>
          </cell>
          <cell r="T233">
            <v>0.61</v>
          </cell>
          <cell r="U233">
            <v>0.29192</v>
          </cell>
          <cell r="V233">
            <v>1</v>
          </cell>
          <cell r="W233">
            <v>0</v>
          </cell>
          <cell r="X233">
            <v>0.349154151864058</v>
          </cell>
          <cell r="Y233">
            <v>0</v>
          </cell>
        </row>
        <row r="234">
          <cell r="A234">
            <v>43585</v>
          </cell>
          <cell r="B234">
            <v>30</v>
          </cell>
          <cell r="C234">
            <v>43610</v>
          </cell>
          <cell r="D234">
            <v>0</v>
          </cell>
          <cell r="E234">
            <v>4.572</v>
          </cell>
          <cell r="F234">
            <v>4.317</v>
          </cell>
          <cell r="G234">
            <v>0.29908</v>
          </cell>
          <cell r="H234">
            <v>0.019</v>
          </cell>
          <cell r="I234">
            <v>0.31808</v>
          </cell>
          <cell r="J234">
            <v>0</v>
          </cell>
          <cell r="K234">
            <v>0</v>
          </cell>
          <cell r="L234">
            <v>0.019</v>
          </cell>
          <cell r="M234">
            <v>0.31808</v>
          </cell>
          <cell r="N234">
            <v>0.51</v>
          </cell>
          <cell r="O234">
            <v>0</v>
          </cell>
          <cell r="P234">
            <v>0.51</v>
          </cell>
          <cell r="Q234">
            <v>-0.255</v>
          </cell>
          <cell r="R234">
            <v>0</v>
          </cell>
          <cell r="S234">
            <v>-0.255</v>
          </cell>
          <cell r="T234">
            <v>0.765</v>
          </cell>
          <cell r="U234">
            <v>0.44692</v>
          </cell>
          <cell r="V234">
            <v>1</v>
          </cell>
          <cell r="W234">
            <v>0</v>
          </cell>
          <cell r="X234">
            <v>0.347135149512719</v>
          </cell>
          <cell r="Y234">
            <v>0</v>
          </cell>
        </row>
        <row r="235">
          <cell r="A235">
            <v>43616</v>
          </cell>
          <cell r="B235">
            <v>31</v>
          </cell>
          <cell r="C235">
            <v>43641</v>
          </cell>
          <cell r="D235">
            <v>0</v>
          </cell>
          <cell r="E235">
            <v>4.568</v>
          </cell>
          <cell r="F235">
            <v>4.313</v>
          </cell>
          <cell r="G235">
            <v>0.29908</v>
          </cell>
          <cell r="H235">
            <v>0.019</v>
          </cell>
          <cell r="I235">
            <v>0.31808</v>
          </cell>
          <cell r="J235">
            <v>0</v>
          </cell>
          <cell r="K235">
            <v>0</v>
          </cell>
          <cell r="L235">
            <v>0.019</v>
          </cell>
          <cell r="M235">
            <v>0.31808</v>
          </cell>
          <cell r="N235">
            <v>0.51</v>
          </cell>
          <cell r="O235">
            <v>0</v>
          </cell>
          <cell r="P235">
            <v>0.51</v>
          </cell>
          <cell r="Q235">
            <v>-0.255</v>
          </cell>
          <cell r="R235">
            <v>0</v>
          </cell>
          <cell r="S235">
            <v>-0.255</v>
          </cell>
          <cell r="T235">
            <v>0.765</v>
          </cell>
          <cell r="U235">
            <v>0.44692</v>
          </cell>
          <cell r="V235">
            <v>1</v>
          </cell>
          <cell r="W235">
            <v>0</v>
          </cell>
          <cell r="X235">
            <v>0.34505812532394</v>
          </cell>
          <cell r="Y235">
            <v>0</v>
          </cell>
        </row>
        <row r="236">
          <cell r="A236">
            <v>43646</v>
          </cell>
          <cell r="B236">
            <v>30</v>
          </cell>
          <cell r="C236">
            <v>43671</v>
          </cell>
          <cell r="D236">
            <v>0</v>
          </cell>
          <cell r="E236">
            <v>4.6</v>
          </cell>
          <cell r="F236">
            <v>4.345</v>
          </cell>
          <cell r="G236">
            <v>0.29908</v>
          </cell>
          <cell r="H236">
            <v>0.019</v>
          </cell>
          <cell r="I236">
            <v>0.31808</v>
          </cell>
          <cell r="J236">
            <v>0</v>
          </cell>
          <cell r="K236">
            <v>0</v>
          </cell>
          <cell r="L236">
            <v>0.019</v>
          </cell>
          <cell r="M236">
            <v>0.31808</v>
          </cell>
          <cell r="N236">
            <v>0.51</v>
          </cell>
          <cell r="O236">
            <v>0</v>
          </cell>
          <cell r="P236">
            <v>0.51</v>
          </cell>
          <cell r="Q236">
            <v>-0.255</v>
          </cell>
          <cell r="R236">
            <v>0</v>
          </cell>
          <cell r="S236">
            <v>-0.255</v>
          </cell>
          <cell r="T236">
            <v>0.765</v>
          </cell>
          <cell r="U236">
            <v>0.44692</v>
          </cell>
          <cell r="V236">
            <v>1</v>
          </cell>
          <cell r="W236">
            <v>0</v>
          </cell>
          <cell r="X236">
            <v>0.343057062337717</v>
          </cell>
          <cell r="Y236">
            <v>0</v>
          </cell>
        </row>
        <row r="237">
          <cell r="A237">
            <v>43677</v>
          </cell>
          <cell r="B237">
            <v>31</v>
          </cell>
          <cell r="C237">
            <v>43702</v>
          </cell>
          <cell r="D237">
            <v>0</v>
          </cell>
          <cell r="E237">
            <v>4.65</v>
          </cell>
          <cell r="F237">
            <v>4.395</v>
          </cell>
          <cell r="G237">
            <v>0.29908</v>
          </cell>
          <cell r="H237">
            <v>0.019</v>
          </cell>
          <cell r="I237">
            <v>0.31808</v>
          </cell>
          <cell r="J237">
            <v>0</v>
          </cell>
          <cell r="K237">
            <v>0</v>
          </cell>
          <cell r="L237">
            <v>0.019</v>
          </cell>
          <cell r="M237">
            <v>0.31808</v>
          </cell>
          <cell r="N237">
            <v>0.51</v>
          </cell>
          <cell r="O237">
            <v>0</v>
          </cell>
          <cell r="P237">
            <v>0.51</v>
          </cell>
          <cell r="Q237">
            <v>-0.255</v>
          </cell>
          <cell r="R237">
            <v>0</v>
          </cell>
          <cell r="S237">
            <v>-0.255</v>
          </cell>
          <cell r="T237">
            <v>0.765</v>
          </cell>
          <cell r="U237">
            <v>0.44692</v>
          </cell>
          <cell r="V237">
            <v>1</v>
          </cell>
          <cell r="W237">
            <v>0</v>
          </cell>
          <cell r="X237">
            <v>0.340998536881588</v>
          </cell>
          <cell r="Y237">
            <v>0</v>
          </cell>
        </row>
        <row r="238">
          <cell r="A238">
            <v>43708</v>
          </cell>
          <cell r="B238">
            <v>31</v>
          </cell>
          <cell r="C238">
            <v>43733</v>
          </cell>
          <cell r="D238">
            <v>0</v>
          </cell>
          <cell r="E238">
            <v>4.684</v>
          </cell>
          <cell r="F238">
            <v>4.429</v>
          </cell>
          <cell r="G238">
            <v>0.29908</v>
          </cell>
          <cell r="H238">
            <v>0.019</v>
          </cell>
          <cell r="I238">
            <v>0.31808</v>
          </cell>
          <cell r="J238">
            <v>0</v>
          </cell>
          <cell r="K238">
            <v>0</v>
          </cell>
          <cell r="L238">
            <v>0.019</v>
          </cell>
          <cell r="M238">
            <v>0.31808</v>
          </cell>
          <cell r="N238">
            <v>0.51</v>
          </cell>
          <cell r="O238">
            <v>0</v>
          </cell>
          <cell r="P238">
            <v>0.51</v>
          </cell>
          <cell r="Q238">
            <v>-0.255</v>
          </cell>
          <cell r="R238">
            <v>0</v>
          </cell>
          <cell r="S238">
            <v>-0.255</v>
          </cell>
          <cell r="T238">
            <v>0.765</v>
          </cell>
          <cell r="U238">
            <v>0.44692</v>
          </cell>
          <cell r="V238">
            <v>1</v>
          </cell>
          <cell r="W238">
            <v>0</v>
          </cell>
          <cell r="X238">
            <v>0.338949382605044</v>
          </cell>
          <cell r="Y238">
            <v>0</v>
          </cell>
        </row>
        <row r="239">
          <cell r="A239">
            <v>43738</v>
          </cell>
          <cell r="B239">
            <v>30</v>
          </cell>
          <cell r="C239">
            <v>43763</v>
          </cell>
          <cell r="D239">
            <v>0</v>
          </cell>
          <cell r="E239">
            <v>4.697</v>
          </cell>
          <cell r="F239">
            <v>4.442</v>
          </cell>
          <cell r="G239">
            <v>0.29908</v>
          </cell>
          <cell r="H239">
            <v>0.019</v>
          </cell>
          <cell r="I239">
            <v>0.31808</v>
          </cell>
          <cell r="J239">
            <v>0</v>
          </cell>
          <cell r="K239">
            <v>0</v>
          </cell>
          <cell r="L239">
            <v>0.019</v>
          </cell>
          <cell r="M239">
            <v>0.31808</v>
          </cell>
          <cell r="N239">
            <v>0.51</v>
          </cell>
          <cell r="O239">
            <v>0</v>
          </cell>
          <cell r="P239">
            <v>0.51</v>
          </cell>
          <cell r="Q239">
            <v>-0.255</v>
          </cell>
          <cell r="R239">
            <v>0</v>
          </cell>
          <cell r="S239">
            <v>-0.255</v>
          </cell>
          <cell r="T239">
            <v>0.765</v>
          </cell>
          <cell r="U239">
            <v>0.44692</v>
          </cell>
          <cell r="V239">
            <v>1</v>
          </cell>
          <cell r="W239">
            <v>0</v>
          </cell>
          <cell r="X239">
            <v>0.336975233606245</v>
          </cell>
          <cell r="Y239">
            <v>0</v>
          </cell>
        </row>
        <row r="240">
          <cell r="A240">
            <v>43769</v>
          </cell>
          <cell r="B240">
            <v>31</v>
          </cell>
          <cell r="C240">
            <v>43794</v>
          </cell>
          <cell r="D240">
            <v>0</v>
          </cell>
          <cell r="E240">
            <v>4.719</v>
          </cell>
          <cell r="F240">
            <v>4.464</v>
          </cell>
          <cell r="G240">
            <v>0.29908</v>
          </cell>
          <cell r="H240">
            <v>0.019</v>
          </cell>
          <cell r="I240">
            <v>0.31808</v>
          </cell>
          <cell r="J240">
            <v>0</v>
          </cell>
          <cell r="K240">
            <v>0</v>
          </cell>
          <cell r="L240">
            <v>0.019</v>
          </cell>
          <cell r="M240">
            <v>0.31808</v>
          </cell>
          <cell r="N240">
            <v>0.51</v>
          </cell>
          <cell r="O240">
            <v>0</v>
          </cell>
          <cell r="P240">
            <v>0.51</v>
          </cell>
          <cell r="Q240">
            <v>-0.255</v>
          </cell>
          <cell r="R240">
            <v>0</v>
          </cell>
          <cell r="S240">
            <v>-0.255</v>
          </cell>
          <cell r="T240">
            <v>0.765</v>
          </cell>
          <cell r="U240">
            <v>0.44692</v>
          </cell>
          <cell r="V240">
            <v>1</v>
          </cell>
          <cell r="W240">
            <v>0</v>
          </cell>
          <cell r="X240">
            <v>0.334944460109658</v>
          </cell>
          <cell r="Y240">
            <v>0</v>
          </cell>
        </row>
        <row r="241">
          <cell r="A241">
            <v>43799</v>
          </cell>
          <cell r="B241">
            <v>30</v>
          </cell>
          <cell r="C241">
            <v>43824</v>
          </cell>
          <cell r="D241">
            <v>0</v>
          </cell>
          <cell r="E241">
            <v>4.876</v>
          </cell>
          <cell r="F241">
            <v>4.696</v>
          </cell>
          <cell r="G241">
            <v>0.29908</v>
          </cell>
          <cell r="H241">
            <v>0.019</v>
          </cell>
          <cell r="I241">
            <v>0.31808</v>
          </cell>
          <cell r="J241">
            <v>0</v>
          </cell>
          <cell r="K241">
            <v>0</v>
          </cell>
          <cell r="L241">
            <v>0.019</v>
          </cell>
          <cell r="M241">
            <v>0.31808</v>
          </cell>
          <cell r="N241">
            <v>0.43</v>
          </cell>
          <cell r="O241">
            <v>0</v>
          </cell>
          <cell r="P241">
            <v>0.43</v>
          </cell>
          <cell r="Q241">
            <v>-0.18</v>
          </cell>
          <cell r="R241">
            <v>0</v>
          </cell>
          <cell r="S241">
            <v>-0.18</v>
          </cell>
          <cell r="T241">
            <v>0.61</v>
          </cell>
          <cell r="U241">
            <v>0.29192</v>
          </cell>
          <cell r="V241">
            <v>1</v>
          </cell>
          <cell r="W241">
            <v>0</v>
          </cell>
          <cell r="X241">
            <v>0.332988060652372</v>
          </cell>
          <cell r="Y241">
            <v>0</v>
          </cell>
        </row>
        <row r="242">
          <cell r="A242">
            <v>43830</v>
          </cell>
          <cell r="B242">
            <v>31</v>
          </cell>
          <cell r="C242">
            <v>43855</v>
          </cell>
          <cell r="D242">
            <v>0</v>
          </cell>
          <cell r="E242">
            <v>5.041</v>
          </cell>
          <cell r="F242">
            <v>4.861</v>
          </cell>
          <cell r="G242">
            <v>0.29908</v>
          </cell>
          <cell r="H242">
            <v>0.019</v>
          </cell>
          <cell r="I242">
            <v>0.31808</v>
          </cell>
          <cell r="J242">
            <v>0</v>
          </cell>
          <cell r="K242">
            <v>0</v>
          </cell>
          <cell r="L242">
            <v>0.019</v>
          </cell>
          <cell r="M242">
            <v>0.31808</v>
          </cell>
          <cell r="N242">
            <v>0.43</v>
          </cell>
          <cell r="O242">
            <v>0</v>
          </cell>
          <cell r="P242">
            <v>0.43</v>
          </cell>
          <cell r="Q242">
            <v>-0.18</v>
          </cell>
          <cell r="R242">
            <v>0</v>
          </cell>
          <cell r="S242">
            <v>-0.18</v>
          </cell>
          <cell r="T242">
            <v>0.61</v>
          </cell>
          <cell r="U242">
            <v>0.29192</v>
          </cell>
          <cell r="V242">
            <v>1</v>
          </cell>
          <cell r="W242">
            <v>0</v>
          </cell>
          <cell r="X242">
            <v>0.330975588524077</v>
          </cell>
          <cell r="Y242">
            <v>0</v>
          </cell>
        </row>
        <row r="243">
          <cell r="A243">
            <v>43861</v>
          </cell>
          <cell r="B243">
            <v>31</v>
          </cell>
          <cell r="C243">
            <v>43886</v>
          </cell>
          <cell r="D243">
            <v>0</v>
          </cell>
          <cell r="E243">
            <v>5.111</v>
          </cell>
          <cell r="F243">
            <v>4.931</v>
          </cell>
          <cell r="G243">
            <v>0.29908</v>
          </cell>
          <cell r="H243">
            <v>0.019</v>
          </cell>
          <cell r="I243">
            <v>0.31808</v>
          </cell>
          <cell r="J243">
            <v>0</v>
          </cell>
          <cell r="K243">
            <v>0</v>
          </cell>
          <cell r="L243">
            <v>0.019</v>
          </cell>
          <cell r="M243">
            <v>0.31808</v>
          </cell>
          <cell r="N243">
            <v>0.43</v>
          </cell>
          <cell r="O243">
            <v>0</v>
          </cell>
          <cell r="P243">
            <v>0.43</v>
          </cell>
          <cell r="Q243">
            <v>-0.18</v>
          </cell>
          <cell r="R243">
            <v>0</v>
          </cell>
          <cell r="S243">
            <v>-0.18</v>
          </cell>
          <cell r="T243">
            <v>0.61</v>
          </cell>
          <cell r="U243">
            <v>0.29192</v>
          </cell>
          <cell r="V243">
            <v>1</v>
          </cell>
          <cell r="W243">
            <v>0</v>
          </cell>
          <cell r="X243">
            <v>0.328972386358105</v>
          </cell>
          <cell r="Y243">
            <v>0</v>
          </cell>
        </row>
        <row r="244">
          <cell r="A244">
            <v>43890</v>
          </cell>
          <cell r="B244">
            <v>29</v>
          </cell>
          <cell r="C244">
            <v>43915</v>
          </cell>
          <cell r="D244">
            <v>0</v>
          </cell>
          <cell r="E244">
            <v>4.997</v>
          </cell>
          <cell r="F244">
            <v>4.817</v>
          </cell>
          <cell r="G244">
            <v>0.29908</v>
          </cell>
          <cell r="H244">
            <v>0.019</v>
          </cell>
          <cell r="I244">
            <v>0.31808</v>
          </cell>
          <cell r="J244">
            <v>0</v>
          </cell>
          <cell r="K244">
            <v>0</v>
          </cell>
          <cell r="L244">
            <v>0.019</v>
          </cell>
          <cell r="M244">
            <v>0.31808</v>
          </cell>
          <cell r="N244">
            <v>0.43</v>
          </cell>
          <cell r="O244">
            <v>0</v>
          </cell>
          <cell r="P244">
            <v>0.43</v>
          </cell>
          <cell r="Q244">
            <v>-0.18</v>
          </cell>
          <cell r="R244">
            <v>0</v>
          </cell>
          <cell r="S244">
            <v>-0.18</v>
          </cell>
          <cell r="T244">
            <v>0.61</v>
          </cell>
          <cell r="U244">
            <v>0.29192</v>
          </cell>
          <cell r="V244">
            <v>1</v>
          </cell>
          <cell r="W244">
            <v>0</v>
          </cell>
          <cell r="X244">
            <v>0.327106796716397</v>
          </cell>
          <cell r="Y244">
            <v>0</v>
          </cell>
        </row>
        <row r="245">
          <cell r="A245">
            <v>43921</v>
          </cell>
          <cell r="B245">
            <v>31</v>
          </cell>
          <cell r="C245">
            <v>43946</v>
          </cell>
          <cell r="D245">
            <v>0</v>
          </cell>
          <cell r="E245">
            <v>4.865</v>
          </cell>
          <cell r="F245">
            <v>4.685</v>
          </cell>
          <cell r="G245">
            <v>0.29908</v>
          </cell>
          <cell r="H245">
            <v>0.019</v>
          </cell>
          <cell r="I245">
            <v>0.31808</v>
          </cell>
          <cell r="J245">
            <v>0</v>
          </cell>
          <cell r="K245">
            <v>0</v>
          </cell>
          <cell r="L245">
            <v>0.019</v>
          </cell>
          <cell r="M245">
            <v>0.31808</v>
          </cell>
          <cell r="N245">
            <v>0.43</v>
          </cell>
          <cell r="O245">
            <v>0</v>
          </cell>
          <cell r="P245">
            <v>0.43</v>
          </cell>
          <cell r="Q245">
            <v>-0.18</v>
          </cell>
          <cell r="R245">
            <v>0</v>
          </cell>
          <cell r="S245">
            <v>-0.18</v>
          </cell>
          <cell r="T245">
            <v>0.61</v>
          </cell>
          <cell r="U245">
            <v>0.29192</v>
          </cell>
          <cell r="V245">
            <v>1</v>
          </cell>
          <cell r="W245">
            <v>0</v>
          </cell>
          <cell r="X245">
            <v>0.325121477017345</v>
          </cell>
          <cell r="Y245">
            <v>0</v>
          </cell>
        </row>
        <row r="246">
          <cell r="A246">
            <v>43951</v>
          </cell>
          <cell r="B246">
            <v>30</v>
          </cell>
          <cell r="C246">
            <v>43976</v>
          </cell>
          <cell r="D246">
            <v>0</v>
          </cell>
          <cell r="E246">
            <v>4.667</v>
          </cell>
          <cell r="F246">
            <v>4.412</v>
          </cell>
          <cell r="G246">
            <v>0.29908</v>
          </cell>
          <cell r="H246">
            <v>0.019</v>
          </cell>
          <cell r="I246">
            <v>0.31808</v>
          </cell>
          <cell r="J246">
            <v>0</v>
          </cell>
          <cell r="K246">
            <v>0</v>
          </cell>
          <cell r="L246">
            <v>0.019</v>
          </cell>
          <cell r="M246">
            <v>0.31808</v>
          </cell>
          <cell r="N246">
            <v>0.51</v>
          </cell>
          <cell r="O246">
            <v>0</v>
          </cell>
          <cell r="P246">
            <v>0.51</v>
          </cell>
          <cell r="Q246">
            <v>-0.255</v>
          </cell>
          <cell r="R246">
            <v>0</v>
          </cell>
          <cell r="S246">
            <v>-0.255</v>
          </cell>
          <cell r="T246">
            <v>0.765</v>
          </cell>
          <cell r="U246">
            <v>0.44692</v>
          </cell>
          <cell r="V246">
            <v>1</v>
          </cell>
          <cell r="W246">
            <v>0</v>
          </cell>
          <cell r="X246">
            <v>0.323208967690658</v>
          </cell>
          <cell r="Y246">
            <v>0</v>
          </cell>
        </row>
        <row r="247">
          <cell r="A247">
            <v>43982</v>
          </cell>
          <cell r="B247">
            <v>31</v>
          </cell>
          <cell r="C247">
            <v>44007</v>
          </cell>
          <cell r="D247">
            <v>0</v>
          </cell>
          <cell r="E247">
            <v>4.663</v>
          </cell>
          <cell r="F247">
            <v>4.408</v>
          </cell>
          <cell r="G247">
            <v>0.29908</v>
          </cell>
          <cell r="H247">
            <v>0.019</v>
          </cell>
          <cell r="I247">
            <v>0.31808</v>
          </cell>
          <cell r="J247">
            <v>0</v>
          </cell>
          <cell r="K247">
            <v>0</v>
          </cell>
          <cell r="L247">
            <v>0.019</v>
          </cell>
          <cell r="M247">
            <v>0.31808</v>
          </cell>
          <cell r="N247">
            <v>0.51</v>
          </cell>
          <cell r="O247">
            <v>0</v>
          </cell>
          <cell r="P247">
            <v>0.51</v>
          </cell>
          <cell r="Q247">
            <v>-0.255</v>
          </cell>
          <cell r="R247">
            <v>0</v>
          </cell>
          <cell r="S247">
            <v>-0.255</v>
          </cell>
          <cell r="T247">
            <v>0.765</v>
          </cell>
          <cell r="U247">
            <v>0.44692</v>
          </cell>
          <cell r="V247">
            <v>1</v>
          </cell>
          <cell r="W247">
            <v>0</v>
          </cell>
          <cell r="X247">
            <v>0.321241747467156</v>
          </cell>
          <cell r="Y247">
            <v>0</v>
          </cell>
        </row>
        <row r="248">
          <cell r="A248">
            <v>44012</v>
          </cell>
          <cell r="B248">
            <v>30</v>
          </cell>
          <cell r="C248">
            <v>44037</v>
          </cell>
          <cell r="D248">
            <v>0</v>
          </cell>
          <cell r="E248">
            <v>4.695</v>
          </cell>
          <cell r="F248">
            <v>4.44</v>
          </cell>
          <cell r="G248">
            <v>0.29908</v>
          </cell>
          <cell r="H248">
            <v>0.019</v>
          </cell>
          <cell r="I248">
            <v>0.31808</v>
          </cell>
          <cell r="J248">
            <v>0</v>
          </cell>
          <cell r="K248">
            <v>0</v>
          </cell>
          <cell r="L248">
            <v>0.019</v>
          </cell>
          <cell r="M248">
            <v>0.31808</v>
          </cell>
          <cell r="N248">
            <v>0.51</v>
          </cell>
          <cell r="O248">
            <v>0</v>
          </cell>
          <cell r="P248">
            <v>0.51</v>
          </cell>
          <cell r="Q248">
            <v>-0.255</v>
          </cell>
          <cell r="R248">
            <v>0</v>
          </cell>
          <cell r="S248">
            <v>-0.255</v>
          </cell>
          <cell r="T248">
            <v>0.765</v>
          </cell>
          <cell r="U248">
            <v>0.44692</v>
          </cell>
          <cell r="V248">
            <v>1</v>
          </cell>
          <cell r="W248">
            <v>0</v>
          </cell>
          <cell r="X248">
            <v>0.31934671391141</v>
          </cell>
          <cell r="Y248">
            <v>0</v>
          </cell>
        </row>
        <row r="249">
          <cell r="A249">
            <v>44043</v>
          </cell>
          <cell r="B249">
            <v>31</v>
          </cell>
          <cell r="C249">
            <v>44068</v>
          </cell>
          <cell r="D249">
            <v>0</v>
          </cell>
          <cell r="E249">
            <v>4.745</v>
          </cell>
          <cell r="F249">
            <v>4.49</v>
          </cell>
          <cell r="G249">
            <v>0.29908</v>
          </cell>
          <cell r="H249">
            <v>0.019</v>
          </cell>
          <cell r="I249">
            <v>0.31808</v>
          </cell>
          <cell r="J249">
            <v>0</v>
          </cell>
          <cell r="K249">
            <v>0</v>
          </cell>
          <cell r="L249">
            <v>0.019</v>
          </cell>
          <cell r="M249">
            <v>0.31808</v>
          </cell>
          <cell r="N249">
            <v>0.51</v>
          </cell>
          <cell r="O249">
            <v>0</v>
          </cell>
          <cell r="P249">
            <v>0.51</v>
          </cell>
          <cell r="Q249">
            <v>-0.255</v>
          </cell>
          <cell r="R249">
            <v>0</v>
          </cell>
          <cell r="S249">
            <v>-0.255</v>
          </cell>
          <cell r="T249">
            <v>0.765</v>
          </cell>
          <cell r="U249">
            <v>0.44692</v>
          </cell>
          <cell r="V249">
            <v>1</v>
          </cell>
          <cell r="W249">
            <v>0</v>
          </cell>
          <cell r="X249">
            <v>0.317397510587547</v>
          </cell>
          <cell r="Y249">
            <v>0</v>
          </cell>
        </row>
        <row r="250">
          <cell r="A250">
            <v>44074</v>
          </cell>
          <cell r="B250">
            <v>31</v>
          </cell>
          <cell r="C250">
            <v>44099</v>
          </cell>
          <cell r="D250">
            <v>0</v>
          </cell>
          <cell r="E250">
            <v>4.779</v>
          </cell>
          <cell r="F250">
            <v>4.524</v>
          </cell>
          <cell r="G250">
            <v>0.29908</v>
          </cell>
          <cell r="H250">
            <v>0.019</v>
          </cell>
          <cell r="I250">
            <v>0.31808</v>
          </cell>
          <cell r="J250">
            <v>0</v>
          </cell>
          <cell r="K250">
            <v>0</v>
          </cell>
          <cell r="L250">
            <v>0.019</v>
          </cell>
          <cell r="M250">
            <v>0.31808</v>
          </cell>
          <cell r="N250">
            <v>0.51</v>
          </cell>
          <cell r="O250">
            <v>0</v>
          </cell>
          <cell r="P250">
            <v>0.51</v>
          </cell>
          <cell r="Q250">
            <v>-0.255</v>
          </cell>
          <cell r="R250">
            <v>0</v>
          </cell>
          <cell r="S250">
            <v>-0.255</v>
          </cell>
          <cell r="T250">
            <v>0.765</v>
          </cell>
          <cell r="U250">
            <v>0.44692</v>
          </cell>
          <cell r="V250">
            <v>1</v>
          </cell>
          <cell r="W250">
            <v>0</v>
          </cell>
          <cell r="X250">
            <v>0.315457431472067</v>
          </cell>
          <cell r="Y250">
            <v>0</v>
          </cell>
        </row>
        <row r="251">
          <cell r="A251">
            <v>44104</v>
          </cell>
          <cell r="B251">
            <v>30</v>
          </cell>
          <cell r="C251">
            <v>44129</v>
          </cell>
          <cell r="D251">
            <v>0</v>
          </cell>
          <cell r="E251">
            <v>4.792</v>
          </cell>
          <cell r="F251">
            <v>4.537</v>
          </cell>
          <cell r="G251">
            <v>0.29908</v>
          </cell>
          <cell r="H251">
            <v>0.019</v>
          </cell>
          <cell r="I251">
            <v>0.31808</v>
          </cell>
          <cell r="J251">
            <v>0</v>
          </cell>
          <cell r="K251">
            <v>0</v>
          </cell>
          <cell r="L251">
            <v>0.019</v>
          </cell>
          <cell r="M251">
            <v>0.31808</v>
          </cell>
          <cell r="N251">
            <v>0.51</v>
          </cell>
          <cell r="O251">
            <v>0</v>
          </cell>
          <cell r="P251">
            <v>0.51</v>
          </cell>
          <cell r="Q251">
            <v>-0.255</v>
          </cell>
          <cell r="R251">
            <v>0</v>
          </cell>
          <cell r="S251">
            <v>-0.255</v>
          </cell>
          <cell r="T251">
            <v>0.765</v>
          </cell>
          <cell r="U251">
            <v>0.44692</v>
          </cell>
          <cell r="V251">
            <v>1</v>
          </cell>
          <cell r="W251">
            <v>0</v>
          </cell>
          <cell r="X251">
            <v>0.313588602616565</v>
          </cell>
          <cell r="Y251">
            <v>0</v>
          </cell>
        </row>
        <row r="252">
          <cell r="A252">
            <v>44135</v>
          </cell>
          <cell r="B252">
            <v>31</v>
          </cell>
          <cell r="C252">
            <v>44160</v>
          </cell>
          <cell r="D252">
            <v>0</v>
          </cell>
          <cell r="E252">
            <v>4.814</v>
          </cell>
          <cell r="F252">
            <v>4.559</v>
          </cell>
          <cell r="G252">
            <v>0.29908</v>
          </cell>
          <cell r="H252">
            <v>0.019</v>
          </cell>
          <cell r="I252">
            <v>0.31808</v>
          </cell>
          <cell r="J252">
            <v>0</v>
          </cell>
          <cell r="K252">
            <v>0</v>
          </cell>
          <cell r="L252">
            <v>0.019</v>
          </cell>
          <cell r="M252">
            <v>0.31808</v>
          </cell>
          <cell r="N252">
            <v>0.51</v>
          </cell>
          <cell r="O252">
            <v>0</v>
          </cell>
          <cell r="P252">
            <v>0.51</v>
          </cell>
          <cell r="Q252">
            <v>-0.255</v>
          </cell>
          <cell r="R252">
            <v>0</v>
          </cell>
          <cell r="S252">
            <v>-0.255</v>
          </cell>
          <cell r="T252">
            <v>0.765</v>
          </cell>
          <cell r="U252">
            <v>0.44692</v>
          </cell>
          <cell r="V252">
            <v>1</v>
          </cell>
          <cell r="W252">
            <v>0</v>
          </cell>
          <cell r="X252">
            <v>0.311666414246658</v>
          </cell>
          <cell r="Y252">
            <v>0</v>
          </cell>
        </row>
        <row r="253">
          <cell r="A253">
            <v>44165</v>
          </cell>
          <cell r="B253">
            <v>30</v>
          </cell>
          <cell r="C253">
            <v>44190</v>
          </cell>
          <cell r="D253">
            <v>0</v>
          </cell>
          <cell r="E253">
            <v>4.971</v>
          </cell>
          <cell r="F253">
            <v>4.971</v>
          </cell>
          <cell r="G253">
            <v>0.29908</v>
          </cell>
          <cell r="H253">
            <v>0.019</v>
          </cell>
          <cell r="I253">
            <v>0.31808</v>
          </cell>
          <cell r="J253">
            <v>0</v>
          </cell>
          <cell r="K253">
            <v>0</v>
          </cell>
          <cell r="L253">
            <v>0.019</v>
          </cell>
          <cell r="M253">
            <v>0.31808</v>
          </cell>
          <cell r="N253">
            <v>0.43</v>
          </cell>
          <cell r="O253">
            <v>0</v>
          </cell>
          <cell r="P253">
            <v>0.43</v>
          </cell>
          <cell r="Q253">
            <v>0</v>
          </cell>
          <cell r="R253">
            <v>0</v>
          </cell>
          <cell r="S253">
            <v>0</v>
          </cell>
          <cell r="T253">
            <v>0.43</v>
          </cell>
          <cell r="U253">
            <v>0.11192</v>
          </cell>
          <cell r="V253">
            <v>1</v>
          </cell>
          <cell r="W253">
            <v>0</v>
          </cell>
          <cell r="X253">
            <v>0.309814858138961</v>
          </cell>
          <cell r="Y253">
            <v>0</v>
          </cell>
        </row>
        <row r="254">
          <cell r="A254">
            <v>44196</v>
          </cell>
          <cell r="B254">
            <v>31</v>
          </cell>
          <cell r="C254">
            <v>44221</v>
          </cell>
          <cell r="D254">
            <v>0</v>
          </cell>
          <cell r="E254">
            <v>5.136</v>
          </cell>
          <cell r="F254">
            <v>5.136</v>
          </cell>
          <cell r="G254">
            <v>0.29908</v>
          </cell>
          <cell r="H254">
            <v>0.019</v>
          </cell>
          <cell r="I254">
            <v>0.31808</v>
          </cell>
          <cell r="J254">
            <v>0</v>
          </cell>
          <cell r="K254">
            <v>0</v>
          </cell>
          <cell r="L254">
            <v>0.019</v>
          </cell>
          <cell r="M254">
            <v>0.31808</v>
          </cell>
          <cell r="N254">
            <v>0.43</v>
          </cell>
          <cell r="O254">
            <v>0</v>
          </cell>
          <cell r="P254">
            <v>0.43</v>
          </cell>
          <cell r="Q254">
            <v>0</v>
          </cell>
          <cell r="R254">
            <v>0</v>
          </cell>
          <cell r="S254">
            <v>0</v>
          </cell>
          <cell r="T254">
            <v>0.43</v>
          </cell>
          <cell r="U254">
            <v>0.11192</v>
          </cell>
          <cell r="V254">
            <v>1</v>
          </cell>
          <cell r="W254">
            <v>0</v>
          </cell>
          <cell r="X254">
            <v>0.307910475831257</v>
          </cell>
          <cell r="Y254">
            <v>0</v>
          </cell>
        </row>
        <row r="255">
          <cell r="A255">
            <v>44227</v>
          </cell>
          <cell r="B255">
            <v>31</v>
          </cell>
          <cell r="C255">
            <v>44252</v>
          </cell>
          <cell r="D255">
            <v>0</v>
          </cell>
          <cell r="E255">
            <v>5.206</v>
          </cell>
          <cell r="F255">
            <v>5.206</v>
          </cell>
          <cell r="G255">
            <v>0.29908</v>
          </cell>
          <cell r="H255">
            <v>0.019</v>
          </cell>
          <cell r="I255">
            <v>0.31808</v>
          </cell>
          <cell r="J255">
            <v>0</v>
          </cell>
          <cell r="K255">
            <v>0</v>
          </cell>
          <cell r="L255">
            <v>0.019</v>
          </cell>
          <cell r="M255">
            <v>0.31808</v>
          </cell>
          <cell r="N255">
            <v>0.43</v>
          </cell>
          <cell r="O255">
            <v>0</v>
          </cell>
          <cell r="P255">
            <v>0.43</v>
          </cell>
          <cell r="Q255">
            <v>0</v>
          </cell>
          <cell r="R255">
            <v>0</v>
          </cell>
          <cell r="S255">
            <v>0</v>
          </cell>
          <cell r="T255">
            <v>0.43</v>
          </cell>
          <cell r="U255">
            <v>0.11192</v>
          </cell>
          <cell r="V255">
            <v>1</v>
          </cell>
          <cell r="W255">
            <v>0</v>
          </cell>
          <cell r="X255">
            <v>0.306015109794889</v>
          </cell>
          <cell r="Y255">
            <v>0</v>
          </cell>
        </row>
        <row r="256">
          <cell r="A256">
            <v>44255</v>
          </cell>
          <cell r="B256">
            <v>28</v>
          </cell>
          <cell r="C256">
            <v>44280</v>
          </cell>
          <cell r="D256">
            <v>0</v>
          </cell>
          <cell r="E256">
            <v>5.092</v>
          </cell>
          <cell r="F256">
            <v>5.092</v>
          </cell>
          <cell r="G256">
            <v>0.29908</v>
          </cell>
          <cell r="H256">
            <v>0.019</v>
          </cell>
          <cell r="I256">
            <v>0.31808</v>
          </cell>
          <cell r="J256">
            <v>0</v>
          </cell>
          <cell r="K256">
            <v>0</v>
          </cell>
          <cell r="L256">
            <v>0.019</v>
          </cell>
          <cell r="M256">
            <v>0.31808</v>
          </cell>
          <cell r="N256">
            <v>0.43</v>
          </cell>
          <cell r="O256">
            <v>0</v>
          </cell>
          <cell r="P256">
            <v>0.43</v>
          </cell>
          <cell r="Q256">
            <v>0</v>
          </cell>
          <cell r="R256">
            <v>0</v>
          </cell>
          <cell r="S256">
            <v>0</v>
          </cell>
          <cell r="T256">
            <v>0.43</v>
          </cell>
          <cell r="U256">
            <v>0.11192</v>
          </cell>
          <cell r="V256">
            <v>1</v>
          </cell>
          <cell r="W256">
            <v>0</v>
          </cell>
          <cell r="X256">
            <v>0.304310897507464</v>
          </cell>
          <cell r="Y256">
            <v>0</v>
          </cell>
        </row>
        <row r="257">
          <cell r="A257">
            <v>44286</v>
          </cell>
          <cell r="B257">
            <v>31</v>
          </cell>
          <cell r="C257">
            <v>44311</v>
          </cell>
          <cell r="D257">
            <v>0</v>
          </cell>
          <cell r="E257">
            <v>4.96</v>
          </cell>
          <cell r="F257">
            <v>4.96</v>
          </cell>
          <cell r="G257">
            <v>0.29908</v>
          </cell>
          <cell r="H257">
            <v>0.019</v>
          </cell>
          <cell r="I257">
            <v>0.31808</v>
          </cell>
          <cell r="J257">
            <v>0</v>
          </cell>
          <cell r="K257">
            <v>0</v>
          </cell>
          <cell r="L257">
            <v>0.019</v>
          </cell>
          <cell r="M257">
            <v>0.31808</v>
          </cell>
          <cell r="N257">
            <v>0.43</v>
          </cell>
          <cell r="O257">
            <v>0</v>
          </cell>
          <cell r="P257">
            <v>0.43</v>
          </cell>
          <cell r="Q257">
            <v>0</v>
          </cell>
          <cell r="R257">
            <v>0</v>
          </cell>
          <cell r="S257">
            <v>0</v>
          </cell>
          <cell r="T257">
            <v>0.43</v>
          </cell>
          <cell r="U257">
            <v>0.11192</v>
          </cell>
          <cell r="V257">
            <v>1</v>
          </cell>
          <cell r="W257">
            <v>0</v>
          </cell>
          <cell r="X257">
            <v>0.302432630105369</v>
          </cell>
          <cell r="Y257">
            <v>0</v>
          </cell>
        </row>
        <row r="258">
          <cell r="A258">
            <v>44316</v>
          </cell>
          <cell r="B258">
            <v>30</v>
          </cell>
          <cell r="C258">
            <v>44341</v>
          </cell>
          <cell r="D258">
            <v>0</v>
          </cell>
          <cell r="E258">
            <v>4.762</v>
          </cell>
          <cell r="F258">
            <v>4.762</v>
          </cell>
          <cell r="G258">
            <v>0.29908</v>
          </cell>
          <cell r="H258">
            <v>0.019</v>
          </cell>
          <cell r="I258">
            <v>0.31808</v>
          </cell>
          <cell r="J258">
            <v>0</v>
          </cell>
          <cell r="K258">
            <v>0</v>
          </cell>
          <cell r="L258">
            <v>0.019</v>
          </cell>
          <cell r="M258">
            <v>0.31808</v>
          </cell>
          <cell r="N258">
            <v>0.51</v>
          </cell>
          <cell r="O258">
            <v>0</v>
          </cell>
          <cell r="P258">
            <v>0.51</v>
          </cell>
          <cell r="Q258">
            <v>0</v>
          </cell>
          <cell r="R258">
            <v>0</v>
          </cell>
          <cell r="S258">
            <v>0</v>
          </cell>
          <cell r="T258">
            <v>0.51</v>
          </cell>
          <cell r="U258">
            <v>0.19192</v>
          </cell>
          <cell r="V258">
            <v>1</v>
          </cell>
          <cell r="W258">
            <v>0</v>
          </cell>
          <cell r="X258">
            <v>0.300623475314042</v>
          </cell>
          <cell r="Y258">
            <v>0</v>
          </cell>
        </row>
        <row r="259">
          <cell r="A259">
            <v>44347</v>
          </cell>
          <cell r="B259">
            <v>31</v>
          </cell>
          <cell r="C259">
            <v>44372</v>
          </cell>
          <cell r="D259">
            <v>0</v>
          </cell>
          <cell r="E259">
            <v>4.758</v>
          </cell>
          <cell r="F259">
            <v>4.758</v>
          </cell>
          <cell r="G259">
            <v>0.29908</v>
          </cell>
          <cell r="H259">
            <v>0.019</v>
          </cell>
          <cell r="I259">
            <v>0.31808</v>
          </cell>
          <cell r="J259">
            <v>0</v>
          </cell>
          <cell r="K259">
            <v>0</v>
          </cell>
          <cell r="L259">
            <v>0.019</v>
          </cell>
          <cell r="M259">
            <v>0.31808</v>
          </cell>
          <cell r="N259">
            <v>0.51</v>
          </cell>
          <cell r="O259">
            <v>0</v>
          </cell>
          <cell r="P259">
            <v>0.51</v>
          </cell>
          <cell r="Q259">
            <v>0</v>
          </cell>
          <cell r="R259">
            <v>0</v>
          </cell>
          <cell r="S259">
            <v>0</v>
          </cell>
          <cell r="T259">
            <v>0.51</v>
          </cell>
          <cell r="U259">
            <v>0.19192</v>
          </cell>
          <cell r="V259">
            <v>1</v>
          </cell>
          <cell r="W259">
            <v>0</v>
          </cell>
          <cell r="X259">
            <v>0.298762800943126</v>
          </cell>
          <cell r="Y259">
            <v>0</v>
          </cell>
        </row>
        <row r="260">
          <cell r="A260">
            <v>44377</v>
          </cell>
          <cell r="B260">
            <v>30</v>
          </cell>
          <cell r="C260">
            <v>44402</v>
          </cell>
          <cell r="D260">
            <v>0</v>
          </cell>
          <cell r="E260">
            <v>4.79</v>
          </cell>
          <cell r="F260">
            <v>4.79</v>
          </cell>
          <cell r="G260">
            <v>0.29908</v>
          </cell>
          <cell r="H260">
            <v>0.019</v>
          </cell>
          <cell r="I260">
            <v>0.31808</v>
          </cell>
          <cell r="J260">
            <v>0</v>
          </cell>
          <cell r="K260">
            <v>0</v>
          </cell>
          <cell r="L260">
            <v>0.019</v>
          </cell>
          <cell r="M260">
            <v>0.31808</v>
          </cell>
          <cell r="N260">
            <v>0.51</v>
          </cell>
          <cell r="O260">
            <v>0</v>
          </cell>
          <cell r="P260">
            <v>0.51</v>
          </cell>
          <cell r="Q260">
            <v>0</v>
          </cell>
          <cell r="R260">
            <v>0</v>
          </cell>
          <cell r="S260">
            <v>0</v>
          </cell>
          <cell r="T260">
            <v>0.51</v>
          </cell>
          <cell r="U260">
            <v>0.19192</v>
          </cell>
          <cell r="V260">
            <v>1</v>
          </cell>
          <cell r="W260">
            <v>0</v>
          </cell>
          <cell r="X260">
            <v>0.296970629475556</v>
          </cell>
          <cell r="Y260">
            <v>0</v>
          </cell>
        </row>
        <row r="261">
          <cell r="A261">
            <v>44408</v>
          </cell>
          <cell r="B261">
            <v>31</v>
          </cell>
          <cell r="C261">
            <v>44433</v>
          </cell>
          <cell r="D261">
            <v>0</v>
          </cell>
          <cell r="E261">
            <v>4.84</v>
          </cell>
          <cell r="F261">
            <v>4.84</v>
          </cell>
          <cell r="G261">
            <v>0.29908</v>
          </cell>
          <cell r="H261">
            <v>0.019</v>
          </cell>
          <cell r="I261">
            <v>0.31808</v>
          </cell>
          <cell r="J261">
            <v>0</v>
          </cell>
          <cell r="K261">
            <v>0</v>
          </cell>
          <cell r="L261">
            <v>0.019</v>
          </cell>
          <cell r="M261">
            <v>0.31808</v>
          </cell>
          <cell r="N261">
            <v>0.51</v>
          </cell>
          <cell r="O261">
            <v>0</v>
          </cell>
          <cell r="P261">
            <v>0.51</v>
          </cell>
          <cell r="Q261">
            <v>0</v>
          </cell>
          <cell r="R261">
            <v>0</v>
          </cell>
          <cell r="S261">
            <v>0</v>
          </cell>
          <cell r="T261">
            <v>0.51</v>
          </cell>
          <cell r="U261">
            <v>0.19192</v>
          </cell>
          <cell r="V261">
            <v>1</v>
          </cell>
          <cell r="W261">
            <v>0</v>
          </cell>
          <cell r="X261">
            <v>0.295127460756927</v>
          </cell>
          <cell r="Y261">
            <v>0</v>
          </cell>
        </row>
        <row r="262">
          <cell r="A262">
            <v>44439</v>
          </cell>
          <cell r="B262">
            <v>31</v>
          </cell>
          <cell r="C262">
            <v>44464</v>
          </cell>
          <cell r="D262">
            <v>0</v>
          </cell>
          <cell r="E262">
            <v>4.874</v>
          </cell>
          <cell r="F262">
            <v>4.874</v>
          </cell>
          <cell r="G262">
            <v>0.29908</v>
          </cell>
          <cell r="H262">
            <v>0.019</v>
          </cell>
          <cell r="I262">
            <v>0.31808</v>
          </cell>
          <cell r="J262">
            <v>0</v>
          </cell>
          <cell r="K262">
            <v>0</v>
          </cell>
          <cell r="L262">
            <v>0.019</v>
          </cell>
          <cell r="M262">
            <v>0.31808</v>
          </cell>
          <cell r="N262">
            <v>0.51</v>
          </cell>
          <cell r="O262">
            <v>0</v>
          </cell>
          <cell r="P262">
            <v>0.51</v>
          </cell>
          <cell r="Q262">
            <v>0</v>
          </cell>
          <cell r="R262">
            <v>0</v>
          </cell>
          <cell r="S262">
            <v>0</v>
          </cell>
          <cell r="T262">
            <v>0.51</v>
          </cell>
          <cell r="U262">
            <v>0.19192</v>
          </cell>
          <cell r="V262">
            <v>1</v>
          </cell>
          <cell r="W262">
            <v>0</v>
          </cell>
          <cell r="X262">
            <v>0.293293154633095</v>
          </cell>
          <cell r="Y262">
            <v>0</v>
          </cell>
        </row>
        <row r="263">
          <cell r="A263">
            <v>44469</v>
          </cell>
          <cell r="B263">
            <v>30</v>
          </cell>
          <cell r="C263">
            <v>44494</v>
          </cell>
          <cell r="D263">
            <v>0</v>
          </cell>
          <cell r="E263">
            <v>4.887</v>
          </cell>
          <cell r="F263">
            <v>4.887</v>
          </cell>
          <cell r="G263">
            <v>0.29908</v>
          </cell>
          <cell r="H263">
            <v>0.019</v>
          </cell>
          <cell r="I263">
            <v>0.31808</v>
          </cell>
          <cell r="J263">
            <v>0</v>
          </cell>
          <cell r="K263">
            <v>0</v>
          </cell>
          <cell r="L263">
            <v>0.019</v>
          </cell>
          <cell r="M263">
            <v>0.31808</v>
          </cell>
          <cell r="N263">
            <v>0.51</v>
          </cell>
          <cell r="O263">
            <v>0</v>
          </cell>
          <cell r="P263">
            <v>0.51</v>
          </cell>
          <cell r="Q263">
            <v>0</v>
          </cell>
          <cell r="R263">
            <v>0</v>
          </cell>
          <cell r="S263">
            <v>0</v>
          </cell>
          <cell r="T263">
            <v>0.51</v>
          </cell>
          <cell r="U263">
            <v>0.19192</v>
          </cell>
          <cell r="V263">
            <v>1</v>
          </cell>
          <cell r="W263">
            <v>0</v>
          </cell>
          <cell r="X263">
            <v>0.291609533359588</v>
          </cell>
          <cell r="Y263">
            <v>0</v>
          </cell>
        </row>
        <row r="264">
          <cell r="A264">
            <v>44500</v>
          </cell>
          <cell r="B264">
            <v>31</v>
          </cell>
          <cell r="C264">
            <v>44525</v>
          </cell>
          <cell r="D264">
            <v>0</v>
          </cell>
          <cell r="E264">
            <v>4.909</v>
          </cell>
          <cell r="F264">
            <v>4.909</v>
          </cell>
          <cell r="G264">
            <v>0.29908</v>
          </cell>
          <cell r="H264">
            <v>0.019</v>
          </cell>
          <cell r="I264">
            <v>0.31808</v>
          </cell>
          <cell r="J264">
            <v>0</v>
          </cell>
          <cell r="K264">
            <v>0</v>
          </cell>
          <cell r="L264">
            <v>0.019</v>
          </cell>
          <cell r="M264">
            <v>0.31808</v>
          </cell>
          <cell r="N264">
            <v>0.51</v>
          </cell>
          <cell r="O264">
            <v>0</v>
          </cell>
          <cell r="P264">
            <v>0.51</v>
          </cell>
          <cell r="Q264">
            <v>0</v>
          </cell>
          <cell r="R264">
            <v>0</v>
          </cell>
          <cell r="S264">
            <v>0</v>
          </cell>
          <cell r="T264">
            <v>0.51</v>
          </cell>
          <cell r="U264">
            <v>0.19192</v>
          </cell>
          <cell r="V264">
            <v>1</v>
          </cell>
          <cell r="W264">
            <v>0</v>
          </cell>
          <cell r="X264">
            <v>0.290026258263106</v>
          </cell>
          <cell r="Y264">
            <v>0</v>
          </cell>
        </row>
        <row r="265">
          <cell r="A265">
            <v>44530</v>
          </cell>
          <cell r="B265">
            <v>30</v>
          </cell>
          <cell r="C265">
            <v>44555</v>
          </cell>
          <cell r="D265">
            <v>0</v>
          </cell>
          <cell r="E265">
            <v>5.066</v>
          </cell>
          <cell r="F265">
            <v>5.066</v>
          </cell>
          <cell r="G265">
            <v>0.29908</v>
          </cell>
          <cell r="H265">
            <v>0.019</v>
          </cell>
          <cell r="I265">
            <v>0.31808</v>
          </cell>
          <cell r="J265">
            <v>0</v>
          </cell>
          <cell r="K265">
            <v>0</v>
          </cell>
          <cell r="L265">
            <v>0.019</v>
          </cell>
          <cell r="M265">
            <v>0.31808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-0.31808</v>
          </cell>
          <cell r="V265">
            <v>1</v>
          </cell>
          <cell r="W265">
            <v>0</v>
          </cell>
          <cell r="X265">
            <v>0.288501684132551</v>
          </cell>
          <cell r="Y265">
            <v>0</v>
          </cell>
        </row>
        <row r="266">
          <cell r="A266">
            <v>44561</v>
          </cell>
          <cell r="B266">
            <v>31</v>
          </cell>
          <cell r="C266">
            <v>44586</v>
          </cell>
          <cell r="D266">
            <v>0</v>
          </cell>
          <cell r="E266">
            <v>5.231</v>
          </cell>
          <cell r="F266">
            <v>5.231</v>
          </cell>
          <cell r="G266">
            <v>0.29908</v>
          </cell>
          <cell r="H266">
            <v>0.019</v>
          </cell>
          <cell r="I266">
            <v>0.31808</v>
          </cell>
          <cell r="J266">
            <v>0</v>
          </cell>
          <cell r="K266">
            <v>0</v>
          </cell>
          <cell r="L266">
            <v>0.019</v>
          </cell>
          <cell r="M266">
            <v>0.31808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-0.31808</v>
          </cell>
          <cell r="V266">
            <v>1</v>
          </cell>
          <cell r="W266">
            <v>0</v>
          </cell>
          <cell r="X266">
            <v>0.286934136556715</v>
          </cell>
          <cell r="Y266">
            <v>0</v>
          </cell>
        </row>
        <row r="267">
          <cell r="A267">
            <v>44592</v>
          </cell>
          <cell r="B267">
            <v>31</v>
          </cell>
          <cell r="C267">
            <v>44617</v>
          </cell>
          <cell r="D267">
            <v>0</v>
          </cell>
          <cell r="E267">
            <v>5.301</v>
          </cell>
          <cell r="F267">
            <v>5.301</v>
          </cell>
          <cell r="G267">
            <v>0.29908</v>
          </cell>
          <cell r="H267">
            <v>0.019</v>
          </cell>
          <cell r="I267">
            <v>0.31808</v>
          </cell>
          <cell r="J267">
            <v>0</v>
          </cell>
          <cell r="K267">
            <v>0</v>
          </cell>
          <cell r="L267">
            <v>0.019</v>
          </cell>
          <cell r="M267">
            <v>0.31808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-0.31808</v>
          </cell>
          <cell r="V267">
            <v>1</v>
          </cell>
          <cell r="W267">
            <v>0</v>
          </cell>
          <cell r="X267">
            <v>0.28537452671328</v>
          </cell>
          <cell r="Y267">
            <v>0</v>
          </cell>
        </row>
        <row r="268">
          <cell r="A268">
            <v>44620</v>
          </cell>
          <cell r="B268">
            <v>28</v>
          </cell>
          <cell r="C268">
            <v>44645</v>
          </cell>
          <cell r="D268">
            <v>0</v>
          </cell>
          <cell r="E268">
            <v>5.187</v>
          </cell>
          <cell r="F268">
            <v>5.187</v>
          </cell>
          <cell r="G268">
            <v>0.29908</v>
          </cell>
          <cell r="H268">
            <v>0.019</v>
          </cell>
          <cell r="I268">
            <v>0.31808</v>
          </cell>
          <cell r="J268">
            <v>0</v>
          </cell>
          <cell r="K268">
            <v>0</v>
          </cell>
          <cell r="L268">
            <v>0.019</v>
          </cell>
          <cell r="M268">
            <v>0.31808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-0.31808</v>
          </cell>
          <cell r="V268">
            <v>1</v>
          </cell>
          <cell r="W268">
            <v>0</v>
          </cell>
          <cell r="X268">
            <v>0.283972638871862</v>
          </cell>
          <cell r="Y268">
            <v>0</v>
          </cell>
        </row>
        <row r="269">
          <cell r="A269">
            <v>44651</v>
          </cell>
          <cell r="B269">
            <v>31</v>
          </cell>
          <cell r="C269">
            <v>44676</v>
          </cell>
          <cell r="D269">
            <v>0</v>
          </cell>
          <cell r="E269">
            <v>5.055</v>
          </cell>
          <cell r="F269">
            <v>5.055</v>
          </cell>
          <cell r="G269">
            <v>0.29908</v>
          </cell>
          <cell r="H269">
            <v>0.019</v>
          </cell>
          <cell r="I269">
            <v>0.31808</v>
          </cell>
          <cell r="J269">
            <v>0</v>
          </cell>
          <cell r="K269">
            <v>0</v>
          </cell>
          <cell r="L269">
            <v>0.019</v>
          </cell>
          <cell r="M269">
            <v>0.31808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-0.31808</v>
          </cell>
          <cell r="V269">
            <v>1</v>
          </cell>
          <cell r="W269">
            <v>0</v>
          </cell>
          <cell r="X269">
            <v>0.282428034716452</v>
          </cell>
          <cell r="Y269">
            <v>0</v>
          </cell>
        </row>
        <row r="270">
          <cell r="A270">
            <v>44681</v>
          </cell>
          <cell r="B270">
            <v>30</v>
          </cell>
          <cell r="C270">
            <v>44706</v>
          </cell>
          <cell r="D270">
            <v>0</v>
          </cell>
          <cell r="E270">
            <v>4.857</v>
          </cell>
          <cell r="F270">
            <v>4.857</v>
          </cell>
          <cell r="G270">
            <v>0.29908</v>
          </cell>
          <cell r="H270">
            <v>0.019</v>
          </cell>
          <cell r="I270">
            <v>0.31808</v>
          </cell>
          <cell r="J270">
            <v>0</v>
          </cell>
          <cell r="K270">
            <v>0</v>
          </cell>
          <cell r="L270">
            <v>0.019</v>
          </cell>
          <cell r="M270">
            <v>0.31808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-0.31808</v>
          </cell>
          <cell r="V270">
            <v>1</v>
          </cell>
          <cell r="W270">
            <v>0</v>
          </cell>
          <cell r="X270">
            <v>0.280940713261376</v>
          </cell>
          <cell r="Y270">
            <v>0</v>
          </cell>
        </row>
        <row r="271">
          <cell r="A271">
            <v>44712</v>
          </cell>
          <cell r="B271">
            <v>31</v>
          </cell>
          <cell r="C271">
            <v>44737</v>
          </cell>
          <cell r="D271">
            <v>0</v>
          </cell>
          <cell r="E271">
            <v>4.853</v>
          </cell>
          <cell r="F271">
            <v>4.853</v>
          </cell>
          <cell r="G271">
            <v>0.29908</v>
          </cell>
          <cell r="H271">
            <v>0.019</v>
          </cell>
          <cell r="I271">
            <v>0.31808</v>
          </cell>
          <cell r="J271">
            <v>0</v>
          </cell>
          <cell r="K271">
            <v>0</v>
          </cell>
          <cell r="L271">
            <v>0.019</v>
          </cell>
          <cell r="M271">
            <v>0.31808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-0.31808</v>
          </cell>
          <cell r="V271">
            <v>1</v>
          </cell>
          <cell r="W271">
            <v>0</v>
          </cell>
          <cell r="X271">
            <v>0.279411484328417</v>
          </cell>
          <cell r="Y271">
            <v>0</v>
          </cell>
        </row>
        <row r="272">
          <cell r="A272">
            <v>44742</v>
          </cell>
          <cell r="B272">
            <v>30</v>
          </cell>
          <cell r="C272">
            <v>44767</v>
          </cell>
          <cell r="D272">
            <v>0</v>
          </cell>
          <cell r="E272">
            <v>4.885</v>
          </cell>
          <cell r="F272">
            <v>4.885</v>
          </cell>
          <cell r="G272">
            <v>0.29908</v>
          </cell>
          <cell r="H272">
            <v>0.019</v>
          </cell>
          <cell r="I272">
            <v>0.31808</v>
          </cell>
          <cell r="J272">
            <v>0</v>
          </cell>
          <cell r="K272">
            <v>0</v>
          </cell>
          <cell r="L272">
            <v>0.019</v>
          </cell>
          <cell r="M272">
            <v>0.31808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-0.31808</v>
          </cell>
          <cell r="V272">
            <v>1</v>
          </cell>
          <cell r="W272">
            <v>0</v>
          </cell>
          <cell r="X272">
            <v>0.277938974087156</v>
          </cell>
          <cell r="Y272">
            <v>0</v>
          </cell>
        </row>
        <row r="273">
          <cell r="A273">
            <v>44773</v>
          </cell>
          <cell r="B273">
            <v>31</v>
          </cell>
          <cell r="C273">
            <v>44798</v>
          </cell>
          <cell r="D273">
            <v>0</v>
          </cell>
          <cell r="E273">
            <v>4.935</v>
          </cell>
          <cell r="F273">
            <v>4.935</v>
          </cell>
          <cell r="G273">
            <v>0.29908</v>
          </cell>
          <cell r="H273">
            <v>0.019</v>
          </cell>
          <cell r="I273">
            <v>0.31808</v>
          </cell>
          <cell r="J273">
            <v>0</v>
          </cell>
          <cell r="K273">
            <v>0</v>
          </cell>
          <cell r="L273">
            <v>0.019</v>
          </cell>
          <cell r="M273">
            <v>0.31808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-0.31808</v>
          </cell>
          <cell r="V273">
            <v>1</v>
          </cell>
          <cell r="W273">
            <v>0</v>
          </cell>
          <cell r="X273">
            <v>0.276424980061553</v>
          </cell>
          <cell r="Y273">
            <v>0</v>
          </cell>
        </row>
        <row r="274">
          <cell r="A274">
            <v>44804</v>
          </cell>
          <cell r="B274">
            <v>31</v>
          </cell>
          <cell r="C274">
            <v>44829</v>
          </cell>
          <cell r="D274">
            <v>0</v>
          </cell>
          <cell r="E274">
            <v>4.969</v>
          </cell>
          <cell r="F274">
            <v>4.969</v>
          </cell>
          <cell r="G274">
            <v>0.29908</v>
          </cell>
          <cell r="H274">
            <v>0.019</v>
          </cell>
          <cell r="I274">
            <v>0.31808</v>
          </cell>
          <cell r="J274">
            <v>0</v>
          </cell>
          <cell r="K274">
            <v>0</v>
          </cell>
          <cell r="L274">
            <v>0.019</v>
          </cell>
          <cell r="M274">
            <v>0.31808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-0.31808</v>
          </cell>
          <cell r="V274">
            <v>1</v>
          </cell>
          <cell r="W274">
            <v>0</v>
          </cell>
          <cell r="X274">
            <v>0.274918674958975</v>
          </cell>
          <cell r="Y274">
            <v>0</v>
          </cell>
        </row>
        <row r="275">
          <cell r="A275">
            <v>44834</v>
          </cell>
          <cell r="B275">
            <v>30</v>
          </cell>
          <cell r="C275">
            <v>44859</v>
          </cell>
          <cell r="D275">
            <v>0</v>
          </cell>
          <cell r="E275">
            <v>4.982</v>
          </cell>
          <cell r="F275">
            <v>4.982</v>
          </cell>
          <cell r="G275">
            <v>0.29908</v>
          </cell>
          <cell r="H275">
            <v>0.019</v>
          </cell>
          <cell r="I275">
            <v>0.31808</v>
          </cell>
          <cell r="J275">
            <v>0</v>
          </cell>
          <cell r="K275">
            <v>0</v>
          </cell>
          <cell r="L275">
            <v>0.019</v>
          </cell>
          <cell r="M275">
            <v>0.31808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-0.31808</v>
          </cell>
          <cell r="V275">
            <v>1</v>
          </cell>
          <cell r="W275">
            <v>0</v>
          </cell>
          <cell r="X275">
            <v>0.273468247506762</v>
          </cell>
          <cell r="Y275">
            <v>0</v>
          </cell>
        </row>
        <row r="276">
          <cell r="A276">
            <v>44865</v>
          </cell>
          <cell r="B276">
            <v>31</v>
          </cell>
          <cell r="C276">
            <v>44890</v>
          </cell>
          <cell r="D276">
            <v>0</v>
          </cell>
          <cell r="E276">
            <v>5.004</v>
          </cell>
          <cell r="F276">
            <v>5.004</v>
          </cell>
          <cell r="G276">
            <v>0.29908</v>
          </cell>
          <cell r="H276">
            <v>0.019</v>
          </cell>
          <cell r="I276">
            <v>0.31808</v>
          </cell>
          <cell r="J276">
            <v>0</v>
          </cell>
          <cell r="K276">
            <v>0</v>
          </cell>
          <cell r="L276">
            <v>0.019</v>
          </cell>
          <cell r="M276">
            <v>0.31808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-0.31808</v>
          </cell>
          <cell r="V276">
            <v>1</v>
          </cell>
          <cell r="W276">
            <v>0</v>
          </cell>
          <cell r="X276">
            <v>0.271976967845325</v>
          </cell>
          <cell r="Y276">
            <v>0</v>
          </cell>
        </row>
        <row r="277">
          <cell r="A277">
            <v>44895</v>
          </cell>
          <cell r="B277">
            <v>30</v>
          </cell>
          <cell r="C277">
            <v>44920</v>
          </cell>
          <cell r="D277">
            <v>0</v>
          </cell>
          <cell r="E277">
            <v>5.161</v>
          </cell>
          <cell r="F277">
            <v>5.161</v>
          </cell>
          <cell r="G277">
            <v>0.29908</v>
          </cell>
          <cell r="H277">
            <v>0.019</v>
          </cell>
          <cell r="I277">
            <v>0.31808</v>
          </cell>
          <cell r="J277">
            <v>0</v>
          </cell>
          <cell r="K277">
            <v>0</v>
          </cell>
          <cell r="L277">
            <v>0.019</v>
          </cell>
          <cell r="M277">
            <v>0.31808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-0.31808</v>
          </cell>
          <cell r="V277">
            <v>1</v>
          </cell>
          <cell r="W277">
            <v>0</v>
          </cell>
          <cell r="X277">
            <v>0.270541014489483</v>
          </cell>
          <cell r="Y277">
            <v>0</v>
          </cell>
        </row>
        <row r="278">
          <cell r="A278">
            <v>44926</v>
          </cell>
          <cell r="B278">
            <v>31</v>
          </cell>
          <cell r="C278">
            <v>44951</v>
          </cell>
          <cell r="D278">
            <v>0</v>
          </cell>
          <cell r="E278">
            <v>5.326</v>
          </cell>
          <cell r="F278">
            <v>5.326</v>
          </cell>
          <cell r="G278">
            <v>0.29908</v>
          </cell>
          <cell r="H278">
            <v>0.019</v>
          </cell>
          <cell r="I278">
            <v>0.31808</v>
          </cell>
          <cell r="J278">
            <v>0</v>
          </cell>
          <cell r="K278">
            <v>0</v>
          </cell>
          <cell r="L278">
            <v>0.019</v>
          </cell>
          <cell r="M278">
            <v>0.31808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-0.31808</v>
          </cell>
          <cell r="V278">
            <v>1</v>
          </cell>
          <cell r="W278">
            <v>0</v>
          </cell>
          <cell r="X278">
            <v>0.269064622802382</v>
          </cell>
          <cell r="Y278">
            <v>0</v>
          </cell>
        </row>
        <row r="279">
          <cell r="A279">
            <v>44957</v>
          </cell>
          <cell r="B279">
            <v>31</v>
          </cell>
          <cell r="C279">
            <v>44982</v>
          </cell>
          <cell r="D279">
            <v>0</v>
          </cell>
          <cell r="E279">
            <v>5.396</v>
          </cell>
          <cell r="F279">
            <v>5.396</v>
          </cell>
          <cell r="G279">
            <v>0.29908</v>
          </cell>
          <cell r="H279">
            <v>0.019</v>
          </cell>
          <cell r="I279">
            <v>0.31808</v>
          </cell>
          <cell r="J279">
            <v>0</v>
          </cell>
          <cell r="K279">
            <v>0</v>
          </cell>
          <cell r="L279">
            <v>0.019</v>
          </cell>
          <cell r="M279">
            <v>0.31808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-0.31808</v>
          </cell>
          <cell r="V279">
            <v>1</v>
          </cell>
          <cell r="W279">
            <v>0</v>
          </cell>
          <cell r="X279">
            <v>0.267595744813353</v>
          </cell>
          <cell r="Y279">
            <v>0</v>
          </cell>
        </row>
        <row r="280">
          <cell r="A280">
            <v>44985</v>
          </cell>
          <cell r="B280">
            <v>28</v>
          </cell>
          <cell r="C280">
            <v>45010</v>
          </cell>
          <cell r="D280">
            <v>0</v>
          </cell>
          <cell r="E280">
            <v>5.282</v>
          </cell>
          <cell r="F280">
            <v>5.282</v>
          </cell>
          <cell r="G280">
            <v>0.29908</v>
          </cell>
          <cell r="H280">
            <v>0.019</v>
          </cell>
          <cell r="I280">
            <v>0.31808</v>
          </cell>
          <cell r="J280">
            <v>0</v>
          </cell>
          <cell r="K280">
            <v>0</v>
          </cell>
          <cell r="L280">
            <v>0.019</v>
          </cell>
          <cell r="M280">
            <v>0.31808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-0.31808</v>
          </cell>
          <cell r="V280">
            <v>1</v>
          </cell>
          <cell r="W280">
            <v>0</v>
          </cell>
          <cell r="X280">
            <v>0.26627544531995</v>
          </cell>
          <cell r="Y280">
            <v>0</v>
          </cell>
        </row>
        <row r="281">
          <cell r="A281">
            <v>45016</v>
          </cell>
          <cell r="B281">
            <v>31</v>
          </cell>
          <cell r="C281">
            <v>45041</v>
          </cell>
          <cell r="D281">
            <v>0</v>
          </cell>
          <cell r="E281">
            <v>5.15</v>
          </cell>
          <cell r="F281">
            <v>5.15</v>
          </cell>
          <cell r="G281">
            <v>0.29908</v>
          </cell>
          <cell r="H281">
            <v>0.019</v>
          </cell>
          <cell r="I281">
            <v>0.31808</v>
          </cell>
          <cell r="J281">
            <v>0</v>
          </cell>
          <cell r="K281">
            <v>0</v>
          </cell>
          <cell r="L281">
            <v>0.019</v>
          </cell>
          <cell r="M281">
            <v>0.31808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-0.31808</v>
          </cell>
          <cell r="V281">
            <v>1</v>
          </cell>
          <cell r="W281">
            <v>0</v>
          </cell>
          <cell r="X281">
            <v>0.264820770836934</v>
          </cell>
          <cell r="Y281">
            <v>0</v>
          </cell>
        </row>
        <row r="282">
          <cell r="A282">
            <v>45046</v>
          </cell>
          <cell r="B282">
            <v>30</v>
          </cell>
          <cell r="C282">
            <v>45071</v>
          </cell>
          <cell r="D282">
            <v>0</v>
          </cell>
          <cell r="E282">
            <v>4.952</v>
          </cell>
          <cell r="F282">
            <v>4.952</v>
          </cell>
          <cell r="G282">
            <v>0.29908</v>
          </cell>
          <cell r="H282">
            <v>0.019</v>
          </cell>
          <cell r="I282">
            <v>0.31808</v>
          </cell>
          <cell r="J282">
            <v>0</v>
          </cell>
          <cell r="K282">
            <v>0</v>
          </cell>
          <cell r="L282">
            <v>0.019</v>
          </cell>
          <cell r="M282">
            <v>0.31808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-0.31808</v>
          </cell>
          <cell r="V282">
            <v>1</v>
          </cell>
          <cell r="W282">
            <v>0</v>
          </cell>
          <cell r="X282">
            <v>0.263420079184775</v>
          </cell>
          <cell r="Y282">
            <v>0</v>
          </cell>
        </row>
        <row r="283">
          <cell r="A283">
            <v>45077</v>
          </cell>
          <cell r="B283">
            <v>31</v>
          </cell>
          <cell r="C283">
            <v>45102</v>
          </cell>
          <cell r="D283">
            <v>0</v>
          </cell>
          <cell r="E283">
            <v>4.948</v>
          </cell>
          <cell r="F283">
            <v>4.948</v>
          </cell>
          <cell r="G283">
            <v>0.29908</v>
          </cell>
          <cell r="H283">
            <v>0.019</v>
          </cell>
          <cell r="I283">
            <v>0.31808</v>
          </cell>
          <cell r="J283">
            <v>0</v>
          </cell>
          <cell r="K283">
            <v>0</v>
          </cell>
          <cell r="L283">
            <v>0.019</v>
          </cell>
          <cell r="M283">
            <v>0.31808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-0.31808</v>
          </cell>
          <cell r="V283">
            <v>1</v>
          </cell>
          <cell r="W283">
            <v>0</v>
          </cell>
          <cell r="X283">
            <v>0.261979957199006</v>
          </cell>
          <cell r="Y283">
            <v>0</v>
          </cell>
        </row>
        <row r="284">
          <cell r="A284">
            <v>45107</v>
          </cell>
          <cell r="B284">
            <v>30</v>
          </cell>
          <cell r="C284">
            <v>45132</v>
          </cell>
          <cell r="D284">
            <v>0</v>
          </cell>
          <cell r="E284">
            <v>4.98</v>
          </cell>
          <cell r="F284">
            <v>4.98</v>
          </cell>
          <cell r="G284">
            <v>0.29908</v>
          </cell>
          <cell r="H284">
            <v>0.019</v>
          </cell>
          <cell r="I284">
            <v>0.31808</v>
          </cell>
          <cell r="J284">
            <v>0</v>
          </cell>
          <cell r="K284">
            <v>0</v>
          </cell>
          <cell r="L284">
            <v>0.019</v>
          </cell>
          <cell r="M284">
            <v>0.31808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-0.31808</v>
          </cell>
          <cell r="V284">
            <v>1</v>
          </cell>
          <cell r="W284">
            <v>0</v>
          </cell>
          <cell r="X284">
            <v>0.260593283829422</v>
          </cell>
          <cell r="Y284">
            <v>0</v>
          </cell>
        </row>
        <row r="285">
          <cell r="A285">
            <v>45138</v>
          </cell>
          <cell r="B285">
            <v>31</v>
          </cell>
          <cell r="C285">
            <v>45163</v>
          </cell>
          <cell r="D285">
            <v>0</v>
          </cell>
          <cell r="E285">
            <v>5.03</v>
          </cell>
          <cell r="F285">
            <v>5.03</v>
          </cell>
          <cell r="G285">
            <v>0.29908</v>
          </cell>
          <cell r="H285">
            <v>0.019</v>
          </cell>
          <cell r="I285">
            <v>0.31808</v>
          </cell>
          <cell r="J285">
            <v>0</v>
          </cell>
          <cell r="K285">
            <v>0</v>
          </cell>
          <cell r="L285">
            <v>0.019</v>
          </cell>
          <cell r="M285">
            <v>0.31808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-0.31808</v>
          </cell>
          <cell r="V285">
            <v>1</v>
          </cell>
          <cell r="W285">
            <v>0</v>
          </cell>
          <cell r="X285">
            <v>0.259167580739988</v>
          </cell>
          <cell r="Y285">
            <v>0</v>
          </cell>
        </row>
        <row r="286">
          <cell r="A286">
            <v>45169</v>
          </cell>
          <cell r="B286">
            <v>31</v>
          </cell>
          <cell r="C286">
            <v>45194</v>
          </cell>
          <cell r="D286">
            <v>0</v>
          </cell>
          <cell r="E286">
            <v>5.064</v>
          </cell>
          <cell r="F286">
            <v>5.064</v>
          </cell>
          <cell r="G286">
            <v>0.29908</v>
          </cell>
          <cell r="H286">
            <v>0.019</v>
          </cell>
          <cell r="I286">
            <v>0.31808</v>
          </cell>
          <cell r="J286">
            <v>0</v>
          </cell>
          <cell r="K286">
            <v>0</v>
          </cell>
          <cell r="L286">
            <v>0.019</v>
          </cell>
          <cell r="M286">
            <v>0.31808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-0.31808</v>
          </cell>
          <cell r="V286">
            <v>1</v>
          </cell>
          <cell r="W286">
            <v>0</v>
          </cell>
          <cell r="X286">
            <v>0.257749154437688</v>
          </cell>
          <cell r="Y286">
            <v>0</v>
          </cell>
        </row>
        <row r="287">
          <cell r="A287">
            <v>45199</v>
          </cell>
          <cell r="B287">
            <v>30</v>
          </cell>
          <cell r="C287">
            <v>45224</v>
          </cell>
          <cell r="D287">
            <v>0</v>
          </cell>
          <cell r="E287">
            <v>5.077</v>
          </cell>
          <cell r="F287">
            <v>5.077</v>
          </cell>
          <cell r="G287">
            <v>0.29908</v>
          </cell>
          <cell r="H287">
            <v>0.019</v>
          </cell>
          <cell r="I287">
            <v>0.31808</v>
          </cell>
          <cell r="J287">
            <v>0</v>
          </cell>
          <cell r="K287">
            <v>0</v>
          </cell>
          <cell r="L287">
            <v>0.019</v>
          </cell>
          <cell r="M287">
            <v>0.31808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-0.31808</v>
          </cell>
          <cell r="V287">
            <v>1</v>
          </cell>
          <cell r="W287">
            <v>0</v>
          </cell>
          <cell r="X287">
            <v>0.256383380193831</v>
          </cell>
          <cell r="Y287">
            <v>0</v>
          </cell>
        </row>
        <row r="288">
          <cell r="A288">
            <v>45230</v>
          </cell>
          <cell r="B288">
            <v>31</v>
          </cell>
          <cell r="C288">
            <v>45255</v>
          </cell>
          <cell r="D288">
            <v>0</v>
          </cell>
          <cell r="E288">
            <v>5.099</v>
          </cell>
          <cell r="F288">
            <v>5.099</v>
          </cell>
          <cell r="G288">
            <v>0.29908</v>
          </cell>
          <cell r="H288">
            <v>0.019</v>
          </cell>
          <cell r="I288">
            <v>0.31808</v>
          </cell>
          <cell r="J288">
            <v>0</v>
          </cell>
          <cell r="K288">
            <v>0</v>
          </cell>
          <cell r="L288">
            <v>0.019</v>
          </cell>
          <cell r="M288">
            <v>0.31808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-0.31808</v>
          </cell>
          <cell r="V288">
            <v>1</v>
          </cell>
          <cell r="W288">
            <v>0</v>
          </cell>
          <cell r="X288">
            <v>0.254979173360445</v>
          </cell>
          <cell r="Y288">
            <v>0</v>
          </cell>
        </row>
        <row r="289">
          <cell r="A289">
            <v>45260</v>
          </cell>
          <cell r="B289">
            <v>30</v>
          </cell>
          <cell r="C289">
            <v>45285</v>
          </cell>
          <cell r="D289">
            <v>0</v>
          </cell>
          <cell r="E289">
            <v>5.256</v>
          </cell>
          <cell r="F289">
            <v>5.256</v>
          </cell>
          <cell r="G289">
            <v>0.29908</v>
          </cell>
          <cell r="H289">
            <v>0.019</v>
          </cell>
          <cell r="I289">
            <v>0.31808</v>
          </cell>
          <cell r="J289">
            <v>0</v>
          </cell>
          <cell r="K289">
            <v>0</v>
          </cell>
          <cell r="L289">
            <v>0.019</v>
          </cell>
          <cell r="M289">
            <v>0.31808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-0.31808</v>
          </cell>
          <cell r="V289">
            <v>1</v>
          </cell>
          <cell r="W289">
            <v>0</v>
          </cell>
          <cell r="X289">
            <v>0.253627096438219</v>
          </cell>
          <cell r="Y289">
            <v>0</v>
          </cell>
        </row>
        <row r="290">
          <cell r="A290">
            <v>45291</v>
          </cell>
          <cell r="B290">
            <v>31</v>
          </cell>
          <cell r="C290">
            <v>45316</v>
          </cell>
          <cell r="D290">
            <v>0</v>
          </cell>
          <cell r="E290">
            <v>5.421</v>
          </cell>
          <cell r="F290">
            <v>5.421</v>
          </cell>
          <cell r="G290">
            <v>0.29908</v>
          </cell>
          <cell r="H290">
            <v>0.019</v>
          </cell>
          <cell r="I290">
            <v>0.31808</v>
          </cell>
          <cell r="J290">
            <v>0</v>
          </cell>
          <cell r="K290">
            <v>0</v>
          </cell>
          <cell r="L290">
            <v>0.019</v>
          </cell>
          <cell r="M290">
            <v>0.31808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-0.31808</v>
          </cell>
          <cell r="V290">
            <v>1</v>
          </cell>
          <cell r="W290">
            <v>0</v>
          </cell>
          <cell r="X290">
            <v>0.252236978205417</v>
          </cell>
          <cell r="Y290">
            <v>0</v>
          </cell>
        </row>
        <row r="291">
          <cell r="A291">
            <v>45322</v>
          </cell>
          <cell r="B291">
            <v>31</v>
          </cell>
          <cell r="C291">
            <v>45347</v>
          </cell>
          <cell r="D291">
            <v>0</v>
          </cell>
          <cell r="E291">
            <v>5.491</v>
          </cell>
          <cell r="F291">
            <v>5.491</v>
          </cell>
          <cell r="G291">
            <v>0.29908</v>
          </cell>
          <cell r="H291">
            <v>0.019</v>
          </cell>
          <cell r="I291">
            <v>0.31808</v>
          </cell>
          <cell r="J291">
            <v>0</v>
          </cell>
          <cell r="K291">
            <v>0</v>
          </cell>
          <cell r="L291">
            <v>0.019</v>
          </cell>
          <cell r="M291">
            <v>0.31808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-0.31808</v>
          </cell>
          <cell r="V291">
            <v>1</v>
          </cell>
          <cell r="W291">
            <v>0</v>
          </cell>
          <cell r="X291">
            <v>0.25085396994564</v>
          </cell>
          <cell r="Y291">
            <v>0</v>
          </cell>
        </row>
        <row r="292">
          <cell r="A292">
            <v>45351</v>
          </cell>
          <cell r="B292">
            <v>29</v>
          </cell>
          <cell r="C292">
            <v>45376</v>
          </cell>
          <cell r="D292">
            <v>0</v>
          </cell>
          <cell r="E292">
            <v>5.377</v>
          </cell>
          <cell r="F292">
            <v>5.377</v>
          </cell>
          <cell r="G292">
            <v>0.29908</v>
          </cell>
          <cell r="H292">
            <v>0.019</v>
          </cell>
          <cell r="I292">
            <v>0.31808</v>
          </cell>
          <cell r="J292">
            <v>0</v>
          </cell>
          <cell r="K292">
            <v>0</v>
          </cell>
          <cell r="L292">
            <v>0.019</v>
          </cell>
          <cell r="M292">
            <v>0.31808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-0.31808</v>
          </cell>
          <cell r="V292">
            <v>1</v>
          </cell>
          <cell r="W292">
            <v>0</v>
          </cell>
          <cell r="X292">
            <v>0.249566595162074</v>
          </cell>
          <cell r="Y292">
            <v>0</v>
          </cell>
        </row>
        <row r="293">
          <cell r="A293">
            <v>45382</v>
          </cell>
          <cell r="B293">
            <v>31</v>
          </cell>
          <cell r="C293">
            <v>45407</v>
          </cell>
          <cell r="D293">
            <v>0</v>
          </cell>
          <cell r="E293">
            <v>5.245</v>
          </cell>
          <cell r="F293">
            <v>5.245</v>
          </cell>
          <cell r="G293">
            <v>0.29908</v>
          </cell>
          <cell r="H293">
            <v>0.019</v>
          </cell>
          <cell r="I293">
            <v>0.31808</v>
          </cell>
          <cell r="J293">
            <v>0</v>
          </cell>
          <cell r="K293">
            <v>0</v>
          </cell>
          <cell r="L293">
            <v>0.019</v>
          </cell>
          <cell r="M293">
            <v>0.31808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-0.31808</v>
          </cell>
          <cell r="V293">
            <v>1</v>
          </cell>
          <cell r="W293">
            <v>0</v>
          </cell>
          <cell r="X293">
            <v>0.248197253438829</v>
          </cell>
          <cell r="Y293">
            <v>0</v>
          </cell>
        </row>
        <row r="294">
          <cell r="A294">
            <v>45412</v>
          </cell>
          <cell r="B294">
            <v>30</v>
          </cell>
          <cell r="C294">
            <v>45437</v>
          </cell>
          <cell r="D294">
            <v>0</v>
          </cell>
          <cell r="E294">
            <v>5.047</v>
          </cell>
          <cell r="F294">
            <v>5.047</v>
          </cell>
          <cell r="G294">
            <v>0.29908</v>
          </cell>
          <cell r="H294">
            <v>0.019</v>
          </cell>
          <cell r="I294">
            <v>0.31808</v>
          </cell>
          <cell r="J294">
            <v>0</v>
          </cell>
          <cell r="K294">
            <v>0</v>
          </cell>
          <cell r="L294">
            <v>0.019</v>
          </cell>
          <cell r="M294">
            <v>0.31808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-0.31808</v>
          </cell>
          <cell r="V294">
            <v>1</v>
          </cell>
          <cell r="W294">
            <v>0</v>
          </cell>
          <cell r="X294">
            <v>0.246878761090591</v>
          </cell>
          <cell r="Y294">
            <v>0</v>
          </cell>
        </row>
        <row r="295">
          <cell r="A295">
            <v>45443</v>
          </cell>
          <cell r="B295">
            <v>31</v>
          </cell>
          <cell r="C295">
            <v>45468</v>
          </cell>
          <cell r="D295">
            <v>0</v>
          </cell>
          <cell r="E295">
            <v>5.043</v>
          </cell>
          <cell r="F295">
            <v>5.043</v>
          </cell>
          <cell r="G295">
            <v>0.29908</v>
          </cell>
          <cell r="H295">
            <v>0.019</v>
          </cell>
          <cell r="I295">
            <v>0.31808</v>
          </cell>
          <cell r="J295">
            <v>0</v>
          </cell>
          <cell r="K295">
            <v>0</v>
          </cell>
          <cell r="L295">
            <v>0.019</v>
          </cell>
          <cell r="M295">
            <v>0.31808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-0.31808</v>
          </cell>
          <cell r="V295">
            <v>1</v>
          </cell>
          <cell r="W295">
            <v>0</v>
          </cell>
          <cell r="X295">
            <v>0.245523186535448</v>
          </cell>
          <cell r="Y295">
            <v>0</v>
          </cell>
        </row>
        <row r="296">
          <cell r="A296">
            <v>45473</v>
          </cell>
          <cell r="B296">
            <v>30</v>
          </cell>
          <cell r="C296">
            <v>45498</v>
          </cell>
          <cell r="D296">
            <v>0</v>
          </cell>
          <cell r="E296">
            <v>5.075</v>
          </cell>
          <cell r="F296">
            <v>5.075</v>
          </cell>
          <cell r="G296">
            <v>0.29908</v>
          </cell>
          <cell r="H296">
            <v>0.019</v>
          </cell>
          <cell r="I296">
            <v>0.31808</v>
          </cell>
          <cell r="J296">
            <v>0</v>
          </cell>
          <cell r="K296">
            <v>0</v>
          </cell>
          <cell r="L296">
            <v>0.019</v>
          </cell>
          <cell r="M296">
            <v>0.31808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-0.31808</v>
          </cell>
          <cell r="V296">
            <v>1</v>
          </cell>
          <cell r="W296">
            <v>0</v>
          </cell>
          <cell r="X296">
            <v>0.244217955604097</v>
          </cell>
          <cell r="Y296">
            <v>0</v>
          </cell>
        </row>
        <row r="297">
          <cell r="A297">
            <v>45504</v>
          </cell>
          <cell r="B297">
            <v>31</v>
          </cell>
          <cell r="C297">
            <v>45529</v>
          </cell>
          <cell r="D297">
            <v>0</v>
          </cell>
          <cell r="E297">
            <v>5.125</v>
          </cell>
          <cell r="F297">
            <v>5.125</v>
          </cell>
          <cell r="G297">
            <v>0.29908</v>
          </cell>
          <cell r="H297">
            <v>0.019</v>
          </cell>
          <cell r="I297">
            <v>0.31808</v>
          </cell>
          <cell r="J297">
            <v>0</v>
          </cell>
          <cell r="K297">
            <v>0</v>
          </cell>
          <cell r="L297">
            <v>0.019</v>
          </cell>
          <cell r="M297">
            <v>0.31808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-0.31808</v>
          </cell>
          <cell r="V297">
            <v>1</v>
          </cell>
          <cell r="W297">
            <v>0</v>
          </cell>
          <cell r="X297">
            <v>0.242876021073987</v>
          </cell>
          <cell r="Y297">
            <v>0</v>
          </cell>
        </row>
        <row r="298">
          <cell r="A298">
            <v>45535</v>
          </cell>
          <cell r="B298">
            <v>31</v>
          </cell>
          <cell r="C298">
            <v>45560</v>
          </cell>
          <cell r="D298">
            <v>0</v>
          </cell>
          <cell r="E298">
            <v>5.159</v>
          </cell>
          <cell r="F298">
            <v>5.159</v>
          </cell>
          <cell r="G298">
            <v>0.29908</v>
          </cell>
          <cell r="H298">
            <v>0.019</v>
          </cell>
          <cell r="I298">
            <v>0.31808</v>
          </cell>
          <cell r="J298">
            <v>0</v>
          </cell>
          <cell r="K298">
            <v>0</v>
          </cell>
          <cell r="L298">
            <v>0.019</v>
          </cell>
          <cell r="M298">
            <v>0.31808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-0.31808</v>
          </cell>
          <cell r="V298">
            <v>1</v>
          </cell>
          <cell r="W298">
            <v>0</v>
          </cell>
          <cell r="X298">
            <v>0.241540969971559</v>
          </cell>
          <cell r="Y298">
            <v>0</v>
          </cell>
        </row>
        <row r="299">
          <cell r="A299">
            <v>45565</v>
          </cell>
          <cell r="B299">
            <v>30</v>
          </cell>
          <cell r="C299">
            <v>45590</v>
          </cell>
          <cell r="D299">
            <v>0</v>
          </cell>
          <cell r="E299">
            <v>5.172</v>
          </cell>
          <cell r="F299">
            <v>5.172</v>
          </cell>
          <cell r="G299">
            <v>0.29908</v>
          </cell>
          <cell r="H299">
            <v>0.019</v>
          </cell>
          <cell r="I299">
            <v>0.31808</v>
          </cell>
          <cell r="J299">
            <v>0</v>
          </cell>
          <cell r="K299">
            <v>0</v>
          </cell>
          <cell r="L299">
            <v>0.019</v>
          </cell>
          <cell r="M299">
            <v>0.31808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-0.31808</v>
          </cell>
          <cell r="V299">
            <v>1</v>
          </cell>
          <cell r="W299">
            <v>0</v>
          </cell>
          <cell r="X299">
            <v>0.24025550842887</v>
          </cell>
          <cell r="Y299">
            <v>0</v>
          </cell>
        </row>
        <row r="300">
          <cell r="A300">
            <v>45596</v>
          </cell>
          <cell r="B300">
            <v>31</v>
          </cell>
          <cell r="C300">
            <v>45621</v>
          </cell>
          <cell r="D300">
            <v>0</v>
          </cell>
          <cell r="E300">
            <v>5.194</v>
          </cell>
          <cell r="F300">
            <v>5.194</v>
          </cell>
          <cell r="G300">
            <v>0.29908</v>
          </cell>
          <cell r="H300">
            <v>0.019</v>
          </cell>
          <cell r="I300">
            <v>0.31808</v>
          </cell>
          <cell r="J300">
            <v>0</v>
          </cell>
          <cell r="K300">
            <v>0</v>
          </cell>
          <cell r="L300">
            <v>0.019</v>
          </cell>
          <cell r="M300">
            <v>0.31808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-0.31808</v>
          </cell>
          <cell r="V300">
            <v>1</v>
          </cell>
          <cell r="W300">
            <v>0</v>
          </cell>
          <cell r="X300">
            <v>0.238933907578626</v>
          </cell>
          <cell r="Y300">
            <v>0</v>
          </cell>
        </row>
        <row r="301">
          <cell r="A301">
            <v>45626</v>
          </cell>
          <cell r="B301">
            <v>30</v>
          </cell>
          <cell r="C301">
            <v>45651</v>
          </cell>
          <cell r="D301">
            <v>0</v>
          </cell>
          <cell r="E301">
            <v>5.351</v>
          </cell>
          <cell r="F301">
            <v>5.351</v>
          </cell>
          <cell r="G301">
            <v>0.29908</v>
          </cell>
          <cell r="H301">
            <v>0.019</v>
          </cell>
          <cell r="I301">
            <v>0.31808</v>
          </cell>
          <cell r="J301">
            <v>0</v>
          </cell>
          <cell r="K301">
            <v>0</v>
          </cell>
          <cell r="L301">
            <v>0.019</v>
          </cell>
          <cell r="M301">
            <v>0.31808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-0.31808</v>
          </cell>
          <cell r="V301">
            <v>1</v>
          </cell>
          <cell r="W301">
            <v>0</v>
          </cell>
          <cell r="X301">
            <v>0.237661402030009</v>
          </cell>
          <cell r="Y301">
            <v>0</v>
          </cell>
        </row>
        <row r="302">
          <cell r="A302">
            <v>45657</v>
          </cell>
          <cell r="B302">
            <v>31</v>
          </cell>
          <cell r="C302">
            <v>45682</v>
          </cell>
          <cell r="D302">
            <v>0</v>
          </cell>
          <cell r="E302">
            <v>5.516</v>
          </cell>
          <cell r="F302">
            <v>5.516</v>
          </cell>
          <cell r="G302">
            <v>0.29908</v>
          </cell>
          <cell r="H302">
            <v>0.019</v>
          </cell>
          <cell r="I302">
            <v>0.31808</v>
          </cell>
          <cell r="J302">
            <v>0</v>
          </cell>
          <cell r="K302">
            <v>0</v>
          </cell>
          <cell r="L302">
            <v>0.019</v>
          </cell>
          <cell r="M302">
            <v>0.31808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-0.31808</v>
          </cell>
          <cell r="V302">
            <v>1</v>
          </cell>
          <cell r="W302">
            <v>0</v>
          </cell>
          <cell r="X302">
            <v>0.236419197767395</v>
          </cell>
          <cell r="Y302">
            <v>0</v>
          </cell>
        </row>
        <row r="303">
          <cell r="A303">
            <v>45688</v>
          </cell>
          <cell r="B303">
            <v>31</v>
          </cell>
          <cell r="C303">
            <v>45713</v>
          </cell>
          <cell r="D303">
            <v>0</v>
          </cell>
          <cell r="E303">
            <v>5.516</v>
          </cell>
          <cell r="F303">
            <v>5.516</v>
          </cell>
          <cell r="G303">
            <v>0.29908</v>
          </cell>
          <cell r="H303">
            <v>0.019</v>
          </cell>
          <cell r="I303">
            <v>0.31808</v>
          </cell>
          <cell r="J303">
            <v>0</v>
          </cell>
          <cell r="K303">
            <v>0</v>
          </cell>
          <cell r="L303">
            <v>0.019</v>
          </cell>
          <cell r="M303">
            <v>0.31808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-0.31808</v>
          </cell>
          <cell r="V303">
            <v>1</v>
          </cell>
          <cell r="W303">
            <v>0</v>
          </cell>
          <cell r="X303">
            <v>0.235183486235266</v>
          </cell>
          <cell r="Y303">
            <v>0</v>
          </cell>
        </row>
        <row r="304">
          <cell r="A304">
            <v>45716</v>
          </cell>
          <cell r="B304">
            <v>28</v>
          </cell>
          <cell r="C304">
            <v>45741</v>
          </cell>
          <cell r="D304">
            <v>0</v>
          </cell>
          <cell r="E304">
            <v>5.516</v>
          </cell>
          <cell r="F304">
            <v>5.516</v>
          </cell>
          <cell r="G304">
            <v>0.29908</v>
          </cell>
          <cell r="H304">
            <v>0.019</v>
          </cell>
          <cell r="I304">
            <v>0.31808</v>
          </cell>
          <cell r="J304">
            <v>0</v>
          </cell>
          <cell r="K304">
            <v>0</v>
          </cell>
          <cell r="L304">
            <v>0.019</v>
          </cell>
          <cell r="M304">
            <v>0.31808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-0.31808</v>
          </cell>
          <cell r="V304">
            <v>1</v>
          </cell>
          <cell r="W304">
            <v>0</v>
          </cell>
          <cell r="X304">
            <v>0.234072912099038</v>
          </cell>
          <cell r="Y304">
            <v>0</v>
          </cell>
        </row>
        <row r="305">
          <cell r="A305">
            <v>45747</v>
          </cell>
          <cell r="B305">
            <v>31</v>
          </cell>
          <cell r="C305">
            <v>45772</v>
          </cell>
          <cell r="D305">
            <v>0</v>
          </cell>
          <cell r="E305">
            <v>5.516</v>
          </cell>
          <cell r="F305">
            <v>5.516</v>
          </cell>
          <cell r="G305">
            <v>0.29908</v>
          </cell>
          <cell r="H305">
            <v>0.019</v>
          </cell>
          <cell r="I305">
            <v>0.31808</v>
          </cell>
          <cell r="J305">
            <v>0</v>
          </cell>
          <cell r="K305">
            <v>0</v>
          </cell>
          <cell r="L305">
            <v>0.019</v>
          </cell>
          <cell r="M305">
            <v>0.31808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-0.31808</v>
          </cell>
          <cell r="V305">
            <v>1</v>
          </cell>
          <cell r="W305">
            <v>0</v>
          </cell>
          <cell r="X305">
            <v>0.232849464089861</v>
          </cell>
          <cell r="Y305">
            <v>0</v>
          </cell>
        </row>
        <row r="306">
          <cell r="A306">
            <v>45777</v>
          </cell>
          <cell r="B306">
            <v>30</v>
          </cell>
          <cell r="C306">
            <v>45802</v>
          </cell>
          <cell r="D306">
            <v>0</v>
          </cell>
          <cell r="E306">
            <v>5.516</v>
          </cell>
          <cell r="F306">
            <v>5.516</v>
          </cell>
          <cell r="G306">
            <v>0.29908</v>
          </cell>
          <cell r="H306">
            <v>0.019</v>
          </cell>
          <cell r="I306">
            <v>0.31808</v>
          </cell>
          <cell r="J306">
            <v>0</v>
          </cell>
          <cell r="K306">
            <v>0</v>
          </cell>
          <cell r="L306">
            <v>0.019</v>
          </cell>
          <cell r="M306">
            <v>0.31808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-0.31808</v>
          </cell>
          <cell r="V306">
            <v>1</v>
          </cell>
          <cell r="W306">
            <v>0</v>
          </cell>
          <cell r="X306">
            <v>0.231671571090141</v>
          </cell>
          <cell r="Y306">
            <v>0</v>
          </cell>
        </row>
        <row r="307">
          <cell r="A307">
            <v>45808</v>
          </cell>
          <cell r="B307">
            <v>31</v>
          </cell>
          <cell r="C307">
            <v>45833</v>
          </cell>
          <cell r="D307">
            <v>0</v>
          </cell>
          <cell r="E307">
            <v>5.516</v>
          </cell>
          <cell r="F307">
            <v>5.516</v>
          </cell>
          <cell r="G307">
            <v>0.29908</v>
          </cell>
          <cell r="H307">
            <v>0.019</v>
          </cell>
          <cell r="I307">
            <v>0.31808</v>
          </cell>
          <cell r="J307">
            <v>0</v>
          </cell>
          <cell r="K307">
            <v>0</v>
          </cell>
          <cell r="L307">
            <v>0.019</v>
          </cell>
          <cell r="M307">
            <v>0.31808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-0.31808</v>
          </cell>
          <cell r="V307">
            <v>1</v>
          </cell>
          <cell r="W307">
            <v>0</v>
          </cell>
          <cell r="X307">
            <v>0.230460674366161</v>
          </cell>
          <cell r="Y307">
            <v>0</v>
          </cell>
        </row>
        <row r="308">
          <cell r="A308">
            <v>45838</v>
          </cell>
          <cell r="B308">
            <v>30</v>
          </cell>
          <cell r="C308">
            <v>45863</v>
          </cell>
          <cell r="D308">
            <v>0</v>
          </cell>
          <cell r="E308">
            <v>5.516</v>
          </cell>
          <cell r="F308">
            <v>5.516</v>
          </cell>
          <cell r="G308">
            <v>0.29908</v>
          </cell>
          <cell r="H308">
            <v>0.019</v>
          </cell>
          <cell r="I308">
            <v>0.31808</v>
          </cell>
          <cell r="J308">
            <v>0</v>
          </cell>
          <cell r="K308">
            <v>0</v>
          </cell>
          <cell r="L308">
            <v>0.019</v>
          </cell>
          <cell r="M308">
            <v>0.31808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-0.31808</v>
          </cell>
          <cell r="V308">
            <v>1</v>
          </cell>
          <cell r="W308">
            <v>0</v>
          </cell>
          <cell r="X308">
            <v>0.229294865305326</v>
          </cell>
          <cell r="Y308">
            <v>0</v>
          </cell>
        </row>
        <row r="309">
          <cell r="A309">
            <v>45869</v>
          </cell>
          <cell r="B309">
            <v>31</v>
          </cell>
          <cell r="C309">
            <v>45894</v>
          </cell>
          <cell r="D309">
            <v>0</v>
          </cell>
          <cell r="E309">
            <v>5.516</v>
          </cell>
          <cell r="F309">
            <v>5.516</v>
          </cell>
          <cell r="G309">
            <v>0.29908</v>
          </cell>
          <cell r="H309">
            <v>0.019</v>
          </cell>
          <cell r="I309">
            <v>0.31808</v>
          </cell>
          <cell r="J309">
            <v>0</v>
          </cell>
          <cell r="K309">
            <v>0</v>
          </cell>
          <cell r="L309">
            <v>0.019</v>
          </cell>
          <cell r="M309">
            <v>0.31808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-0.31808</v>
          </cell>
          <cell r="V309">
            <v>1</v>
          </cell>
          <cell r="W309">
            <v>0</v>
          </cell>
          <cell r="X309">
            <v>0.228096391103605</v>
          </cell>
          <cell r="Y309">
            <v>0</v>
          </cell>
        </row>
        <row r="310">
          <cell r="A310">
            <v>45900</v>
          </cell>
          <cell r="B310">
            <v>31</v>
          </cell>
          <cell r="C310">
            <v>45925</v>
          </cell>
          <cell r="D310">
            <v>0</v>
          </cell>
          <cell r="E310">
            <v>5.516</v>
          </cell>
          <cell r="F310">
            <v>5.516</v>
          </cell>
          <cell r="G310">
            <v>0.29908</v>
          </cell>
          <cell r="H310">
            <v>0.019</v>
          </cell>
          <cell r="I310">
            <v>0.31808</v>
          </cell>
          <cell r="J310">
            <v>0</v>
          </cell>
          <cell r="K310">
            <v>0</v>
          </cell>
          <cell r="L310">
            <v>0.019</v>
          </cell>
          <cell r="M310">
            <v>0.31808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-0.31808</v>
          </cell>
          <cell r="V310">
            <v>1</v>
          </cell>
          <cell r="W310">
            <v>0</v>
          </cell>
          <cell r="X310">
            <v>0.226904181064888</v>
          </cell>
          <cell r="Y310">
            <v>0</v>
          </cell>
        </row>
        <row r="311">
          <cell r="A311">
            <v>45930</v>
          </cell>
          <cell r="B311">
            <v>30</v>
          </cell>
          <cell r="C311">
            <v>45955</v>
          </cell>
          <cell r="D311">
            <v>0</v>
          </cell>
          <cell r="E311">
            <v>5.516</v>
          </cell>
          <cell r="F311">
            <v>5.516</v>
          </cell>
          <cell r="G311">
            <v>0.29908</v>
          </cell>
          <cell r="H311">
            <v>0.019</v>
          </cell>
          <cell r="I311">
            <v>0.31808</v>
          </cell>
          <cell r="J311">
            <v>0</v>
          </cell>
          <cell r="K311">
            <v>0</v>
          </cell>
          <cell r="L311">
            <v>0.019</v>
          </cell>
          <cell r="M311">
            <v>0.31808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-0.31808</v>
          </cell>
          <cell r="V311">
            <v>1</v>
          </cell>
          <cell r="W311">
            <v>0</v>
          </cell>
          <cell r="X311">
            <v>0.225756362891768</v>
          </cell>
          <cell r="Y311">
            <v>0</v>
          </cell>
        </row>
        <row r="312">
          <cell r="A312">
            <v>45961</v>
          </cell>
          <cell r="B312">
            <v>31</v>
          </cell>
          <cell r="C312">
            <v>45986</v>
          </cell>
          <cell r="D312">
            <v>0</v>
          </cell>
          <cell r="E312">
            <v>5.516</v>
          </cell>
          <cell r="F312">
            <v>5.516</v>
          </cell>
          <cell r="G312">
            <v>0.29908</v>
          </cell>
          <cell r="H312">
            <v>0.019</v>
          </cell>
          <cell r="I312">
            <v>0.31808</v>
          </cell>
          <cell r="J312">
            <v>0</v>
          </cell>
          <cell r="K312">
            <v>0</v>
          </cell>
          <cell r="L312">
            <v>0.019</v>
          </cell>
          <cell r="M312">
            <v>0.31808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-0.31808</v>
          </cell>
          <cell r="V312">
            <v>1</v>
          </cell>
          <cell r="W312">
            <v>0</v>
          </cell>
          <cell r="X312">
            <v>0.224576383669644</v>
          </cell>
          <cell r="Y312">
            <v>0</v>
          </cell>
        </row>
        <row r="313">
          <cell r="A313">
            <v>45991</v>
          </cell>
          <cell r="B313">
            <v>30</v>
          </cell>
          <cell r="C313">
            <v>46016</v>
          </cell>
          <cell r="D313">
            <v>0</v>
          </cell>
          <cell r="E313">
            <v>5.516</v>
          </cell>
          <cell r="F313">
            <v>5.516</v>
          </cell>
          <cell r="G313">
            <v>0.29908</v>
          </cell>
          <cell r="H313">
            <v>0.019</v>
          </cell>
          <cell r="I313">
            <v>0.31808</v>
          </cell>
          <cell r="J313">
            <v>0</v>
          </cell>
          <cell r="K313">
            <v>0</v>
          </cell>
          <cell r="L313">
            <v>0.019</v>
          </cell>
          <cell r="M313">
            <v>0.31808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-0.31808</v>
          </cell>
          <cell r="V313">
            <v>1</v>
          </cell>
          <cell r="W313">
            <v>0</v>
          </cell>
          <cell r="X313">
            <v>0.223440340899433</v>
          </cell>
          <cell r="Y313">
            <v>0</v>
          </cell>
        </row>
        <row r="314">
          <cell r="A314">
            <v>46022</v>
          </cell>
          <cell r="B314">
            <v>31</v>
          </cell>
          <cell r="C314">
            <v>46047</v>
          </cell>
          <cell r="D314">
            <v>0</v>
          </cell>
          <cell r="E314">
            <v>5.516</v>
          </cell>
          <cell r="F314">
            <v>5.516</v>
          </cell>
          <cell r="G314">
            <v>0.29908</v>
          </cell>
          <cell r="H314">
            <v>0.019</v>
          </cell>
          <cell r="I314">
            <v>0.31808</v>
          </cell>
          <cell r="J314">
            <v>0</v>
          </cell>
          <cell r="K314">
            <v>0</v>
          </cell>
          <cell r="L314">
            <v>0.019</v>
          </cell>
          <cell r="M314">
            <v>0.31808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-0.31808</v>
          </cell>
          <cell r="V314">
            <v>1</v>
          </cell>
          <cell r="W314">
            <v>0</v>
          </cell>
          <cell r="X314">
            <v>0.222272467018633</v>
          </cell>
          <cell r="Y314">
            <v>0</v>
          </cell>
        </row>
        <row r="315">
          <cell r="A315">
            <v>46053</v>
          </cell>
          <cell r="B315">
            <v>31</v>
          </cell>
          <cell r="C315">
            <v>46078</v>
          </cell>
          <cell r="D315">
            <v>0</v>
          </cell>
          <cell r="E315">
            <v>5.516</v>
          </cell>
          <cell r="F315">
            <v>5.516</v>
          </cell>
          <cell r="G315">
            <v>0.29908</v>
          </cell>
          <cell r="H315">
            <v>0.019</v>
          </cell>
          <cell r="I315">
            <v>0.31808</v>
          </cell>
          <cell r="J315">
            <v>0</v>
          </cell>
          <cell r="K315">
            <v>0</v>
          </cell>
          <cell r="L315">
            <v>0.019</v>
          </cell>
          <cell r="M315">
            <v>0.31808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-0.31808</v>
          </cell>
          <cell r="V315">
            <v>1</v>
          </cell>
          <cell r="W315">
            <v>0</v>
          </cell>
          <cell r="X315">
            <v>0.22111069735964</v>
          </cell>
          <cell r="Y315">
            <v>0</v>
          </cell>
        </row>
        <row r="316">
          <cell r="A316">
            <v>46081</v>
          </cell>
          <cell r="B316">
            <v>28</v>
          </cell>
          <cell r="C316">
            <v>46106</v>
          </cell>
          <cell r="D316">
            <v>0</v>
          </cell>
          <cell r="E316">
            <v>5.516</v>
          </cell>
          <cell r="F316">
            <v>5.516</v>
          </cell>
          <cell r="G316">
            <v>0.29908</v>
          </cell>
          <cell r="H316">
            <v>0.019</v>
          </cell>
          <cell r="I316">
            <v>0.31808</v>
          </cell>
          <cell r="J316">
            <v>0</v>
          </cell>
          <cell r="K316">
            <v>0</v>
          </cell>
          <cell r="L316">
            <v>0.019</v>
          </cell>
          <cell r="M316">
            <v>0.31808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-0.31808</v>
          </cell>
          <cell r="V316">
            <v>1</v>
          </cell>
          <cell r="W316">
            <v>0</v>
          </cell>
          <cell r="X316">
            <v>0.220066577189207</v>
          </cell>
          <cell r="Y316">
            <v>0</v>
          </cell>
        </row>
        <row r="317">
          <cell r="A317">
            <v>46112</v>
          </cell>
          <cell r="B317">
            <v>31</v>
          </cell>
          <cell r="C317">
            <v>46137</v>
          </cell>
          <cell r="D317">
            <v>0</v>
          </cell>
          <cell r="E317">
            <v>5.516</v>
          </cell>
          <cell r="F317">
            <v>5.516</v>
          </cell>
          <cell r="G317">
            <v>0.29908</v>
          </cell>
          <cell r="H317">
            <v>0.019</v>
          </cell>
          <cell r="I317">
            <v>0.31808</v>
          </cell>
          <cell r="J317">
            <v>0</v>
          </cell>
          <cell r="K317">
            <v>0</v>
          </cell>
          <cell r="L317">
            <v>0.019</v>
          </cell>
          <cell r="M317">
            <v>0.31808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-0.31808</v>
          </cell>
          <cell r="V317">
            <v>1</v>
          </cell>
          <cell r="W317">
            <v>0</v>
          </cell>
          <cell r="X317">
            <v>0.218916337234766</v>
          </cell>
          <cell r="Y317">
            <v>0</v>
          </cell>
        </row>
        <row r="318">
          <cell r="A318">
            <v>46142</v>
          </cell>
          <cell r="B318">
            <v>30</v>
          </cell>
          <cell r="C318">
            <v>46167</v>
          </cell>
          <cell r="D318">
            <v>0</v>
          </cell>
          <cell r="E318">
            <v>5.516</v>
          </cell>
          <cell r="F318">
            <v>5.516</v>
          </cell>
          <cell r="G318">
            <v>0.29908</v>
          </cell>
          <cell r="H318">
            <v>0.019</v>
          </cell>
          <cell r="I318">
            <v>0.31808</v>
          </cell>
          <cell r="J318">
            <v>0</v>
          </cell>
          <cell r="K318">
            <v>0</v>
          </cell>
          <cell r="L318">
            <v>0.019</v>
          </cell>
          <cell r="M318">
            <v>0.31808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-0.31808</v>
          </cell>
          <cell r="V318">
            <v>1</v>
          </cell>
          <cell r="W318">
            <v>0</v>
          </cell>
          <cell r="X318">
            <v>0.217808926392482</v>
          </cell>
          <cell r="Y318">
            <v>0</v>
          </cell>
        </row>
        <row r="319">
          <cell r="A319">
            <v>46173</v>
          </cell>
          <cell r="B319">
            <v>31</v>
          </cell>
          <cell r="C319">
            <v>46198</v>
          </cell>
          <cell r="D319">
            <v>0</v>
          </cell>
          <cell r="E319">
            <v>5.516</v>
          </cell>
          <cell r="F319">
            <v>5.516</v>
          </cell>
          <cell r="G319">
            <v>0.29908</v>
          </cell>
          <cell r="H319">
            <v>0.019</v>
          </cell>
          <cell r="I319">
            <v>0.31808</v>
          </cell>
          <cell r="J319">
            <v>0</v>
          </cell>
          <cell r="K319">
            <v>0</v>
          </cell>
          <cell r="L319">
            <v>0.019</v>
          </cell>
          <cell r="M319">
            <v>0.31808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-0.31808</v>
          </cell>
          <cell r="V319">
            <v>1</v>
          </cell>
          <cell r="W319">
            <v>0</v>
          </cell>
          <cell r="X319">
            <v>0.21667048668587</v>
          </cell>
          <cell r="Y319">
            <v>0</v>
          </cell>
        </row>
        <row r="320">
          <cell r="A320">
            <v>46203</v>
          </cell>
          <cell r="B320">
            <v>30</v>
          </cell>
          <cell r="C320">
            <v>46228</v>
          </cell>
          <cell r="D320">
            <v>0</v>
          </cell>
          <cell r="E320">
            <v>5.516</v>
          </cell>
          <cell r="F320">
            <v>5.516</v>
          </cell>
          <cell r="G320">
            <v>0.29908</v>
          </cell>
          <cell r="H320">
            <v>0.019</v>
          </cell>
          <cell r="I320">
            <v>0.31808</v>
          </cell>
          <cell r="J320">
            <v>0</v>
          </cell>
          <cell r="K320">
            <v>0</v>
          </cell>
          <cell r="L320">
            <v>0.019</v>
          </cell>
          <cell r="M320">
            <v>0.31808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-0.31808</v>
          </cell>
          <cell r="V320">
            <v>1</v>
          </cell>
          <cell r="W320">
            <v>0</v>
          </cell>
          <cell r="X320">
            <v>0.215574436709931</v>
          </cell>
          <cell r="Y320">
            <v>0</v>
          </cell>
        </row>
        <row r="321">
          <cell r="A321">
            <v>46234</v>
          </cell>
          <cell r="B321">
            <v>31</v>
          </cell>
          <cell r="C321">
            <v>46259</v>
          </cell>
          <cell r="D321">
            <v>0</v>
          </cell>
          <cell r="E321">
            <v>5.516</v>
          </cell>
          <cell r="F321">
            <v>5.516</v>
          </cell>
          <cell r="G321">
            <v>0.29908</v>
          </cell>
          <cell r="H321">
            <v>0.019</v>
          </cell>
          <cell r="I321">
            <v>0.31808</v>
          </cell>
          <cell r="J321">
            <v>0</v>
          </cell>
          <cell r="K321">
            <v>0</v>
          </cell>
          <cell r="L321">
            <v>0.019</v>
          </cell>
          <cell r="M321">
            <v>0.31808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-0.31808</v>
          </cell>
          <cell r="V321">
            <v>1</v>
          </cell>
          <cell r="W321">
            <v>0</v>
          </cell>
          <cell r="X321">
            <v>0.21444767619306</v>
          </cell>
          <cell r="Y321">
            <v>0</v>
          </cell>
        </row>
        <row r="322">
          <cell r="A322">
            <v>46265</v>
          </cell>
          <cell r="B322">
            <v>31</v>
          </cell>
          <cell r="C322">
            <v>46290</v>
          </cell>
          <cell r="D322">
            <v>0</v>
          </cell>
          <cell r="E322">
            <v>5.516</v>
          </cell>
          <cell r="F322">
            <v>5.516</v>
          </cell>
          <cell r="G322">
            <v>0.29908</v>
          </cell>
          <cell r="H322">
            <v>0.019</v>
          </cell>
          <cell r="I322">
            <v>0.31808</v>
          </cell>
          <cell r="J322">
            <v>0</v>
          </cell>
          <cell r="K322">
            <v>0</v>
          </cell>
          <cell r="L322">
            <v>0.019</v>
          </cell>
          <cell r="M322">
            <v>0.31808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-0.31808</v>
          </cell>
          <cell r="V322">
            <v>1</v>
          </cell>
          <cell r="W322">
            <v>0</v>
          </cell>
          <cell r="X322">
            <v>0.213326805007418</v>
          </cell>
          <cell r="Y322">
            <v>0</v>
          </cell>
        </row>
        <row r="323">
          <cell r="A323">
            <v>46295</v>
          </cell>
          <cell r="B323">
            <v>30</v>
          </cell>
          <cell r="C323">
            <v>46320</v>
          </cell>
          <cell r="D323">
            <v>0</v>
          </cell>
          <cell r="E323">
            <v>5.516</v>
          </cell>
          <cell r="F323">
            <v>5.516</v>
          </cell>
          <cell r="G323">
            <v>0.29908</v>
          </cell>
          <cell r="H323">
            <v>0.019</v>
          </cell>
          <cell r="I323">
            <v>0.31808</v>
          </cell>
          <cell r="J323">
            <v>0</v>
          </cell>
          <cell r="K323">
            <v>0</v>
          </cell>
          <cell r="L323">
            <v>0.019</v>
          </cell>
          <cell r="M323">
            <v>0.31808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-0.31808</v>
          </cell>
          <cell r="V323">
            <v>1</v>
          </cell>
          <cell r="W323">
            <v>0</v>
          </cell>
          <cell r="X323">
            <v>0.212247669389679</v>
          </cell>
          <cell r="Y323">
            <v>0</v>
          </cell>
        </row>
        <row r="324">
          <cell r="A324">
            <v>46326</v>
          </cell>
          <cell r="B324">
            <v>31</v>
          </cell>
          <cell r="C324">
            <v>46351</v>
          </cell>
          <cell r="D324">
            <v>0</v>
          </cell>
          <cell r="E324">
            <v>5.516</v>
          </cell>
          <cell r="F324">
            <v>5.516</v>
          </cell>
          <cell r="G324">
            <v>0.29908</v>
          </cell>
          <cell r="H324">
            <v>0.019</v>
          </cell>
          <cell r="I324">
            <v>0.31808</v>
          </cell>
          <cell r="J324">
            <v>0</v>
          </cell>
          <cell r="K324">
            <v>0</v>
          </cell>
          <cell r="L324">
            <v>0.019</v>
          </cell>
          <cell r="M324">
            <v>0.31808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-0.31808</v>
          </cell>
          <cell r="V324">
            <v>1</v>
          </cell>
          <cell r="W324">
            <v>0</v>
          </cell>
          <cell r="X324">
            <v>0.211138297159297</v>
          </cell>
          <cell r="Y324">
            <v>0</v>
          </cell>
        </row>
        <row r="325">
          <cell r="A325">
            <v>46356</v>
          </cell>
          <cell r="B325">
            <v>30</v>
          </cell>
          <cell r="C325">
            <v>46381</v>
          </cell>
          <cell r="D325">
            <v>0</v>
          </cell>
          <cell r="E325">
            <v>5.516</v>
          </cell>
          <cell r="F325">
            <v>5.516</v>
          </cell>
          <cell r="G325">
            <v>0.29908</v>
          </cell>
          <cell r="H325">
            <v>0.019</v>
          </cell>
          <cell r="I325">
            <v>0.31808</v>
          </cell>
          <cell r="J325">
            <v>0</v>
          </cell>
          <cell r="K325">
            <v>0</v>
          </cell>
          <cell r="L325">
            <v>0.019</v>
          </cell>
          <cell r="M325">
            <v>0.31808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-0.31808</v>
          </cell>
          <cell r="V325">
            <v>1</v>
          </cell>
          <cell r="W325">
            <v>0</v>
          </cell>
          <cell r="X325">
            <v>0.210070232333944</v>
          </cell>
          <cell r="Y325">
            <v>0</v>
          </cell>
        </row>
        <row r="326">
          <cell r="A326">
            <v>46387</v>
          </cell>
          <cell r="B326">
            <v>31</v>
          </cell>
          <cell r="C326">
            <v>46412</v>
          </cell>
          <cell r="D326">
            <v>0</v>
          </cell>
          <cell r="E326">
            <v>5.516</v>
          </cell>
          <cell r="F326">
            <v>5.516</v>
          </cell>
          <cell r="G326">
            <v>0.29908</v>
          </cell>
          <cell r="H326">
            <v>0.019</v>
          </cell>
          <cell r="I326">
            <v>0.31808</v>
          </cell>
          <cell r="J326">
            <v>0</v>
          </cell>
          <cell r="K326">
            <v>0</v>
          </cell>
          <cell r="L326">
            <v>0.019</v>
          </cell>
          <cell r="M326">
            <v>0.31808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-0.31808</v>
          </cell>
          <cell r="V326">
            <v>1</v>
          </cell>
          <cell r="W326">
            <v>0</v>
          </cell>
          <cell r="X326">
            <v>0.208972241091678</v>
          </cell>
          <cell r="Y326">
            <v>0</v>
          </cell>
        </row>
        <row r="327">
          <cell r="A327">
            <v>46418</v>
          </cell>
          <cell r="B327">
            <v>31</v>
          </cell>
          <cell r="C327">
            <v>46443</v>
          </cell>
          <cell r="D327">
            <v>0</v>
          </cell>
          <cell r="E327">
            <v>5.516</v>
          </cell>
          <cell r="F327">
            <v>5.516</v>
          </cell>
          <cell r="G327">
            <v>0.29908</v>
          </cell>
          <cell r="H327">
            <v>0.019</v>
          </cell>
          <cell r="I327">
            <v>0.31808</v>
          </cell>
          <cell r="J327">
            <v>0</v>
          </cell>
          <cell r="K327">
            <v>0</v>
          </cell>
          <cell r="L327">
            <v>0.019</v>
          </cell>
          <cell r="M327">
            <v>0.31808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-0.31808</v>
          </cell>
          <cell r="V327">
            <v>1</v>
          </cell>
          <cell r="W327">
            <v>0</v>
          </cell>
          <cell r="X327">
            <v>0.207879988809925</v>
          </cell>
          <cell r="Y327">
            <v>0</v>
          </cell>
        </row>
        <row r="328">
          <cell r="A328">
            <v>46446</v>
          </cell>
          <cell r="B328">
            <v>28</v>
          </cell>
          <cell r="C328">
            <v>46471</v>
          </cell>
          <cell r="D328">
            <v>0</v>
          </cell>
          <cell r="E328">
            <v>5.516</v>
          </cell>
          <cell r="F328">
            <v>5.516</v>
          </cell>
          <cell r="G328">
            <v>0.29908</v>
          </cell>
          <cell r="H328">
            <v>0.019</v>
          </cell>
          <cell r="I328">
            <v>0.31808</v>
          </cell>
          <cell r="J328">
            <v>0</v>
          </cell>
          <cell r="K328">
            <v>0</v>
          </cell>
          <cell r="L328">
            <v>0.019</v>
          </cell>
          <cell r="M328">
            <v>0.31808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-0.31808</v>
          </cell>
          <cell r="V328">
            <v>1</v>
          </cell>
          <cell r="W328">
            <v>0</v>
          </cell>
          <cell r="X328">
            <v>0.206898346166951</v>
          </cell>
          <cell r="Y328">
            <v>0</v>
          </cell>
        </row>
        <row r="329">
          <cell r="A329">
            <v>46477</v>
          </cell>
          <cell r="B329">
            <v>31</v>
          </cell>
          <cell r="C329">
            <v>46502</v>
          </cell>
          <cell r="D329">
            <v>0</v>
          </cell>
          <cell r="E329">
            <v>5.516</v>
          </cell>
          <cell r="F329">
            <v>5.516</v>
          </cell>
          <cell r="G329">
            <v>0.29908</v>
          </cell>
          <cell r="H329">
            <v>0.019</v>
          </cell>
          <cell r="I329">
            <v>0.31808</v>
          </cell>
          <cell r="J329">
            <v>0</v>
          </cell>
          <cell r="K329">
            <v>0</v>
          </cell>
          <cell r="L329">
            <v>0.019</v>
          </cell>
          <cell r="M329">
            <v>0.31808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-0.31808</v>
          </cell>
          <cell r="V329">
            <v>1</v>
          </cell>
          <cell r="W329">
            <v>0</v>
          </cell>
          <cell r="X329">
            <v>0.2058169336812</v>
          </cell>
          <cell r="Y329">
            <v>0</v>
          </cell>
        </row>
        <row r="330">
          <cell r="A330">
            <v>46507</v>
          </cell>
          <cell r="B330">
            <v>30</v>
          </cell>
          <cell r="C330">
            <v>46532</v>
          </cell>
          <cell r="D330">
            <v>0</v>
          </cell>
          <cell r="E330">
            <v>5.516</v>
          </cell>
          <cell r="F330">
            <v>5.516</v>
          </cell>
          <cell r="G330">
            <v>0.29908</v>
          </cell>
          <cell r="H330">
            <v>0.019</v>
          </cell>
          <cell r="I330">
            <v>0.31808</v>
          </cell>
          <cell r="J330">
            <v>0</v>
          </cell>
          <cell r="K330">
            <v>0</v>
          </cell>
          <cell r="L330">
            <v>0.019</v>
          </cell>
          <cell r="M330">
            <v>0.31808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-0.31808</v>
          </cell>
          <cell r="V330">
            <v>1</v>
          </cell>
          <cell r="W330">
            <v>0</v>
          </cell>
          <cell r="X330">
            <v>0.20477578752115</v>
          </cell>
          <cell r="Y330">
            <v>0</v>
          </cell>
        </row>
        <row r="331">
          <cell r="A331">
            <v>46538</v>
          </cell>
          <cell r="B331">
            <v>31</v>
          </cell>
          <cell r="C331">
            <v>46563</v>
          </cell>
          <cell r="D331">
            <v>0</v>
          </cell>
          <cell r="E331">
            <v>5.516</v>
          </cell>
          <cell r="F331">
            <v>5.516</v>
          </cell>
          <cell r="G331">
            <v>0.29908</v>
          </cell>
          <cell r="H331">
            <v>0.019</v>
          </cell>
          <cell r="I331">
            <v>0.31808</v>
          </cell>
          <cell r="J331">
            <v>0</v>
          </cell>
          <cell r="K331">
            <v>0</v>
          </cell>
          <cell r="L331">
            <v>0.019</v>
          </cell>
          <cell r="M331">
            <v>0.31808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-0.31808</v>
          </cell>
          <cell r="V331">
            <v>1</v>
          </cell>
          <cell r="W331">
            <v>0</v>
          </cell>
          <cell r="X331">
            <v>0.203705469186048</v>
          </cell>
          <cell r="Y331">
            <v>0</v>
          </cell>
        </row>
        <row r="332">
          <cell r="A332">
            <v>46568</v>
          </cell>
          <cell r="B332">
            <v>30</v>
          </cell>
          <cell r="C332">
            <v>46593</v>
          </cell>
          <cell r="D332">
            <v>0</v>
          </cell>
          <cell r="E332">
            <v>5.516</v>
          </cell>
          <cell r="F332">
            <v>5.516</v>
          </cell>
          <cell r="G332">
            <v>0.29908</v>
          </cell>
          <cell r="H332">
            <v>0.019</v>
          </cell>
          <cell r="I332">
            <v>0.31808</v>
          </cell>
          <cell r="J332">
            <v>0</v>
          </cell>
          <cell r="K332">
            <v>0</v>
          </cell>
          <cell r="L332">
            <v>0.019</v>
          </cell>
          <cell r="M332">
            <v>0.31808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-0.31808</v>
          </cell>
          <cell r="V332">
            <v>1</v>
          </cell>
          <cell r="W332">
            <v>0</v>
          </cell>
          <cell r="X332">
            <v>0.202675004086646</v>
          </cell>
          <cell r="Y332">
            <v>0</v>
          </cell>
        </row>
        <row r="333">
          <cell r="A333">
            <v>46599</v>
          </cell>
          <cell r="B333">
            <v>31</v>
          </cell>
          <cell r="C333">
            <v>46624</v>
          </cell>
          <cell r="D333">
            <v>0</v>
          </cell>
          <cell r="E333">
            <v>5.516</v>
          </cell>
          <cell r="F333">
            <v>5.516</v>
          </cell>
          <cell r="G333">
            <v>0.29908</v>
          </cell>
          <cell r="H333">
            <v>0.019</v>
          </cell>
          <cell r="I333">
            <v>0.31808</v>
          </cell>
          <cell r="J333">
            <v>0</v>
          </cell>
          <cell r="K333">
            <v>0</v>
          </cell>
          <cell r="L333">
            <v>0.019</v>
          </cell>
          <cell r="M333">
            <v>0.31808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-0.31808</v>
          </cell>
          <cell r="V333">
            <v>1</v>
          </cell>
          <cell r="W333">
            <v>0</v>
          </cell>
          <cell r="X333">
            <v>0.201615666087917</v>
          </cell>
          <cell r="Y333">
            <v>0</v>
          </cell>
        </row>
        <row r="334">
          <cell r="A334">
            <v>46630</v>
          </cell>
          <cell r="B334">
            <v>31</v>
          </cell>
          <cell r="C334">
            <v>46655</v>
          </cell>
          <cell r="D334">
            <v>0</v>
          </cell>
          <cell r="E334">
            <v>5.516</v>
          </cell>
          <cell r="F334">
            <v>5.516</v>
          </cell>
          <cell r="G334">
            <v>0.29908</v>
          </cell>
          <cell r="H334">
            <v>0.019</v>
          </cell>
          <cell r="I334">
            <v>0.31808</v>
          </cell>
          <cell r="J334">
            <v>0</v>
          </cell>
          <cell r="K334">
            <v>0</v>
          </cell>
          <cell r="L334">
            <v>0.019</v>
          </cell>
          <cell r="M334">
            <v>0.31808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-0.31808</v>
          </cell>
          <cell r="V334">
            <v>1</v>
          </cell>
          <cell r="W334">
            <v>0</v>
          </cell>
          <cell r="X334">
            <v>0.200561865017634</v>
          </cell>
          <cell r="Y334">
            <v>0</v>
          </cell>
        </row>
        <row r="335">
          <cell r="A335">
            <v>46660</v>
          </cell>
          <cell r="B335">
            <v>30</v>
          </cell>
          <cell r="C335">
            <v>46685</v>
          </cell>
          <cell r="D335">
            <v>0</v>
          </cell>
          <cell r="E335">
            <v>5.516</v>
          </cell>
          <cell r="F335">
            <v>5.516</v>
          </cell>
          <cell r="G335">
            <v>0.29908</v>
          </cell>
          <cell r="H335">
            <v>0.019</v>
          </cell>
          <cell r="I335">
            <v>0.31808</v>
          </cell>
          <cell r="J335">
            <v>0</v>
          </cell>
          <cell r="K335">
            <v>0</v>
          </cell>
          <cell r="L335">
            <v>0.019</v>
          </cell>
          <cell r="M335">
            <v>0.31808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-0.31808</v>
          </cell>
          <cell r="V335">
            <v>1</v>
          </cell>
          <cell r="W335">
            <v>0</v>
          </cell>
          <cell r="X335">
            <v>0.199547302163739</v>
          </cell>
          <cell r="Y335">
            <v>0</v>
          </cell>
        </row>
        <row r="336">
          <cell r="A336">
            <v>46691</v>
          </cell>
          <cell r="B336">
            <v>31</v>
          </cell>
          <cell r="C336">
            <v>46716</v>
          </cell>
          <cell r="D336">
            <v>0</v>
          </cell>
          <cell r="E336">
            <v>5.516</v>
          </cell>
          <cell r="F336">
            <v>5.516</v>
          </cell>
          <cell r="G336">
            <v>0.29908</v>
          </cell>
          <cell r="H336">
            <v>0.019</v>
          </cell>
          <cell r="I336">
            <v>0.31808</v>
          </cell>
          <cell r="J336">
            <v>0</v>
          </cell>
          <cell r="K336">
            <v>0</v>
          </cell>
          <cell r="L336">
            <v>0.019</v>
          </cell>
          <cell r="M336">
            <v>0.31808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-0.31808</v>
          </cell>
          <cell r="V336">
            <v>1</v>
          </cell>
          <cell r="W336">
            <v>0</v>
          </cell>
          <cell r="X336">
            <v>0.198504311980126</v>
          </cell>
          <cell r="Y336">
            <v>0</v>
          </cell>
        </row>
        <row r="337">
          <cell r="A337">
            <v>46721</v>
          </cell>
          <cell r="B337">
            <v>30</v>
          </cell>
          <cell r="C337">
            <v>46746</v>
          </cell>
          <cell r="D337">
            <v>0</v>
          </cell>
          <cell r="E337">
            <v>5.516</v>
          </cell>
          <cell r="F337">
            <v>5.516</v>
          </cell>
          <cell r="G337">
            <v>0.29908</v>
          </cell>
          <cell r="H337">
            <v>0.019</v>
          </cell>
          <cell r="I337">
            <v>0.31808</v>
          </cell>
          <cell r="J337">
            <v>0</v>
          </cell>
          <cell r="K337">
            <v>0</v>
          </cell>
          <cell r="L337">
            <v>0.019</v>
          </cell>
          <cell r="M337">
            <v>0.31808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-0.31808</v>
          </cell>
          <cell r="V337">
            <v>1</v>
          </cell>
          <cell r="W337">
            <v>0</v>
          </cell>
          <cell r="X337">
            <v>0.197500157470218</v>
          </cell>
          <cell r="Y337">
            <v>0</v>
          </cell>
        </row>
        <row r="338">
          <cell r="A338">
            <v>46752</v>
          </cell>
          <cell r="B338">
            <v>31</v>
          </cell>
          <cell r="C338">
            <v>46777</v>
          </cell>
          <cell r="D338">
            <v>0</v>
          </cell>
          <cell r="E338">
            <v>5.516</v>
          </cell>
          <cell r="F338">
            <v>5.516</v>
          </cell>
          <cell r="G338">
            <v>0.29908</v>
          </cell>
          <cell r="H338">
            <v>0.019</v>
          </cell>
          <cell r="I338">
            <v>0.31808</v>
          </cell>
          <cell r="J338">
            <v>0</v>
          </cell>
          <cell r="K338">
            <v>0</v>
          </cell>
          <cell r="L338">
            <v>0.019</v>
          </cell>
          <cell r="M338">
            <v>0.31808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-0.31808</v>
          </cell>
          <cell r="V338">
            <v>1</v>
          </cell>
          <cell r="W338">
            <v>0</v>
          </cell>
          <cell r="X338">
            <v>0.19646786726499</v>
          </cell>
          <cell r="Y338">
            <v>0</v>
          </cell>
        </row>
        <row r="339">
          <cell r="A339">
            <v>46783</v>
          </cell>
          <cell r="B339">
            <v>31</v>
          </cell>
          <cell r="C339">
            <v>46808</v>
          </cell>
          <cell r="D339">
            <v>0</v>
          </cell>
          <cell r="E339">
            <v>5.516</v>
          </cell>
          <cell r="F339">
            <v>5.516</v>
          </cell>
          <cell r="G339">
            <v>0.29908</v>
          </cell>
          <cell r="H339">
            <v>0.019</v>
          </cell>
          <cell r="I339">
            <v>0.31808</v>
          </cell>
          <cell r="J339">
            <v>0</v>
          </cell>
          <cell r="K339">
            <v>0</v>
          </cell>
          <cell r="L339">
            <v>0.019</v>
          </cell>
          <cell r="M339">
            <v>0.31808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-0.31808</v>
          </cell>
          <cell r="V339">
            <v>1</v>
          </cell>
          <cell r="W339">
            <v>0</v>
          </cell>
          <cell r="X339">
            <v>0.195440972615296</v>
          </cell>
          <cell r="Y339">
            <v>0</v>
          </cell>
        </row>
        <row r="340">
          <cell r="A340">
            <v>46812</v>
          </cell>
          <cell r="B340">
            <v>29</v>
          </cell>
          <cell r="C340">
            <v>46837</v>
          </cell>
          <cell r="D340">
            <v>0</v>
          </cell>
          <cell r="E340">
            <v>5.516</v>
          </cell>
          <cell r="F340">
            <v>5.516</v>
          </cell>
          <cell r="G340">
            <v>0.29908</v>
          </cell>
          <cell r="H340">
            <v>0.019</v>
          </cell>
          <cell r="I340">
            <v>0.31808</v>
          </cell>
          <cell r="J340">
            <v>0</v>
          </cell>
          <cell r="K340">
            <v>0</v>
          </cell>
          <cell r="L340">
            <v>0.019</v>
          </cell>
          <cell r="M340">
            <v>0.31808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-0.31808</v>
          </cell>
          <cell r="V340">
            <v>1</v>
          </cell>
          <cell r="W340">
            <v>0</v>
          </cell>
          <cell r="X340">
            <v>0.194485188883396</v>
          </cell>
          <cell r="Y340">
            <v>0</v>
          </cell>
        </row>
        <row r="341">
          <cell r="A341">
            <v>46843</v>
          </cell>
          <cell r="B341">
            <v>31</v>
          </cell>
          <cell r="C341">
            <v>46868</v>
          </cell>
          <cell r="D341">
            <v>0</v>
          </cell>
          <cell r="E341">
            <v>5.516</v>
          </cell>
          <cell r="F341">
            <v>5.516</v>
          </cell>
          <cell r="G341">
            <v>0.29908</v>
          </cell>
          <cell r="H341">
            <v>0.019</v>
          </cell>
          <cell r="I341">
            <v>0.31808</v>
          </cell>
          <cell r="J341">
            <v>0</v>
          </cell>
          <cell r="K341">
            <v>0</v>
          </cell>
          <cell r="L341">
            <v>0.019</v>
          </cell>
          <cell r="M341">
            <v>0.31808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-0.31808</v>
          </cell>
          <cell r="V341">
            <v>1</v>
          </cell>
          <cell r="W341">
            <v>0</v>
          </cell>
          <cell r="X341">
            <v>0.193468657260749</v>
          </cell>
          <cell r="Y341">
            <v>0</v>
          </cell>
        </row>
        <row r="342">
          <cell r="A342">
            <v>46873</v>
          </cell>
          <cell r="B342">
            <v>30</v>
          </cell>
          <cell r="C342">
            <v>46898</v>
          </cell>
          <cell r="D342">
            <v>0</v>
          </cell>
          <cell r="E342">
            <v>5.516</v>
          </cell>
          <cell r="F342">
            <v>5.516</v>
          </cell>
          <cell r="G342">
            <v>0.29908</v>
          </cell>
          <cell r="H342">
            <v>0.019</v>
          </cell>
          <cell r="I342">
            <v>0.31808</v>
          </cell>
          <cell r="J342">
            <v>0</v>
          </cell>
          <cell r="K342">
            <v>0</v>
          </cell>
          <cell r="L342">
            <v>0.019</v>
          </cell>
          <cell r="M342">
            <v>0.31808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-0.31808</v>
          </cell>
          <cell r="V342">
            <v>1</v>
          </cell>
          <cell r="W342">
            <v>0</v>
          </cell>
          <cell r="X342">
            <v>0.192489976128957</v>
          </cell>
          <cell r="Y342">
            <v>0</v>
          </cell>
        </row>
        <row r="343">
          <cell r="A343">
            <v>46904</v>
          </cell>
          <cell r="B343">
            <v>31</v>
          </cell>
          <cell r="C343">
            <v>46929</v>
          </cell>
          <cell r="D343">
            <v>0</v>
          </cell>
          <cell r="E343">
            <v>5.516</v>
          </cell>
          <cell r="F343">
            <v>5.516</v>
          </cell>
          <cell r="G343">
            <v>0.29908</v>
          </cell>
          <cell r="H343">
            <v>0.019</v>
          </cell>
          <cell r="I343">
            <v>0.31808</v>
          </cell>
          <cell r="J343">
            <v>0</v>
          </cell>
          <cell r="K343">
            <v>0</v>
          </cell>
          <cell r="L343">
            <v>0.019</v>
          </cell>
          <cell r="M343">
            <v>0.31808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-0.31808</v>
          </cell>
          <cell r="V343">
            <v>1</v>
          </cell>
          <cell r="W343">
            <v>0</v>
          </cell>
          <cell r="X343">
            <v>0.191483873047786</v>
          </cell>
          <cell r="Y343">
            <v>0</v>
          </cell>
        </row>
        <row r="344">
          <cell r="A344">
            <v>46934</v>
          </cell>
          <cell r="B344">
            <v>30</v>
          </cell>
          <cell r="C344">
            <v>46959</v>
          </cell>
          <cell r="D344">
            <v>0</v>
          </cell>
          <cell r="E344">
            <v>5.516</v>
          </cell>
          <cell r="F344">
            <v>5.516</v>
          </cell>
          <cell r="G344">
            <v>0.29908</v>
          </cell>
          <cell r="H344">
            <v>0.019</v>
          </cell>
          <cell r="I344">
            <v>0.31808</v>
          </cell>
          <cell r="J344">
            <v>0</v>
          </cell>
          <cell r="K344">
            <v>0</v>
          </cell>
          <cell r="L344">
            <v>0.019</v>
          </cell>
          <cell r="M344">
            <v>0.31808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-0.31808</v>
          </cell>
          <cell r="V344">
            <v>1</v>
          </cell>
          <cell r="W344">
            <v>0</v>
          </cell>
          <cell r="X344">
            <v>0.190515232151386</v>
          </cell>
          <cell r="Y344">
            <v>0</v>
          </cell>
        </row>
        <row r="345">
          <cell r="A345">
            <v>46965</v>
          </cell>
          <cell r="B345">
            <v>31</v>
          </cell>
          <cell r="C345">
            <v>46990</v>
          </cell>
          <cell r="D345">
            <v>0</v>
          </cell>
          <cell r="E345">
            <v>5.516</v>
          </cell>
          <cell r="F345">
            <v>5.516</v>
          </cell>
          <cell r="G345">
            <v>0.29908</v>
          </cell>
          <cell r="H345">
            <v>0.019</v>
          </cell>
          <cell r="I345">
            <v>0.31808</v>
          </cell>
          <cell r="J345">
            <v>0</v>
          </cell>
          <cell r="K345">
            <v>0</v>
          </cell>
          <cell r="L345">
            <v>0.019</v>
          </cell>
          <cell r="M345">
            <v>0.31808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-0.31808</v>
          </cell>
          <cell r="V345">
            <v>1</v>
          </cell>
          <cell r="W345">
            <v>0</v>
          </cell>
          <cell r="X345">
            <v>0.189519450625863</v>
          </cell>
          <cell r="Y345">
            <v>0</v>
          </cell>
        </row>
        <row r="346">
          <cell r="A346">
            <v>46996</v>
          </cell>
          <cell r="B346">
            <v>31</v>
          </cell>
          <cell r="C346">
            <v>47021</v>
          </cell>
          <cell r="D346">
            <v>0</v>
          </cell>
          <cell r="E346">
            <v>5.516</v>
          </cell>
          <cell r="F346">
            <v>5.516</v>
          </cell>
          <cell r="G346">
            <v>0.29908</v>
          </cell>
          <cell r="H346">
            <v>0.019</v>
          </cell>
          <cell r="I346">
            <v>0.31808</v>
          </cell>
          <cell r="J346">
            <v>0</v>
          </cell>
          <cell r="K346">
            <v>0</v>
          </cell>
          <cell r="L346">
            <v>0.019</v>
          </cell>
          <cell r="M346">
            <v>0.31808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-0.31808</v>
          </cell>
          <cell r="V346">
            <v>1</v>
          </cell>
          <cell r="W346">
            <v>0</v>
          </cell>
          <cell r="X346">
            <v>0.188528873832977</v>
          </cell>
          <cell r="Y346">
            <v>0</v>
          </cell>
        </row>
        <row r="347">
          <cell r="A347">
            <v>47026</v>
          </cell>
          <cell r="B347">
            <v>30</v>
          </cell>
          <cell r="C347">
            <v>47051</v>
          </cell>
          <cell r="D347">
            <v>0</v>
          </cell>
          <cell r="E347">
            <v>5.516</v>
          </cell>
          <cell r="F347">
            <v>5.516</v>
          </cell>
          <cell r="G347">
            <v>0.29908</v>
          </cell>
          <cell r="H347">
            <v>0.019</v>
          </cell>
          <cell r="I347">
            <v>0.31808</v>
          </cell>
          <cell r="J347">
            <v>0</v>
          </cell>
          <cell r="K347">
            <v>0</v>
          </cell>
          <cell r="L347">
            <v>0.019</v>
          </cell>
          <cell r="M347">
            <v>0.31808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-0.31808</v>
          </cell>
          <cell r="V347">
            <v>1</v>
          </cell>
          <cell r="W347">
            <v>0</v>
          </cell>
          <cell r="X347">
            <v>0.187575181104497</v>
          </cell>
          <cell r="Y347">
            <v>0</v>
          </cell>
        </row>
        <row r="348">
          <cell r="A348">
            <v>47057</v>
          </cell>
          <cell r="B348">
            <v>31</v>
          </cell>
          <cell r="C348">
            <v>47082</v>
          </cell>
          <cell r="D348">
            <v>0</v>
          </cell>
          <cell r="E348">
            <v>5.516</v>
          </cell>
          <cell r="F348">
            <v>5.516</v>
          </cell>
          <cell r="G348">
            <v>0.29908</v>
          </cell>
          <cell r="H348">
            <v>0.019</v>
          </cell>
          <cell r="I348">
            <v>0.31808</v>
          </cell>
          <cell r="J348">
            <v>0</v>
          </cell>
          <cell r="K348">
            <v>0</v>
          </cell>
          <cell r="L348">
            <v>0.019</v>
          </cell>
          <cell r="M348">
            <v>0.31808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-0.31808</v>
          </cell>
          <cell r="V348">
            <v>1</v>
          </cell>
          <cell r="W348">
            <v>0</v>
          </cell>
          <cell r="X348">
            <v>0.18659476658393</v>
          </cell>
          <cell r="Y348">
            <v>0</v>
          </cell>
        </row>
        <row r="349">
          <cell r="A349">
            <v>47087</v>
          </cell>
          <cell r="B349">
            <v>30</v>
          </cell>
          <cell r="C349">
            <v>47112</v>
          </cell>
          <cell r="D349">
            <v>0</v>
          </cell>
          <cell r="E349">
            <v>5.516</v>
          </cell>
          <cell r="F349">
            <v>5.516</v>
          </cell>
          <cell r="G349">
            <v>0.29908</v>
          </cell>
          <cell r="H349">
            <v>0.019</v>
          </cell>
          <cell r="I349">
            <v>0.31808</v>
          </cell>
          <cell r="J349">
            <v>0</v>
          </cell>
          <cell r="K349">
            <v>0</v>
          </cell>
          <cell r="L349">
            <v>0.019</v>
          </cell>
          <cell r="M349">
            <v>0.31808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-0.31808</v>
          </cell>
          <cell r="V349">
            <v>1</v>
          </cell>
          <cell r="W349">
            <v>0</v>
          </cell>
          <cell r="X349">
            <v>0.1856508577362</v>
          </cell>
          <cell r="Y349">
            <v>0</v>
          </cell>
        </row>
        <row r="350">
          <cell r="A350">
            <v>47118</v>
          </cell>
          <cell r="B350">
            <v>31</v>
          </cell>
          <cell r="C350">
            <v>47143</v>
          </cell>
          <cell r="D350">
            <v>0</v>
          </cell>
          <cell r="E350">
            <v>5.516</v>
          </cell>
          <cell r="F350">
            <v>5.516</v>
          </cell>
          <cell r="G350">
            <v>0.29908</v>
          </cell>
          <cell r="H350">
            <v>0.019</v>
          </cell>
          <cell r="I350">
            <v>0.31808</v>
          </cell>
          <cell r="J350">
            <v>0</v>
          </cell>
          <cell r="K350">
            <v>0</v>
          </cell>
          <cell r="L350">
            <v>0.019</v>
          </cell>
          <cell r="M350">
            <v>0.31808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-0.31808</v>
          </cell>
          <cell r="V350">
            <v>1</v>
          </cell>
          <cell r="W350">
            <v>0</v>
          </cell>
          <cell r="X350">
            <v>0.184680501233764</v>
          </cell>
          <cell r="Y350">
            <v>0</v>
          </cell>
        </row>
        <row r="351">
          <cell r="A351">
            <v>47149</v>
          </cell>
          <cell r="B351">
            <v>31</v>
          </cell>
          <cell r="C351">
            <v>47174</v>
          </cell>
          <cell r="D351">
            <v>0</v>
          </cell>
          <cell r="E351">
            <v>5.516</v>
          </cell>
          <cell r="F351">
            <v>5.516</v>
          </cell>
          <cell r="G351">
            <v>0.29908</v>
          </cell>
          <cell r="H351">
            <v>0.019</v>
          </cell>
          <cell r="I351">
            <v>0.31808</v>
          </cell>
          <cell r="J351">
            <v>0</v>
          </cell>
          <cell r="K351">
            <v>0</v>
          </cell>
          <cell r="L351">
            <v>0.019</v>
          </cell>
          <cell r="M351">
            <v>0.31808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-0.31808</v>
          </cell>
          <cell r="V351">
            <v>1</v>
          </cell>
          <cell r="W351">
            <v>0</v>
          </cell>
          <cell r="X351">
            <v>0.183715216572921</v>
          </cell>
          <cell r="Y351">
            <v>0</v>
          </cell>
        </row>
        <row r="352">
          <cell r="A352">
            <v>47177</v>
          </cell>
          <cell r="B352">
            <v>28</v>
          </cell>
          <cell r="C352">
            <v>47202</v>
          </cell>
          <cell r="D352">
            <v>0</v>
          </cell>
          <cell r="E352">
            <v>5.516</v>
          </cell>
          <cell r="F352">
            <v>5.516</v>
          </cell>
          <cell r="G352">
            <v>0.29908</v>
          </cell>
          <cell r="H352">
            <v>0.019</v>
          </cell>
          <cell r="I352">
            <v>0.31808</v>
          </cell>
          <cell r="J352">
            <v>0</v>
          </cell>
          <cell r="K352">
            <v>0</v>
          </cell>
          <cell r="L352">
            <v>0.019</v>
          </cell>
          <cell r="M352">
            <v>0.31808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-0.31808</v>
          </cell>
          <cell r="V352">
            <v>1</v>
          </cell>
          <cell r="W352">
            <v>0</v>
          </cell>
          <cell r="X352">
            <v>0.182847683859534</v>
          </cell>
          <cell r="Y352">
            <v>0</v>
          </cell>
        </row>
        <row r="353">
          <cell r="A353">
            <v>47208</v>
          </cell>
          <cell r="B353">
            <v>31</v>
          </cell>
          <cell r="C353">
            <v>47233</v>
          </cell>
          <cell r="D353">
            <v>0</v>
          </cell>
          <cell r="E353">
            <v>5.516</v>
          </cell>
          <cell r="F353">
            <v>5.516</v>
          </cell>
          <cell r="G353">
            <v>0.29908</v>
          </cell>
          <cell r="H353">
            <v>0.019</v>
          </cell>
          <cell r="I353">
            <v>0.31808</v>
          </cell>
          <cell r="J353">
            <v>0</v>
          </cell>
          <cell r="K353">
            <v>0</v>
          </cell>
          <cell r="L353">
            <v>0.019</v>
          </cell>
          <cell r="M353">
            <v>0.31808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-0.31808</v>
          </cell>
          <cell r="V353">
            <v>1</v>
          </cell>
          <cell r="W353">
            <v>0</v>
          </cell>
          <cell r="X353">
            <v>0.181891978934968</v>
          </cell>
          <cell r="Y353">
            <v>0</v>
          </cell>
        </row>
        <row r="354">
          <cell r="A354">
            <v>47238</v>
          </cell>
          <cell r="B354">
            <v>30</v>
          </cell>
          <cell r="C354">
            <v>47263</v>
          </cell>
          <cell r="D354">
            <v>0</v>
          </cell>
          <cell r="E354">
            <v>5.516</v>
          </cell>
          <cell r="F354">
            <v>5.516</v>
          </cell>
          <cell r="G354">
            <v>0.29908</v>
          </cell>
          <cell r="H354">
            <v>0.019</v>
          </cell>
          <cell r="I354">
            <v>0.31808</v>
          </cell>
          <cell r="J354">
            <v>0</v>
          </cell>
          <cell r="K354">
            <v>0</v>
          </cell>
          <cell r="L354">
            <v>0.019</v>
          </cell>
          <cell r="M354">
            <v>0.31808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-0.31808</v>
          </cell>
          <cell r="V354">
            <v>1</v>
          </cell>
          <cell r="W354">
            <v>0</v>
          </cell>
          <cell r="X354">
            <v>0.18097185962299</v>
          </cell>
          <cell r="Y354">
            <v>0</v>
          </cell>
        </row>
        <row r="355">
          <cell r="A355">
            <v>47269</v>
          </cell>
          <cell r="B355">
            <v>31</v>
          </cell>
          <cell r="C355">
            <v>47294</v>
          </cell>
          <cell r="D355">
            <v>0</v>
          </cell>
          <cell r="E355">
            <v>5.516</v>
          </cell>
          <cell r="F355">
            <v>5.516</v>
          </cell>
          <cell r="G355">
            <v>0.29908</v>
          </cell>
          <cell r="H355">
            <v>0.019</v>
          </cell>
          <cell r="I355">
            <v>0.31808</v>
          </cell>
          <cell r="J355">
            <v>0</v>
          </cell>
          <cell r="K355">
            <v>0</v>
          </cell>
          <cell r="L355">
            <v>0.019</v>
          </cell>
          <cell r="M355">
            <v>0.31808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-0.31808</v>
          </cell>
          <cell r="V355">
            <v>1</v>
          </cell>
          <cell r="W355">
            <v>0</v>
          </cell>
          <cell r="X355">
            <v>0.180025959222182</v>
          </cell>
          <cell r="Y355">
            <v>0</v>
          </cell>
        </row>
        <row r="356">
          <cell r="A356">
            <v>47299</v>
          </cell>
          <cell r="B356">
            <v>30</v>
          </cell>
          <cell r="C356">
            <v>47324</v>
          </cell>
          <cell r="D356">
            <v>0</v>
          </cell>
          <cell r="E356">
            <v>5.516</v>
          </cell>
          <cell r="F356">
            <v>5.516</v>
          </cell>
          <cell r="G356">
            <v>0.29908</v>
          </cell>
          <cell r="H356">
            <v>0.019</v>
          </cell>
          <cell r="I356">
            <v>0.31808</v>
          </cell>
          <cell r="J356">
            <v>0</v>
          </cell>
          <cell r="K356">
            <v>0</v>
          </cell>
          <cell r="L356">
            <v>0.019</v>
          </cell>
          <cell r="M356">
            <v>0.31808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-0.31808</v>
          </cell>
          <cell r="V356">
            <v>1</v>
          </cell>
          <cell r="W356">
            <v>0</v>
          </cell>
          <cell r="X356">
            <v>0.179115279363139</v>
          </cell>
          <cell r="Y356">
            <v>0</v>
          </cell>
        </row>
        <row r="357">
          <cell r="A357">
            <v>47330</v>
          </cell>
          <cell r="B357">
            <v>31</v>
          </cell>
          <cell r="C357">
            <v>47355</v>
          </cell>
          <cell r="D357">
            <v>0</v>
          </cell>
          <cell r="E357">
            <v>5.516</v>
          </cell>
          <cell r="F357">
            <v>5.516</v>
          </cell>
          <cell r="G357">
            <v>0.29908</v>
          </cell>
          <cell r="H357">
            <v>0.019</v>
          </cell>
          <cell r="I357">
            <v>0.31808</v>
          </cell>
          <cell r="J357">
            <v>0</v>
          </cell>
          <cell r="K357">
            <v>0</v>
          </cell>
          <cell r="L357">
            <v>0.019</v>
          </cell>
          <cell r="M357">
            <v>0.31808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-0.31808</v>
          </cell>
          <cell r="V357">
            <v>1</v>
          </cell>
          <cell r="W357">
            <v>0</v>
          </cell>
          <cell r="X357">
            <v>0.178179082902024</v>
          </cell>
          <cell r="Y357">
            <v>0</v>
          </cell>
        </row>
        <row r="358">
          <cell r="A358">
            <v>47361</v>
          </cell>
          <cell r="B358">
            <v>31</v>
          </cell>
          <cell r="C358">
            <v>47386</v>
          </cell>
          <cell r="D358">
            <v>0</v>
          </cell>
          <cell r="E358">
            <v>5.516</v>
          </cell>
          <cell r="F358">
            <v>5.516</v>
          </cell>
          <cell r="G358">
            <v>0.29908</v>
          </cell>
          <cell r="H358">
            <v>0.019</v>
          </cell>
          <cell r="I358">
            <v>0.31808</v>
          </cell>
          <cell r="J358">
            <v>0</v>
          </cell>
          <cell r="K358">
            <v>0</v>
          </cell>
          <cell r="L358">
            <v>0.019</v>
          </cell>
          <cell r="M358">
            <v>0.31808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-0.31808</v>
          </cell>
          <cell r="V358">
            <v>1</v>
          </cell>
          <cell r="W358">
            <v>0</v>
          </cell>
          <cell r="X358">
            <v>0.177247779735422</v>
          </cell>
          <cell r="Y358">
            <v>0</v>
          </cell>
        </row>
        <row r="359">
          <cell r="A359">
            <v>47391</v>
          </cell>
          <cell r="B359">
            <v>30</v>
          </cell>
          <cell r="C359">
            <v>47416</v>
          </cell>
          <cell r="D359">
            <v>0</v>
          </cell>
          <cell r="E359">
            <v>5.516</v>
          </cell>
          <cell r="F359">
            <v>5.516</v>
          </cell>
          <cell r="G359">
            <v>0.29908</v>
          </cell>
          <cell r="H359">
            <v>0.019</v>
          </cell>
          <cell r="I359">
            <v>0.31808</v>
          </cell>
          <cell r="J359">
            <v>0</v>
          </cell>
          <cell r="K359">
            <v>0</v>
          </cell>
          <cell r="L359">
            <v>0.019</v>
          </cell>
          <cell r="M359">
            <v>0.31808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-0.31808</v>
          </cell>
          <cell r="V359">
            <v>1</v>
          </cell>
          <cell r="W359">
            <v>0</v>
          </cell>
          <cell r="X359">
            <v>0.17635115358349</v>
          </cell>
          <cell r="Y359">
            <v>0</v>
          </cell>
        </row>
        <row r="360">
          <cell r="A360">
            <v>47422</v>
          </cell>
          <cell r="B360">
            <v>31</v>
          </cell>
          <cell r="C360">
            <v>47447</v>
          </cell>
          <cell r="D360">
            <v>0</v>
          </cell>
          <cell r="E360">
            <v>5.516</v>
          </cell>
          <cell r="F360">
            <v>5.516</v>
          </cell>
          <cell r="G360">
            <v>0.29908</v>
          </cell>
          <cell r="H360">
            <v>0.019</v>
          </cell>
          <cell r="I360">
            <v>0.31808</v>
          </cell>
          <cell r="J360">
            <v>0</v>
          </cell>
          <cell r="K360">
            <v>0</v>
          </cell>
          <cell r="L360">
            <v>0.019</v>
          </cell>
          <cell r="M360">
            <v>0.31808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-0.31808</v>
          </cell>
          <cell r="V360">
            <v>1</v>
          </cell>
          <cell r="W360">
            <v>0</v>
          </cell>
          <cell r="X360">
            <v>0.175429404604367</v>
          </cell>
          <cell r="Y360">
            <v>0</v>
          </cell>
        </row>
        <row r="361">
          <cell r="A361">
            <v>47452</v>
          </cell>
          <cell r="B361">
            <v>30</v>
          </cell>
          <cell r="C361">
            <v>47477</v>
          </cell>
          <cell r="D361">
            <v>0</v>
          </cell>
          <cell r="E361">
            <v>5.516</v>
          </cell>
          <cell r="F361">
            <v>5.516</v>
          </cell>
          <cell r="G361">
            <v>0.29908</v>
          </cell>
          <cell r="H361">
            <v>0.019</v>
          </cell>
          <cell r="I361">
            <v>0.31808</v>
          </cell>
          <cell r="J361">
            <v>0</v>
          </cell>
          <cell r="K361">
            <v>0</v>
          </cell>
          <cell r="L361">
            <v>0.019</v>
          </cell>
          <cell r="M361">
            <v>0.31808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-0.31808</v>
          </cell>
          <cell r="V361">
            <v>1</v>
          </cell>
          <cell r="W361">
            <v>0</v>
          </cell>
          <cell r="X361">
            <v>0.174541976890345</v>
          </cell>
          <cell r="Y361">
            <v>0</v>
          </cell>
        </row>
        <row r="362">
          <cell r="A362">
            <v>47483</v>
          </cell>
          <cell r="B362">
            <v>31</v>
          </cell>
          <cell r="C362">
            <v>47508</v>
          </cell>
          <cell r="D362">
            <v>0</v>
          </cell>
          <cell r="E362">
            <v>5.516</v>
          </cell>
          <cell r="F362">
            <v>5.516</v>
          </cell>
          <cell r="G362">
            <v>0.29908</v>
          </cell>
          <cell r="H362">
            <v>0.019</v>
          </cell>
          <cell r="I362">
            <v>0.31808</v>
          </cell>
          <cell r="J362">
            <v>0</v>
          </cell>
          <cell r="K362">
            <v>0</v>
          </cell>
          <cell r="L362">
            <v>0.019</v>
          </cell>
          <cell r="M362">
            <v>0.31808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-0.31808</v>
          </cell>
          <cell r="V362">
            <v>1</v>
          </cell>
          <cell r="W362">
            <v>0</v>
          </cell>
          <cell r="X362">
            <v>0.17362968408282</v>
          </cell>
          <cell r="Y362">
            <v>0</v>
          </cell>
        </row>
        <row r="363">
          <cell r="A363">
            <v>47514</v>
          </cell>
          <cell r="B363">
            <v>31</v>
          </cell>
          <cell r="C363">
            <v>47539</v>
          </cell>
          <cell r="D363">
            <v>0</v>
          </cell>
          <cell r="E363">
            <v>5.516</v>
          </cell>
          <cell r="F363">
            <v>5.516</v>
          </cell>
          <cell r="G363">
            <v>0.29908</v>
          </cell>
          <cell r="H363">
            <v>0.019</v>
          </cell>
          <cell r="I363">
            <v>0.31808</v>
          </cell>
          <cell r="J363">
            <v>0</v>
          </cell>
          <cell r="K363">
            <v>0</v>
          </cell>
          <cell r="L363">
            <v>0.019</v>
          </cell>
          <cell r="M363">
            <v>0.31808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-0.31808</v>
          </cell>
          <cell r="V363">
            <v>1</v>
          </cell>
          <cell r="W363">
            <v>0</v>
          </cell>
          <cell r="X363">
            <v>0.17272215963063</v>
          </cell>
          <cell r="Y363">
            <v>0</v>
          </cell>
        </row>
        <row r="364">
          <cell r="A364">
            <v>47542</v>
          </cell>
          <cell r="B364">
            <v>28</v>
          </cell>
          <cell r="C364">
            <v>47567</v>
          </cell>
          <cell r="D364">
            <v>0</v>
          </cell>
          <cell r="E364">
            <v>5.516</v>
          </cell>
          <cell r="F364">
            <v>5.516</v>
          </cell>
          <cell r="G364">
            <v>0.29908</v>
          </cell>
          <cell r="H364">
            <v>0.019</v>
          </cell>
          <cell r="I364">
            <v>0.31808</v>
          </cell>
          <cell r="J364">
            <v>0</v>
          </cell>
          <cell r="K364">
            <v>0</v>
          </cell>
          <cell r="L364">
            <v>0.019</v>
          </cell>
          <cell r="M364">
            <v>0.31808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-0.31808</v>
          </cell>
          <cell r="V364">
            <v>1</v>
          </cell>
          <cell r="W364">
            <v>0</v>
          </cell>
          <cell r="X364">
            <v>0.171906537894981</v>
          </cell>
          <cell r="Y364">
            <v>0</v>
          </cell>
        </row>
        <row r="365">
          <cell r="A365">
            <v>47573</v>
          </cell>
          <cell r="B365">
            <v>31</v>
          </cell>
          <cell r="C365">
            <v>47598</v>
          </cell>
          <cell r="D365">
            <v>0</v>
          </cell>
          <cell r="E365">
            <v>5.516</v>
          </cell>
          <cell r="F365">
            <v>5.516</v>
          </cell>
          <cell r="G365">
            <v>0.29908</v>
          </cell>
          <cell r="H365">
            <v>0.019</v>
          </cell>
          <cell r="I365">
            <v>0.31808</v>
          </cell>
          <cell r="J365">
            <v>0</v>
          </cell>
          <cell r="K365">
            <v>0</v>
          </cell>
          <cell r="L365">
            <v>0.019</v>
          </cell>
          <cell r="M365">
            <v>0.31808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-0.31808</v>
          </cell>
          <cell r="V365">
            <v>1</v>
          </cell>
          <cell r="W365">
            <v>0</v>
          </cell>
          <cell r="X365">
            <v>0.171008019951721</v>
          </cell>
          <cell r="Y365">
            <v>0</v>
          </cell>
        </row>
      </sheetData>
      <sheetData sheetId="4"/>
      <sheetData sheetId="5">
        <row r="8">
          <cell r="D8">
            <v>37165</v>
          </cell>
          <cell r="E8">
            <v>2.369</v>
          </cell>
          <cell r="F8">
            <v>-0.33</v>
          </cell>
          <cell r="G8">
            <v>0</v>
          </cell>
          <cell r="H8">
            <v>-0.48</v>
          </cell>
          <cell r="I8">
            <v>0.01</v>
          </cell>
          <cell r="J8">
            <v>-0.165</v>
          </cell>
          <cell r="K8">
            <v>-0.0525</v>
          </cell>
          <cell r="L8">
            <v>-0.45350225893097</v>
          </cell>
          <cell r="M8">
            <v>0</v>
          </cell>
          <cell r="N8">
            <v>0.0364056043771317</v>
          </cell>
          <cell r="O8">
            <v>-0.36</v>
          </cell>
          <cell r="P8">
            <v>0.01</v>
          </cell>
          <cell r="Q8">
            <v>-0.27</v>
          </cell>
          <cell r="R8">
            <v>0</v>
          </cell>
          <cell r="S8">
            <v>-0.025</v>
          </cell>
          <cell r="T8">
            <v>-0.03</v>
          </cell>
          <cell r="U8">
            <v>0.1</v>
          </cell>
          <cell r="V8">
            <v>0</v>
          </cell>
          <cell r="W8">
            <v>0.025</v>
          </cell>
          <cell r="X8">
            <v>0</v>
          </cell>
        </row>
        <row r="9">
          <cell r="D9">
            <v>37196</v>
          </cell>
          <cell r="E9">
            <v>2.753</v>
          </cell>
          <cell r="F9">
            <v>-0.3</v>
          </cell>
          <cell r="G9">
            <v>0</v>
          </cell>
          <cell r="H9">
            <v>-0.37</v>
          </cell>
          <cell r="I9">
            <v>0.02</v>
          </cell>
          <cell r="J9">
            <v>-0.17</v>
          </cell>
          <cell r="K9">
            <v>-0.0325</v>
          </cell>
          <cell r="L9">
            <v>-0.465</v>
          </cell>
          <cell r="M9">
            <v>0.0026866802829061</v>
          </cell>
          <cell r="N9">
            <v>0.0339849004393069</v>
          </cell>
          <cell r="O9">
            <v>-0.1</v>
          </cell>
          <cell r="P9">
            <v>0.08</v>
          </cell>
          <cell r="Q9">
            <v>0</v>
          </cell>
          <cell r="R9">
            <v>0.03</v>
          </cell>
          <cell r="S9">
            <v>0.06</v>
          </cell>
          <cell r="T9">
            <v>0</v>
          </cell>
          <cell r="U9">
            <v>0.29</v>
          </cell>
          <cell r="V9">
            <v>0.04</v>
          </cell>
          <cell r="W9">
            <v>0.09</v>
          </cell>
          <cell r="X9">
            <v>0.015</v>
          </cell>
        </row>
        <row r="10">
          <cell r="D10">
            <v>37226</v>
          </cell>
          <cell r="E10">
            <v>3.125</v>
          </cell>
          <cell r="F10">
            <v>-0.25</v>
          </cell>
          <cell r="G10">
            <v>0</v>
          </cell>
          <cell r="H10">
            <v>-0.33</v>
          </cell>
          <cell r="I10">
            <v>0.02</v>
          </cell>
          <cell r="J10">
            <v>-0.17</v>
          </cell>
          <cell r="K10">
            <v>-0.015</v>
          </cell>
          <cell r="L10">
            <v>-0.465</v>
          </cell>
          <cell r="M10">
            <v>0.0026857758151184</v>
          </cell>
          <cell r="N10">
            <v>0.0324441680080043</v>
          </cell>
          <cell r="O10">
            <v>0.17</v>
          </cell>
          <cell r="P10">
            <v>0.08</v>
          </cell>
          <cell r="Q10">
            <v>0.1</v>
          </cell>
          <cell r="R10">
            <v>0.03</v>
          </cell>
          <cell r="S10">
            <v>0.1</v>
          </cell>
          <cell r="T10">
            <v>0</v>
          </cell>
          <cell r="U10">
            <v>0.4</v>
          </cell>
          <cell r="V10">
            <v>0.04</v>
          </cell>
          <cell r="W10">
            <v>0.2</v>
          </cell>
          <cell r="X10">
            <v>0.015</v>
          </cell>
        </row>
        <row r="11">
          <cell r="D11">
            <v>37257</v>
          </cell>
          <cell r="E11">
            <v>3.303</v>
          </cell>
          <cell r="F11">
            <v>-0.24</v>
          </cell>
          <cell r="G11">
            <v>0</v>
          </cell>
          <cell r="H11">
            <v>-0.325</v>
          </cell>
          <cell r="I11">
            <v>0.02</v>
          </cell>
          <cell r="J11">
            <v>-0.165</v>
          </cell>
          <cell r="K11">
            <v>-0.015</v>
          </cell>
          <cell r="L11">
            <v>-0.44</v>
          </cell>
          <cell r="M11">
            <v>0.0026849553440492</v>
          </cell>
          <cell r="N11">
            <v>0.0314960545929286</v>
          </cell>
          <cell r="O11">
            <v>0.265</v>
          </cell>
          <cell r="P11">
            <v>0.08</v>
          </cell>
          <cell r="Q11">
            <v>0.15</v>
          </cell>
          <cell r="R11">
            <v>0.03</v>
          </cell>
          <cell r="S11">
            <v>0.15</v>
          </cell>
          <cell r="T11">
            <v>0</v>
          </cell>
          <cell r="U11">
            <v>0.45</v>
          </cell>
          <cell r="V11">
            <v>0.04</v>
          </cell>
          <cell r="W11">
            <v>0.25</v>
          </cell>
          <cell r="X11">
            <v>0.015</v>
          </cell>
        </row>
        <row r="12">
          <cell r="D12">
            <v>37288</v>
          </cell>
          <cell r="E12">
            <v>3.28</v>
          </cell>
          <cell r="F12">
            <v>-0.25</v>
          </cell>
          <cell r="G12">
            <v>0</v>
          </cell>
          <cell r="H12">
            <v>-0.335</v>
          </cell>
          <cell r="I12">
            <v>0.02</v>
          </cell>
          <cell r="J12">
            <v>-0.15</v>
          </cell>
          <cell r="K12">
            <v>-0.015</v>
          </cell>
          <cell r="L12">
            <v>-0.44</v>
          </cell>
          <cell r="M12">
            <v>0.0026842933199282</v>
          </cell>
          <cell r="N12">
            <v>0.0307350720490689</v>
          </cell>
          <cell r="O12">
            <v>0.11</v>
          </cell>
          <cell r="P12">
            <v>0.08</v>
          </cell>
          <cell r="Q12">
            <v>0.06</v>
          </cell>
          <cell r="R12">
            <v>0.03</v>
          </cell>
          <cell r="S12">
            <v>0.07</v>
          </cell>
          <cell r="T12">
            <v>0</v>
          </cell>
          <cell r="U12">
            <v>0.32</v>
          </cell>
          <cell r="V12">
            <v>0.04</v>
          </cell>
          <cell r="W12">
            <v>0.12</v>
          </cell>
          <cell r="X12">
            <v>0.015</v>
          </cell>
        </row>
        <row r="13">
          <cell r="D13">
            <v>37316</v>
          </cell>
          <cell r="E13">
            <v>3.215</v>
          </cell>
          <cell r="F13">
            <v>-0.275</v>
          </cell>
          <cell r="G13">
            <v>0</v>
          </cell>
          <cell r="H13">
            <v>-0.385</v>
          </cell>
          <cell r="I13">
            <v>0.02</v>
          </cell>
          <cell r="J13">
            <v>-0.145</v>
          </cell>
          <cell r="K13">
            <v>-0.01</v>
          </cell>
          <cell r="L13">
            <v>-0.44</v>
          </cell>
          <cell r="M13">
            <v>0.0026836999710741</v>
          </cell>
          <cell r="N13">
            <v>0.0300477331449587</v>
          </cell>
          <cell r="O13">
            <v>-0.25</v>
          </cell>
          <cell r="P13">
            <v>0.08</v>
          </cell>
          <cell r="Q13">
            <v>-0.04</v>
          </cell>
          <cell r="R13">
            <v>0.03</v>
          </cell>
          <cell r="S13">
            <v>0.05</v>
          </cell>
          <cell r="T13">
            <v>0</v>
          </cell>
          <cell r="U13">
            <v>0.24</v>
          </cell>
          <cell r="V13">
            <v>0.04</v>
          </cell>
          <cell r="W13">
            <v>0.04</v>
          </cell>
          <cell r="X13">
            <v>0.015</v>
          </cell>
        </row>
        <row r="14">
          <cell r="D14">
            <v>37347</v>
          </cell>
          <cell r="E14">
            <v>3.125</v>
          </cell>
          <cell r="F14">
            <v>-0.37</v>
          </cell>
          <cell r="G14">
            <v>-0.0025</v>
          </cell>
          <cell r="H14">
            <v>-0.575</v>
          </cell>
          <cell r="I14">
            <v>0.02</v>
          </cell>
          <cell r="J14">
            <v>-0.125</v>
          </cell>
          <cell r="K14">
            <v>-0.005</v>
          </cell>
          <cell r="L14">
            <v>-0.455</v>
          </cell>
          <cell r="M14">
            <v>0.0013414957559433</v>
          </cell>
          <cell r="N14">
            <v>0.0295407910655903</v>
          </cell>
          <cell r="O14">
            <v>-0.3</v>
          </cell>
          <cell r="P14">
            <v>0.02</v>
          </cell>
          <cell r="Q14">
            <v>-0.04</v>
          </cell>
          <cell r="R14">
            <v>0.025</v>
          </cell>
          <cell r="S14">
            <v>0.05</v>
          </cell>
          <cell r="T14">
            <v>0.01</v>
          </cell>
          <cell r="U14">
            <v>0.205</v>
          </cell>
          <cell r="V14">
            <v>0.035</v>
          </cell>
          <cell r="W14">
            <v>-0.045</v>
          </cell>
          <cell r="X14">
            <v>0.015</v>
          </cell>
        </row>
        <row r="15">
          <cell r="D15">
            <v>37377</v>
          </cell>
          <cell r="E15">
            <v>3.15</v>
          </cell>
          <cell r="F15">
            <v>-0.37</v>
          </cell>
          <cell r="G15">
            <v>-0.0025</v>
          </cell>
          <cell r="H15">
            <v>-0.575</v>
          </cell>
          <cell r="I15">
            <v>0.02</v>
          </cell>
          <cell r="J15">
            <v>-0.125</v>
          </cell>
          <cell r="K15">
            <v>-0.005</v>
          </cell>
          <cell r="L15">
            <v>-0.455</v>
          </cell>
          <cell r="M15">
            <v>0.0013411464593054</v>
          </cell>
          <cell r="N15">
            <v>0.0293949983780424</v>
          </cell>
          <cell r="O15">
            <v>-0.3</v>
          </cell>
          <cell r="P15">
            <v>0.02</v>
          </cell>
          <cell r="Q15">
            <v>-0.004999999</v>
          </cell>
          <cell r="R15">
            <v>0.025</v>
          </cell>
          <cell r="S15">
            <v>0.085</v>
          </cell>
          <cell r="T15">
            <v>0.01</v>
          </cell>
          <cell r="U15">
            <v>0.24</v>
          </cell>
          <cell r="V15">
            <v>0.035</v>
          </cell>
          <cell r="W15">
            <v>-0.01</v>
          </cell>
          <cell r="X15">
            <v>0.015</v>
          </cell>
        </row>
        <row r="16">
          <cell r="D16">
            <v>37408</v>
          </cell>
          <cell r="E16">
            <v>3.185</v>
          </cell>
          <cell r="F16">
            <v>-0.37</v>
          </cell>
          <cell r="G16">
            <v>-0.0025</v>
          </cell>
          <cell r="H16">
            <v>-0.575</v>
          </cell>
          <cell r="I16">
            <v>0.02</v>
          </cell>
          <cell r="J16">
            <v>-0.125</v>
          </cell>
          <cell r="K16">
            <v>-0.005</v>
          </cell>
          <cell r="L16">
            <v>-0.455</v>
          </cell>
          <cell r="M16">
            <v>0.0013407792088409</v>
          </cell>
          <cell r="N16">
            <v>0.0292443459417751</v>
          </cell>
          <cell r="O16">
            <v>-0.3</v>
          </cell>
          <cell r="P16">
            <v>0.02</v>
          </cell>
          <cell r="Q16">
            <v>0.07</v>
          </cell>
          <cell r="R16">
            <v>0.025</v>
          </cell>
          <cell r="S16">
            <v>0.16</v>
          </cell>
          <cell r="T16">
            <v>0.01</v>
          </cell>
          <cell r="U16">
            <v>0.385</v>
          </cell>
          <cell r="V16">
            <v>0.035</v>
          </cell>
          <cell r="W16">
            <v>0.135</v>
          </cell>
          <cell r="X16">
            <v>0.015</v>
          </cell>
        </row>
        <row r="17">
          <cell r="D17">
            <v>37438</v>
          </cell>
          <cell r="E17">
            <v>3.225</v>
          </cell>
          <cell r="F17">
            <v>-0.37</v>
          </cell>
          <cell r="G17">
            <v>-0.0025</v>
          </cell>
          <cell r="H17">
            <v>-0.575</v>
          </cell>
          <cell r="I17">
            <v>0.02</v>
          </cell>
          <cell r="J17">
            <v>-0.125</v>
          </cell>
          <cell r="K17">
            <v>-0.005</v>
          </cell>
          <cell r="L17">
            <v>-0.455</v>
          </cell>
          <cell r="M17">
            <v>0.0013404533424859</v>
          </cell>
          <cell r="N17">
            <v>0.0292473976732941</v>
          </cell>
          <cell r="O17">
            <v>-0.3</v>
          </cell>
          <cell r="P17">
            <v>0.02</v>
          </cell>
          <cell r="Q17">
            <v>0.05</v>
          </cell>
          <cell r="R17">
            <v>0.025</v>
          </cell>
          <cell r="S17">
            <v>0.21</v>
          </cell>
          <cell r="T17">
            <v>0.01</v>
          </cell>
          <cell r="U17">
            <v>0.375</v>
          </cell>
          <cell r="V17">
            <v>0.035</v>
          </cell>
          <cell r="W17">
            <v>0.125</v>
          </cell>
          <cell r="X17">
            <v>0.015</v>
          </cell>
        </row>
        <row r="18">
          <cell r="D18">
            <v>37469</v>
          </cell>
          <cell r="E18">
            <v>3.262</v>
          </cell>
          <cell r="F18">
            <v>-0.37</v>
          </cell>
          <cell r="G18">
            <v>-0.0025</v>
          </cell>
          <cell r="H18">
            <v>-0.575</v>
          </cell>
          <cell r="I18">
            <v>0.02</v>
          </cell>
          <cell r="J18">
            <v>-0.125</v>
          </cell>
          <cell r="K18">
            <v>-0.005</v>
          </cell>
          <cell r="L18">
            <v>-0.455</v>
          </cell>
          <cell r="M18">
            <v>0.0013402333759114</v>
          </cell>
          <cell r="N18">
            <v>0.0294921915222028</v>
          </cell>
          <cell r="O18">
            <v>-0.3</v>
          </cell>
          <cell r="P18">
            <v>0.02</v>
          </cell>
          <cell r="Q18">
            <v>0.05</v>
          </cell>
          <cell r="R18">
            <v>0.025</v>
          </cell>
          <cell r="S18">
            <v>0.21</v>
          </cell>
          <cell r="T18">
            <v>0.01</v>
          </cell>
          <cell r="U18">
            <v>0.375</v>
          </cell>
          <cell r="V18">
            <v>0.035</v>
          </cell>
          <cell r="W18">
            <v>0.125</v>
          </cell>
          <cell r="X18">
            <v>0.015</v>
          </cell>
        </row>
        <row r="19">
          <cell r="D19">
            <v>37500</v>
          </cell>
          <cell r="E19">
            <v>3.26</v>
          </cell>
          <cell r="F19">
            <v>-0.37</v>
          </cell>
          <cell r="G19">
            <v>-0.0025</v>
          </cell>
          <cell r="H19">
            <v>-0.575</v>
          </cell>
          <cell r="I19">
            <v>0</v>
          </cell>
          <cell r="J19">
            <v>-0.125</v>
          </cell>
          <cell r="K19">
            <v>-0.005</v>
          </cell>
          <cell r="L19">
            <v>-0.455</v>
          </cell>
          <cell r="M19">
            <v>0.0013400373364321</v>
          </cell>
          <cell r="N19">
            <v>0.0297369853913221</v>
          </cell>
          <cell r="O19">
            <v>-0.3</v>
          </cell>
          <cell r="P19">
            <v>0.02</v>
          </cell>
          <cell r="Q19">
            <v>0.05</v>
          </cell>
          <cell r="R19">
            <v>0.025</v>
          </cell>
          <cell r="S19">
            <v>0.21</v>
          </cell>
          <cell r="T19">
            <v>0.01</v>
          </cell>
          <cell r="U19">
            <v>0.375</v>
          </cell>
          <cell r="V19">
            <v>0.035</v>
          </cell>
          <cell r="W19">
            <v>0.125</v>
          </cell>
          <cell r="X19">
            <v>0.015</v>
          </cell>
        </row>
        <row r="20">
          <cell r="D20">
            <v>37530</v>
          </cell>
          <cell r="E20">
            <v>3.272</v>
          </cell>
          <cell r="F20">
            <v>-0.37</v>
          </cell>
          <cell r="G20">
            <v>-0.0025</v>
          </cell>
          <cell r="H20">
            <v>-0.575</v>
          </cell>
          <cell r="I20">
            <v>0.02</v>
          </cell>
          <cell r="J20">
            <v>-0.125</v>
          </cell>
          <cell r="K20">
            <v>-0.005</v>
          </cell>
          <cell r="L20">
            <v>-0.455</v>
          </cell>
          <cell r="M20">
            <v>0.0013397644575258</v>
          </cell>
          <cell r="N20">
            <v>0.0300542316690215</v>
          </cell>
          <cell r="O20">
            <v>-0.3</v>
          </cell>
          <cell r="P20">
            <v>0.02</v>
          </cell>
          <cell r="Q20">
            <v>0.075</v>
          </cell>
          <cell r="R20">
            <v>0.025</v>
          </cell>
          <cell r="S20">
            <v>0.065</v>
          </cell>
          <cell r="T20">
            <v>0.01</v>
          </cell>
          <cell r="U20">
            <v>0.4</v>
          </cell>
          <cell r="V20">
            <v>0.035</v>
          </cell>
          <cell r="W20">
            <v>0.15</v>
          </cell>
          <cell r="X20">
            <v>0.015</v>
          </cell>
        </row>
        <row r="21">
          <cell r="D21">
            <v>37561</v>
          </cell>
          <cell r="E21">
            <v>3.432</v>
          </cell>
          <cell r="F21">
            <v>-0.19</v>
          </cell>
          <cell r="G21">
            <v>0</v>
          </cell>
          <cell r="H21">
            <v>-0.255</v>
          </cell>
          <cell r="I21">
            <v>0.0275</v>
          </cell>
          <cell r="J21">
            <v>-0.125</v>
          </cell>
          <cell r="K21">
            <v>0.005</v>
          </cell>
          <cell r="L21">
            <v>-0.415</v>
          </cell>
          <cell r="M21">
            <v>0.0053575276546456</v>
          </cell>
          <cell r="N21">
            <v>0.0304963477681954</v>
          </cell>
          <cell r="O21">
            <v>-0.05</v>
          </cell>
          <cell r="P21">
            <v>0.06</v>
          </cell>
          <cell r="Q21">
            <v>0.14</v>
          </cell>
          <cell r="R21">
            <v>0.04</v>
          </cell>
          <cell r="S21">
            <v>0.125</v>
          </cell>
          <cell r="T21">
            <v>0.02</v>
          </cell>
          <cell r="U21">
            <v>0.42</v>
          </cell>
          <cell r="V21">
            <v>0.05</v>
          </cell>
          <cell r="W21">
            <v>0.22</v>
          </cell>
          <cell r="X21">
            <v>0.02</v>
          </cell>
        </row>
        <row r="22">
          <cell r="D22">
            <v>37591</v>
          </cell>
          <cell r="E22">
            <v>3.595</v>
          </cell>
          <cell r="F22">
            <v>-0.19</v>
          </cell>
          <cell r="G22">
            <v>0</v>
          </cell>
          <cell r="H22">
            <v>-0.255</v>
          </cell>
          <cell r="I22">
            <v>0.0275</v>
          </cell>
          <cell r="J22">
            <v>-0.125</v>
          </cell>
          <cell r="K22">
            <v>0.005</v>
          </cell>
          <cell r="L22">
            <v>-0.415</v>
          </cell>
          <cell r="M22">
            <v>0.0053560088763991</v>
          </cell>
          <cell r="N22">
            <v>0.0309242021204552</v>
          </cell>
          <cell r="O22">
            <v>0.25</v>
          </cell>
          <cell r="P22">
            <v>0.06</v>
          </cell>
          <cell r="Q22">
            <v>0.14</v>
          </cell>
          <cell r="R22">
            <v>0.04</v>
          </cell>
          <cell r="S22">
            <v>0.125</v>
          </cell>
          <cell r="T22">
            <v>0.02</v>
          </cell>
          <cell r="U22">
            <v>0.42</v>
          </cell>
          <cell r="V22">
            <v>0.05</v>
          </cell>
          <cell r="W22">
            <v>0.22</v>
          </cell>
          <cell r="X22">
            <v>0.02</v>
          </cell>
        </row>
        <row r="23">
          <cell r="D23">
            <v>37622</v>
          </cell>
          <cell r="E23">
            <v>3.681</v>
          </cell>
          <cell r="F23">
            <v>-0.19</v>
          </cell>
          <cell r="G23">
            <v>0</v>
          </cell>
          <cell r="H23">
            <v>-0.255</v>
          </cell>
          <cell r="I23">
            <v>0.0275</v>
          </cell>
          <cell r="J23">
            <v>-0.125</v>
          </cell>
          <cell r="K23">
            <v>0.005</v>
          </cell>
          <cell r="L23">
            <v>-0.415</v>
          </cell>
          <cell r="M23">
            <v>0.0053548156729226</v>
          </cell>
          <cell r="N23">
            <v>0.0314274181300402</v>
          </cell>
          <cell r="O23">
            <v>0.35</v>
          </cell>
          <cell r="P23">
            <v>0.06</v>
          </cell>
          <cell r="Q23">
            <v>0.14</v>
          </cell>
          <cell r="R23">
            <v>0.04</v>
          </cell>
          <cell r="S23">
            <v>0.085</v>
          </cell>
          <cell r="T23">
            <v>0.02</v>
          </cell>
          <cell r="U23">
            <v>0.38</v>
          </cell>
          <cell r="V23">
            <v>0.05</v>
          </cell>
          <cell r="W23">
            <v>0.18</v>
          </cell>
          <cell r="X23">
            <v>0.02</v>
          </cell>
        </row>
        <row r="24">
          <cell r="D24">
            <v>37653</v>
          </cell>
          <cell r="E24">
            <v>3.581</v>
          </cell>
          <cell r="F24">
            <v>-0.19</v>
          </cell>
          <cell r="G24">
            <v>0</v>
          </cell>
          <cell r="H24">
            <v>-0.255</v>
          </cell>
          <cell r="I24">
            <v>0.0275</v>
          </cell>
          <cell r="J24">
            <v>-0.125</v>
          </cell>
          <cell r="K24">
            <v>0.005</v>
          </cell>
          <cell r="L24">
            <v>-0.415</v>
          </cell>
          <cell r="M24">
            <v>0.0053541743112992</v>
          </cell>
          <cell r="N24">
            <v>0.0320048268301489</v>
          </cell>
          <cell r="O24">
            <v>0.2</v>
          </cell>
          <cell r="P24">
            <v>0.06</v>
          </cell>
          <cell r="Q24">
            <v>0.14</v>
          </cell>
          <cell r="R24">
            <v>0.04</v>
          </cell>
          <cell r="S24">
            <v>0.085</v>
          </cell>
          <cell r="T24">
            <v>0.02</v>
          </cell>
          <cell r="U24">
            <v>0.38</v>
          </cell>
          <cell r="V24">
            <v>0.05</v>
          </cell>
          <cell r="W24">
            <v>0.18</v>
          </cell>
          <cell r="X24">
            <v>0.02</v>
          </cell>
        </row>
        <row r="25">
          <cell r="D25">
            <v>37681</v>
          </cell>
          <cell r="E25">
            <v>3.451</v>
          </cell>
          <cell r="F25">
            <v>-0.19</v>
          </cell>
          <cell r="G25">
            <v>0</v>
          </cell>
          <cell r="H25">
            <v>-0.255</v>
          </cell>
          <cell r="I25">
            <v>0.0275</v>
          </cell>
          <cell r="J25">
            <v>-0.125</v>
          </cell>
          <cell r="K25">
            <v>0.005</v>
          </cell>
          <cell r="L25">
            <v>-0.415</v>
          </cell>
          <cell r="M25">
            <v>0.0053536640821059</v>
          </cell>
          <cell r="N25">
            <v>0.032526357365485</v>
          </cell>
          <cell r="O25">
            <v>-0.2</v>
          </cell>
          <cell r="P25">
            <v>0.06</v>
          </cell>
          <cell r="Q25">
            <v>0.14</v>
          </cell>
          <cell r="R25">
            <v>0.04</v>
          </cell>
          <cell r="S25">
            <v>0.085</v>
          </cell>
          <cell r="T25">
            <v>0.02</v>
          </cell>
          <cell r="U25">
            <v>0.38</v>
          </cell>
          <cell r="V25">
            <v>0.05</v>
          </cell>
          <cell r="W25">
            <v>0.18</v>
          </cell>
          <cell r="X25">
            <v>0.02</v>
          </cell>
        </row>
        <row r="26">
          <cell r="D26">
            <v>37712</v>
          </cell>
          <cell r="E26">
            <v>3.291</v>
          </cell>
          <cell r="F26">
            <v>-0.335</v>
          </cell>
          <cell r="G26">
            <v>0.0025</v>
          </cell>
          <cell r="H26">
            <v>-0.465</v>
          </cell>
          <cell r="I26">
            <v>0.02</v>
          </cell>
          <cell r="J26">
            <v>-0.105</v>
          </cell>
          <cell r="K26">
            <v>0.005</v>
          </cell>
          <cell r="L26">
            <v>-0.46</v>
          </cell>
          <cell r="M26">
            <v>0.0016728570865471</v>
          </cell>
          <cell r="N26">
            <v>0.0330996996151884</v>
          </cell>
          <cell r="O26">
            <v>-0.28</v>
          </cell>
          <cell r="P26">
            <v>0.02</v>
          </cell>
          <cell r="Q26">
            <v>0.065</v>
          </cell>
          <cell r="R26">
            <v>0.03</v>
          </cell>
          <cell r="S26">
            <v>0.24</v>
          </cell>
          <cell r="T26">
            <v>0.02</v>
          </cell>
          <cell r="U26">
            <v>0.49</v>
          </cell>
          <cell r="V26">
            <v>0.02</v>
          </cell>
          <cell r="W26">
            <v>0.29</v>
          </cell>
          <cell r="X26">
            <v>0.01</v>
          </cell>
        </row>
        <row r="27">
          <cell r="D27">
            <v>37742</v>
          </cell>
          <cell r="E27">
            <v>3.296</v>
          </cell>
          <cell r="F27">
            <v>-0.335</v>
          </cell>
          <cell r="G27">
            <v>0.0025</v>
          </cell>
          <cell r="H27">
            <v>-0.465</v>
          </cell>
          <cell r="I27">
            <v>0.02</v>
          </cell>
          <cell r="J27">
            <v>-0.105</v>
          </cell>
          <cell r="K27">
            <v>0.005</v>
          </cell>
          <cell r="L27">
            <v>-0.46</v>
          </cell>
          <cell r="M27">
            <v>0.0016726896330756</v>
          </cell>
          <cell r="N27">
            <v>0.0336423164528146</v>
          </cell>
          <cell r="O27">
            <v>-0.28</v>
          </cell>
          <cell r="P27">
            <v>0.02</v>
          </cell>
          <cell r="Q27">
            <v>0.065</v>
          </cell>
          <cell r="R27">
            <v>0.03</v>
          </cell>
          <cell r="S27">
            <v>0.24</v>
          </cell>
          <cell r="T27">
            <v>0.02</v>
          </cell>
          <cell r="U27">
            <v>0.49</v>
          </cell>
          <cell r="V27">
            <v>0.02</v>
          </cell>
          <cell r="W27">
            <v>0.29</v>
          </cell>
          <cell r="X27">
            <v>0.01</v>
          </cell>
        </row>
        <row r="28">
          <cell r="D28">
            <v>37773</v>
          </cell>
          <cell r="E28">
            <v>3.324</v>
          </cell>
          <cell r="F28">
            <v>-0.335</v>
          </cell>
          <cell r="G28">
            <v>0.0025</v>
          </cell>
          <cell r="H28">
            <v>-0.465</v>
          </cell>
          <cell r="I28">
            <v>0.02</v>
          </cell>
          <cell r="J28">
            <v>-0.105</v>
          </cell>
          <cell r="K28">
            <v>0.005</v>
          </cell>
          <cell r="L28">
            <v>-0.46</v>
          </cell>
          <cell r="M28">
            <v>0.0016725366707581</v>
          </cell>
          <cell r="N28">
            <v>0.0342030206224684</v>
          </cell>
          <cell r="O28">
            <v>-0.28</v>
          </cell>
          <cell r="P28">
            <v>0.02</v>
          </cell>
          <cell r="Q28">
            <v>0.065</v>
          </cell>
          <cell r="R28">
            <v>0.03</v>
          </cell>
          <cell r="S28">
            <v>0.24</v>
          </cell>
          <cell r="T28">
            <v>0.02</v>
          </cell>
          <cell r="U28">
            <v>0.49</v>
          </cell>
          <cell r="V28">
            <v>0.02</v>
          </cell>
          <cell r="W28">
            <v>0.29</v>
          </cell>
          <cell r="X28">
            <v>0.01</v>
          </cell>
        </row>
        <row r="29">
          <cell r="D29">
            <v>37803</v>
          </cell>
          <cell r="E29">
            <v>3.344</v>
          </cell>
          <cell r="F29">
            <v>-0.335</v>
          </cell>
          <cell r="G29">
            <v>0.0025</v>
          </cell>
          <cell r="H29">
            <v>-0.465</v>
          </cell>
          <cell r="I29">
            <v>0.02</v>
          </cell>
          <cell r="J29">
            <v>-0.105</v>
          </cell>
          <cell r="K29">
            <v>0.005</v>
          </cell>
          <cell r="L29">
            <v>-0.46</v>
          </cell>
          <cell r="M29">
            <v>0.0016724052968526</v>
          </cell>
          <cell r="N29">
            <v>0.0347447000233325</v>
          </cell>
          <cell r="O29">
            <v>-0.28</v>
          </cell>
          <cell r="P29">
            <v>0.02</v>
          </cell>
          <cell r="Q29">
            <v>0.065</v>
          </cell>
          <cell r="R29">
            <v>0.03</v>
          </cell>
          <cell r="S29">
            <v>0.24</v>
          </cell>
          <cell r="T29">
            <v>0.02</v>
          </cell>
          <cell r="U29">
            <v>0.49</v>
          </cell>
          <cell r="V29">
            <v>0.02</v>
          </cell>
          <cell r="W29">
            <v>0.29</v>
          </cell>
          <cell r="X29">
            <v>0.01</v>
          </cell>
        </row>
        <row r="30">
          <cell r="D30">
            <v>37834</v>
          </cell>
          <cell r="E30">
            <v>3.364</v>
          </cell>
          <cell r="F30">
            <v>-0.335</v>
          </cell>
          <cell r="G30">
            <v>0.0025</v>
          </cell>
          <cell r="H30">
            <v>-0.465</v>
          </cell>
          <cell r="I30">
            <v>0.02</v>
          </cell>
          <cell r="J30">
            <v>-0.105</v>
          </cell>
          <cell r="K30">
            <v>0.005</v>
          </cell>
          <cell r="L30">
            <v>-0.46</v>
          </cell>
          <cell r="M30">
            <v>0.0016722852203518</v>
          </cell>
          <cell r="N30">
            <v>0.0353031038951746</v>
          </cell>
          <cell r="O30">
            <v>-0.28</v>
          </cell>
          <cell r="P30">
            <v>0.02</v>
          </cell>
          <cell r="Q30">
            <v>0.065</v>
          </cell>
          <cell r="R30">
            <v>0.03</v>
          </cell>
          <cell r="S30">
            <v>0.24</v>
          </cell>
          <cell r="T30">
            <v>0.02</v>
          </cell>
          <cell r="U30">
            <v>0.49</v>
          </cell>
          <cell r="V30">
            <v>0.02</v>
          </cell>
          <cell r="W30">
            <v>0.29</v>
          </cell>
          <cell r="X30">
            <v>0.01</v>
          </cell>
        </row>
        <row r="31">
          <cell r="D31">
            <v>37865</v>
          </cell>
          <cell r="E31">
            <v>3.369</v>
          </cell>
          <cell r="F31">
            <v>-0.335</v>
          </cell>
          <cell r="G31">
            <v>0.0025</v>
          </cell>
          <cell r="H31">
            <v>-0.465</v>
          </cell>
          <cell r="I31">
            <v>0.02</v>
          </cell>
          <cell r="J31">
            <v>-0.105</v>
          </cell>
          <cell r="K31">
            <v>0.005</v>
          </cell>
          <cell r="L31">
            <v>-0.46</v>
          </cell>
          <cell r="M31">
            <v>0.0016721848482753</v>
          </cell>
          <cell r="N31">
            <v>0.0358615078718785</v>
          </cell>
          <cell r="O31">
            <v>-0.28</v>
          </cell>
          <cell r="P31">
            <v>0.02</v>
          </cell>
          <cell r="Q31">
            <v>0.065</v>
          </cell>
          <cell r="R31">
            <v>0.03</v>
          </cell>
          <cell r="S31">
            <v>0.24</v>
          </cell>
          <cell r="T31">
            <v>0.02</v>
          </cell>
          <cell r="U31">
            <v>0.49</v>
          </cell>
          <cell r="V31">
            <v>0.02</v>
          </cell>
          <cell r="W31">
            <v>0.29</v>
          </cell>
          <cell r="X31">
            <v>0.01</v>
          </cell>
        </row>
        <row r="32">
          <cell r="D32">
            <v>37895</v>
          </cell>
          <cell r="E32">
            <v>3.379</v>
          </cell>
          <cell r="F32">
            <v>-0.335</v>
          </cell>
          <cell r="G32">
            <v>0.0025</v>
          </cell>
          <cell r="H32">
            <v>-0.465</v>
          </cell>
          <cell r="I32">
            <v>0.02</v>
          </cell>
          <cell r="J32">
            <v>-0.105</v>
          </cell>
          <cell r="K32">
            <v>0.005</v>
          </cell>
          <cell r="L32">
            <v>-0.46</v>
          </cell>
          <cell r="M32">
            <v>0.0016722162258909</v>
          </cell>
          <cell r="N32">
            <v>0.0363877302158997</v>
          </cell>
          <cell r="O32">
            <v>-0.28</v>
          </cell>
          <cell r="P32">
            <v>0.02</v>
          </cell>
          <cell r="Q32">
            <v>0.065</v>
          </cell>
          <cell r="R32">
            <v>0.03</v>
          </cell>
          <cell r="S32">
            <v>0.24</v>
          </cell>
          <cell r="T32">
            <v>0.02</v>
          </cell>
          <cell r="U32">
            <v>0.49</v>
          </cell>
          <cell r="V32">
            <v>0.02</v>
          </cell>
          <cell r="W32">
            <v>0.29</v>
          </cell>
          <cell r="X32">
            <v>0.01</v>
          </cell>
        </row>
        <row r="33">
          <cell r="D33">
            <v>37926</v>
          </cell>
          <cell r="E33">
            <v>3.531</v>
          </cell>
          <cell r="F33">
            <v>-0.18</v>
          </cell>
          <cell r="G33">
            <v>0.005</v>
          </cell>
          <cell r="H33">
            <v>-0.27</v>
          </cell>
          <cell r="I33">
            <v>0.03</v>
          </cell>
          <cell r="J33">
            <v>-0.105</v>
          </cell>
          <cell r="K33">
            <v>0.005</v>
          </cell>
          <cell r="L33">
            <v>-0.42</v>
          </cell>
          <cell r="M33">
            <v>0.0053517079991089</v>
          </cell>
          <cell r="N33">
            <v>0.0369137484607118</v>
          </cell>
          <cell r="O33">
            <v>0.18</v>
          </cell>
          <cell r="P33">
            <v>0.06</v>
          </cell>
          <cell r="Q33">
            <v>0.14</v>
          </cell>
          <cell r="R33">
            <v>0.04</v>
          </cell>
          <cell r="S33">
            <v>0.21</v>
          </cell>
          <cell r="T33">
            <v>0.03</v>
          </cell>
          <cell r="U33">
            <v>0.46</v>
          </cell>
          <cell r="V33">
            <v>0.03</v>
          </cell>
          <cell r="W33">
            <v>0.26</v>
          </cell>
          <cell r="X33">
            <v>0.01</v>
          </cell>
        </row>
        <row r="34">
          <cell r="D34">
            <v>37956</v>
          </cell>
          <cell r="E34">
            <v>3.686</v>
          </cell>
          <cell r="F34">
            <v>-0.18</v>
          </cell>
          <cell r="G34">
            <v>0.005</v>
          </cell>
          <cell r="H34">
            <v>-0.27</v>
          </cell>
          <cell r="I34">
            <v>0.03</v>
          </cell>
          <cell r="J34">
            <v>-0.105</v>
          </cell>
          <cell r="K34">
            <v>0.005</v>
          </cell>
          <cell r="L34">
            <v>-0.42</v>
          </cell>
          <cell r="M34">
            <v>0.0053524247110571</v>
          </cell>
          <cell r="N34">
            <v>0.0374227984635742</v>
          </cell>
          <cell r="O34">
            <v>0.28</v>
          </cell>
          <cell r="P34">
            <v>0.06</v>
          </cell>
          <cell r="Q34">
            <v>0.14</v>
          </cell>
          <cell r="R34">
            <v>0.04</v>
          </cell>
          <cell r="S34">
            <v>0.21</v>
          </cell>
          <cell r="T34">
            <v>0.03</v>
          </cell>
          <cell r="U34">
            <v>0.46</v>
          </cell>
          <cell r="V34">
            <v>0.03</v>
          </cell>
          <cell r="W34">
            <v>0.26</v>
          </cell>
          <cell r="X34">
            <v>0.01</v>
          </cell>
        </row>
        <row r="35">
          <cell r="D35">
            <v>37987</v>
          </cell>
          <cell r="E35">
            <v>3.741</v>
          </cell>
          <cell r="F35">
            <v>-0.18</v>
          </cell>
          <cell r="G35">
            <v>0.005</v>
          </cell>
          <cell r="H35">
            <v>-0.27</v>
          </cell>
          <cell r="I35">
            <v>0.03</v>
          </cell>
          <cell r="J35">
            <v>-0.095</v>
          </cell>
          <cell r="K35">
            <v>0.005</v>
          </cell>
          <cell r="L35">
            <v>-0.42</v>
          </cell>
          <cell r="M35">
            <v>0.0053531662525657</v>
          </cell>
          <cell r="N35">
            <v>0.0379385416250262</v>
          </cell>
          <cell r="O35">
            <v>0.45</v>
          </cell>
          <cell r="P35">
            <v>0.06</v>
          </cell>
          <cell r="Q35">
            <v>0.14</v>
          </cell>
          <cell r="R35">
            <v>0.04</v>
          </cell>
          <cell r="S35">
            <v>0.21</v>
          </cell>
          <cell r="T35">
            <v>0.03</v>
          </cell>
          <cell r="U35">
            <v>0.46</v>
          </cell>
          <cell r="V35">
            <v>0.03</v>
          </cell>
          <cell r="W35">
            <v>0.26</v>
          </cell>
          <cell r="X35">
            <v>0.01</v>
          </cell>
        </row>
        <row r="36">
          <cell r="D36">
            <v>38018</v>
          </cell>
          <cell r="E36">
            <v>3.627</v>
          </cell>
          <cell r="F36">
            <v>-0.18</v>
          </cell>
          <cell r="G36">
            <v>0.005</v>
          </cell>
          <cell r="H36">
            <v>-0.27</v>
          </cell>
          <cell r="I36">
            <v>0.03</v>
          </cell>
          <cell r="J36">
            <v>-0.095</v>
          </cell>
          <cell r="K36">
            <v>0.005</v>
          </cell>
          <cell r="L36">
            <v>-0.42</v>
          </cell>
          <cell r="M36">
            <v>0.0053538885002867</v>
          </cell>
          <cell r="N36">
            <v>0.0384433245899087</v>
          </cell>
          <cell r="O36">
            <v>0.19</v>
          </cell>
          <cell r="P36">
            <v>0.06</v>
          </cell>
          <cell r="Q36">
            <v>0.14</v>
          </cell>
          <cell r="R36">
            <v>0.04</v>
          </cell>
          <cell r="S36">
            <v>0.21</v>
          </cell>
          <cell r="T36">
            <v>0.03</v>
          </cell>
          <cell r="U36">
            <v>0.46</v>
          </cell>
          <cell r="V36">
            <v>0.03</v>
          </cell>
          <cell r="W36">
            <v>0.26</v>
          </cell>
          <cell r="X36">
            <v>0.01</v>
          </cell>
        </row>
        <row r="37">
          <cell r="D37">
            <v>38047</v>
          </cell>
          <cell r="E37">
            <v>3.495</v>
          </cell>
          <cell r="F37">
            <v>-0.18</v>
          </cell>
          <cell r="G37">
            <v>0.005</v>
          </cell>
          <cell r="H37">
            <v>-0.27</v>
          </cell>
          <cell r="I37">
            <v>0.03</v>
          </cell>
          <cell r="J37">
            <v>-0.095</v>
          </cell>
          <cell r="K37">
            <v>0.005</v>
          </cell>
          <cell r="L37">
            <v>-0.42</v>
          </cell>
          <cell r="M37">
            <v>0.0053546615625775</v>
          </cell>
          <cell r="N37">
            <v>0.0389155409893518</v>
          </cell>
          <cell r="O37">
            <v>0.15</v>
          </cell>
          <cell r="P37">
            <v>0.06</v>
          </cell>
          <cell r="Q37">
            <v>0.14</v>
          </cell>
          <cell r="R37">
            <v>0.04</v>
          </cell>
          <cell r="S37">
            <v>0.21</v>
          </cell>
          <cell r="T37">
            <v>0.03</v>
          </cell>
          <cell r="U37">
            <v>0.46</v>
          </cell>
          <cell r="V37">
            <v>0.03</v>
          </cell>
          <cell r="W37">
            <v>0.26</v>
          </cell>
          <cell r="X37">
            <v>0.01</v>
          </cell>
        </row>
        <row r="38">
          <cell r="D38">
            <v>38078</v>
          </cell>
          <cell r="E38">
            <v>3.297</v>
          </cell>
          <cell r="F38">
            <v>-0.295</v>
          </cell>
          <cell r="G38">
            <v>0.0025</v>
          </cell>
          <cell r="H38">
            <v>-0.43</v>
          </cell>
          <cell r="I38">
            <v>0.02</v>
          </cell>
          <cell r="J38">
            <v>-0.095</v>
          </cell>
          <cell r="K38">
            <v>0.005</v>
          </cell>
          <cell r="L38">
            <v>-0.46</v>
          </cell>
          <cell r="M38">
            <v>0.0016734873735298</v>
          </cell>
          <cell r="N38">
            <v>0.0393878801605232</v>
          </cell>
          <cell r="O38">
            <v>-0.3</v>
          </cell>
          <cell r="P38">
            <v>0.02</v>
          </cell>
          <cell r="Q38">
            <v>0.03</v>
          </cell>
          <cell r="R38">
            <v>0.03</v>
          </cell>
          <cell r="S38">
            <v>0.22</v>
          </cell>
          <cell r="T38">
            <v>0.03</v>
          </cell>
          <cell r="U38">
            <v>0.47</v>
          </cell>
          <cell r="V38">
            <v>0.03</v>
          </cell>
          <cell r="W38">
            <v>0.27</v>
          </cell>
          <cell r="X38">
            <v>0</v>
          </cell>
        </row>
        <row r="39">
          <cell r="D39">
            <v>38108</v>
          </cell>
          <cell r="E39">
            <v>3.293</v>
          </cell>
          <cell r="F39">
            <v>-0.295</v>
          </cell>
          <cell r="G39">
            <v>0.0025</v>
          </cell>
          <cell r="H39">
            <v>-0.43</v>
          </cell>
          <cell r="I39">
            <v>0.02</v>
          </cell>
          <cell r="J39">
            <v>-0.095</v>
          </cell>
          <cell r="K39">
            <v>0.005</v>
          </cell>
          <cell r="L39">
            <v>-0.46</v>
          </cell>
          <cell r="M39">
            <v>0.0016735174224841</v>
          </cell>
          <cell r="N39">
            <v>0.039811492112146</v>
          </cell>
          <cell r="O39">
            <v>-0.3</v>
          </cell>
          <cell r="P39">
            <v>0.02</v>
          </cell>
          <cell r="Q39">
            <v>0.03</v>
          </cell>
          <cell r="R39">
            <v>0.03</v>
          </cell>
          <cell r="S39">
            <v>0.22</v>
          </cell>
          <cell r="T39">
            <v>0.03</v>
          </cell>
          <cell r="U39">
            <v>0.47</v>
          </cell>
          <cell r="V39">
            <v>0.03</v>
          </cell>
          <cell r="W39">
            <v>0.27</v>
          </cell>
          <cell r="X39">
            <v>0</v>
          </cell>
        </row>
        <row r="40">
          <cell r="D40">
            <v>38139</v>
          </cell>
          <cell r="E40">
            <v>3.325</v>
          </cell>
          <cell r="F40">
            <v>-0.295</v>
          </cell>
          <cell r="G40">
            <v>0.0025</v>
          </cell>
          <cell r="H40">
            <v>-0.43</v>
          </cell>
          <cell r="I40">
            <v>0.02</v>
          </cell>
          <cell r="J40">
            <v>-0.095</v>
          </cell>
          <cell r="K40">
            <v>0.005</v>
          </cell>
          <cell r="L40">
            <v>-0.46</v>
          </cell>
          <cell r="M40">
            <v>0.001673563230598</v>
          </cell>
          <cell r="N40">
            <v>0.0402492245254136</v>
          </cell>
          <cell r="O40">
            <v>-0.3</v>
          </cell>
          <cell r="P40">
            <v>0.02</v>
          </cell>
          <cell r="Q40">
            <v>0.03</v>
          </cell>
          <cell r="R40">
            <v>0.03</v>
          </cell>
          <cell r="S40">
            <v>0.22</v>
          </cell>
          <cell r="T40">
            <v>0.03</v>
          </cell>
          <cell r="U40">
            <v>0.47</v>
          </cell>
          <cell r="V40">
            <v>0.03</v>
          </cell>
          <cell r="W40">
            <v>0.27</v>
          </cell>
          <cell r="X40">
            <v>0</v>
          </cell>
        </row>
        <row r="41">
          <cell r="D41">
            <v>38169</v>
          </cell>
          <cell r="E41">
            <v>3.375</v>
          </cell>
          <cell r="F41">
            <v>-0.295</v>
          </cell>
          <cell r="G41">
            <v>0.0025</v>
          </cell>
          <cell r="H41">
            <v>-0.43</v>
          </cell>
          <cell r="I41">
            <v>0.02</v>
          </cell>
          <cell r="J41">
            <v>-0.095</v>
          </cell>
          <cell r="K41">
            <v>0.005</v>
          </cell>
          <cell r="L41">
            <v>-0.46</v>
          </cell>
          <cell r="M41">
            <v>0.001673551498189</v>
          </cell>
          <cell r="N41">
            <v>0.0406574508002513</v>
          </cell>
          <cell r="O41">
            <v>-0.3</v>
          </cell>
          <cell r="P41">
            <v>0.02</v>
          </cell>
          <cell r="Q41">
            <v>0.03</v>
          </cell>
          <cell r="R41">
            <v>0.03</v>
          </cell>
          <cell r="S41">
            <v>0.22</v>
          </cell>
          <cell r="T41">
            <v>0.03</v>
          </cell>
          <cell r="U41">
            <v>0.47</v>
          </cell>
          <cell r="V41">
            <v>0.03</v>
          </cell>
          <cell r="W41">
            <v>0.27</v>
          </cell>
          <cell r="X41">
            <v>0</v>
          </cell>
        </row>
        <row r="42">
          <cell r="D42">
            <v>38200</v>
          </cell>
          <cell r="E42">
            <v>3.409</v>
          </cell>
          <cell r="F42">
            <v>-0.295</v>
          </cell>
          <cell r="G42">
            <v>0.0025</v>
          </cell>
          <cell r="H42">
            <v>-0.43</v>
          </cell>
          <cell r="I42">
            <v>0.02</v>
          </cell>
          <cell r="J42">
            <v>-0.095</v>
          </cell>
          <cell r="K42">
            <v>0.005</v>
          </cell>
          <cell r="L42">
            <v>-0.46</v>
          </cell>
          <cell r="M42">
            <v>0.0016734702676923</v>
          </cell>
          <cell r="N42">
            <v>0.0410623995674344</v>
          </cell>
          <cell r="O42">
            <v>-0.3</v>
          </cell>
          <cell r="P42">
            <v>0.02</v>
          </cell>
          <cell r="Q42">
            <v>0.03</v>
          </cell>
          <cell r="R42">
            <v>0.03</v>
          </cell>
          <cell r="S42">
            <v>0.22</v>
          </cell>
          <cell r="T42">
            <v>0.03</v>
          </cell>
          <cell r="U42">
            <v>0.47</v>
          </cell>
          <cell r="V42">
            <v>0.03</v>
          </cell>
          <cell r="W42">
            <v>0.27</v>
          </cell>
          <cell r="X42">
            <v>0</v>
          </cell>
        </row>
        <row r="43">
          <cell r="D43">
            <v>38231</v>
          </cell>
          <cell r="E43">
            <v>3.422</v>
          </cell>
          <cell r="F43">
            <v>-0.295</v>
          </cell>
          <cell r="G43">
            <v>0.0025</v>
          </cell>
          <cell r="H43">
            <v>-0.43</v>
          </cell>
          <cell r="I43">
            <v>0.02</v>
          </cell>
          <cell r="J43">
            <v>-0.095</v>
          </cell>
          <cell r="K43">
            <v>0.005</v>
          </cell>
          <cell r="L43">
            <v>-0.46</v>
          </cell>
          <cell r="M43">
            <v>0.0016733949533891</v>
          </cell>
          <cell r="N43">
            <v>0.0414673483896091</v>
          </cell>
          <cell r="O43">
            <v>-0.3</v>
          </cell>
          <cell r="P43">
            <v>0.02</v>
          </cell>
          <cell r="Q43">
            <v>0.03</v>
          </cell>
          <cell r="R43">
            <v>0.03</v>
          </cell>
          <cell r="S43">
            <v>0.22</v>
          </cell>
          <cell r="T43">
            <v>0.03</v>
          </cell>
          <cell r="U43">
            <v>0.47</v>
          </cell>
          <cell r="V43">
            <v>0.03</v>
          </cell>
          <cell r="W43">
            <v>0.27</v>
          </cell>
          <cell r="X43">
            <v>0</v>
          </cell>
        </row>
        <row r="44">
          <cell r="D44">
            <v>38261</v>
          </cell>
          <cell r="E44">
            <v>3.444</v>
          </cell>
          <cell r="F44">
            <v>-0.295</v>
          </cell>
          <cell r="G44">
            <v>0.0025</v>
          </cell>
          <cell r="H44">
            <v>-0.43</v>
          </cell>
          <cell r="I44">
            <v>0.02</v>
          </cell>
          <cell r="J44">
            <v>-0.095</v>
          </cell>
          <cell r="K44">
            <v>0.005</v>
          </cell>
          <cell r="L44">
            <v>-0.46</v>
          </cell>
          <cell r="M44">
            <v>0.0016735032486286</v>
          </cell>
          <cell r="N44">
            <v>0.0418439646945661</v>
          </cell>
          <cell r="O44">
            <v>-0.3</v>
          </cell>
          <cell r="P44">
            <v>0.02</v>
          </cell>
          <cell r="Q44">
            <v>0.03</v>
          </cell>
          <cell r="R44">
            <v>0.03</v>
          </cell>
          <cell r="S44">
            <v>0.22</v>
          </cell>
          <cell r="T44">
            <v>0.03</v>
          </cell>
          <cell r="U44">
            <v>0.47</v>
          </cell>
          <cell r="V44">
            <v>0.03</v>
          </cell>
          <cell r="W44">
            <v>0.27</v>
          </cell>
          <cell r="X44">
            <v>0</v>
          </cell>
        </row>
        <row r="45">
          <cell r="D45">
            <v>38292</v>
          </cell>
          <cell r="E45">
            <v>3.601</v>
          </cell>
          <cell r="F45">
            <v>-0.18</v>
          </cell>
          <cell r="G45">
            <v>0.005</v>
          </cell>
          <cell r="H45">
            <v>-0.24</v>
          </cell>
          <cell r="I45">
            <v>0.035</v>
          </cell>
          <cell r="J45">
            <v>-0.095</v>
          </cell>
          <cell r="K45">
            <v>0.005</v>
          </cell>
          <cell r="L45">
            <v>-0.425</v>
          </cell>
          <cell r="M45">
            <v>0.0053563557665657</v>
          </cell>
          <cell r="N45">
            <v>0.0422184554843135</v>
          </cell>
          <cell r="O45">
            <v>0.248</v>
          </cell>
          <cell r="P45">
            <v>0.06</v>
          </cell>
          <cell r="Q45">
            <v>0.14</v>
          </cell>
          <cell r="R45">
            <v>0.04</v>
          </cell>
          <cell r="S45">
            <v>0.24</v>
          </cell>
          <cell r="T45">
            <v>0.03</v>
          </cell>
          <cell r="U45">
            <v>0.49</v>
          </cell>
          <cell r="V45">
            <v>0.03</v>
          </cell>
          <cell r="W45">
            <v>0.29</v>
          </cell>
          <cell r="X45">
            <v>0</v>
          </cell>
        </row>
        <row r="46">
          <cell r="D46">
            <v>38322</v>
          </cell>
          <cell r="E46">
            <v>3.766</v>
          </cell>
          <cell r="F46">
            <v>-0.18</v>
          </cell>
          <cell r="G46">
            <v>0.005</v>
          </cell>
          <cell r="H46">
            <v>-0.24</v>
          </cell>
          <cell r="I46">
            <v>0.035</v>
          </cell>
          <cell r="J46">
            <v>-0.095</v>
          </cell>
          <cell r="K46">
            <v>0.005</v>
          </cell>
          <cell r="L46">
            <v>-0.425</v>
          </cell>
          <cell r="M46">
            <v>0.0053575510415795</v>
          </cell>
          <cell r="N46">
            <v>0.0425808659707587</v>
          </cell>
          <cell r="O46">
            <v>0.308</v>
          </cell>
          <cell r="P46">
            <v>0.06</v>
          </cell>
          <cell r="Q46">
            <v>0.14</v>
          </cell>
          <cell r="R46">
            <v>0.04</v>
          </cell>
          <cell r="S46">
            <v>0.24</v>
          </cell>
          <cell r="T46">
            <v>0.03</v>
          </cell>
          <cell r="U46">
            <v>0.49</v>
          </cell>
          <cell r="V46">
            <v>0.03</v>
          </cell>
          <cell r="W46">
            <v>0.29</v>
          </cell>
          <cell r="X46">
            <v>0</v>
          </cell>
        </row>
        <row r="47">
          <cell r="D47">
            <v>38353</v>
          </cell>
          <cell r="E47">
            <v>3.801</v>
          </cell>
          <cell r="F47">
            <v>-0.18</v>
          </cell>
          <cell r="G47">
            <v>0.005</v>
          </cell>
          <cell r="H47">
            <v>-0.24</v>
          </cell>
          <cell r="I47">
            <v>0.035</v>
          </cell>
          <cell r="J47">
            <v>-0.085</v>
          </cell>
          <cell r="K47">
            <v>0.005</v>
          </cell>
          <cell r="L47">
            <v>-0.425</v>
          </cell>
          <cell r="M47">
            <v>0.0053587341244592</v>
          </cell>
          <cell r="N47">
            <v>0.0429471434415327</v>
          </cell>
          <cell r="O47">
            <v>0.378</v>
          </cell>
          <cell r="P47">
            <v>0.06</v>
          </cell>
          <cell r="Q47">
            <v>0.14</v>
          </cell>
          <cell r="R47">
            <v>0.04</v>
          </cell>
          <cell r="S47">
            <v>0.24</v>
          </cell>
          <cell r="T47">
            <v>0.03</v>
          </cell>
          <cell r="U47">
            <v>0.49</v>
          </cell>
          <cell r="V47">
            <v>0.03</v>
          </cell>
          <cell r="W47">
            <v>0.29</v>
          </cell>
          <cell r="X47">
            <v>0</v>
          </cell>
        </row>
        <row r="48">
          <cell r="D48">
            <v>38384</v>
          </cell>
          <cell r="E48">
            <v>3.687</v>
          </cell>
          <cell r="F48">
            <v>-0.18</v>
          </cell>
          <cell r="G48">
            <v>0.005</v>
          </cell>
          <cell r="H48">
            <v>-0.24</v>
          </cell>
          <cell r="I48">
            <v>0.035</v>
          </cell>
          <cell r="J48">
            <v>-0.085</v>
          </cell>
          <cell r="K48">
            <v>0.005</v>
          </cell>
          <cell r="L48">
            <v>-0.425</v>
          </cell>
          <cell r="M48">
            <v>0.0053598813416981</v>
          </cell>
          <cell r="N48">
            <v>0.0433066569705374</v>
          </cell>
          <cell r="O48">
            <v>0.248</v>
          </cell>
          <cell r="P48">
            <v>0.06</v>
          </cell>
          <cell r="Q48">
            <v>0.14</v>
          </cell>
          <cell r="R48">
            <v>0.04</v>
          </cell>
          <cell r="S48">
            <v>0.24</v>
          </cell>
          <cell r="T48">
            <v>0.03</v>
          </cell>
          <cell r="U48">
            <v>0.49</v>
          </cell>
          <cell r="V48">
            <v>0.03</v>
          </cell>
          <cell r="W48">
            <v>0.29</v>
          </cell>
          <cell r="X48">
            <v>0</v>
          </cell>
        </row>
        <row r="49">
          <cell r="D49">
            <v>38412</v>
          </cell>
          <cell r="E49">
            <v>3.555</v>
          </cell>
          <cell r="F49">
            <v>-0.18</v>
          </cell>
          <cell r="G49">
            <v>0.005</v>
          </cell>
          <cell r="H49">
            <v>-0.24</v>
          </cell>
          <cell r="I49">
            <v>0.035</v>
          </cell>
          <cell r="J49">
            <v>-0.085</v>
          </cell>
          <cell r="K49">
            <v>0.005</v>
          </cell>
          <cell r="L49">
            <v>-0.425</v>
          </cell>
          <cell r="M49">
            <v>0.0053609845014692</v>
          </cell>
          <cell r="N49">
            <v>0.0436313789049168</v>
          </cell>
          <cell r="O49">
            <v>0.068</v>
          </cell>
          <cell r="P49">
            <v>0.06</v>
          </cell>
          <cell r="Q49">
            <v>0.14</v>
          </cell>
          <cell r="R49">
            <v>0.04</v>
          </cell>
          <cell r="S49">
            <v>0.24</v>
          </cell>
          <cell r="T49">
            <v>0.03</v>
          </cell>
          <cell r="U49">
            <v>0.49</v>
          </cell>
          <cell r="V49">
            <v>0.03</v>
          </cell>
          <cell r="W49">
            <v>0.29</v>
          </cell>
          <cell r="X49">
            <v>0</v>
          </cell>
        </row>
        <row r="50">
          <cell r="D50">
            <v>38443</v>
          </cell>
          <cell r="E50">
            <v>3.357</v>
          </cell>
          <cell r="F50">
            <v>-0.255</v>
          </cell>
          <cell r="G50">
            <v>0.0025</v>
          </cell>
          <cell r="H50">
            <v>-0.39</v>
          </cell>
          <cell r="I50">
            <v>0.02</v>
          </cell>
          <cell r="J50">
            <v>-0.085</v>
          </cell>
          <cell r="K50">
            <v>0.005</v>
          </cell>
          <cell r="L50">
            <v>-0.47</v>
          </cell>
          <cell r="M50">
            <v>0.0016755805486202</v>
          </cell>
          <cell r="N50">
            <v>0.0439681406479537</v>
          </cell>
          <cell r="O50">
            <v>-0.25</v>
          </cell>
          <cell r="P50">
            <v>0.02</v>
          </cell>
          <cell r="Q50">
            <v>0.03</v>
          </cell>
          <cell r="R50">
            <v>0.03</v>
          </cell>
          <cell r="S50">
            <v>0.24</v>
          </cell>
          <cell r="T50">
            <v>0.03</v>
          </cell>
          <cell r="U50">
            <v>0.49</v>
          </cell>
          <cell r="V50">
            <v>0.03</v>
          </cell>
          <cell r="W50">
            <v>0.29</v>
          </cell>
          <cell r="X50">
            <v>0</v>
          </cell>
        </row>
        <row r="51">
          <cell r="D51">
            <v>38473</v>
          </cell>
          <cell r="E51">
            <v>3.353</v>
          </cell>
          <cell r="F51">
            <v>-0.255</v>
          </cell>
          <cell r="G51">
            <v>0.0025</v>
          </cell>
          <cell r="H51">
            <v>-0.39</v>
          </cell>
          <cell r="I51">
            <v>0.02</v>
          </cell>
          <cell r="J51">
            <v>-0.085</v>
          </cell>
          <cell r="K51">
            <v>0.005</v>
          </cell>
          <cell r="L51">
            <v>-0.47</v>
          </cell>
          <cell r="M51">
            <v>0.0016757431393429</v>
          </cell>
          <cell r="N51">
            <v>0.0442740445558796</v>
          </cell>
          <cell r="O51">
            <v>-0.25</v>
          </cell>
          <cell r="P51">
            <v>0.02</v>
          </cell>
          <cell r="Q51">
            <v>0.03</v>
          </cell>
          <cell r="R51">
            <v>0.03</v>
          </cell>
          <cell r="S51">
            <v>0.24</v>
          </cell>
          <cell r="T51">
            <v>0.03</v>
          </cell>
          <cell r="U51">
            <v>0.49</v>
          </cell>
          <cell r="V51">
            <v>0.03</v>
          </cell>
          <cell r="W51">
            <v>0.29</v>
          </cell>
          <cell r="X51">
            <v>0</v>
          </cell>
        </row>
        <row r="52">
          <cell r="D52">
            <v>38504</v>
          </cell>
          <cell r="E52">
            <v>3.385</v>
          </cell>
          <cell r="F52">
            <v>-0.255</v>
          </cell>
          <cell r="G52">
            <v>0.0025</v>
          </cell>
          <cell r="H52">
            <v>-0.39</v>
          </cell>
          <cell r="I52">
            <v>0.02</v>
          </cell>
          <cell r="J52">
            <v>-0.085</v>
          </cell>
          <cell r="K52">
            <v>0.005</v>
          </cell>
          <cell r="L52">
            <v>-0.47</v>
          </cell>
          <cell r="M52">
            <v>0.0016759232200555</v>
          </cell>
          <cell r="N52">
            <v>0.0445901452936517</v>
          </cell>
          <cell r="O52">
            <v>-0.25</v>
          </cell>
          <cell r="P52">
            <v>0.02</v>
          </cell>
          <cell r="Q52">
            <v>0.03</v>
          </cell>
          <cell r="R52">
            <v>0.03</v>
          </cell>
          <cell r="S52">
            <v>0.24</v>
          </cell>
          <cell r="T52">
            <v>0.03</v>
          </cell>
          <cell r="U52">
            <v>0.49</v>
          </cell>
          <cell r="V52">
            <v>0.03</v>
          </cell>
          <cell r="W52">
            <v>0.29</v>
          </cell>
          <cell r="X52">
            <v>0</v>
          </cell>
        </row>
        <row r="53">
          <cell r="D53">
            <v>38534</v>
          </cell>
          <cell r="E53">
            <v>3.435</v>
          </cell>
          <cell r="F53">
            <v>-0.255</v>
          </cell>
          <cell r="G53">
            <v>0.0025</v>
          </cell>
          <cell r="H53">
            <v>-0.39</v>
          </cell>
          <cell r="I53">
            <v>0.02</v>
          </cell>
          <cell r="J53">
            <v>-0.085</v>
          </cell>
          <cell r="K53">
            <v>0.005</v>
          </cell>
          <cell r="L53">
            <v>-0.47</v>
          </cell>
          <cell r="M53">
            <v>0.0016760443441329</v>
          </cell>
          <cell r="N53">
            <v>0.0448856051405744</v>
          </cell>
          <cell r="O53">
            <v>-0.25</v>
          </cell>
          <cell r="P53">
            <v>0.02</v>
          </cell>
          <cell r="Q53">
            <v>0.03</v>
          </cell>
          <cell r="R53">
            <v>0.03</v>
          </cell>
          <cell r="S53">
            <v>0.24</v>
          </cell>
          <cell r="T53">
            <v>0.03</v>
          </cell>
          <cell r="U53">
            <v>0.49</v>
          </cell>
          <cell r="V53">
            <v>0.03</v>
          </cell>
          <cell r="W53">
            <v>0.29</v>
          </cell>
          <cell r="X53">
            <v>0</v>
          </cell>
        </row>
        <row r="54">
          <cell r="D54">
            <v>38565</v>
          </cell>
          <cell r="E54">
            <v>3.469</v>
          </cell>
          <cell r="F54">
            <v>-0.255</v>
          </cell>
          <cell r="G54">
            <v>0.0025</v>
          </cell>
          <cell r="H54">
            <v>-0.39</v>
          </cell>
          <cell r="I54">
            <v>0.02</v>
          </cell>
          <cell r="J54">
            <v>-0.085</v>
          </cell>
          <cell r="K54">
            <v>0.005</v>
          </cell>
          <cell r="L54">
            <v>-0.47</v>
          </cell>
          <cell r="M54">
            <v>0.0016761148468375</v>
          </cell>
          <cell r="N54">
            <v>0.0451808626747621</v>
          </cell>
          <cell r="O54">
            <v>-0.25</v>
          </cell>
          <cell r="P54">
            <v>0.02</v>
          </cell>
          <cell r="Q54">
            <v>0.03</v>
          </cell>
          <cell r="R54">
            <v>0.03</v>
          </cell>
          <cell r="S54">
            <v>0.24</v>
          </cell>
          <cell r="T54">
            <v>0.03</v>
          </cell>
          <cell r="U54">
            <v>0.49</v>
          </cell>
          <cell r="V54">
            <v>0.03</v>
          </cell>
          <cell r="W54">
            <v>0.29</v>
          </cell>
          <cell r="X54">
            <v>0</v>
          </cell>
        </row>
        <row r="55">
          <cell r="D55">
            <v>38596</v>
          </cell>
          <cell r="E55">
            <v>3.482</v>
          </cell>
          <cell r="F55">
            <v>-0.255</v>
          </cell>
          <cell r="G55">
            <v>0.0025</v>
          </cell>
          <cell r="H55">
            <v>-0.39</v>
          </cell>
          <cell r="I55">
            <v>0.02</v>
          </cell>
          <cell r="J55">
            <v>-0.085</v>
          </cell>
          <cell r="K55">
            <v>0.005</v>
          </cell>
          <cell r="L55">
            <v>-0.47</v>
          </cell>
          <cell r="M55">
            <v>0.0016761918315861</v>
          </cell>
          <cell r="N55">
            <v>0.0454761202381251</v>
          </cell>
          <cell r="O55">
            <v>-0.25</v>
          </cell>
          <cell r="P55">
            <v>0.02</v>
          </cell>
          <cell r="Q55">
            <v>0.03</v>
          </cell>
          <cell r="R55">
            <v>0.03</v>
          </cell>
          <cell r="S55">
            <v>0.24</v>
          </cell>
          <cell r="T55">
            <v>0.03</v>
          </cell>
          <cell r="U55">
            <v>0.49</v>
          </cell>
          <cell r="V55">
            <v>0.03</v>
          </cell>
          <cell r="W55">
            <v>0.29</v>
          </cell>
          <cell r="X55">
            <v>0</v>
          </cell>
        </row>
        <row r="56">
          <cell r="D56">
            <v>38626</v>
          </cell>
          <cell r="E56">
            <v>3.504</v>
          </cell>
          <cell r="F56">
            <v>-0.255</v>
          </cell>
          <cell r="G56">
            <v>0.0025</v>
          </cell>
          <cell r="H56">
            <v>-0.39</v>
          </cell>
          <cell r="I56">
            <v>0.02</v>
          </cell>
          <cell r="J56">
            <v>-0.085</v>
          </cell>
          <cell r="K56">
            <v>0.005</v>
          </cell>
          <cell r="L56">
            <v>-0.47</v>
          </cell>
          <cell r="M56">
            <v>0.0016760487499334</v>
          </cell>
          <cell r="N56">
            <v>0.0457280412161789</v>
          </cell>
          <cell r="O56">
            <v>-0.25</v>
          </cell>
          <cell r="P56">
            <v>0.02</v>
          </cell>
          <cell r="Q56">
            <v>0.03</v>
          </cell>
          <cell r="R56">
            <v>0.03</v>
          </cell>
          <cell r="S56">
            <v>0.24</v>
          </cell>
          <cell r="T56">
            <v>0.03</v>
          </cell>
          <cell r="U56">
            <v>0.49</v>
          </cell>
          <cell r="V56">
            <v>0.03</v>
          </cell>
          <cell r="W56">
            <v>0.29</v>
          </cell>
          <cell r="X56">
            <v>0</v>
          </cell>
        </row>
        <row r="57">
          <cell r="D57">
            <v>38657</v>
          </cell>
          <cell r="E57">
            <v>3.661</v>
          </cell>
          <cell r="F57">
            <v>-0.18</v>
          </cell>
          <cell r="G57">
            <v>0.005</v>
          </cell>
          <cell r="H57">
            <v>-0.23</v>
          </cell>
          <cell r="I57">
            <v>0.035</v>
          </cell>
          <cell r="J57">
            <v>-0.085</v>
          </cell>
          <cell r="K57">
            <v>0.005</v>
          </cell>
          <cell r="L57">
            <v>-0.425</v>
          </cell>
          <cell r="M57">
            <v>0.0053622121235006</v>
          </cell>
          <cell r="N57">
            <v>0.0459577877380752</v>
          </cell>
          <cell r="O57">
            <v>0.248</v>
          </cell>
          <cell r="P57">
            <v>0.06</v>
          </cell>
          <cell r="Q57">
            <v>0.14</v>
          </cell>
          <cell r="R57">
            <v>0.03</v>
          </cell>
          <cell r="S57">
            <v>0.24</v>
          </cell>
          <cell r="T57">
            <v>0.032</v>
          </cell>
          <cell r="U57">
            <v>0.49</v>
          </cell>
          <cell r="V57">
            <v>0.032</v>
          </cell>
          <cell r="W57">
            <v>0.29</v>
          </cell>
          <cell r="X57">
            <v>0</v>
          </cell>
        </row>
        <row r="58">
          <cell r="D58">
            <v>38687</v>
          </cell>
          <cell r="E58">
            <v>3.826</v>
          </cell>
          <cell r="F58">
            <v>-0.18</v>
          </cell>
          <cell r="G58">
            <v>0.005</v>
          </cell>
          <cell r="H58">
            <v>-0.23</v>
          </cell>
          <cell r="I58">
            <v>0.035</v>
          </cell>
          <cell r="J58">
            <v>-0.085</v>
          </cell>
          <cell r="K58">
            <v>0.005</v>
          </cell>
          <cell r="L58">
            <v>-0.425</v>
          </cell>
          <cell r="M58">
            <v>0.0053610699544231</v>
          </cell>
          <cell r="N58">
            <v>0.0461801230986589</v>
          </cell>
          <cell r="O58">
            <v>0.308</v>
          </cell>
          <cell r="P58">
            <v>0.06</v>
          </cell>
          <cell r="Q58">
            <v>0.14</v>
          </cell>
          <cell r="R58">
            <v>0.03</v>
          </cell>
          <cell r="S58">
            <v>0.24</v>
          </cell>
          <cell r="T58">
            <v>0.032</v>
          </cell>
          <cell r="U58">
            <v>0.49</v>
          </cell>
          <cell r="V58">
            <v>0.032</v>
          </cell>
          <cell r="W58">
            <v>0.29</v>
          </cell>
          <cell r="X58">
            <v>0</v>
          </cell>
        </row>
        <row r="59">
          <cell r="D59">
            <v>38718</v>
          </cell>
          <cell r="E59">
            <v>3.866</v>
          </cell>
          <cell r="F59">
            <v>-0.18</v>
          </cell>
          <cell r="G59">
            <v>0.005</v>
          </cell>
          <cell r="H59">
            <v>-0.23</v>
          </cell>
          <cell r="I59">
            <v>0.035</v>
          </cell>
          <cell r="J59">
            <v>-0.075</v>
          </cell>
          <cell r="K59">
            <v>0.005</v>
          </cell>
          <cell r="L59">
            <v>-0.425</v>
          </cell>
          <cell r="M59">
            <v>0.0053598533851095</v>
          </cell>
          <cell r="N59">
            <v>0.0464098696553004</v>
          </cell>
          <cell r="O59">
            <v>0.378</v>
          </cell>
          <cell r="P59">
            <v>0.06</v>
          </cell>
          <cell r="Q59">
            <v>0.14</v>
          </cell>
          <cell r="R59">
            <v>0.03</v>
          </cell>
          <cell r="S59">
            <v>0.24</v>
          </cell>
          <cell r="T59">
            <v>0.032</v>
          </cell>
          <cell r="U59">
            <v>0.49</v>
          </cell>
          <cell r="V59">
            <v>0.032</v>
          </cell>
          <cell r="W59">
            <v>0.29</v>
          </cell>
          <cell r="X59">
            <v>0</v>
          </cell>
        </row>
        <row r="60">
          <cell r="D60">
            <v>38749</v>
          </cell>
          <cell r="E60">
            <v>3.752</v>
          </cell>
          <cell r="F60">
            <v>-0.18</v>
          </cell>
          <cell r="G60">
            <v>0.005</v>
          </cell>
          <cell r="H60">
            <v>-0.23</v>
          </cell>
          <cell r="I60">
            <v>0.035</v>
          </cell>
          <cell r="J60">
            <v>-0.075</v>
          </cell>
          <cell r="K60">
            <v>0.005</v>
          </cell>
          <cell r="L60">
            <v>-0.425</v>
          </cell>
          <cell r="M60">
            <v>0.0053585999308222</v>
          </cell>
          <cell r="N60">
            <v>0.0466396162295966</v>
          </cell>
          <cell r="O60">
            <v>0.248</v>
          </cell>
          <cell r="P60">
            <v>0.06</v>
          </cell>
          <cell r="Q60">
            <v>0.14</v>
          </cell>
          <cell r="R60">
            <v>0.03</v>
          </cell>
          <cell r="S60">
            <v>0.24</v>
          </cell>
          <cell r="T60">
            <v>0.032</v>
          </cell>
          <cell r="U60">
            <v>0.49</v>
          </cell>
          <cell r="V60">
            <v>0.032</v>
          </cell>
          <cell r="W60">
            <v>0.29</v>
          </cell>
          <cell r="X60">
            <v>0</v>
          </cell>
        </row>
        <row r="61">
          <cell r="D61">
            <v>38777</v>
          </cell>
          <cell r="E61">
            <v>3.62</v>
          </cell>
          <cell r="F61">
            <v>-0.18</v>
          </cell>
          <cell r="G61">
            <v>0.005</v>
          </cell>
          <cell r="H61">
            <v>-0.23</v>
          </cell>
          <cell r="I61">
            <v>0.035</v>
          </cell>
          <cell r="J61">
            <v>-0.075</v>
          </cell>
          <cell r="K61">
            <v>0.005</v>
          </cell>
          <cell r="L61">
            <v>-0.425</v>
          </cell>
          <cell r="M61">
            <v>0.0053574361081102</v>
          </cell>
          <cell r="N61">
            <v>0.0468471292796173</v>
          </cell>
          <cell r="O61">
            <v>0.068</v>
          </cell>
          <cell r="P61">
            <v>0.06</v>
          </cell>
          <cell r="Q61">
            <v>0.14</v>
          </cell>
          <cell r="R61">
            <v>0.03</v>
          </cell>
          <cell r="S61">
            <v>0.24</v>
          </cell>
          <cell r="T61">
            <v>0.032</v>
          </cell>
          <cell r="U61">
            <v>0.49</v>
          </cell>
          <cell r="V61">
            <v>0.032</v>
          </cell>
          <cell r="W61">
            <v>0.29</v>
          </cell>
          <cell r="X61">
            <v>0</v>
          </cell>
        </row>
        <row r="62">
          <cell r="D62">
            <v>38808</v>
          </cell>
          <cell r="E62">
            <v>3.422</v>
          </cell>
          <cell r="F62">
            <v>-0.255</v>
          </cell>
          <cell r="G62">
            <v>0.0025</v>
          </cell>
          <cell r="H62">
            <v>-0.39</v>
          </cell>
          <cell r="I62">
            <v>0.02</v>
          </cell>
          <cell r="J62">
            <v>-0.075</v>
          </cell>
          <cell r="K62">
            <v>0.005</v>
          </cell>
          <cell r="L62">
            <v>-0.47</v>
          </cell>
          <cell r="M62">
            <v>0.0016737851761123</v>
          </cell>
          <cell r="N62">
            <v>0.0470768758875084</v>
          </cell>
          <cell r="O62">
            <v>-0.25</v>
          </cell>
          <cell r="P62">
            <v>0.02</v>
          </cell>
          <cell r="Q62">
            <v>0.03</v>
          </cell>
          <cell r="R62">
            <v>0.03</v>
          </cell>
          <cell r="S62">
            <v>0.24</v>
          </cell>
          <cell r="T62">
            <v>0.032</v>
          </cell>
          <cell r="U62">
            <v>0.49</v>
          </cell>
          <cell r="V62">
            <v>0.032</v>
          </cell>
          <cell r="W62">
            <v>0.29</v>
          </cell>
          <cell r="X62">
            <v>0</v>
          </cell>
        </row>
        <row r="63">
          <cell r="D63">
            <v>38838</v>
          </cell>
          <cell r="E63">
            <v>3.418</v>
          </cell>
          <cell r="F63">
            <v>-0.255</v>
          </cell>
          <cell r="G63">
            <v>0.0025</v>
          </cell>
          <cell r="H63">
            <v>-0.39</v>
          </cell>
          <cell r="I63">
            <v>0.02</v>
          </cell>
          <cell r="J63">
            <v>-0.075</v>
          </cell>
          <cell r="K63">
            <v>0.005</v>
          </cell>
          <cell r="L63">
            <v>-0.47</v>
          </cell>
          <cell r="M63">
            <v>0.0016733739705378</v>
          </cell>
          <cell r="N63">
            <v>0.0472992113313038</v>
          </cell>
          <cell r="O63">
            <v>-0.25</v>
          </cell>
          <cell r="P63">
            <v>0.02</v>
          </cell>
          <cell r="Q63">
            <v>0.03</v>
          </cell>
          <cell r="R63">
            <v>0.03</v>
          </cell>
          <cell r="S63">
            <v>0.24</v>
          </cell>
          <cell r="T63">
            <v>0.032</v>
          </cell>
          <cell r="U63">
            <v>0.49</v>
          </cell>
          <cell r="V63">
            <v>0.032</v>
          </cell>
          <cell r="W63">
            <v>0.29</v>
          </cell>
          <cell r="X63">
            <v>0</v>
          </cell>
        </row>
        <row r="64">
          <cell r="D64">
            <v>38869</v>
          </cell>
          <cell r="E64">
            <v>3.45</v>
          </cell>
          <cell r="F64">
            <v>-0.255</v>
          </cell>
          <cell r="G64">
            <v>0.0025</v>
          </cell>
          <cell r="H64">
            <v>-0.39</v>
          </cell>
          <cell r="I64">
            <v>0.02</v>
          </cell>
          <cell r="J64">
            <v>-0.075</v>
          </cell>
          <cell r="K64">
            <v>0.005</v>
          </cell>
          <cell r="L64">
            <v>-0.47</v>
          </cell>
          <cell r="M64">
            <v>0.0016729377660655</v>
          </cell>
          <cell r="N64">
            <v>0.0475289579739213</v>
          </cell>
          <cell r="O64">
            <v>-0.25</v>
          </cell>
          <cell r="P64">
            <v>0.02</v>
          </cell>
          <cell r="Q64">
            <v>0.03</v>
          </cell>
          <cell r="R64">
            <v>0.03</v>
          </cell>
          <cell r="S64">
            <v>0.24</v>
          </cell>
          <cell r="T64">
            <v>0.032</v>
          </cell>
          <cell r="U64">
            <v>0.49</v>
          </cell>
          <cell r="V64">
            <v>0.032</v>
          </cell>
          <cell r="W64">
            <v>0.29</v>
          </cell>
          <cell r="X64">
            <v>0</v>
          </cell>
        </row>
        <row r="65">
          <cell r="D65">
            <v>38899</v>
          </cell>
          <cell r="E65">
            <v>3.5</v>
          </cell>
          <cell r="F65">
            <v>-0.255</v>
          </cell>
          <cell r="G65">
            <v>0.0025</v>
          </cell>
          <cell r="H65">
            <v>-0.39</v>
          </cell>
          <cell r="I65">
            <v>0.02</v>
          </cell>
          <cell r="J65">
            <v>-0.075</v>
          </cell>
          <cell r="K65">
            <v>0.005</v>
          </cell>
          <cell r="L65">
            <v>-0.47</v>
          </cell>
          <cell r="M65">
            <v>0.0016725047172957</v>
          </cell>
          <cell r="N65">
            <v>0.0477512934513191</v>
          </cell>
          <cell r="O65">
            <v>-0.25</v>
          </cell>
          <cell r="P65">
            <v>0.02</v>
          </cell>
          <cell r="Q65">
            <v>0.03</v>
          </cell>
          <cell r="R65">
            <v>0.03</v>
          </cell>
          <cell r="S65">
            <v>0.24</v>
          </cell>
          <cell r="T65">
            <v>0.032</v>
          </cell>
          <cell r="U65">
            <v>0.49</v>
          </cell>
          <cell r="V65">
            <v>0.032</v>
          </cell>
          <cell r="W65">
            <v>0.29</v>
          </cell>
          <cell r="X65">
            <v>0</v>
          </cell>
        </row>
        <row r="66">
          <cell r="D66">
            <v>38930</v>
          </cell>
          <cell r="E66">
            <v>3.534</v>
          </cell>
          <cell r="F66">
            <v>-0.255</v>
          </cell>
          <cell r="G66">
            <v>0.0025</v>
          </cell>
          <cell r="H66">
            <v>-0.39</v>
          </cell>
          <cell r="I66">
            <v>0.02</v>
          </cell>
          <cell r="J66">
            <v>-0.075</v>
          </cell>
          <cell r="K66">
            <v>0.005</v>
          </cell>
          <cell r="L66">
            <v>-0.47</v>
          </cell>
          <cell r="M66">
            <v>0.0016720459674595</v>
          </cell>
          <cell r="N66">
            <v>0.0479810401286551</v>
          </cell>
          <cell r="O66">
            <v>-0.25</v>
          </cell>
          <cell r="P66">
            <v>0.02</v>
          </cell>
          <cell r="Q66">
            <v>0.03</v>
          </cell>
          <cell r="R66">
            <v>0.03</v>
          </cell>
          <cell r="S66">
            <v>0.24</v>
          </cell>
          <cell r="T66">
            <v>0.032</v>
          </cell>
          <cell r="U66">
            <v>0.49</v>
          </cell>
          <cell r="V66">
            <v>0.032</v>
          </cell>
          <cell r="W66">
            <v>0.29</v>
          </cell>
          <cell r="X66">
            <v>0</v>
          </cell>
        </row>
        <row r="67">
          <cell r="D67">
            <v>38961</v>
          </cell>
          <cell r="E67">
            <v>3.547</v>
          </cell>
          <cell r="F67">
            <v>-0.255</v>
          </cell>
          <cell r="G67">
            <v>0.0025</v>
          </cell>
          <cell r="H67">
            <v>-0.39</v>
          </cell>
          <cell r="I67">
            <v>0.02</v>
          </cell>
          <cell r="J67">
            <v>-0.075</v>
          </cell>
          <cell r="K67">
            <v>0.005</v>
          </cell>
          <cell r="L67">
            <v>-0.47</v>
          </cell>
          <cell r="M67">
            <v>0.0016715757804142</v>
          </cell>
          <cell r="N67">
            <v>0.0482107868236321</v>
          </cell>
          <cell r="O67">
            <v>-0.25</v>
          </cell>
          <cell r="P67">
            <v>0.02</v>
          </cell>
          <cell r="Q67">
            <v>0.03</v>
          </cell>
          <cell r="R67">
            <v>0.03</v>
          </cell>
          <cell r="S67">
            <v>0.24</v>
          </cell>
          <cell r="T67">
            <v>0.032</v>
          </cell>
          <cell r="U67">
            <v>0.49</v>
          </cell>
          <cell r="V67">
            <v>0.032</v>
          </cell>
          <cell r="W67">
            <v>0.29</v>
          </cell>
          <cell r="X67">
            <v>0</v>
          </cell>
        </row>
        <row r="68">
          <cell r="D68">
            <v>38991</v>
          </cell>
          <cell r="E68">
            <v>3.569</v>
          </cell>
          <cell r="F68">
            <v>-0.255</v>
          </cell>
          <cell r="G68">
            <v>0.0025</v>
          </cell>
          <cell r="H68">
            <v>-0.39</v>
          </cell>
          <cell r="I68">
            <v>0.02</v>
          </cell>
          <cell r="J68">
            <v>-0.075</v>
          </cell>
          <cell r="K68">
            <v>0.005</v>
          </cell>
          <cell r="L68">
            <v>-0.47</v>
          </cell>
          <cell r="M68">
            <v>0.0016713857254943</v>
          </cell>
          <cell r="N68">
            <v>0.0484115623589663</v>
          </cell>
          <cell r="O68">
            <v>-0.25</v>
          </cell>
          <cell r="P68">
            <v>0.02</v>
          </cell>
          <cell r="Q68">
            <v>0.03</v>
          </cell>
          <cell r="R68">
            <v>0.03</v>
          </cell>
          <cell r="S68">
            <v>0.24</v>
          </cell>
          <cell r="T68">
            <v>0.032</v>
          </cell>
          <cell r="U68">
            <v>0.49</v>
          </cell>
          <cell r="V68">
            <v>0.032</v>
          </cell>
          <cell r="W68">
            <v>0.29</v>
          </cell>
          <cell r="X68">
            <v>0</v>
          </cell>
        </row>
        <row r="69">
          <cell r="D69">
            <v>39022</v>
          </cell>
          <cell r="E69">
            <v>3.726</v>
          </cell>
          <cell r="F69">
            <v>-0.18</v>
          </cell>
          <cell r="G69">
            <v>0.005</v>
          </cell>
          <cell r="H69">
            <v>-0.21</v>
          </cell>
          <cell r="I69">
            <v>0.035</v>
          </cell>
          <cell r="J69">
            <v>-0.075</v>
          </cell>
          <cell r="K69">
            <v>0.005</v>
          </cell>
          <cell r="L69">
            <v>-0.43</v>
          </cell>
          <cell r="M69">
            <v>0.0053488978543414</v>
          </cell>
          <cell r="N69">
            <v>0.0485856124355562</v>
          </cell>
          <cell r="O69">
            <v>0.248</v>
          </cell>
          <cell r="P69">
            <v>0.06</v>
          </cell>
          <cell r="Q69">
            <v>0.14</v>
          </cell>
          <cell r="R69">
            <v>0.03</v>
          </cell>
          <cell r="S69">
            <v>0.24</v>
          </cell>
          <cell r="T69">
            <v>0.034</v>
          </cell>
          <cell r="U69">
            <v>0.49</v>
          </cell>
          <cell r="V69">
            <v>0.034</v>
          </cell>
          <cell r="W69">
            <v>0.29</v>
          </cell>
          <cell r="X69">
            <v>0</v>
          </cell>
        </row>
        <row r="70">
          <cell r="D70">
            <v>39052</v>
          </cell>
          <cell r="E70">
            <v>3.891</v>
          </cell>
          <cell r="F70">
            <v>-0.18</v>
          </cell>
          <cell r="G70">
            <v>0.005</v>
          </cell>
          <cell r="H70">
            <v>-0.21</v>
          </cell>
          <cell r="I70">
            <v>0.035</v>
          </cell>
          <cell r="J70">
            <v>-0.075</v>
          </cell>
          <cell r="K70">
            <v>0.005</v>
          </cell>
          <cell r="L70">
            <v>-0.43</v>
          </cell>
          <cell r="M70">
            <v>0.0053493748002843</v>
          </cell>
          <cell r="N70">
            <v>0.048754048003183</v>
          </cell>
          <cell r="O70">
            <v>0.308</v>
          </cell>
          <cell r="P70">
            <v>0.06</v>
          </cell>
          <cell r="Q70">
            <v>0.14</v>
          </cell>
          <cell r="R70">
            <v>0.03</v>
          </cell>
          <cell r="S70">
            <v>0.24</v>
          </cell>
          <cell r="T70">
            <v>0.034</v>
          </cell>
          <cell r="U70">
            <v>0.49</v>
          </cell>
          <cell r="V70">
            <v>0.034</v>
          </cell>
          <cell r="W70">
            <v>0.29</v>
          </cell>
          <cell r="X70">
            <v>0</v>
          </cell>
        </row>
        <row r="71">
          <cell r="D71">
            <v>39083</v>
          </cell>
          <cell r="E71">
            <v>3.936</v>
          </cell>
          <cell r="F71">
            <v>-0.18</v>
          </cell>
          <cell r="G71">
            <v>0.005</v>
          </cell>
          <cell r="H71">
            <v>-0.21</v>
          </cell>
          <cell r="I71">
            <v>0.035</v>
          </cell>
          <cell r="J71">
            <v>-0.07</v>
          </cell>
          <cell r="K71">
            <v>0.005</v>
          </cell>
          <cell r="L71">
            <v>-0.43</v>
          </cell>
          <cell r="M71">
            <v>0.0053498969571538</v>
          </cell>
          <cell r="N71">
            <v>0.0489280980996889</v>
          </cell>
          <cell r="O71">
            <v>0.378</v>
          </cell>
          <cell r="P71">
            <v>0.06</v>
          </cell>
          <cell r="Q71">
            <v>0.14</v>
          </cell>
          <cell r="R71">
            <v>0.03</v>
          </cell>
          <cell r="S71">
            <v>0.24</v>
          </cell>
          <cell r="T71">
            <v>0.034</v>
          </cell>
          <cell r="U71">
            <v>0.49</v>
          </cell>
          <cell r="V71">
            <v>0.034</v>
          </cell>
          <cell r="W71">
            <v>0.29</v>
          </cell>
          <cell r="X71">
            <v>0</v>
          </cell>
        </row>
        <row r="72">
          <cell r="D72">
            <v>39114</v>
          </cell>
          <cell r="E72">
            <v>3.822</v>
          </cell>
          <cell r="F72">
            <v>-0.18</v>
          </cell>
          <cell r="G72">
            <v>0.005</v>
          </cell>
          <cell r="H72">
            <v>-0.21</v>
          </cell>
          <cell r="I72">
            <v>0.035</v>
          </cell>
          <cell r="J72">
            <v>-0.07</v>
          </cell>
          <cell r="K72">
            <v>0.005</v>
          </cell>
          <cell r="L72">
            <v>-0.43</v>
          </cell>
          <cell r="M72">
            <v>0.0053504489091451</v>
          </cell>
          <cell r="N72">
            <v>0.0491021482063143</v>
          </cell>
          <cell r="O72">
            <v>0.248</v>
          </cell>
          <cell r="P72">
            <v>0.06</v>
          </cell>
          <cell r="Q72">
            <v>0.14</v>
          </cell>
          <cell r="R72">
            <v>0.03</v>
          </cell>
          <cell r="S72">
            <v>0.24</v>
          </cell>
          <cell r="T72">
            <v>0.034</v>
          </cell>
          <cell r="U72">
            <v>0.49</v>
          </cell>
          <cell r="V72">
            <v>0.034</v>
          </cell>
          <cell r="W72">
            <v>0.29</v>
          </cell>
          <cell r="X72">
            <v>0</v>
          </cell>
        </row>
        <row r="73">
          <cell r="D73">
            <v>39142</v>
          </cell>
          <cell r="E73">
            <v>3.69</v>
          </cell>
          <cell r="F73">
            <v>-0.18</v>
          </cell>
          <cell r="G73">
            <v>0.005</v>
          </cell>
          <cell r="H73">
            <v>-0.21</v>
          </cell>
          <cell r="I73">
            <v>0.035</v>
          </cell>
          <cell r="J73">
            <v>-0.07</v>
          </cell>
          <cell r="K73">
            <v>0.005</v>
          </cell>
          <cell r="L73">
            <v>-0.43</v>
          </cell>
          <cell r="M73">
            <v>0.0053509730579321</v>
          </cell>
          <cell r="N73">
            <v>0.0492593547629312</v>
          </cell>
          <cell r="O73">
            <v>0.068</v>
          </cell>
          <cell r="P73">
            <v>0.06</v>
          </cell>
          <cell r="Q73">
            <v>0.14</v>
          </cell>
          <cell r="R73">
            <v>0.03</v>
          </cell>
          <cell r="S73">
            <v>0.24</v>
          </cell>
          <cell r="T73">
            <v>0.034</v>
          </cell>
          <cell r="U73">
            <v>0.49</v>
          </cell>
          <cell r="V73">
            <v>0.034</v>
          </cell>
          <cell r="W73">
            <v>0.29</v>
          </cell>
          <cell r="X73">
            <v>0</v>
          </cell>
        </row>
        <row r="74">
          <cell r="D74">
            <v>39173</v>
          </cell>
          <cell r="E74">
            <v>3.492</v>
          </cell>
          <cell r="F74">
            <v>-0.255</v>
          </cell>
          <cell r="G74">
            <v>0.0025</v>
          </cell>
          <cell r="H74">
            <v>-0.38</v>
          </cell>
          <cell r="I74">
            <v>0.02</v>
          </cell>
          <cell r="J74">
            <v>-0.07</v>
          </cell>
          <cell r="K74">
            <v>0.005</v>
          </cell>
          <cell r="L74">
            <v>-0.48</v>
          </cell>
          <cell r="M74">
            <v>0.0016723692886657</v>
          </cell>
          <cell r="N74">
            <v>0.0494334048888145</v>
          </cell>
          <cell r="O74">
            <v>-0.25</v>
          </cell>
          <cell r="P74">
            <v>0.02</v>
          </cell>
          <cell r="Q74">
            <v>0.03</v>
          </cell>
          <cell r="R74">
            <v>0.03</v>
          </cell>
          <cell r="S74">
            <v>0.24</v>
          </cell>
          <cell r="T74">
            <v>0.034</v>
          </cell>
          <cell r="U74">
            <v>0.49</v>
          </cell>
          <cell r="V74">
            <v>0.034</v>
          </cell>
          <cell r="W74">
            <v>0.29</v>
          </cell>
          <cell r="X74">
            <v>0</v>
          </cell>
        </row>
        <row r="75">
          <cell r="D75">
            <v>39203</v>
          </cell>
          <cell r="E75">
            <v>3.488</v>
          </cell>
          <cell r="F75">
            <v>-0.255</v>
          </cell>
          <cell r="G75">
            <v>0.0025</v>
          </cell>
          <cell r="H75">
            <v>-0.38</v>
          </cell>
          <cell r="I75">
            <v>0.02</v>
          </cell>
          <cell r="J75">
            <v>-0.07</v>
          </cell>
          <cell r="K75">
            <v>0.005</v>
          </cell>
          <cell r="L75">
            <v>-0.48</v>
          </cell>
          <cell r="M75">
            <v>0.001672562228717</v>
          </cell>
          <cell r="N75">
            <v>0.0496018405041414</v>
          </cell>
          <cell r="O75">
            <v>-0.25</v>
          </cell>
          <cell r="P75">
            <v>0.02</v>
          </cell>
          <cell r="Q75">
            <v>0.03</v>
          </cell>
          <cell r="R75">
            <v>0.03</v>
          </cell>
          <cell r="S75">
            <v>0.24</v>
          </cell>
          <cell r="T75">
            <v>0.034</v>
          </cell>
          <cell r="U75">
            <v>0.49</v>
          </cell>
          <cell r="V75">
            <v>0.034</v>
          </cell>
          <cell r="W75">
            <v>0.29</v>
          </cell>
          <cell r="X75">
            <v>0</v>
          </cell>
        </row>
        <row r="76">
          <cell r="D76">
            <v>39234</v>
          </cell>
          <cell r="E76">
            <v>3.52</v>
          </cell>
          <cell r="F76">
            <v>-0.255</v>
          </cell>
          <cell r="G76">
            <v>0.0025</v>
          </cell>
          <cell r="H76">
            <v>-0.38</v>
          </cell>
          <cell r="I76">
            <v>0.02</v>
          </cell>
          <cell r="J76">
            <v>-0.07</v>
          </cell>
          <cell r="K76">
            <v>0.005</v>
          </cell>
          <cell r="L76">
            <v>-0.48</v>
          </cell>
          <cell r="M76">
            <v>0.001672770764585</v>
          </cell>
          <cell r="N76">
            <v>0.0497758906499319</v>
          </cell>
          <cell r="O76">
            <v>-0.25</v>
          </cell>
          <cell r="P76">
            <v>0.02</v>
          </cell>
          <cell r="Q76">
            <v>0.03</v>
          </cell>
          <cell r="R76">
            <v>0.03</v>
          </cell>
          <cell r="S76">
            <v>0.24</v>
          </cell>
          <cell r="T76">
            <v>0.034</v>
          </cell>
          <cell r="U76">
            <v>0.49</v>
          </cell>
          <cell r="V76">
            <v>0.034</v>
          </cell>
          <cell r="W76">
            <v>0.29</v>
          </cell>
          <cell r="X76">
            <v>0</v>
          </cell>
        </row>
        <row r="77">
          <cell r="D77">
            <v>39264</v>
          </cell>
          <cell r="E77">
            <v>3.57</v>
          </cell>
          <cell r="F77">
            <v>-0.255</v>
          </cell>
          <cell r="G77">
            <v>0.0025</v>
          </cell>
          <cell r="H77">
            <v>-0.38</v>
          </cell>
          <cell r="I77">
            <v>0.02</v>
          </cell>
          <cell r="J77">
            <v>-0.07</v>
          </cell>
          <cell r="K77">
            <v>0.005</v>
          </cell>
          <cell r="L77">
            <v>-0.48</v>
          </cell>
          <cell r="M77">
            <v>0.001672981443593</v>
          </cell>
          <cell r="N77">
            <v>0.0499443262845221</v>
          </cell>
          <cell r="O77">
            <v>-0.25</v>
          </cell>
          <cell r="P77">
            <v>0.02</v>
          </cell>
          <cell r="Q77">
            <v>0.03</v>
          </cell>
          <cell r="R77">
            <v>0.03</v>
          </cell>
          <cell r="S77">
            <v>0.24</v>
          </cell>
          <cell r="T77">
            <v>0.034</v>
          </cell>
          <cell r="U77">
            <v>0.49</v>
          </cell>
          <cell r="V77">
            <v>0.034</v>
          </cell>
          <cell r="W77">
            <v>0.29</v>
          </cell>
          <cell r="X77">
            <v>0</v>
          </cell>
        </row>
        <row r="78">
          <cell r="D78">
            <v>39295</v>
          </cell>
          <cell r="E78">
            <v>3.604</v>
          </cell>
          <cell r="F78">
            <v>-0.255</v>
          </cell>
          <cell r="G78">
            <v>0.0025</v>
          </cell>
          <cell r="H78">
            <v>-0.38</v>
          </cell>
          <cell r="I78">
            <v>0.02</v>
          </cell>
          <cell r="J78">
            <v>-0.07</v>
          </cell>
          <cell r="K78">
            <v>0.005</v>
          </cell>
          <cell r="L78">
            <v>-0.48</v>
          </cell>
          <cell r="M78">
            <v>0.0016732083124626</v>
          </cell>
          <cell r="N78">
            <v>0.0501183764502171</v>
          </cell>
          <cell r="O78">
            <v>-0.25</v>
          </cell>
          <cell r="P78">
            <v>0.02</v>
          </cell>
          <cell r="Q78">
            <v>0.03</v>
          </cell>
          <cell r="R78">
            <v>0.03</v>
          </cell>
          <cell r="S78">
            <v>0.24</v>
          </cell>
          <cell r="T78">
            <v>0.034</v>
          </cell>
          <cell r="U78">
            <v>0.49</v>
          </cell>
          <cell r="V78">
            <v>0.034</v>
          </cell>
          <cell r="W78">
            <v>0.29</v>
          </cell>
          <cell r="X78">
            <v>0</v>
          </cell>
        </row>
        <row r="79">
          <cell r="D79">
            <v>39326</v>
          </cell>
          <cell r="E79">
            <v>3.617</v>
          </cell>
          <cell r="F79">
            <v>-0.255</v>
          </cell>
          <cell r="G79">
            <v>0.0025</v>
          </cell>
          <cell r="H79">
            <v>-0.38</v>
          </cell>
          <cell r="I79">
            <v>0.02</v>
          </cell>
          <cell r="J79">
            <v>-0.07</v>
          </cell>
          <cell r="K79">
            <v>0.005</v>
          </cell>
          <cell r="L79">
            <v>-0.48</v>
          </cell>
          <cell r="M79">
            <v>0.0016734445004735</v>
          </cell>
          <cell r="N79">
            <v>0.0502924266260254</v>
          </cell>
          <cell r="O79">
            <v>-0.25</v>
          </cell>
          <cell r="P79">
            <v>0.02</v>
          </cell>
          <cell r="Q79">
            <v>0.03</v>
          </cell>
          <cell r="R79">
            <v>0.03</v>
          </cell>
          <cell r="S79">
            <v>0.24</v>
          </cell>
          <cell r="T79">
            <v>0.034</v>
          </cell>
          <cell r="U79">
            <v>0.49</v>
          </cell>
          <cell r="V79">
            <v>0.034</v>
          </cell>
          <cell r="W79">
            <v>0.29</v>
          </cell>
          <cell r="X79">
            <v>0</v>
          </cell>
        </row>
        <row r="80">
          <cell r="D80">
            <v>39356</v>
          </cell>
          <cell r="E80">
            <v>3.639</v>
          </cell>
          <cell r="F80">
            <v>-0.255</v>
          </cell>
          <cell r="G80">
            <v>0.0025</v>
          </cell>
          <cell r="H80">
            <v>-0.38</v>
          </cell>
          <cell r="I80">
            <v>0.02</v>
          </cell>
          <cell r="J80">
            <v>-0.07</v>
          </cell>
          <cell r="K80">
            <v>0.005</v>
          </cell>
          <cell r="L80">
            <v>-0.48</v>
          </cell>
          <cell r="M80">
            <v>0.0016736819442765</v>
          </cell>
          <cell r="N80">
            <v>0.050460862289663</v>
          </cell>
          <cell r="O80">
            <v>-0.25</v>
          </cell>
          <cell r="P80">
            <v>0.02</v>
          </cell>
          <cell r="Q80">
            <v>0.03</v>
          </cell>
          <cell r="R80">
            <v>0.03</v>
          </cell>
          <cell r="S80">
            <v>0.24</v>
          </cell>
          <cell r="T80">
            <v>0.034</v>
          </cell>
          <cell r="U80">
            <v>0.49</v>
          </cell>
          <cell r="V80">
            <v>0.034</v>
          </cell>
          <cell r="W80">
            <v>0.29</v>
          </cell>
          <cell r="X80">
            <v>0</v>
          </cell>
        </row>
        <row r="81">
          <cell r="D81">
            <v>39387</v>
          </cell>
          <cell r="E81">
            <v>3.796</v>
          </cell>
          <cell r="F81">
            <v>-0.18</v>
          </cell>
          <cell r="G81">
            <v>0.005</v>
          </cell>
          <cell r="H81">
            <v>-0.2</v>
          </cell>
          <cell r="I81">
            <v>0</v>
          </cell>
          <cell r="J81">
            <v>-0.07</v>
          </cell>
          <cell r="K81">
            <v>0.005</v>
          </cell>
          <cell r="L81">
            <v>-0.475</v>
          </cell>
          <cell r="M81">
            <v>0.0053565967211568</v>
          </cell>
          <cell r="N81">
            <v>0.0506349124853709</v>
          </cell>
          <cell r="O81">
            <v>0.248</v>
          </cell>
          <cell r="P81">
            <v>0.06</v>
          </cell>
          <cell r="Q81">
            <v>0.14</v>
          </cell>
          <cell r="R81">
            <v>0.03</v>
          </cell>
          <cell r="S81">
            <v>0.24</v>
          </cell>
          <cell r="T81">
            <v>0.036</v>
          </cell>
          <cell r="U81">
            <v>0.49</v>
          </cell>
          <cell r="V81">
            <v>0.036</v>
          </cell>
          <cell r="W81">
            <v>0.29</v>
          </cell>
          <cell r="X81">
            <v>0</v>
          </cell>
        </row>
        <row r="82">
          <cell r="D82">
            <v>39417</v>
          </cell>
          <cell r="E82">
            <v>3.961</v>
          </cell>
          <cell r="F82">
            <v>-0.18</v>
          </cell>
          <cell r="G82">
            <v>0.005</v>
          </cell>
          <cell r="H82">
            <v>-0.2</v>
          </cell>
          <cell r="I82">
            <v>0</v>
          </cell>
          <cell r="J82">
            <v>-0.07</v>
          </cell>
          <cell r="K82">
            <v>0.005</v>
          </cell>
          <cell r="L82">
            <v>-0.475</v>
          </cell>
          <cell r="M82">
            <v>0.0053574133578616</v>
          </cell>
          <cell r="N82">
            <v>0.0508033481682637</v>
          </cell>
          <cell r="O82">
            <v>0.308</v>
          </cell>
          <cell r="P82">
            <v>0.06</v>
          </cell>
          <cell r="Q82">
            <v>0.14</v>
          </cell>
          <cell r="R82">
            <v>0.03</v>
          </cell>
          <cell r="S82">
            <v>0.24</v>
          </cell>
          <cell r="T82">
            <v>0.036</v>
          </cell>
          <cell r="U82">
            <v>0.49</v>
          </cell>
          <cell r="V82">
            <v>0.036</v>
          </cell>
          <cell r="W82">
            <v>0.29</v>
          </cell>
          <cell r="X82">
            <v>0</v>
          </cell>
        </row>
        <row r="83">
          <cell r="D83">
            <v>39448</v>
          </cell>
          <cell r="E83">
            <v>4.011</v>
          </cell>
          <cell r="F83">
            <v>-0.18</v>
          </cell>
          <cell r="G83">
            <v>0.005</v>
          </cell>
          <cell r="H83">
            <v>-0.2</v>
          </cell>
          <cell r="I83">
            <v>0</v>
          </cell>
          <cell r="J83">
            <v>-0.07</v>
          </cell>
          <cell r="K83">
            <v>0.005</v>
          </cell>
          <cell r="L83">
            <v>-0.475</v>
          </cell>
          <cell r="M83">
            <v>0.0053582865812865</v>
          </cell>
          <cell r="N83">
            <v>0.0509773983838673</v>
          </cell>
          <cell r="O83">
            <v>0.378</v>
          </cell>
          <cell r="P83">
            <v>0.06</v>
          </cell>
          <cell r="Q83">
            <v>0.14</v>
          </cell>
          <cell r="R83">
            <v>0.03</v>
          </cell>
          <cell r="S83">
            <v>0.24</v>
          </cell>
          <cell r="T83">
            <v>0.036</v>
          </cell>
          <cell r="U83">
            <v>0.49</v>
          </cell>
          <cell r="V83">
            <v>0.036</v>
          </cell>
          <cell r="W83">
            <v>0.29</v>
          </cell>
          <cell r="X83">
            <v>0</v>
          </cell>
        </row>
        <row r="84">
          <cell r="D84">
            <v>39479</v>
          </cell>
          <cell r="E84">
            <v>3.897</v>
          </cell>
          <cell r="F84">
            <v>-0.18</v>
          </cell>
          <cell r="G84">
            <v>0.005</v>
          </cell>
          <cell r="H84">
            <v>-0.2</v>
          </cell>
          <cell r="I84">
            <v>0</v>
          </cell>
          <cell r="J84">
            <v>-0.07</v>
          </cell>
          <cell r="K84">
            <v>0.005</v>
          </cell>
          <cell r="L84">
            <v>-0.475</v>
          </cell>
          <cell r="M84">
            <v>0.0053591896592523</v>
          </cell>
          <cell r="N84">
            <v>0.0511514486095805</v>
          </cell>
          <cell r="O84">
            <v>0.248</v>
          </cell>
          <cell r="P84">
            <v>0.06</v>
          </cell>
          <cell r="Q84">
            <v>0.14</v>
          </cell>
          <cell r="R84">
            <v>0.03</v>
          </cell>
          <cell r="S84">
            <v>0.24</v>
          </cell>
          <cell r="T84">
            <v>0.036</v>
          </cell>
          <cell r="U84">
            <v>0.49</v>
          </cell>
          <cell r="V84">
            <v>0.036</v>
          </cell>
          <cell r="W84">
            <v>0.29</v>
          </cell>
          <cell r="X84">
            <v>0</v>
          </cell>
        </row>
        <row r="85">
          <cell r="D85">
            <v>39508</v>
          </cell>
          <cell r="E85">
            <v>3.765</v>
          </cell>
          <cell r="F85">
            <v>-0.18</v>
          </cell>
          <cell r="G85">
            <v>0.005</v>
          </cell>
          <cell r="H85">
            <v>-0.2</v>
          </cell>
          <cell r="I85">
            <v>0</v>
          </cell>
          <cell r="J85">
            <v>-0.07</v>
          </cell>
          <cell r="K85">
            <v>0.005</v>
          </cell>
          <cell r="L85">
            <v>-0.475</v>
          </cell>
          <cell r="M85">
            <v>0.0053600615089209</v>
          </cell>
          <cell r="N85">
            <v>0.0513142697976257</v>
          </cell>
          <cell r="O85">
            <v>0.068</v>
          </cell>
          <cell r="P85">
            <v>0.06</v>
          </cell>
          <cell r="Q85">
            <v>0.14</v>
          </cell>
          <cell r="R85">
            <v>0.03</v>
          </cell>
          <cell r="S85">
            <v>0.24</v>
          </cell>
          <cell r="T85">
            <v>0.036</v>
          </cell>
          <cell r="U85">
            <v>0.49</v>
          </cell>
          <cell r="V85">
            <v>0.036</v>
          </cell>
          <cell r="W85">
            <v>0.29</v>
          </cell>
          <cell r="X85">
            <v>0</v>
          </cell>
        </row>
        <row r="86">
          <cell r="D86">
            <v>39539</v>
          </cell>
          <cell r="E86">
            <v>3.567</v>
          </cell>
          <cell r="F86">
            <v>-0.255</v>
          </cell>
          <cell r="G86">
            <v>0.0025</v>
          </cell>
          <cell r="H86">
            <v>-0.37</v>
          </cell>
          <cell r="I86">
            <v>0</v>
          </cell>
          <cell r="J86">
            <v>-0.07</v>
          </cell>
          <cell r="K86">
            <v>0.005</v>
          </cell>
          <cell r="L86">
            <v>-0.52</v>
          </cell>
          <cell r="M86">
            <v>0.0016753194980176</v>
          </cell>
          <cell r="N86">
            <v>0.0514883200429033</v>
          </cell>
          <cell r="O86">
            <v>-0.25</v>
          </cell>
          <cell r="P86">
            <v>0.02</v>
          </cell>
          <cell r="Q86">
            <v>0.03</v>
          </cell>
          <cell r="R86">
            <v>0.03</v>
          </cell>
          <cell r="S86">
            <v>0.24</v>
          </cell>
          <cell r="T86">
            <v>0.036</v>
          </cell>
          <cell r="U86">
            <v>0.49</v>
          </cell>
          <cell r="V86">
            <v>0.036</v>
          </cell>
          <cell r="W86">
            <v>0.29</v>
          </cell>
          <cell r="X86">
            <v>0</v>
          </cell>
        </row>
        <row r="87">
          <cell r="D87">
            <v>39569</v>
          </cell>
          <cell r="E87">
            <v>3.563</v>
          </cell>
          <cell r="F87">
            <v>-0.255</v>
          </cell>
          <cell r="G87">
            <v>0.0025</v>
          </cell>
          <cell r="H87">
            <v>-0.37</v>
          </cell>
          <cell r="I87">
            <v>0</v>
          </cell>
          <cell r="J87">
            <v>-0.07</v>
          </cell>
          <cell r="K87">
            <v>0.005</v>
          </cell>
          <cell r="L87">
            <v>-0.52</v>
          </cell>
          <cell r="M87">
            <v>0.0016756189786954</v>
          </cell>
          <cell r="N87">
            <v>0.0516567557737635</v>
          </cell>
          <cell r="O87">
            <v>-0.25</v>
          </cell>
          <cell r="P87">
            <v>0.02</v>
          </cell>
          <cell r="Q87">
            <v>0.03</v>
          </cell>
          <cell r="R87">
            <v>0.03</v>
          </cell>
          <cell r="S87">
            <v>0.24</v>
          </cell>
          <cell r="T87">
            <v>0.036</v>
          </cell>
          <cell r="U87">
            <v>0.49</v>
          </cell>
          <cell r="V87">
            <v>0.036</v>
          </cell>
          <cell r="W87">
            <v>0.29</v>
          </cell>
          <cell r="X87">
            <v>0</v>
          </cell>
        </row>
        <row r="88">
          <cell r="D88">
            <v>39600</v>
          </cell>
          <cell r="E88">
            <v>3.595</v>
          </cell>
          <cell r="F88">
            <v>-0.255</v>
          </cell>
          <cell r="G88">
            <v>0.0025</v>
          </cell>
          <cell r="H88">
            <v>-0.37</v>
          </cell>
          <cell r="I88">
            <v>0</v>
          </cell>
          <cell r="J88">
            <v>-0.07</v>
          </cell>
          <cell r="K88">
            <v>0.005</v>
          </cell>
          <cell r="L88">
            <v>-0.52</v>
          </cell>
          <cell r="M88">
            <v>0.0016759376318905</v>
          </cell>
          <cell r="N88">
            <v>0.0518308060389292</v>
          </cell>
          <cell r="O88">
            <v>-0.25</v>
          </cell>
          <cell r="P88">
            <v>0.02</v>
          </cell>
          <cell r="Q88">
            <v>0.03</v>
          </cell>
          <cell r="R88">
            <v>0.03</v>
          </cell>
          <cell r="S88">
            <v>0.24</v>
          </cell>
          <cell r="T88">
            <v>0.036</v>
          </cell>
          <cell r="U88">
            <v>0.49</v>
          </cell>
          <cell r="V88">
            <v>0.036</v>
          </cell>
          <cell r="W88">
            <v>0.29</v>
          </cell>
          <cell r="X88">
            <v>0</v>
          </cell>
        </row>
        <row r="89">
          <cell r="D89">
            <v>39630</v>
          </cell>
          <cell r="E89">
            <v>3.645</v>
          </cell>
          <cell r="F89">
            <v>-0.255</v>
          </cell>
          <cell r="G89">
            <v>0.0025</v>
          </cell>
          <cell r="H89">
            <v>-0.37</v>
          </cell>
          <cell r="I89">
            <v>0</v>
          </cell>
          <cell r="J89">
            <v>-0.07</v>
          </cell>
          <cell r="K89">
            <v>0.005</v>
          </cell>
          <cell r="L89">
            <v>-0.52</v>
          </cell>
          <cell r="M89">
            <v>0.0016762549022895</v>
          </cell>
          <cell r="N89">
            <v>0.0519992417890336</v>
          </cell>
          <cell r="O89">
            <v>-0.25</v>
          </cell>
          <cell r="P89">
            <v>0.02</v>
          </cell>
          <cell r="Q89">
            <v>0.03</v>
          </cell>
          <cell r="R89">
            <v>0.03</v>
          </cell>
          <cell r="S89">
            <v>0.24</v>
          </cell>
          <cell r="T89">
            <v>0.036</v>
          </cell>
          <cell r="U89">
            <v>0.49</v>
          </cell>
          <cell r="V89">
            <v>0.036</v>
          </cell>
          <cell r="W89">
            <v>0.29</v>
          </cell>
          <cell r="X89">
            <v>0</v>
          </cell>
        </row>
        <row r="90">
          <cell r="D90">
            <v>39661</v>
          </cell>
          <cell r="E90">
            <v>3.679</v>
          </cell>
          <cell r="F90">
            <v>-0.255</v>
          </cell>
          <cell r="G90">
            <v>0.0025</v>
          </cell>
          <cell r="H90">
            <v>-0.37</v>
          </cell>
          <cell r="I90">
            <v>0</v>
          </cell>
          <cell r="J90">
            <v>-0.07</v>
          </cell>
          <cell r="K90">
            <v>0.005</v>
          </cell>
          <cell r="L90">
            <v>-0.52</v>
          </cell>
          <cell r="M90">
            <v>0.0016765919444903</v>
          </cell>
          <cell r="N90">
            <v>0.0521732920740829</v>
          </cell>
          <cell r="O90">
            <v>-0.25</v>
          </cell>
          <cell r="P90">
            <v>0.02</v>
          </cell>
          <cell r="Q90">
            <v>0.03</v>
          </cell>
          <cell r="R90">
            <v>0.03</v>
          </cell>
          <cell r="S90">
            <v>0.24</v>
          </cell>
          <cell r="T90">
            <v>0.036</v>
          </cell>
          <cell r="U90">
            <v>0.49</v>
          </cell>
          <cell r="V90">
            <v>0.036</v>
          </cell>
          <cell r="W90">
            <v>0.29</v>
          </cell>
          <cell r="X90">
            <v>0</v>
          </cell>
        </row>
        <row r="91">
          <cell r="D91">
            <v>39692</v>
          </cell>
          <cell r="E91">
            <v>3.692</v>
          </cell>
          <cell r="F91">
            <v>-0.255</v>
          </cell>
          <cell r="G91">
            <v>0.0025</v>
          </cell>
          <cell r="H91">
            <v>-0.37</v>
          </cell>
          <cell r="I91">
            <v>0</v>
          </cell>
          <cell r="J91">
            <v>-0.07</v>
          </cell>
          <cell r="K91">
            <v>0.005</v>
          </cell>
          <cell r="L91">
            <v>-0.52</v>
          </cell>
          <cell r="M91">
            <v>0.0016769383370126</v>
          </cell>
          <cell r="N91">
            <v>0.0523473423692367</v>
          </cell>
          <cell r="O91">
            <v>-0.25</v>
          </cell>
          <cell r="P91">
            <v>0.02</v>
          </cell>
          <cell r="Q91">
            <v>0.03</v>
          </cell>
          <cell r="R91">
            <v>0.03</v>
          </cell>
          <cell r="S91">
            <v>0.24</v>
          </cell>
          <cell r="T91">
            <v>0.036</v>
          </cell>
          <cell r="U91">
            <v>0.49</v>
          </cell>
          <cell r="V91">
            <v>0.036</v>
          </cell>
          <cell r="W91">
            <v>0.29</v>
          </cell>
          <cell r="X91">
            <v>0</v>
          </cell>
        </row>
        <row r="92">
          <cell r="D92">
            <v>39722</v>
          </cell>
          <cell r="E92">
            <v>3.714</v>
          </cell>
          <cell r="F92">
            <v>-0.255</v>
          </cell>
          <cell r="G92">
            <v>0.0025</v>
          </cell>
          <cell r="H92">
            <v>-0.37</v>
          </cell>
          <cell r="I92">
            <v>0</v>
          </cell>
          <cell r="J92">
            <v>-0.07</v>
          </cell>
          <cell r="K92">
            <v>0.005</v>
          </cell>
          <cell r="L92">
            <v>-0.52</v>
          </cell>
          <cell r="M92">
            <v>0.0016769466319943</v>
          </cell>
          <cell r="N92">
            <v>0.0524865838510968</v>
          </cell>
          <cell r="O92">
            <v>-0.25</v>
          </cell>
          <cell r="P92">
            <v>0.02</v>
          </cell>
          <cell r="Q92">
            <v>0.03</v>
          </cell>
          <cell r="R92">
            <v>0.03</v>
          </cell>
          <cell r="S92">
            <v>0.24</v>
          </cell>
          <cell r="T92">
            <v>0.036</v>
          </cell>
          <cell r="U92">
            <v>0.49</v>
          </cell>
          <cell r="V92">
            <v>0.036</v>
          </cell>
          <cell r="W92">
            <v>0.29</v>
          </cell>
          <cell r="X92">
            <v>0</v>
          </cell>
        </row>
        <row r="93">
          <cell r="D93">
            <v>39753</v>
          </cell>
          <cell r="E93">
            <v>3.871</v>
          </cell>
          <cell r="F93">
            <v>-0.18</v>
          </cell>
          <cell r="G93">
            <v>0.005</v>
          </cell>
          <cell r="H93">
            <v>-0.2</v>
          </cell>
          <cell r="I93">
            <v>0</v>
          </cell>
          <cell r="J93">
            <v>-0.07</v>
          </cell>
          <cell r="K93">
            <v>0.005</v>
          </cell>
          <cell r="L93">
            <v>-0.48</v>
          </cell>
          <cell r="M93">
            <v>0.005364574401023</v>
          </cell>
          <cell r="N93">
            <v>0.0525852155601112</v>
          </cell>
          <cell r="O93">
            <v>0.248</v>
          </cell>
          <cell r="P93">
            <v>0.06</v>
          </cell>
          <cell r="Q93">
            <v>0</v>
          </cell>
          <cell r="R93">
            <v>0.03</v>
          </cell>
          <cell r="S93">
            <v>0.24</v>
          </cell>
          <cell r="T93">
            <v>0.038</v>
          </cell>
          <cell r="U93">
            <v>0.52</v>
          </cell>
          <cell r="V93">
            <v>0.038</v>
          </cell>
          <cell r="W93">
            <v>0.32</v>
          </cell>
          <cell r="X93">
            <v>0</v>
          </cell>
        </row>
        <row r="94">
          <cell r="D94">
            <v>39783</v>
          </cell>
          <cell r="E94">
            <v>4.036</v>
          </cell>
          <cell r="F94">
            <v>-0.18</v>
          </cell>
          <cell r="G94">
            <v>0.005</v>
          </cell>
          <cell r="H94">
            <v>-0.2</v>
          </cell>
          <cell r="I94">
            <v>0</v>
          </cell>
          <cell r="J94">
            <v>-0.07</v>
          </cell>
          <cell r="K94">
            <v>0.005</v>
          </cell>
          <cell r="L94">
            <v>-0.48</v>
          </cell>
          <cell r="M94">
            <v>0.0053629383593833</v>
          </cell>
          <cell r="N94">
            <v>0.0526806656041812</v>
          </cell>
          <cell r="O94">
            <v>0.308</v>
          </cell>
          <cell r="P94">
            <v>0.06</v>
          </cell>
          <cell r="Q94">
            <v>0</v>
          </cell>
          <cell r="R94">
            <v>0.03</v>
          </cell>
          <cell r="S94">
            <v>0.24</v>
          </cell>
          <cell r="T94">
            <v>0.038</v>
          </cell>
          <cell r="U94">
            <v>0.52</v>
          </cell>
          <cell r="V94">
            <v>0.038</v>
          </cell>
          <cell r="W94">
            <v>0.32</v>
          </cell>
          <cell r="X94">
            <v>0</v>
          </cell>
        </row>
        <row r="95">
          <cell r="D95">
            <v>39814</v>
          </cell>
          <cell r="E95">
            <v>4.091</v>
          </cell>
          <cell r="F95">
            <v>-0.18</v>
          </cell>
          <cell r="G95">
            <v>0.005</v>
          </cell>
          <cell r="H95">
            <v>-0.2</v>
          </cell>
          <cell r="I95">
            <v>0</v>
          </cell>
          <cell r="J95">
            <v>-0.07</v>
          </cell>
          <cell r="K95">
            <v>0.005</v>
          </cell>
          <cell r="L95">
            <v>-0.48</v>
          </cell>
          <cell r="M95">
            <v>0.0053612120680335</v>
          </cell>
          <cell r="N95">
            <v>0.0527792973195789</v>
          </cell>
          <cell r="O95">
            <v>0.378</v>
          </cell>
          <cell r="P95">
            <v>0.06</v>
          </cell>
          <cell r="Q95">
            <v>0</v>
          </cell>
          <cell r="R95">
            <v>0.03</v>
          </cell>
          <cell r="S95">
            <v>0.24</v>
          </cell>
          <cell r="T95">
            <v>0.038</v>
          </cell>
          <cell r="U95">
            <v>0.52</v>
          </cell>
          <cell r="V95">
            <v>0.038</v>
          </cell>
          <cell r="W95">
            <v>0.32</v>
          </cell>
          <cell r="X95">
            <v>0</v>
          </cell>
        </row>
        <row r="96">
          <cell r="D96">
            <v>39845</v>
          </cell>
          <cell r="E96">
            <v>3.977</v>
          </cell>
          <cell r="F96">
            <v>-0.18</v>
          </cell>
          <cell r="G96">
            <v>0.005</v>
          </cell>
          <cell r="H96">
            <v>-0.2</v>
          </cell>
          <cell r="I96">
            <v>0</v>
          </cell>
          <cell r="J96">
            <v>-0.07</v>
          </cell>
          <cell r="K96">
            <v>0.005</v>
          </cell>
          <cell r="L96">
            <v>-0.48</v>
          </cell>
          <cell r="M96">
            <v>0.0053594495175862</v>
          </cell>
          <cell r="N96">
            <v>0.0528779290382202</v>
          </cell>
          <cell r="O96">
            <v>0.248</v>
          </cell>
          <cell r="P96">
            <v>0.06</v>
          </cell>
          <cell r="Q96">
            <v>0</v>
          </cell>
          <cell r="R96">
            <v>0.03</v>
          </cell>
          <cell r="S96">
            <v>0.24</v>
          </cell>
          <cell r="T96">
            <v>0.038</v>
          </cell>
          <cell r="U96">
            <v>0.52</v>
          </cell>
          <cell r="V96">
            <v>0.038</v>
          </cell>
          <cell r="W96">
            <v>0.32</v>
          </cell>
          <cell r="X96">
            <v>0</v>
          </cell>
        </row>
        <row r="97">
          <cell r="D97">
            <v>39873</v>
          </cell>
          <cell r="E97">
            <v>3.845</v>
          </cell>
          <cell r="F97">
            <v>-0.18</v>
          </cell>
          <cell r="G97">
            <v>0.005</v>
          </cell>
          <cell r="H97">
            <v>-0.2</v>
          </cell>
          <cell r="I97">
            <v>0</v>
          </cell>
          <cell r="J97">
            <v>-0.07</v>
          </cell>
          <cell r="K97">
            <v>0.005</v>
          </cell>
          <cell r="L97">
            <v>-0.48</v>
          </cell>
          <cell r="M97">
            <v>0.0053578264064497</v>
          </cell>
          <cell r="N97">
            <v>0.0529670157546196</v>
          </cell>
          <cell r="O97">
            <v>0.068</v>
          </cell>
          <cell r="P97">
            <v>0.06</v>
          </cell>
          <cell r="Q97">
            <v>0</v>
          </cell>
          <cell r="R97">
            <v>0.03</v>
          </cell>
          <cell r="S97">
            <v>0.24</v>
          </cell>
          <cell r="T97">
            <v>0.038</v>
          </cell>
          <cell r="U97">
            <v>0.52</v>
          </cell>
          <cell r="V97">
            <v>0.038</v>
          </cell>
          <cell r="W97">
            <v>0.32</v>
          </cell>
          <cell r="X97">
            <v>0</v>
          </cell>
        </row>
        <row r="98">
          <cell r="D98">
            <v>39904</v>
          </cell>
          <cell r="E98">
            <v>3.647</v>
          </cell>
          <cell r="F98">
            <v>-0.255</v>
          </cell>
          <cell r="G98">
            <v>0.0025</v>
          </cell>
          <cell r="H98">
            <v>-0.35</v>
          </cell>
          <cell r="I98">
            <v>0</v>
          </cell>
          <cell r="J98">
            <v>-0.07</v>
          </cell>
          <cell r="K98">
            <v>0.005</v>
          </cell>
          <cell r="L98">
            <v>-0.595</v>
          </cell>
          <cell r="M98">
            <v>0.0016737484265365</v>
          </cell>
          <cell r="N98">
            <v>0.0530656474794333</v>
          </cell>
          <cell r="O98">
            <v>-0.25</v>
          </cell>
          <cell r="P98">
            <v>0.02</v>
          </cell>
          <cell r="Q98">
            <v>0</v>
          </cell>
          <cell r="R98">
            <v>0.03</v>
          </cell>
          <cell r="S98">
            <v>0.24</v>
          </cell>
          <cell r="T98">
            <v>0.038</v>
          </cell>
          <cell r="U98">
            <v>0.52</v>
          </cell>
          <cell r="V98">
            <v>0.038</v>
          </cell>
          <cell r="W98">
            <v>0.32</v>
          </cell>
          <cell r="X98">
            <v>0</v>
          </cell>
        </row>
        <row r="99">
          <cell r="D99">
            <v>39934</v>
          </cell>
          <cell r="E99">
            <v>3.643</v>
          </cell>
          <cell r="F99">
            <v>-0.255</v>
          </cell>
          <cell r="G99">
            <v>0.0025</v>
          </cell>
          <cell r="H99">
            <v>-0.35</v>
          </cell>
          <cell r="I99">
            <v>0</v>
          </cell>
          <cell r="J99">
            <v>-0.07</v>
          </cell>
          <cell r="K99">
            <v>0.005</v>
          </cell>
          <cell r="L99">
            <v>-0.595</v>
          </cell>
          <cell r="M99">
            <v>0.0016731838117898</v>
          </cell>
          <cell r="N99">
            <v>0.0531610975387933</v>
          </cell>
          <cell r="O99">
            <v>-0.25</v>
          </cell>
          <cell r="P99">
            <v>0.02</v>
          </cell>
          <cell r="Q99">
            <v>0</v>
          </cell>
          <cell r="R99">
            <v>0.03</v>
          </cell>
          <cell r="S99">
            <v>0.24</v>
          </cell>
          <cell r="T99">
            <v>0.038</v>
          </cell>
          <cell r="U99">
            <v>0.52</v>
          </cell>
          <cell r="V99">
            <v>0.038</v>
          </cell>
          <cell r="W99">
            <v>0.32</v>
          </cell>
          <cell r="X99">
            <v>0</v>
          </cell>
        </row>
        <row r="100">
          <cell r="D100">
            <v>39965</v>
          </cell>
          <cell r="E100">
            <v>3.675</v>
          </cell>
          <cell r="F100">
            <v>-0.255</v>
          </cell>
          <cell r="G100">
            <v>0.0025</v>
          </cell>
          <cell r="H100">
            <v>-0.35</v>
          </cell>
          <cell r="I100">
            <v>0</v>
          </cell>
          <cell r="J100">
            <v>-0.07</v>
          </cell>
          <cell r="K100">
            <v>0.005</v>
          </cell>
          <cell r="L100">
            <v>-0.595</v>
          </cell>
          <cell r="M100">
            <v>0.0016725892803693</v>
          </cell>
          <cell r="N100">
            <v>0.053259729269989</v>
          </cell>
          <cell r="O100">
            <v>-0.25</v>
          </cell>
          <cell r="P100">
            <v>0.02</v>
          </cell>
          <cell r="Q100">
            <v>0</v>
          </cell>
          <cell r="R100">
            <v>0.03</v>
          </cell>
          <cell r="S100">
            <v>0.24</v>
          </cell>
          <cell r="T100">
            <v>0.038</v>
          </cell>
          <cell r="U100">
            <v>0.52</v>
          </cell>
          <cell r="V100">
            <v>0.038</v>
          </cell>
          <cell r="W100">
            <v>0.32</v>
          </cell>
          <cell r="X100">
            <v>0</v>
          </cell>
        </row>
        <row r="101">
          <cell r="D101">
            <v>39995</v>
          </cell>
          <cell r="E101">
            <v>3.725</v>
          </cell>
          <cell r="F101">
            <v>-0.255</v>
          </cell>
          <cell r="G101">
            <v>0.0025</v>
          </cell>
          <cell r="H101">
            <v>-0.35</v>
          </cell>
          <cell r="I101">
            <v>0</v>
          </cell>
          <cell r="J101">
            <v>-0.07</v>
          </cell>
          <cell r="K101">
            <v>0.005</v>
          </cell>
          <cell r="L101">
            <v>-0.595</v>
          </cell>
          <cell r="M101">
            <v>0.0016720032023428</v>
          </cell>
          <cell r="N101">
            <v>0.0533551793355245</v>
          </cell>
          <cell r="O101">
            <v>-0.25</v>
          </cell>
          <cell r="P101">
            <v>0.02</v>
          </cell>
          <cell r="Q101">
            <v>0</v>
          </cell>
          <cell r="R101">
            <v>0.03</v>
          </cell>
          <cell r="S101">
            <v>0.24</v>
          </cell>
          <cell r="T101">
            <v>0.038</v>
          </cell>
          <cell r="U101">
            <v>0.52</v>
          </cell>
          <cell r="V101">
            <v>0.038</v>
          </cell>
          <cell r="W101">
            <v>0.32</v>
          </cell>
          <cell r="X101">
            <v>0</v>
          </cell>
        </row>
        <row r="102">
          <cell r="D102">
            <v>40026</v>
          </cell>
          <cell r="E102">
            <v>3.759</v>
          </cell>
          <cell r="F102">
            <v>-0.255</v>
          </cell>
          <cell r="G102">
            <v>0.0025</v>
          </cell>
          <cell r="H102">
            <v>-0.35</v>
          </cell>
          <cell r="I102">
            <v>0</v>
          </cell>
          <cell r="J102">
            <v>-0.07</v>
          </cell>
          <cell r="K102">
            <v>0.005</v>
          </cell>
          <cell r="L102">
            <v>-0.595</v>
          </cell>
          <cell r="M102">
            <v>0.0016713865198488</v>
          </cell>
          <cell r="N102">
            <v>0.0534538110731018</v>
          </cell>
          <cell r="O102">
            <v>-0.25</v>
          </cell>
          <cell r="P102">
            <v>0.02</v>
          </cell>
          <cell r="Q102">
            <v>0</v>
          </cell>
          <cell r="R102">
            <v>0.03</v>
          </cell>
          <cell r="S102">
            <v>0.24</v>
          </cell>
          <cell r="T102">
            <v>0.038</v>
          </cell>
          <cell r="U102">
            <v>0.52</v>
          </cell>
          <cell r="V102">
            <v>0.038</v>
          </cell>
          <cell r="W102">
            <v>0.32</v>
          </cell>
          <cell r="X102">
            <v>0</v>
          </cell>
        </row>
        <row r="103">
          <cell r="D103">
            <v>40057</v>
          </cell>
          <cell r="E103">
            <v>3.772</v>
          </cell>
          <cell r="F103">
            <v>-0.255</v>
          </cell>
          <cell r="G103">
            <v>0.0025</v>
          </cell>
          <cell r="H103">
            <v>-0.35</v>
          </cell>
          <cell r="I103">
            <v>0</v>
          </cell>
          <cell r="J103">
            <v>-0.07</v>
          </cell>
          <cell r="K103">
            <v>0.005</v>
          </cell>
          <cell r="L103">
            <v>-0.595</v>
          </cell>
          <cell r="M103">
            <v>0.0016707586018259</v>
          </cell>
          <cell r="N103">
            <v>0.0535524428139214</v>
          </cell>
          <cell r="O103">
            <v>-0.25</v>
          </cell>
          <cell r="P103">
            <v>0.02</v>
          </cell>
          <cell r="Q103">
            <v>0</v>
          </cell>
          <cell r="R103">
            <v>0.03</v>
          </cell>
          <cell r="S103">
            <v>0.24</v>
          </cell>
          <cell r="T103">
            <v>0.038</v>
          </cell>
          <cell r="U103">
            <v>0.52</v>
          </cell>
          <cell r="V103">
            <v>0.038</v>
          </cell>
          <cell r="W103">
            <v>0.32</v>
          </cell>
          <cell r="X103">
            <v>0</v>
          </cell>
        </row>
        <row r="104">
          <cell r="D104">
            <v>40087</v>
          </cell>
          <cell r="E104">
            <v>3.794</v>
          </cell>
          <cell r="F104">
            <v>-0.255</v>
          </cell>
          <cell r="G104">
            <v>0.0025</v>
          </cell>
          <cell r="H104">
            <v>-0.35</v>
          </cell>
          <cell r="I104">
            <v>0</v>
          </cell>
          <cell r="J104">
            <v>-0.07</v>
          </cell>
          <cell r="K104">
            <v>0.005</v>
          </cell>
          <cell r="L104">
            <v>-0.595</v>
          </cell>
          <cell r="M104">
            <v>0.0016701402554737</v>
          </cell>
          <cell r="N104">
            <v>0.0536478928887698</v>
          </cell>
          <cell r="O104">
            <v>-0.25</v>
          </cell>
          <cell r="P104">
            <v>0.02</v>
          </cell>
          <cell r="Q104">
            <v>0</v>
          </cell>
          <cell r="R104">
            <v>0.03</v>
          </cell>
          <cell r="S104">
            <v>0.24</v>
          </cell>
          <cell r="T104">
            <v>0.038</v>
          </cell>
          <cell r="U104">
            <v>0.52</v>
          </cell>
          <cell r="V104">
            <v>0.038</v>
          </cell>
          <cell r="W104">
            <v>0.32</v>
          </cell>
          <cell r="X104">
            <v>0</v>
          </cell>
        </row>
        <row r="105">
          <cell r="D105">
            <v>40118</v>
          </cell>
          <cell r="E105">
            <v>3.951</v>
          </cell>
          <cell r="F105">
            <v>-0.18</v>
          </cell>
          <cell r="G105">
            <v>0.005</v>
          </cell>
          <cell r="H105">
            <v>-0.2</v>
          </cell>
          <cell r="I105">
            <v>0</v>
          </cell>
          <cell r="J105">
            <v>-0.07</v>
          </cell>
          <cell r="K105">
            <v>0.005</v>
          </cell>
          <cell r="L105">
            <v>-0.48</v>
          </cell>
          <cell r="M105">
            <v>0.0053423688715306</v>
          </cell>
          <cell r="N105">
            <v>0.0537465246359701</v>
          </cell>
          <cell r="O105">
            <v>0.248</v>
          </cell>
          <cell r="P105">
            <v>0.06</v>
          </cell>
          <cell r="Q105">
            <v>0</v>
          </cell>
          <cell r="R105">
            <v>0.03</v>
          </cell>
          <cell r="S105">
            <v>0.24</v>
          </cell>
          <cell r="T105">
            <v>0.04</v>
          </cell>
          <cell r="U105">
            <v>0.52</v>
          </cell>
          <cell r="V105">
            <v>0.04</v>
          </cell>
          <cell r="W105">
            <v>0.32</v>
          </cell>
          <cell r="X105">
            <v>0</v>
          </cell>
        </row>
        <row r="106">
          <cell r="D106">
            <v>40148</v>
          </cell>
          <cell r="E106">
            <v>4.116</v>
          </cell>
          <cell r="F106">
            <v>-0.18</v>
          </cell>
          <cell r="G106">
            <v>0.005</v>
          </cell>
          <cell r="H106">
            <v>-0.2</v>
          </cell>
          <cell r="I106">
            <v>0</v>
          </cell>
          <cell r="J106">
            <v>-0.07</v>
          </cell>
          <cell r="K106">
            <v>0.005</v>
          </cell>
          <cell r="L106">
            <v>-0.48</v>
          </cell>
          <cell r="M106">
            <v>0.0053403219234791</v>
          </cell>
          <cell r="N106">
            <v>0.0538419747169923</v>
          </cell>
          <cell r="O106">
            <v>0.308</v>
          </cell>
          <cell r="P106">
            <v>0.06</v>
          </cell>
          <cell r="Q106">
            <v>0</v>
          </cell>
          <cell r="R106">
            <v>0.03</v>
          </cell>
          <cell r="S106">
            <v>0.24</v>
          </cell>
          <cell r="T106">
            <v>0.04</v>
          </cell>
          <cell r="U106">
            <v>0.52</v>
          </cell>
          <cell r="V106">
            <v>0.04</v>
          </cell>
          <cell r="W106">
            <v>0.32</v>
          </cell>
          <cell r="X106">
            <v>0</v>
          </cell>
        </row>
        <row r="107">
          <cell r="D107">
            <v>40179</v>
          </cell>
          <cell r="E107">
            <v>4.176</v>
          </cell>
          <cell r="F107">
            <v>-0.18</v>
          </cell>
          <cell r="G107">
            <v>0.005</v>
          </cell>
          <cell r="H107">
            <v>-0.2</v>
          </cell>
          <cell r="I107">
            <v>0</v>
          </cell>
          <cell r="J107">
            <v>-0.07</v>
          </cell>
          <cell r="K107">
            <v>0.005</v>
          </cell>
          <cell r="L107">
            <v>-0.48</v>
          </cell>
          <cell r="M107">
            <v>0.0053381715584002</v>
          </cell>
          <cell r="N107">
            <v>0.0539406064705719</v>
          </cell>
          <cell r="O107">
            <v>0.378</v>
          </cell>
          <cell r="P107">
            <v>0.06</v>
          </cell>
          <cell r="Q107">
            <v>0</v>
          </cell>
          <cell r="R107">
            <v>0.03</v>
          </cell>
          <cell r="S107">
            <v>0.24</v>
          </cell>
          <cell r="T107">
            <v>0.04</v>
          </cell>
          <cell r="U107">
            <v>0.52</v>
          </cell>
          <cell r="V107">
            <v>0.04</v>
          </cell>
          <cell r="W107">
            <v>0.32</v>
          </cell>
          <cell r="X107">
            <v>0</v>
          </cell>
        </row>
        <row r="108">
          <cell r="D108">
            <v>40210</v>
          </cell>
          <cell r="E108">
            <v>4.062</v>
          </cell>
          <cell r="F108">
            <v>-0.18</v>
          </cell>
          <cell r="G108">
            <v>0.005</v>
          </cell>
          <cell r="H108">
            <v>-0.2</v>
          </cell>
          <cell r="I108">
            <v>0</v>
          </cell>
          <cell r="J108">
            <v>-0.07</v>
          </cell>
          <cell r="K108">
            <v>0.005</v>
          </cell>
          <cell r="L108">
            <v>-0.48</v>
          </cell>
          <cell r="M108">
            <v>0.0053359854808113</v>
          </cell>
          <cell r="N108">
            <v>0.0540392382273933</v>
          </cell>
          <cell r="O108">
            <v>0.248</v>
          </cell>
          <cell r="P108">
            <v>0.06</v>
          </cell>
          <cell r="Q108">
            <v>0</v>
          </cell>
          <cell r="R108">
            <v>0.03</v>
          </cell>
          <cell r="S108">
            <v>0.24</v>
          </cell>
          <cell r="T108">
            <v>0.04</v>
          </cell>
          <cell r="U108">
            <v>0.52</v>
          </cell>
          <cell r="V108">
            <v>0.04</v>
          </cell>
          <cell r="W108">
            <v>0.32</v>
          </cell>
          <cell r="X108">
            <v>0</v>
          </cell>
        </row>
        <row r="109">
          <cell r="D109">
            <v>40238</v>
          </cell>
          <cell r="E109">
            <v>3.93</v>
          </cell>
          <cell r="F109">
            <v>-0.18</v>
          </cell>
          <cell r="G109">
            <v>0.005</v>
          </cell>
          <cell r="H109">
            <v>-0.2</v>
          </cell>
          <cell r="I109">
            <v>0</v>
          </cell>
          <cell r="J109">
            <v>-0.07</v>
          </cell>
          <cell r="K109">
            <v>0.005</v>
          </cell>
          <cell r="L109">
            <v>-0.48</v>
          </cell>
          <cell r="M109">
            <v>0.0053339803058327</v>
          </cell>
          <cell r="N109">
            <v>0.0541283249782767</v>
          </cell>
          <cell r="O109">
            <v>0.068</v>
          </cell>
          <cell r="P109">
            <v>0.06</v>
          </cell>
          <cell r="Q109">
            <v>0</v>
          </cell>
          <cell r="R109">
            <v>0.03</v>
          </cell>
          <cell r="S109">
            <v>0.24</v>
          </cell>
          <cell r="T109">
            <v>0.04</v>
          </cell>
          <cell r="U109">
            <v>0.52</v>
          </cell>
          <cell r="V109">
            <v>0.04</v>
          </cell>
          <cell r="W109">
            <v>0.32</v>
          </cell>
          <cell r="X109">
            <v>0</v>
          </cell>
        </row>
        <row r="110">
          <cell r="D110">
            <v>40269</v>
          </cell>
          <cell r="E110">
            <v>3.732</v>
          </cell>
          <cell r="F110">
            <v>-0.255</v>
          </cell>
          <cell r="G110">
            <v>0.0025</v>
          </cell>
          <cell r="H110">
            <v>-0.32</v>
          </cell>
          <cell r="I110">
            <v>0</v>
          </cell>
          <cell r="J110">
            <v>-0.07</v>
          </cell>
          <cell r="K110">
            <v>0.005</v>
          </cell>
          <cell r="L110">
            <v>-0.605</v>
          </cell>
          <cell r="M110">
            <v>0.001666164500207</v>
          </cell>
          <cell r="N110">
            <v>0.054226956741267</v>
          </cell>
          <cell r="O110">
            <v>-0.25</v>
          </cell>
          <cell r="P110">
            <v>0.02</v>
          </cell>
          <cell r="Q110">
            <v>0</v>
          </cell>
          <cell r="R110">
            <v>0.03</v>
          </cell>
          <cell r="S110">
            <v>0.24</v>
          </cell>
          <cell r="T110">
            <v>0.04</v>
          </cell>
          <cell r="U110">
            <v>0.52</v>
          </cell>
          <cell r="V110">
            <v>0.04</v>
          </cell>
          <cell r="W110">
            <v>0.32</v>
          </cell>
          <cell r="X110">
            <v>0</v>
          </cell>
        </row>
        <row r="111">
          <cell r="D111">
            <v>40299</v>
          </cell>
          <cell r="E111">
            <v>3.728</v>
          </cell>
          <cell r="F111">
            <v>-0.255</v>
          </cell>
          <cell r="G111">
            <v>0.0025</v>
          </cell>
          <cell r="H111">
            <v>-0.32</v>
          </cell>
          <cell r="I111">
            <v>0</v>
          </cell>
          <cell r="J111">
            <v>-0.07</v>
          </cell>
          <cell r="K111">
            <v>0.005</v>
          </cell>
          <cell r="L111">
            <v>-0.605</v>
          </cell>
          <cell r="M111">
            <v>0.0016654722941351</v>
          </cell>
          <cell r="N111">
            <v>0.0543224068375707</v>
          </cell>
          <cell r="O111">
            <v>-0.25</v>
          </cell>
          <cell r="P111">
            <v>0.02</v>
          </cell>
          <cell r="Q111">
            <v>0</v>
          </cell>
          <cell r="R111">
            <v>0.03</v>
          </cell>
          <cell r="S111">
            <v>0.24</v>
          </cell>
          <cell r="T111">
            <v>0.04</v>
          </cell>
          <cell r="U111">
            <v>0.52</v>
          </cell>
          <cell r="V111">
            <v>0.04</v>
          </cell>
          <cell r="W111">
            <v>0.32</v>
          </cell>
          <cell r="X111">
            <v>0</v>
          </cell>
        </row>
        <row r="112">
          <cell r="D112">
            <v>40330</v>
          </cell>
          <cell r="E112">
            <v>3.76</v>
          </cell>
          <cell r="F112">
            <v>-0.255</v>
          </cell>
          <cell r="G112">
            <v>0.0025</v>
          </cell>
          <cell r="H112">
            <v>-0.32</v>
          </cell>
          <cell r="I112">
            <v>0</v>
          </cell>
          <cell r="J112">
            <v>-0.07</v>
          </cell>
          <cell r="K112">
            <v>0.005</v>
          </cell>
          <cell r="L112">
            <v>-0.605</v>
          </cell>
          <cell r="M112">
            <v>0.0016647460964022</v>
          </cell>
          <cell r="N112">
            <v>0.0544210386069399</v>
          </cell>
          <cell r="O112">
            <v>-0.25</v>
          </cell>
          <cell r="P112">
            <v>0.02</v>
          </cell>
          <cell r="Q112">
            <v>0</v>
          </cell>
          <cell r="R112">
            <v>0.03</v>
          </cell>
          <cell r="S112">
            <v>0.24</v>
          </cell>
          <cell r="T112">
            <v>0.04</v>
          </cell>
          <cell r="U112">
            <v>0.52</v>
          </cell>
          <cell r="V112">
            <v>0.04</v>
          </cell>
          <cell r="W112">
            <v>0.32</v>
          </cell>
          <cell r="X112">
            <v>0</v>
          </cell>
        </row>
        <row r="113">
          <cell r="D113">
            <v>40360</v>
          </cell>
          <cell r="E113">
            <v>3.81</v>
          </cell>
          <cell r="F113">
            <v>-0.255</v>
          </cell>
          <cell r="G113">
            <v>0.0025</v>
          </cell>
          <cell r="H113">
            <v>-0.32</v>
          </cell>
          <cell r="I113">
            <v>0</v>
          </cell>
          <cell r="J113">
            <v>-0.07</v>
          </cell>
          <cell r="K113">
            <v>0.005</v>
          </cell>
          <cell r="L113">
            <v>-0.605</v>
          </cell>
          <cell r="M113">
            <v>0.0016640327741018</v>
          </cell>
          <cell r="N113">
            <v>0.0545164887094152</v>
          </cell>
          <cell r="O113">
            <v>-0.25</v>
          </cell>
          <cell r="P113">
            <v>0.02</v>
          </cell>
          <cell r="Q113">
            <v>0</v>
          </cell>
          <cell r="R113">
            <v>0.03</v>
          </cell>
          <cell r="S113">
            <v>0.24</v>
          </cell>
          <cell r="T113">
            <v>0.04</v>
          </cell>
          <cell r="U113">
            <v>0.52</v>
          </cell>
          <cell r="V113">
            <v>0.04</v>
          </cell>
          <cell r="W113">
            <v>0.32</v>
          </cell>
          <cell r="X113">
            <v>0</v>
          </cell>
        </row>
        <row r="114">
          <cell r="D114">
            <v>40391</v>
          </cell>
          <cell r="E114">
            <v>3.844</v>
          </cell>
          <cell r="F114">
            <v>-0.255</v>
          </cell>
          <cell r="G114">
            <v>0.0025</v>
          </cell>
          <cell r="H114">
            <v>-0.32</v>
          </cell>
          <cell r="I114">
            <v>0</v>
          </cell>
          <cell r="J114">
            <v>-0.07</v>
          </cell>
          <cell r="K114">
            <v>0.005</v>
          </cell>
          <cell r="L114">
            <v>-0.605</v>
          </cell>
          <cell r="M114">
            <v>0.0016632847889472</v>
          </cell>
          <cell r="N114">
            <v>0.0546151204851619</v>
          </cell>
          <cell r="O114">
            <v>-0.25</v>
          </cell>
          <cell r="P114">
            <v>0.02</v>
          </cell>
          <cell r="Q114">
            <v>0</v>
          </cell>
          <cell r="R114">
            <v>0.03</v>
          </cell>
          <cell r="S114">
            <v>0.24</v>
          </cell>
          <cell r="T114">
            <v>0.04</v>
          </cell>
          <cell r="U114">
            <v>0.52</v>
          </cell>
          <cell r="V114">
            <v>0.04</v>
          </cell>
          <cell r="W114">
            <v>0.32</v>
          </cell>
          <cell r="X114">
            <v>0</v>
          </cell>
        </row>
        <row r="115">
          <cell r="D115">
            <v>40422</v>
          </cell>
          <cell r="E115">
            <v>3.857</v>
          </cell>
          <cell r="F115">
            <v>-0.255</v>
          </cell>
          <cell r="G115">
            <v>0.0025</v>
          </cell>
          <cell r="H115">
            <v>-0.32</v>
          </cell>
          <cell r="I115">
            <v>0</v>
          </cell>
          <cell r="J115">
            <v>-0.07</v>
          </cell>
          <cell r="K115">
            <v>0.005</v>
          </cell>
          <cell r="L115">
            <v>-0.605</v>
          </cell>
          <cell r="M115">
            <v>0.0016625257569154</v>
          </cell>
          <cell r="N115">
            <v>0.0547137522641496</v>
          </cell>
          <cell r="O115">
            <v>-0.25</v>
          </cell>
          <cell r="P115">
            <v>0.02</v>
          </cell>
          <cell r="Q115">
            <v>0</v>
          </cell>
          <cell r="R115">
            <v>0.03</v>
          </cell>
          <cell r="S115">
            <v>0.24</v>
          </cell>
          <cell r="T115">
            <v>0.04</v>
          </cell>
          <cell r="U115">
            <v>0.52</v>
          </cell>
          <cell r="V115">
            <v>0.04</v>
          </cell>
          <cell r="W115">
            <v>0.32</v>
          </cell>
          <cell r="X115">
            <v>0</v>
          </cell>
        </row>
        <row r="116">
          <cell r="D116">
            <v>40452</v>
          </cell>
          <cell r="E116">
            <v>3.879</v>
          </cell>
          <cell r="F116">
            <v>-0.255</v>
          </cell>
          <cell r="G116">
            <v>0.0025</v>
          </cell>
          <cell r="H116">
            <v>-0.32</v>
          </cell>
          <cell r="I116">
            <v>0</v>
          </cell>
          <cell r="J116">
            <v>-0.07</v>
          </cell>
          <cell r="K116">
            <v>0.005</v>
          </cell>
          <cell r="L116">
            <v>-0.605</v>
          </cell>
          <cell r="M116">
            <v>0.0016617807080915</v>
          </cell>
          <cell r="N116">
            <v>0.0548092023759326</v>
          </cell>
          <cell r="O116">
            <v>-0.25</v>
          </cell>
          <cell r="P116">
            <v>0.02</v>
          </cell>
          <cell r="Q116">
            <v>0</v>
          </cell>
          <cell r="R116">
            <v>0.03</v>
          </cell>
          <cell r="S116">
            <v>0.24</v>
          </cell>
          <cell r="T116">
            <v>0.04</v>
          </cell>
          <cell r="U116">
            <v>0.52</v>
          </cell>
          <cell r="V116">
            <v>0.04</v>
          </cell>
          <cell r="W116">
            <v>0.32</v>
          </cell>
          <cell r="X116">
            <v>0</v>
          </cell>
        </row>
        <row r="117">
          <cell r="D117">
            <v>40483</v>
          </cell>
          <cell r="E117">
            <v>4.036</v>
          </cell>
          <cell r="F117">
            <v>-0.18</v>
          </cell>
          <cell r="G117">
            <v>0.005</v>
          </cell>
          <cell r="H117">
            <v>-0.2</v>
          </cell>
          <cell r="I117">
            <v>0</v>
          </cell>
          <cell r="J117">
            <v>-0.07</v>
          </cell>
          <cell r="K117">
            <v>0.005</v>
          </cell>
          <cell r="L117">
            <v>-0.575</v>
          </cell>
          <cell r="M117">
            <v>0.0053151999670747</v>
          </cell>
          <cell r="N117">
            <v>0.0549078341612965</v>
          </cell>
          <cell r="O117">
            <v>0.248</v>
          </cell>
          <cell r="P117">
            <v>0.06</v>
          </cell>
          <cell r="Q117">
            <v>0</v>
          </cell>
          <cell r="R117">
            <v>0.03</v>
          </cell>
          <cell r="S117">
            <v>0.35</v>
          </cell>
          <cell r="T117">
            <v>0.042</v>
          </cell>
          <cell r="U117">
            <v>0.63</v>
          </cell>
          <cell r="V117">
            <v>0.042</v>
          </cell>
          <cell r="W117">
            <v>0.43</v>
          </cell>
          <cell r="X117">
            <v>0</v>
          </cell>
        </row>
        <row r="118">
          <cell r="D118">
            <v>40513</v>
          </cell>
          <cell r="E118">
            <v>4.201</v>
          </cell>
          <cell r="F118">
            <v>-0.18</v>
          </cell>
          <cell r="G118">
            <v>0.005</v>
          </cell>
          <cell r="H118">
            <v>-0.2</v>
          </cell>
          <cell r="I118">
            <v>0</v>
          </cell>
          <cell r="J118">
            <v>-0.07</v>
          </cell>
          <cell r="K118">
            <v>0.005</v>
          </cell>
          <cell r="L118">
            <v>-0.575</v>
          </cell>
          <cell r="M118">
            <v>0.0053127487594267</v>
          </cell>
          <cell r="N118">
            <v>0.0550032842792505</v>
          </cell>
          <cell r="O118">
            <v>0.308</v>
          </cell>
          <cell r="P118">
            <v>0.06</v>
          </cell>
          <cell r="Q118">
            <v>0</v>
          </cell>
          <cell r="R118">
            <v>0.03</v>
          </cell>
          <cell r="S118">
            <v>0.35</v>
          </cell>
          <cell r="T118">
            <v>0.042</v>
          </cell>
          <cell r="U118">
            <v>0.63</v>
          </cell>
          <cell r="V118">
            <v>0.042</v>
          </cell>
          <cell r="W118">
            <v>0.43</v>
          </cell>
          <cell r="X118">
            <v>0</v>
          </cell>
        </row>
        <row r="119">
          <cell r="D119">
            <v>40544</v>
          </cell>
          <cell r="E119">
            <v>4.2635</v>
          </cell>
          <cell r="F119">
            <v>-0.18</v>
          </cell>
          <cell r="G119">
            <v>0.005</v>
          </cell>
          <cell r="H119">
            <v>-0.2</v>
          </cell>
          <cell r="I119">
            <v>0</v>
          </cell>
          <cell r="J119">
            <v>-0.07</v>
          </cell>
          <cell r="K119">
            <v>0.005</v>
          </cell>
          <cell r="L119">
            <v>-0.575</v>
          </cell>
          <cell r="M119">
            <v>0.0053101812853211</v>
          </cell>
          <cell r="N119">
            <v>0.0551019160709907</v>
          </cell>
          <cell r="O119">
            <v>0.378</v>
          </cell>
          <cell r="P119">
            <v>0.06</v>
          </cell>
          <cell r="Q119">
            <v>0</v>
          </cell>
          <cell r="R119">
            <v>0.03</v>
          </cell>
          <cell r="S119">
            <v>0.35</v>
          </cell>
          <cell r="T119">
            <v>0.042</v>
          </cell>
          <cell r="U119">
            <v>0.63</v>
          </cell>
          <cell r="V119">
            <v>0.042</v>
          </cell>
          <cell r="W119">
            <v>0.43</v>
          </cell>
          <cell r="X119">
            <v>0</v>
          </cell>
        </row>
        <row r="120">
          <cell r="D120">
            <v>40575</v>
          </cell>
          <cell r="E120">
            <v>4.1495</v>
          </cell>
          <cell r="F120">
            <v>-0.18</v>
          </cell>
          <cell r="G120">
            <v>0.005</v>
          </cell>
          <cell r="H120">
            <v>-0.2</v>
          </cell>
          <cell r="I120">
            <v>0</v>
          </cell>
          <cell r="J120">
            <v>-0.07</v>
          </cell>
          <cell r="K120">
            <v>0.005</v>
          </cell>
          <cell r="L120">
            <v>-0.575</v>
          </cell>
          <cell r="M120">
            <v>0.005307578742936</v>
          </cell>
          <cell r="N120">
            <v>0.055200547865971</v>
          </cell>
          <cell r="O120">
            <v>0.248</v>
          </cell>
          <cell r="P120">
            <v>0.06</v>
          </cell>
          <cell r="Q120">
            <v>0</v>
          </cell>
          <cell r="R120">
            <v>0.03</v>
          </cell>
          <cell r="S120">
            <v>0.35</v>
          </cell>
          <cell r="T120">
            <v>0.042</v>
          </cell>
          <cell r="U120">
            <v>0.63</v>
          </cell>
          <cell r="V120">
            <v>0.042</v>
          </cell>
          <cell r="W120">
            <v>0.43</v>
          </cell>
          <cell r="X120">
            <v>0</v>
          </cell>
        </row>
        <row r="121">
          <cell r="D121">
            <v>40603</v>
          </cell>
          <cell r="E121">
            <v>4.0175</v>
          </cell>
          <cell r="F121">
            <v>-0.18</v>
          </cell>
          <cell r="G121">
            <v>0.005</v>
          </cell>
          <cell r="H121">
            <v>-0.2</v>
          </cell>
          <cell r="I121">
            <v>0</v>
          </cell>
          <cell r="J121">
            <v>-0.07</v>
          </cell>
          <cell r="K121">
            <v>0.005</v>
          </cell>
          <cell r="L121">
            <v>-0.575</v>
          </cell>
          <cell r="M121">
            <v>0.0053051979667107</v>
          </cell>
          <cell r="N121">
            <v>0.0552896346513183</v>
          </cell>
          <cell r="O121">
            <v>0.068</v>
          </cell>
          <cell r="P121">
            <v>0.06</v>
          </cell>
          <cell r="Q121">
            <v>0</v>
          </cell>
          <cell r="R121">
            <v>0.03</v>
          </cell>
          <cell r="S121">
            <v>0.35</v>
          </cell>
          <cell r="T121">
            <v>0.042</v>
          </cell>
          <cell r="U121">
            <v>0.63</v>
          </cell>
          <cell r="V121">
            <v>0.042</v>
          </cell>
          <cell r="W121">
            <v>0.43</v>
          </cell>
          <cell r="X121">
            <v>0</v>
          </cell>
        </row>
        <row r="122">
          <cell r="D122">
            <v>40634</v>
          </cell>
          <cell r="E122">
            <v>3.8195</v>
          </cell>
          <cell r="F122">
            <v>-0.255</v>
          </cell>
          <cell r="G122">
            <v>0.0025</v>
          </cell>
          <cell r="H122">
            <v>-0.32</v>
          </cell>
          <cell r="I122">
            <v>0</v>
          </cell>
          <cell r="J122">
            <v>-0.07</v>
          </cell>
          <cell r="K122">
            <v>0.005</v>
          </cell>
          <cell r="L122">
            <v>-0.565</v>
          </cell>
          <cell r="M122">
            <v>0.0016570402641688</v>
          </cell>
          <cell r="N122">
            <v>0.0553882664524643</v>
          </cell>
          <cell r="O122">
            <v>-0.25</v>
          </cell>
          <cell r="P122">
            <v>0.02</v>
          </cell>
          <cell r="Q122">
            <v>0</v>
          </cell>
          <cell r="R122">
            <v>0.03</v>
          </cell>
          <cell r="S122">
            <v>0.43</v>
          </cell>
          <cell r="T122">
            <v>0.042</v>
          </cell>
          <cell r="U122">
            <v>0.71</v>
          </cell>
          <cell r="V122">
            <v>0.042</v>
          </cell>
          <cell r="W122">
            <v>0.51</v>
          </cell>
          <cell r="X122">
            <v>0</v>
          </cell>
        </row>
        <row r="123">
          <cell r="D123">
            <v>40664</v>
          </cell>
          <cell r="E123">
            <v>3.8155</v>
          </cell>
          <cell r="F123">
            <v>-0.255</v>
          </cell>
          <cell r="G123">
            <v>0.0025</v>
          </cell>
          <cell r="H123">
            <v>-0.32</v>
          </cell>
          <cell r="I123">
            <v>0</v>
          </cell>
          <cell r="J123">
            <v>-0.07</v>
          </cell>
          <cell r="K123">
            <v>0.005</v>
          </cell>
          <cell r="L123">
            <v>-0.565</v>
          </cell>
          <cell r="M123">
            <v>0.0016562226873561</v>
          </cell>
          <cell r="N123">
            <v>0.0554837165856901</v>
          </cell>
          <cell r="O123">
            <v>-0.1</v>
          </cell>
          <cell r="P123">
            <v>0.02</v>
          </cell>
          <cell r="Q123">
            <v>0</v>
          </cell>
          <cell r="R123">
            <v>0.03</v>
          </cell>
          <cell r="S123">
            <v>0.43</v>
          </cell>
          <cell r="T123">
            <v>0</v>
          </cell>
          <cell r="U123">
            <v>0.71</v>
          </cell>
          <cell r="V123">
            <v>0</v>
          </cell>
          <cell r="W123">
            <v>0.51</v>
          </cell>
          <cell r="X123">
            <v>0</v>
          </cell>
        </row>
        <row r="124">
          <cell r="D124">
            <v>40695</v>
          </cell>
          <cell r="E124">
            <v>3.8475</v>
          </cell>
          <cell r="F124">
            <v>-0.255</v>
          </cell>
          <cell r="G124">
            <v>0.0025</v>
          </cell>
          <cell r="H124">
            <v>-0.32</v>
          </cell>
          <cell r="I124">
            <v>0</v>
          </cell>
          <cell r="J124">
            <v>-0.07</v>
          </cell>
          <cell r="K124">
            <v>0.005</v>
          </cell>
          <cell r="L124">
            <v>-0.565</v>
          </cell>
          <cell r="M124">
            <v>0.0016553671476101</v>
          </cell>
          <cell r="N124">
            <v>0.055582348393211</v>
          </cell>
          <cell r="O124">
            <v>-0.1</v>
          </cell>
          <cell r="P124">
            <v>0.02</v>
          </cell>
          <cell r="Q124">
            <v>0</v>
          </cell>
          <cell r="R124">
            <v>0.03</v>
          </cell>
          <cell r="S124">
            <v>0.43</v>
          </cell>
          <cell r="T124">
            <v>0</v>
          </cell>
          <cell r="U124">
            <v>0.71</v>
          </cell>
          <cell r="V124">
            <v>0</v>
          </cell>
          <cell r="W124">
            <v>0.51</v>
          </cell>
          <cell r="X124">
            <v>0</v>
          </cell>
        </row>
        <row r="125">
          <cell r="D125">
            <v>40725</v>
          </cell>
          <cell r="E125">
            <v>3.8975</v>
          </cell>
          <cell r="F125">
            <v>-0.255</v>
          </cell>
          <cell r="G125">
            <v>0.0025</v>
          </cell>
          <cell r="H125">
            <v>-0.32</v>
          </cell>
          <cell r="I125">
            <v>0</v>
          </cell>
          <cell r="J125">
            <v>-0.07</v>
          </cell>
          <cell r="K125">
            <v>0.005</v>
          </cell>
          <cell r="L125">
            <v>-0.565</v>
          </cell>
          <cell r="M125">
            <v>0.0016545288590135</v>
          </cell>
          <cell r="N125">
            <v>0.0556777985326056</v>
          </cell>
          <cell r="O125">
            <v>-0.1</v>
          </cell>
          <cell r="P125">
            <v>0.02</v>
          </cell>
          <cell r="Q125">
            <v>0</v>
          </cell>
          <cell r="R125">
            <v>0.03</v>
          </cell>
          <cell r="S125">
            <v>0.43</v>
          </cell>
          <cell r="T125">
            <v>0</v>
          </cell>
          <cell r="U125">
            <v>0.71</v>
          </cell>
          <cell r="V125">
            <v>0</v>
          </cell>
          <cell r="W125">
            <v>0.51</v>
          </cell>
          <cell r="X125">
            <v>0</v>
          </cell>
        </row>
        <row r="126">
          <cell r="D126">
            <v>40756</v>
          </cell>
          <cell r="E126">
            <v>3.9315</v>
          </cell>
          <cell r="F126">
            <v>-0.255</v>
          </cell>
          <cell r="G126">
            <v>0.0025</v>
          </cell>
          <cell r="H126">
            <v>-0.32</v>
          </cell>
          <cell r="I126">
            <v>0</v>
          </cell>
          <cell r="J126">
            <v>-0.07</v>
          </cell>
          <cell r="K126">
            <v>0.005</v>
          </cell>
          <cell r="L126">
            <v>-0.565</v>
          </cell>
          <cell r="M126">
            <v>0.0016536519546333</v>
          </cell>
          <cell r="N126">
            <v>0.0557764303465005</v>
          </cell>
          <cell r="O126">
            <v>-0.1</v>
          </cell>
          <cell r="P126">
            <v>0.02</v>
          </cell>
          <cell r="Q126">
            <v>0</v>
          </cell>
          <cell r="R126">
            <v>0.03</v>
          </cell>
          <cell r="S126">
            <v>0.43</v>
          </cell>
          <cell r="T126">
            <v>0</v>
          </cell>
          <cell r="U126">
            <v>0.71</v>
          </cell>
          <cell r="V126">
            <v>0</v>
          </cell>
          <cell r="W126">
            <v>0.51</v>
          </cell>
          <cell r="X126">
            <v>0</v>
          </cell>
        </row>
        <row r="127">
          <cell r="D127">
            <v>40787</v>
          </cell>
          <cell r="E127">
            <v>3.9445</v>
          </cell>
          <cell r="F127">
            <v>-0.255</v>
          </cell>
          <cell r="G127">
            <v>0.0025</v>
          </cell>
          <cell r="H127">
            <v>-0.32</v>
          </cell>
          <cell r="I127">
            <v>0</v>
          </cell>
          <cell r="J127">
            <v>-0.07</v>
          </cell>
          <cell r="K127">
            <v>0.005</v>
          </cell>
          <cell r="L127">
            <v>-0.565</v>
          </cell>
          <cell r="M127">
            <v>0.0016527642219474</v>
          </cell>
          <cell r="N127">
            <v>0.0558750621636341</v>
          </cell>
          <cell r="O127">
            <v>-0.1</v>
          </cell>
          <cell r="P127">
            <v>0.02</v>
          </cell>
          <cell r="Q127">
            <v>0</v>
          </cell>
          <cell r="R127">
            <v>0.03</v>
          </cell>
          <cell r="S127">
            <v>0.43</v>
          </cell>
          <cell r="T127">
            <v>0</v>
          </cell>
          <cell r="U127">
            <v>0.71</v>
          </cell>
          <cell r="V127">
            <v>0</v>
          </cell>
          <cell r="W127">
            <v>0.51</v>
          </cell>
          <cell r="X127">
            <v>0</v>
          </cell>
        </row>
        <row r="128">
          <cell r="D128">
            <v>40817</v>
          </cell>
          <cell r="E128">
            <v>3.9665</v>
          </cell>
          <cell r="F128">
            <v>-0.255</v>
          </cell>
          <cell r="G128">
            <v>0.0025</v>
          </cell>
          <cell r="H128">
            <v>-0.32</v>
          </cell>
          <cell r="I128">
            <v>0</v>
          </cell>
          <cell r="J128">
            <v>-0.07</v>
          </cell>
          <cell r="K128">
            <v>0.005</v>
          </cell>
          <cell r="L128">
            <v>-0.565</v>
          </cell>
          <cell r="M128">
            <v>0.0016521194291771</v>
          </cell>
          <cell r="N128">
            <v>0.0559530561567527</v>
          </cell>
          <cell r="O128">
            <v>-0.1</v>
          </cell>
          <cell r="P128">
            <v>0.02</v>
          </cell>
          <cell r="Q128">
            <v>0</v>
          </cell>
          <cell r="R128">
            <v>0.03</v>
          </cell>
          <cell r="S128">
            <v>0.43</v>
          </cell>
          <cell r="T128">
            <v>0</v>
          </cell>
          <cell r="U128">
            <v>0.71</v>
          </cell>
          <cell r="V128">
            <v>0</v>
          </cell>
          <cell r="W128">
            <v>0.51</v>
          </cell>
          <cell r="X128">
            <v>0</v>
          </cell>
        </row>
        <row r="129">
          <cell r="D129">
            <v>40848</v>
          </cell>
          <cell r="E129">
            <v>4.1235</v>
          </cell>
          <cell r="F129">
            <v>-0.18</v>
          </cell>
          <cell r="G129">
            <v>0.005</v>
          </cell>
          <cell r="H129">
            <v>-0.2</v>
          </cell>
          <cell r="I129">
            <v>0</v>
          </cell>
          <cell r="J129">
            <v>-0.07</v>
          </cell>
          <cell r="K129">
            <v>0.005</v>
          </cell>
          <cell r="L129">
            <v>-0.53</v>
          </cell>
          <cell r="M129">
            <v>0.0052857507270079</v>
          </cell>
          <cell r="N129">
            <v>0.056006592910097</v>
          </cell>
          <cell r="O129">
            <v>0.248</v>
          </cell>
          <cell r="P129">
            <v>0.06</v>
          </cell>
          <cell r="Q129">
            <v>0</v>
          </cell>
          <cell r="R129">
            <v>0.03</v>
          </cell>
          <cell r="S129">
            <v>0.35</v>
          </cell>
          <cell r="T129">
            <v>0</v>
          </cell>
          <cell r="U129">
            <v>0.63</v>
          </cell>
          <cell r="V129">
            <v>0</v>
          </cell>
          <cell r="W129">
            <v>0.43</v>
          </cell>
          <cell r="X129">
            <v>0</v>
          </cell>
        </row>
        <row r="130">
          <cell r="D130">
            <v>40878</v>
          </cell>
          <cell r="E130">
            <v>4.2885</v>
          </cell>
          <cell r="F130">
            <v>-0.18</v>
          </cell>
          <cell r="G130">
            <v>0.005</v>
          </cell>
          <cell r="H130">
            <v>-0.2</v>
          </cell>
          <cell r="I130">
            <v>0</v>
          </cell>
          <cell r="J130">
            <v>-0.07</v>
          </cell>
          <cell r="K130">
            <v>0.005</v>
          </cell>
          <cell r="L130">
            <v>-0.53</v>
          </cell>
          <cell r="M130">
            <v>0.0052847480400471</v>
          </cell>
          <cell r="N130">
            <v>0.0560584026723063</v>
          </cell>
          <cell r="O130">
            <v>0.308</v>
          </cell>
          <cell r="P130">
            <v>0.06</v>
          </cell>
          <cell r="Q130">
            <v>0</v>
          </cell>
          <cell r="R130">
            <v>0.03</v>
          </cell>
          <cell r="S130">
            <v>0.35</v>
          </cell>
          <cell r="T130">
            <v>0</v>
          </cell>
          <cell r="U130">
            <v>0.63</v>
          </cell>
          <cell r="V130">
            <v>0</v>
          </cell>
          <cell r="W130">
            <v>0.43</v>
          </cell>
          <cell r="X130">
            <v>0</v>
          </cell>
        </row>
        <row r="131">
          <cell r="D131">
            <v>40909</v>
          </cell>
          <cell r="E131">
            <v>4.3535</v>
          </cell>
          <cell r="F131">
            <v>-0.18</v>
          </cell>
          <cell r="G131">
            <v>0.005</v>
          </cell>
          <cell r="H131">
            <v>-0.2</v>
          </cell>
          <cell r="I131">
            <v>0</v>
          </cell>
          <cell r="J131">
            <v>-0.07</v>
          </cell>
          <cell r="K131">
            <v>0.005</v>
          </cell>
          <cell r="L131">
            <v>-0.53</v>
          </cell>
          <cell r="M131">
            <v>0.0052837072698725</v>
          </cell>
          <cell r="N131">
            <v>0.0561119394275282</v>
          </cell>
          <cell r="O131">
            <v>0.378</v>
          </cell>
          <cell r="P131">
            <v>0.06</v>
          </cell>
          <cell r="Q131">
            <v>0</v>
          </cell>
          <cell r="R131">
            <v>0.03</v>
          </cell>
          <cell r="S131">
            <v>0.35</v>
          </cell>
          <cell r="T131">
            <v>0</v>
          </cell>
          <cell r="U131">
            <v>0.63</v>
          </cell>
          <cell r="V131">
            <v>0</v>
          </cell>
          <cell r="W131">
            <v>0.43</v>
          </cell>
          <cell r="X131">
            <v>0</v>
          </cell>
        </row>
        <row r="132">
          <cell r="D132">
            <v>40940</v>
          </cell>
          <cell r="E132">
            <v>4.2395</v>
          </cell>
          <cell r="F132">
            <v>-0.18</v>
          </cell>
          <cell r="G132">
            <v>0.005</v>
          </cell>
          <cell r="H132">
            <v>-0.2</v>
          </cell>
          <cell r="I132">
            <v>0</v>
          </cell>
          <cell r="J132">
            <v>-0.07</v>
          </cell>
          <cell r="K132">
            <v>0.005</v>
          </cell>
          <cell r="L132">
            <v>-0.53</v>
          </cell>
          <cell r="M132">
            <v>0.0052826617662335</v>
          </cell>
          <cell r="N132">
            <v>0.0561654761837045</v>
          </cell>
          <cell r="O132">
            <v>0.248</v>
          </cell>
          <cell r="P132">
            <v>0.06</v>
          </cell>
          <cell r="Q132">
            <v>0</v>
          </cell>
          <cell r="R132">
            <v>0.03</v>
          </cell>
          <cell r="S132">
            <v>0.35</v>
          </cell>
          <cell r="T132">
            <v>0</v>
          </cell>
          <cell r="U132">
            <v>0.63</v>
          </cell>
          <cell r="V132">
            <v>0</v>
          </cell>
          <cell r="W132">
            <v>0.43</v>
          </cell>
          <cell r="X132">
            <v>0</v>
          </cell>
        </row>
        <row r="133">
          <cell r="D133">
            <v>40969</v>
          </cell>
          <cell r="E133">
            <v>4.1075</v>
          </cell>
          <cell r="F133">
            <v>-0.18</v>
          </cell>
          <cell r="G133">
            <v>0.005</v>
          </cell>
          <cell r="H133">
            <v>-0.2</v>
          </cell>
          <cell r="I133">
            <v>0</v>
          </cell>
          <cell r="J133">
            <v>-0.07</v>
          </cell>
          <cell r="K133">
            <v>0.005</v>
          </cell>
          <cell r="L133">
            <v>-0.53</v>
          </cell>
          <cell r="M133">
            <v>0.0052816794321242</v>
          </cell>
          <cell r="N133">
            <v>0.0562155589564748</v>
          </cell>
          <cell r="O133">
            <v>0.068</v>
          </cell>
          <cell r="P133">
            <v>0.06</v>
          </cell>
          <cell r="Q133">
            <v>0</v>
          </cell>
          <cell r="R133">
            <v>0.03</v>
          </cell>
          <cell r="S133">
            <v>0.35</v>
          </cell>
          <cell r="T133">
            <v>0</v>
          </cell>
          <cell r="U133">
            <v>0.63</v>
          </cell>
          <cell r="V133">
            <v>0</v>
          </cell>
          <cell r="W133">
            <v>0.43</v>
          </cell>
          <cell r="X133">
            <v>0</v>
          </cell>
        </row>
        <row r="134">
          <cell r="D134">
            <v>41000</v>
          </cell>
          <cell r="E134">
            <v>3.9095</v>
          </cell>
          <cell r="F134">
            <v>-0.255</v>
          </cell>
          <cell r="G134">
            <v>0.0025</v>
          </cell>
          <cell r="H134">
            <v>-0.32</v>
          </cell>
          <cell r="I134">
            <v>0</v>
          </cell>
          <cell r="J134">
            <v>-0.07</v>
          </cell>
          <cell r="K134">
            <v>0.005</v>
          </cell>
          <cell r="L134">
            <v>-0.643</v>
          </cell>
          <cell r="M134">
            <v>0.0016501952425994</v>
          </cell>
          <cell r="N134">
            <v>0.0562690957144976</v>
          </cell>
          <cell r="O134">
            <v>-0.25</v>
          </cell>
          <cell r="P134">
            <v>0.02</v>
          </cell>
          <cell r="Q134">
            <v>0</v>
          </cell>
          <cell r="R134">
            <v>0.03</v>
          </cell>
          <cell r="S134">
            <v>0.43</v>
          </cell>
          <cell r="T134">
            <v>0</v>
          </cell>
          <cell r="U134">
            <v>0.71</v>
          </cell>
          <cell r="V134">
            <v>0</v>
          </cell>
          <cell r="W134">
            <v>0.51</v>
          </cell>
          <cell r="X134">
            <v>0</v>
          </cell>
        </row>
        <row r="135">
          <cell r="D135">
            <v>41030</v>
          </cell>
          <cell r="E135">
            <v>3.9055</v>
          </cell>
          <cell r="F135">
            <v>-0.255</v>
          </cell>
          <cell r="G135">
            <v>0.0025</v>
          </cell>
          <cell r="H135">
            <v>-0.32</v>
          </cell>
          <cell r="I135">
            <v>0</v>
          </cell>
          <cell r="J135">
            <v>-0.07</v>
          </cell>
          <cell r="K135">
            <v>0.005</v>
          </cell>
          <cell r="L135">
            <v>-0.643</v>
          </cell>
          <cell r="M135">
            <v>0.0016498748887478</v>
          </cell>
          <cell r="N135">
            <v>0.0563209054812344</v>
          </cell>
          <cell r="O135">
            <v>-0.1</v>
          </cell>
          <cell r="P135">
            <v>0.02</v>
          </cell>
          <cell r="Q135">
            <v>0</v>
          </cell>
          <cell r="R135">
            <v>0.03</v>
          </cell>
          <cell r="S135">
            <v>0.43</v>
          </cell>
          <cell r="T135">
            <v>0</v>
          </cell>
          <cell r="U135">
            <v>0.71</v>
          </cell>
          <cell r="V135">
            <v>0</v>
          </cell>
          <cell r="W135">
            <v>0.51</v>
          </cell>
          <cell r="X135">
            <v>0</v>
          </cell>
        </row>
        <row r="136">
          <cell r="D136">
            <v>41061</v>
          </cell>
          <cell r="E136">
            <v>3.9375</v>
          </cell>
          <cell r="F136">
            <v>-0.255</v>
          </cell>
          <cell r="G136">
            <v>0.0025</v>
          </cell>
          <cell r="H136">
            <v>-0.32</v>
          </cell>
          <cell r="I136">
            <v>0</v>
          </cell>
          <cell r="J136">
            <v>-0.07</v>
          </cell>
          <cell r="K136">
            <v>0.005</v>
          </cell>
          <cell r="L136">
            <v>-0.643</v>
          </cell>
          <cell r="M136">
            <v>0.0016495424050742</v>
          </cell>
          <cell r="N136">
            <v>0.0563744422411348</v>
          </cell>
          <cell r="O136">
            <v>-0.1</v>
          </cell>
          <cell r="P136">
            <v>0.02</v>
          </cell>
          <cell r="Q136">
            <v>0</v>
          </cell>
          <cell r="R136">
            <v>0.03</v>
          </cell>
          <cell r="S136">
            <v>0.43</v>
          </cell>
          <cell r="T136">
            <v>0</v>
          </cell>
          <cell r="U136">
            <v>0.71</v>
          </cell>
          <cell r="V136">
            <v>0</v>
          </cell>
          <cell r="W136">
            <v>0.51</v>
          </cell>
          <cell r="X136">
            <v>0</v>
          </cell>
        </row>
        <row r="137">
          <cell r="D137">
            <v>41091</v>
          </cell>
          <cell r="E137">
            <v>3.9875</v>
          </cell>
          <cell r="F137">
            <v>-0.255</v>
          </cell>
          <cell r="G137">
            <v>0.0025</v>
          </cell>
          <cell r="H137">
            <v>-0.32</v>
          </cell>
          <cell r="I137">
            <v>0</v>
          </cell>
          <cell r="J137">
            <v>-0.07</v>
          </cell>
          <cell r="K137">
            <v>0.005</v>
          </cell>
          <cell r="L137">
            <v>-0.643</v>
          </cell>
          <cell r="M137">
            <v>0.0016492192431121</v>
          </cell>
          <cell r="N137">
            <v>0.0564262520096879</v>
          </cell>
          <cell r="O137">
            <v>-0.1</v>
          </cell>
          <cell r="P137">
            <v>0.02</v>
          </cell>
          <cell r="Q137">
            <v>0</v>
          </cell>
          <cell r="R137">
            <v>0.03</v>
          </cell>
          <cell r="S137">
            <v>0.43</v>
          </cell>
          <cell r="T137">
            <v>0</v>
          </cell>
          <cell r="U137">
            <v>0.71</v>
          </cell>
          <cell r="V137">
            <v>0</v>
          </cell>
          <cell r="W137">
            <v>0.51</v>
          </cell>
          <cell r="X137">
            <v>0</v>
          </cell>
        </row>
        <row r="138">
          <cell r="D138">
            <v>41122</v>
          </cell>
          <cell r="E138">
            <v>4.0215</v>
          </cell>
          <cell r="F138">
            <v>-0.255</v>
          </cell>
          <cell r="G138">
            <v>0.0025</v>
          </cell>
          <cell r="H138">
            <v>-0.32</v>
          </cell>
          <cell r="I138">
            <v>0</v>
          </cell>
          <cell r="J138">
            <v>-0.07</v>
          </cell>
          <cell r="K138">
            <v>0.005</v>
          </cell>
          <cell r="L138">
            <v>-0.643</v>
          </cell>
          <cell r="M138">
            <v>0.0016488838597517</v>
          </cell>
          <cell r="N138">
            <v>0.056479788771465</v>
          </cell>
          <cell r="O138">
            <v>-0.1</v>
          </cell>
          <cell r="P138">
            <v>0.02</v>
          </cell>
          <cell r="Q138">
            <v>0</v>
          </cell>
          <cell r="R138">
            <v>0.03</v>
          </cell>
          <cell r="S138">
            <v>0.43</v>
          </cell>
          <cell r="T138">
            <v>0</v>
          </cell>
          <cell r="U138">
            <v>0.71</v>
          </cell>
          <cell r="V138">
            <v>0</v>
          </cell>
          <cell r="W138">
            <v>0.51</v>
          </cell>
          <cell r="X138">
            <v>0</v>
          </cell>
        </row>
        <row r="139">
          <cell r="D139">
            <v>41153</v>
          </cell>
          <cell r="E139">
            <v>4.0345</v>
          </cell>
          <cell r="F139">
            <v>-0.255</v>
          </cell>
          <cell r="G139">
            <v>0.0025</v>
          </cell>
          <cell r="H139">
            <v>-0.32</v>
          </cell>
          <cell r="I139">
            <v>0</v>
          </cell>
          <cell r="J139">
            <v>-0.07</v>
          </cell>
          <cell r="K139">
            <v>0.005</v>
          </cell>
          <cell r="L139">
            <v>-0.643</v>
          </cell>
          <cell r="M139">
            <v>0.0016485470043406</v>
          </cell>
          <cell r="N139">
            <v>0.0565333255341964</v>
          </cell>
          <cell r="O139">
            <v>-0.1</v>
          </cell>
          <cell r="P139">
            <v>0.02</v>
          </cell>
          <cell r="Q139">
            <v>0</v>
          </cell>
          <cell r="R139">
            <v>0.03</v>
          </cell>
          <cell r="S139">
            <v>0.43</v>
          </cell>
          <cell r="T139">
            <v>0</v>
          </cell>
          <cell r="U139">
            <v>0.71</v>
          </cell>
          <cell r="V139">
            <v>0</v>
          </cell>
          <cell r="W139">
            <v>0.51</v>
          </cell>
          <cell r="X139">
            <v>0</v>
          </cell>
        </row>
        <row r="140">
          <cell r="D140">
            <v>41183</v>
          </cell>
          <cell r="E140">
            <v>4.0565</v>
          </cell>
          <cell r="F140">
            <v>-0.255</v>
          </cell>
          <cell r="G140">
            <v>0.0025</v>
          </cell>
          <cell r="H140">
            <v>-0.32</v>
          </cell>
          <cell r="I140">
            <v>0</v>
          </cell>
          <cell r="J140">
            <v>-0.07</v>
          </cell>
          <cell r="K140">
            <v>0.005</v>
          </cell>
          <cell r="L140">
            <v>-0.643</v>
          </cell>
          <cell r="M140">
            <v>0.0016482196146398</v>
          </cell>
          <cell r="N140">
            <v>0.0565851353054896</v>
          </cell>
          <cell r="O140">
            <v>-0.1</v>
          </cell>
          <cell r="P140">
            <v>0.02</v>
          </cell>
          <cell r="Q140">
            <v>0</v>
          </cell>
          <cell r="R140">
            <v>0.03</v>
          </cell>
          <cell r="S140">
            <v>0.43</v>
          </cell>
          <cell r="T140">
            <v>0</v>
          </cell>
          <cell r="U140">
            <v>0.71</v>
          </cell>
          <cell r="V140">
            <v>0</v>
          </cell>
          <cell r="W140">
            <v>0.51</v>
          </cell>
          <cell r="X140">
            <v>0</v>
          </cell>
        </row>
        <row r="141">
          <cell r="D141">
            <v>41214</v>
          </cell>
          <cell r="E141">
            <v>4.2135</v>
          </cell>
          <cell r="F141">
            <v>-0.18</v>
          </cell>
          <cell r="G141">
            <v>0.005</v>
          </cell>
          <cell r="H141">
            <v>-0.2</v>
          </cell>
          <cell r="I141">
            <v>0</v>
          </cell>
          <cell r="J141">
            <v>-0.07</v>
          </cell>
          <cell r="K141">
            <v>0.005</v>
          </cell>
          <cell r="L141">
            <v>-0.583</v>
          </cell>
          <cell r="M141">
            <v>0.0052732155702445</v>
          </cell>
          <cell r="N141">
            <v>0.0566386720700982</v>
          </cell>
          <cell r="O141">
            <v>0.248</v>
          </cell>
          <cell r="P141">
            <v>0.06</v>
          </cell>
          <cell r="Q141">
            <v>0</v>
          </cell>
          <cell r="R141">
            <v>0.03</v>
          </cell>
          <cell r="S141">
            <v>0.35</v>
          </cell>
          <cell r="T141">
            <v>0</v>
          </cell>
          <cell r="U141">
            <v>0.63</v>
          </cell>
          <cell r="V141">
            <v>0</v>
          </cell>
          <cell r="W141">
            <v>0.43</v>
          </cell>
          <cell r="X141">
            <v>0</v>
          </cell>
        </row>
        <row r="142">
          <cell r="D142">
            <v>41244</v>
          </cell>
          <cell r="E142">
            <v>4.3785</v>
          </cell>
          <cell r="F142">
            <v>-0.18</v>
          </cell>
          <cell r="G142">
            <v>0.005</v>
          </cell>
          <cell r="H142">
            <v>-0.2</v>
          </cell>
          <cell r="I142">
            <v>0</v>
          </cell>
          <cell r="J142">
            <v>-0.07</v>
          </cell>
          <cell r="K142">
            <v>0.005</v>
          </cell>
          <cell r="L142">
            <v>-0.583</v>
          </cell>
          <cell r="M142">
            <v>0.0052721589689704</v>
          </cell>
          <cell r="N142">
            <v>0.0566904818432077</v>
          </cell>
          <cell r="O142">
            <v>0.308</v>
          </cell>
          <cell r="P142">
            <v>0.06</v>
          </cell>
          <cell r="Q142">
            <v>0</v>
          </cell>
          <cell r="R142">
            <v>0.03</v>
          </cell>
          <cell r="S142">
            <v>0.35</v>
          </cell>
          <cell r="T142">
            <v>0</v>
          </cell>
          <cell r="U142">
            <v>0.63</v>
          </cell>
          <cell r="V142">
            <v>0</v>
          </cell>
          <cell r="W142">
            <v>0.43</v>
          </cell>
          <cell r="X142">
            <v>0</v>
          </cell>
        </row>
        <row r="143">
          <cell r="D143">
            <v>41275</v>
          </cell>
          <cell r="E143">
            <v>4.446</v>
          </cell>
          <cell r="F143">
            <v>-0.18</v>
          </cell>
          <cell r="G143">
            <v>0.005</v>
          </cell>
          <cell r="H143">
            <v>-0.2</v>
          </cell>
          <cell r="I143">
            <v>0</v>
          </cell>
          <cell r="J143">
            <v>-0.07</v>
          </cell>
          <cell r="K143">
            <v>0.005</v>
          </cell>
          <cell r="L143">
            <v>-0.583</v>
          </cell>
          <cell r="M143">
            <v>0.0052710625262662</v>
          </cell>
          <cell r="N143">
            <v>0.056744018609693</v>
          </cell>
          <cell r="O143">
            <v>0.378</v>
          </cell>
          <cell r="P143">
            <v>0.06</v>
          </cell>
          <cell r="Q143">
            <v>0</v>
          </cell>
          <cell r="R143">
            <v>0.03</v>
          </cell>
          <cell r="S143">
            <v>0.35</v>
          </cell>
          <cell r="T143">
            <v>0</v>
          </cell>
          <cell r="U143">
            <v>0.63</v>
          </cell>
          <cell r="V143">
            <v>0</v>
          </cell>
          <cell r="W143">
            <v>0.43</v>
          </cell>
          <cell r="X143">
            <v>0</v>
          </cell>
        </row>
        <row r="144">
          <cell r="D144">
            <v>41306</v>
          </cell>
          <cell r="E144">
            <v>4.332</v>
          </cell>
          <cell r="F144">
            <v>-0.18</v>
          </cell>
          <cell r="G144">
            <v>0.005</v>
          </cell>
          <cell r="H144">
            <v>-0.2</v>
          </cell>
          <cell r="I144">
            <v>0</v>
          </cell>
          <cell r="J144">
            <v>-0.07</v>
          </cell>
          <cell r="K144">
            <v>0.005</v>
          </cell>
          <cell r="L144">
            <v>-0.583</v>
          </cell>
          <cell r="M144">
            <v>0.0052699613898062</v>
          </cell>
          <cell r="N144">
            <v>0.0567975553771318</v>
          </cell>
          <cell r="O144">
            <v>0.248</v>
          </cell>
          <cell r="P144">
            <v>0.06</v>
          </cell>
          <cell r="Q144">
            <v>0</v>
          </cell>
          <cell r="R144">
            <v>0.03</v>
          </cell>
          <cell r="S144">
            <v>0.35</v>
          </cell>
          <cell r="T144">
            <v>0</v>
          </cell>
          <cell r="U144">
            <v>0.63</v>
          </cell>
          <cell r="V144">
            <v>0</v>
          </cell>
          <cell r="W144">
            <v>0.43</v>
          </cell>
          <cell r="X144">
            <v>0</v>
          </cell>
        </row>
        <row r="145">
          <cell r="D145">
            <v>41334</v>
          </cell>
          <cell r="E145">
            <v>4.2</v>
          </cell>
          <cell r="F145">
            <v>-0.18</v>
          </cell>
          <cell r="G145">
            <v>0.005</v>
          </cell>
          <cell r="H145">
            <v>-0.2</v>
          </cell>
          <cell r="I145">
            <v>0</v>
          </cell>
          <cell r="J145">
            <v>-0.07</v>
          </cell>
          <cell r="K145">
            <v>0.005</v>
          </cell>
          <cell r="L145">
            <v>-0.583</v>
          </cell>
          <cell r="M145">
            <v>0.0052689627834184</v>
          </cell>
          <cell r="N145">
            <v>0.0568459111678967</v>
          </cell>
          <cell r="O145">
            <v>0.068</v>
          </cell>
          <cell r="P145">
            <v>0.06</v>
          </cell>
          <cell r="Q145">
            <v>0</v>
          </cell>
          <cell r="R145">
            <v>0.03</v>
          </cell>
          <cell r="S145">
            <v>0.35</v>
          </cell>
          <cell r="T145">
            <v>0</v>
          </cell>
          <cell r="U145">
            <v>0.63</v>
          </cell>
          <cell r="V145">
            <v>0</v>
          </cell>
          <cell r="W145">
            <v>0.43</v>
          </cell>
          <cell r="X145">
            <v>0</v>
          </cell>
        </row>
        <row r="146">
          <cell r="D146">
            <v>41365</v>
          </cell>
          <cell r="E146">
            <v>4.002</v>
          </cell>
          <cell r="F146">
            <v>-0.255</v>
          </cell>
          <cell r="G146">
            <v>0.0025</v>
          </cell>
          <cell r="H146">
            <v>-0.32</v>
          </cell>
          <cell r="I146">
            <v>0</v>
          </cell>
          <cell r="J146">
            <v>-0.07</v>
          </cell>
          <cell r="K146">
            <v>0.005</v>
          </cell>
          <cell r="L146">
            <v>-0.683</v>
          </cell>
          <cell r="M146">
            <v>0.0016462039759998</v>
          </cell>
          <cell r="N146">
            <v>0.0568994479371514</v>
          </cell>
          <cell r="O146">
            <v>-0.25</v>
          </cell>
          <cell r="P146">
            <v>0.02</v>
          </cell>
          <cell r="Q146">
            <v>0</v>
          </cell>
          <cell r="R146">
            <v>0.03</v>
          </cell>
          <cell r="S146">
            <v>0.43</v>
          </cell>
          <cell r="T146">
            <v>0</v>
          </cell>
          <cell r="U146">
            <v>0.71</v>
          </cell>
          <cell r="V146">
            <v>0</v>
          </cell>
          <cell r="W146">
            <v>0.51</v>
          </cell>
          <cell r="X146">
            <v>0</v>
          </cell>
        </row>
        <row r="147">
          <cell r="D147">
            <v>41395</v>
          </cell>
          <cell r="E147">
            <v>3.998</v>
          </cell>
          <cell r="F147">
            <v>-0.255</v>
          </cell>
          <cell r="G147">
            <v>0.0025</v>
          </cell>
          <cell r="H147">
            <v>-0.32</v>
          </cell>
          <cell r="I147">
            <v>0</v>
          </cell>
          <cell r="J147">
            <v>-0.07</v>
          </cell>
          <cell r="K147">
            <v>0.005</v>
          </cell>
          <cell r="L147">
            <v>-0.683</v>
          </cell>
          <cell r="M147">
            <v>0.0016458668786885</v>
          </cell>
          <cell r="N147">
            <v>0.0569512577147573</v>
          </cell>
          <cell r="O147">
            <v>-0.1</v>
          </cell>
          <cell r="P147">
            <v>0.02</v>
          </cell>
          <cell r="Q147">
            <v>0</v>
          </cell>
          <cell r="R147">
            <v>0.03</v>
          </cell>
          <cell r="S147">
            <v>0.43</v>
          </cell>
          <cell r="T147">
            <v>0</v>
          </cell>
          <cell r="U147">
            <v>0.71</v>
          </cell>
          <cell r="V147">
            <v>0</v>
          </cell>
          <cell r="W147">
            <v>0.51</v>
          </cell>
          <cell r="X147">
            <v>0</v>
          </cell>
        </row>
        <row r="148">
          <cell r="D148">
            <v>41426</v>
          </cell>
          <cell r="E148">
            <v>4.03</v>
          </cell>
          <cell r="F148">
            <v>-0.255</v>
          </cell>
          <cell r="G148">
            <v>0.0025</v>
          </cell>
          <cell r="H148">
            <v>-0.32</v>
          </cell>
          <cell r="I148">
            <v>0</v>
          </cell>
          <cell r="J148">
            <v>-0.07</v>
          </cell>
          <cell r="K148">
            <v>0.005</v>
          </cell>
          <cell r="L148">
            <v>-0.683</v>
          </cell>
          <cell r="M148">
            <v>0.0016455171057877</v>
          </cell>
          <cell r="N148">
            <v>0.0570047944858882</v>
          </cell>
          <cell r="O148">
            <v>-0.1</v>
          </cell>
          <cell r="P148">
            <v>0.02</v>
          </cell>
          <cell r="Q148">
            <v>0</v>
          </cell>
          <cell r="R148">
            <v>0.03</v>
          </cell>
          <cell r="S148">
            <v>0.43</v>
          </cell>
          <cell r="T148">
            <v>0</v>
          </cell>
          <cell r="U148">
            <v>0.71</v>
          </cell>
          <cell r="V148">
            <v>0</v>
          </cell>
          <cell r="W148">
            <v>0.51</v>
          </cell>
          <cell r="X148">
            <v>0</v>
          </cell>
        </row>
        <row r="149">
          <cell r="D149">
            <v>41456</v>
          </cell>
          <cell r="E149">
            <v>4.08</v>
          </cell>
          <cell r="F149">
            <v>-0.255</v>
          </cell>
          <cell r="G149">
            <v>0.0025</v>
          </cell>
          <cell r="H149">
            <v>-0.32</v>
          </cell>
          <cell r="I149">
            <v>0</v>
          </cell>
          <cell r="J149">
            <v>-0.07</v>
          </cell>
          <cell r="K149">
            <v>0.005</v>
          </cell>
          <cell r="L149">
            <v>-0.683</v>
          </cell>
          <cell r="M149">
            <v>0.0016451772243065</v>
          </cell>
          <cell r="N149">
            <v>0.05705660426531</v>
          </cell>
          <cell r="O149">
            <v>-0.1</v>
          </cell>
          <cell r="P149">
            <v>0.02</v>
          </cell>
          <cell r="Q149">
            <v>0</v>
          </cell>
          <cell r="R149">
            <v>0.03</v>
          </cell>
          <cell r="S149">
            <v>0.43</v>
          </cell>
          <cell r="T149">
            <v>0</v>
          </cell>
          <cell r="U149">
            <v>0.71</v>
          </cell>
          <cell r="V149">
            <v>0</v>
          </cell>
          <cell r="W149">
            <v>0.51</v>
          </cell>
          <cell r="X149">
            <v>0</v>
          </cell>
        </row>
        <row r="150">
          <cell r="D150">
            <v>41487</v>
          </cell>
          <cell r="E150">
            <v>4.114</v>
          </cell>
          <cell r="F150">
            <v>-0.255</v>
          </cell>
          <cell r="G150">
            <v>0.0025</v>
          </cell>
          <cell r="H150">
            <v>-0.32</v>
          </cell>
          <cell r="I150">
            <v>0</v>
          </cell>
          <cell r="J150">
            <v>-0.07</v>
          </cell>
          <cell r="K150">
            <v>0.005</v>
          </cell>
          <cell r="L150">
            <v>-0.683</v>
          </cell>
          <cell r="M150">
            <v>0.001644824576544</v>
          </cell>
          <cell r="N150">
            <v>0.0571101410383181</v>
          </cell>
          <cell r="O150">
            <v>-0.1</v>
          </cell>
          <cell r="P150">
            <v>0.02</v>
          </cell>
          <cell r="Q150">
            <v>0</v>
          </cell>
          <cell r="R150">
            <v>0.03</v>
          </cell>
          <cell r="S150">
            <v>0.43</v>
          </cell>
          <cell r="T150">
            <v>0</v>
          </cell>
          <cell r="U150">
            <v>0.71</v>
          </cell>
          <cell r="V150">
            <v>0</v>
          </cell>
          <cell r="W150">
            <v>0.51</v>
          </cell>
          <cell r="X150">
            <v>0</v>
          </cell>
        </row>
        <row r="151">
          <cell r="D151">
            <v>41518</v>
          </cell>
          <cell r="E151">
            <v>4.127</v>
          </cell>
          <cell r="F151">
            <v>-0.255</v>
          </cell>
          <cell r="G151">
            <v>0.0025</v>
          </cell>
          <cell r="H151">
            <v>-0.32</v>
          </cell>
          <cell r="I151">
            <v>0</v>
          </cell>
          <cell r="J151">
            <v>-0.07</v>
          </cell>
          <cell r="K151">
            <v>0.005</v>
          </cell>
          <cell r="L151">
            <v>-0.683</v>
          </cell>
          <cell r="M151">
            <v>0.001644470469413</v>
          </cell>
          <cell r="N151">
            <v>0.0571636778122793</v>
          </cell>
          <cell r="O151">
            <v>-0.1</v>
          </cell>
          <cell r="P151">
            <v>0.02</v>
          </cell>
          <cell r="Q151">
            <v>0</v>
          </cell>
          <cell r="R151">
            <v>0.03</v>
          </cell>
          <cell r="S151">
            <v>0.43</v>
          </cell>
          <cell r="T151">
            <v>0</v>
          </cell>
          <cell r="U151">
            <v>0.71</v>
          </cell>
          <cell r="V151">
            <v>0</v>
          </cell>
          <cell r="W151">
            <v>0.51</v>
          </cell>
          <cell r="X151">
            <v>0</v>
          </cell>
        </row>
        <row r="152">
          <cell r="D152">
            <v>41548</v>
          </cell>
          <cell r="E152">
            <v>4.149</v>
          </cell>
          <cell r="F152">
            <v>-0.255</v>
          </cell>
          <cell r="G152">
            <v>0.0025</v>
          </cell>
          <cell r="H152">
            <v>-0.32</v>
          </cell>
          <cell r="I152">
            <v>0</v>
          </cell>
          <cell r="J152">
            <v>-0.07</v>
          </cell>
          <cell r="K152">
            <v>0.005</v>
          </cell>
          <cell r="L152">
            <v>-0.683</v>
          </cell>
          <cell r="M152">
            <v>0.0016441263966167</v>
          </cell>
          <cell r="N152">
            <v>0.0572154875944406</v>
          </cell>
          <cell r="O152">
            <v>-0.1</v>
          </cell>
          <cell r="P152">
            <v>0.02</v>
          </cell>
          <cell r="Q152">
            <v>0</v>
          </cell>
          <cell r="R152">
            <v>0.03</v>
          </cell>
          <cell r="S152">
            <v>0.43</v>
          </cell>
          <cell r="T152">
            <v>0</v>
          </cell>
          <cell r="U152">
            <v>0.71</v>
          </cell>
          <cell r="V152">
            <v>0</v>
          </cell>
          <cell r="W152">
            <v>0.51</v>
          </cell>
          <cell r="X152">
            <v>0</v>
          </cell>
        </row>
        <row r="153">
          <cell r="D153">
            <v>41579</v>
          </cell>
          <cell r="E153">
            <v>4.306</v>
          </cell>
          <cell r="F153">
            <v>-0.18</v>
          </cell>
          <cell r="G153">
            <v>0.005</v>
          </cell>
          <cell r="H153">
            <v>-0.2</v>
          </cell>
          <cell r="I153">
            <v>0</v>
          </cell>
          <cell r="J153">
            <v>-0.07</v>
          </cell>
          <cell r="K153">
            <v>0.005</v>
          </cell>
          <cell r="L153">
            <v>-0.623</v>
          </cell>
          <cell r="M153">
            <v>0.0052600621473409</v>
          </cell>
          <cell r="N153">
            <v>0.0572690243702785</v>
          </cell>
          <cell r="O153">
            <v>0.248</v>
          </cell>
          <cell r="P153">
            <v>0.06</v>
          </cell>
          <cell r="Q153">
            <v>0</v>
          </cell>
          <cell r="R153">
            <v>0.03</v>
          </cell>
          <cell r="S153">
            <v>0.35</v>
          </cell>
          <cell r="T153">
            <v>0</v>
          </cell>
          <cell r="U153">
            <v>0.63</v>
          </cell>
          <cell r="V153">
            <v>0</v>
          </cell>
          <cell r="W153">
            <v>0.43</v>
          </cell>
          <cell r="X153">
            <v>0</v>
          </cell>
        </row>
        <row r="154">
          <cell r="D154">
            <v>41609</v>
          </cell>
          <cell r="E154">
            <v>4.471</v>
          </cell>
          <cell r="F154">
            <v>-0.18</v>
          </cell>
          <cell r="G154">
            <v>0.005</v>
          </cell>
          <cell r="H154">
            <v>-0.2</v>
          </cell>
          <cell r="I154">
            <v>0</v>
          </cell>
          <cell r="J154">
            <v>-0.07</v>
          </cell>
          <cell r="K154">
            <v>0.005</v>
          </cell>
          <cell r="L154">
            <v>-0.623</v>
          </cell>
          <cell r="M154">
            <v>0.0052589522381119</v>
          </cell>
          <cell r="N154">
            <v>0.0573208341542553</v>
          </cell>
          <cell r="O154">
            <v>0.308</v>
          </cell>
          <cell r="P154">
            <v>0.06</v>
          </cell>
          <cell r="Q154">
            <v>0</v>
          </cell>
          <cell r="R154">
            <v>0.03</v>
          </cell>
          <cell r="S154">
            <v>0.35</v>
          </cell>
          <cell r="T154">
            <v>0</v>
          </cell>
          <cell r="U154">
            <v>0.63</v>
          </cell>
          <cell r="V154">
            <v>0</v>
          </cell>
          <cell r="W154">
            <v>0.43</v>
          </cell>
          <cell r="X154">
            <v>0</v>
          </cell>
        </row>
        <row r="155">
          <cell r="D155">
            <v>41640</v>
          </cell>
          <cell r="E155">
            <v>4.541</v>
          </cell>
          <cell r="F155">
            <v>-0.18</v>
          </cell>
          <cell r="G155">
            <v>0.005</v>
          </cell>
          <cell r="H155">
            <v>-0.2</v>
          </cell>
          <cell r="I155">
            <v>0</v>
          </cell>
          <cell r="J155">
            <v>-0.07</v>
          </cell>
          <cell r="K155">
            <v>0.005</v>
          </cell>
          <cell r="L155">
            <v>-0.623</v>
          </cell>
          <cell r="M155">
            <v>0.0052578007510022</v>
          </cell>
          <cell r="N155">
            <v>0.0573743709319694</v>
          </cell>
          <cell r="O155">
            <v>0.378</v>
          </cell>
          <cell r="P155">
            <v>0.06</v>
          </cell>
          <cell r="Q155">
            <v>0</v>
          </cell>
          <cell r="R155">
            <v>0.03</v>
          </cell>
          <cell r="S155">
            <v>0.35</v>
          </cell>
          <cell r="T155">
            <v>0</v>
          </cell>
          <cell r="U155">
            <v>0.63</v>
          </cell>
          <cell r="V155">
            <v>0</v>
          </cell>
          <cell r="W155">
            <v>0.43</v>
          </cell>
          <cell r="X155">
            <v>0</v>
          </cell>
        </row>
        <row r="156">
          <cell r="D156">
            <v>41671</v>
          </cell>
          <cell r="E156">
            <v>4.427</v>
          </cell>
          <cell r="F156">
            <v>-0.18</v>
          </cell>
          <cell r="G156">
            <v>0.005</v>
          </cell>
          <cell r="H156">
            <v>-0.2</v>
          </cell>
          <cell r="I156">
            <v>0</v>
          </cell>
          <cell r="J156">
            <v>-0.07</v>
          </cell>
          <cell r="K156">
            <v>0.005</v>
          </cell>
          <cell r="L156">
            <v>-0.623</v>
          </cell>
          <cell r="M156">
            <v>0.005256644611422</v>
          </cell>
          <cell r="N156">
            <v>0.0574279077106374</v>
          </cell>
          <cell r="O156">
            <v>0.248</v>
          </cell>
          <cell r="P156">
            <v>0.06</v>
          </cell>
          <cell r="Q156">
            <v>0</v>
          </cell>
          <cell r="R156">
            <v>0.03</v>
          </cell>
          <cell r="S156">
            <v>0.35</v>
          </cell>
          <cell r="T156">
            <v>0</v>
          </cell>
          <cell r="U156">
            <v>0.63</v>
          </cell>
          <cell r="V156">
            <v>0</v>
          </cell>
          <cell r="W156">
            <v>0.43</v>
          </cell>
          <cell r="X156">
            <v>0</v>
          </cell>
        </row>
        <row r="157">
          <cell r="D157">
            <v>41699</v>
          </cell>
          <cell r="E157">
            <v>4.295</v>
          </cell>
          <cell r="F157">
            <v>-0.18</v>
          </cell>
          <cell r="G157">
            <v>0.005</v>
          </cell>
          <cell r="H157">
            <v>-0.2</v>
          </cell>
          <cell r="I157">
            <v>0</v>
          </cell>
          <cell r="J157">
            <v>-0.07</v>
          </cell>
          <cell r="K157">
            <v>0.005</v>
          </cell>
          <cell r="L157">
            <v>-0.623</v>
          </cell>
          <cell r="M157">
            <v>0.0052555963603997</v>
          </cell>
          <cell r="N157">
            <v>0.057476263511544</v>
          </cell>
          <cell r="O157">
            <v>0.068</v>
          </cell>
          <cell r="P157">
            <v>0.06</v>
          </cell>
          <cell r="Q157">
            <v>0</v>
          </cell>
          <cell r="R157">
            <v>0.03</v>
          </cell>
          <cell r="S157">
            <v>0.35</v>
          </cell>
          <cell r="T157">
            <v>0</v>
          </cell>
          <cell r="U157">
            <v>0.63</v>
          </cell>
          <cell r="V157">
            <v>0</v>
          </cell>
          <cell r="W157">
            <v>0.43</v>
          </cell>
          <cell r="X157">
            <v>0</v>
          </cell>
        </row>
        <row r="158">
          <cell r="D158">
            <v>41730</v>
          </cell>
          <cell r="E158">
            <v>4.097</v>
          </cell>
          <cell r="F158">
            <v>-0.255</v>
          </cell>
          <cell r="G158">
            <v>0.0025</v>
          </cell>
          <cell r="H158">
            <v>-0.32</v>
          </cell>
          <cell r="I158">
            <v>0</v>
          </cell>
          <cell r="J158">
            <v>-0.07</v>
          </cell>
          <cell r="K158">
            <v>0.005</v>
          </cell>
          <cell r="L158">
            <v>-0.723</v>
          </cell>
          <cell r="M158">
            <v>0.0016420098050082</v>
          </cell>
          <cell r="N158">
            <v>0.057529800292027</v>
          </cell>
          <cell r="O158">
            <v>-0.25</v>
          </cell>
          <cell r="P158">
            <v>0.02</v>
          </cell>
          <cell r="Q158">
            <v>0</v>
          </cell>
          <cell r="R158">
            <v>0.03</v>
          </cell>
          <cell r="S158">
            <v>0.43</v>
          </cell>
          <cell r="T158">
            <v>0</v>
          </cell>
          <cell r="U158">
            <v>0.71</v>
          </cell>
          <cell r="V158">
            <v>0</v>
          </cell>
          <cell r="W158">
            <v>0.51</v>
          </cell>
          <cell r="X158">
            <v>0</v>
          </cell>
        </row>
        <row r="159">
          <cell r="D159">
            <v>41760</v>
          </cell>
          <cell r="E159">
            <v>4.093</v>
          </cell>
          <cell r="F159">
            <v>-0.255</v>
          </cell>
          <cell r="G159">
            <v>0.0025</v>
          </cell>
          <cell r="H159">
            <v>-0.32</v>
          </cell>
          <cell r="I159">
            <v>0</v>
          </cell>
          <cell r="J159">
            <v>-0.07</v>
          </cell>
          <cell r="K159">
            <v>0.005</v>
          </cell>
          <cell r="L159">
            <v>-0.723</v>
          </cell>
          <cell r="M159">
            <v>0.0016416561099754</v>
          </cell>
          <cell r="N159">
            <v>0.0575816100804984</v>
          </cell>
          <cell r="O159">
            <v>-0.1</v>
          </cell>
          <cell r="P159">
            <v>0.02</v>
          </cell>
          <cell r="Q159">
            <v>0</v>
          </cell>
          <cell r="R159">
            <v>0.03</v>
          </cell>
          <cell r="S159">
            <v>0.43</v>
          </cell>
          <cell r="T159">
            <v>0</v>
          </cell>
          <cell r="U159">
            <v>0.71</v>
          </cell>
          <cell r="V159">
            <v>0</v>
          </cell>
          <cell r="W159">
            <v>0.51</v>
          </cell>
          <cell r="X159">
            <v>0</v>
          </cell>
        </row>
        <row r="160">
          <cell r="D160">
            <v>41791</v>
          </cell>
          <cell r="E160">
            <v>4.125</v>
          </cell>
          <cell r="F160">
            <v>-0.255</v>
          </cell>
          <cell r="G160">
            <v>0.0025</v>
          </cell>
          <cell r="H160">
            <v>-0.32</v>
          </cell>
          <cell r="I160">
            <v>0</v>
          </cell>
          <cell r="J160">
            <v>-0.07</v>
          </cell>
          <cell r="K160">
            <v>0.005</v>
          </cell>
          <cell r="L160">
            <v>-0.723</v>
          </cell>
          <cell r="M160">
            <v>0.0016412891989576</v>
          </cell>
          <cell r="N160">
            <v>0.0576351468628569</v>
          </cell>
          <cell r="O160">
            <v>-0.1</v>
          </cell>
          <cell r="P160">
            <v>0.02</v>
          </cell>
          <cell r="Q160">
            <v>0</v>
          </cell>
          <cell r="R160">
            <v>0.03</v>
          </cell>
          <cell r="S160">
            <v>0.43</v>
          </cell>
          <cell r="T160">
            <v>0</v>
          </cell>
          <cell r="U160">
            <v>0.71</v>
          </cell>
          <cell r="V160">
            <v>0</v>
          </cell>
          <cell r="W160">
            <v>0.51</v>
          </cell>
          <cell r="X160">
            <v>0</v>
          </cell>
        </row>
        <row r="161">
          <cell r="D161">
            <v>41821</v>
          </cell>
          <cell r="E161">
            <v>4.175</v>
          </cell>
          <cell r="F161">
            <v>-0.255</v>
          </cell>
          <cell r="G161">
            <v>0.0025</v>
          </cell>
          <cell r="H161">
            <v>-0.32</v>
          </cell>
          <cell r="I161">
            <v>0</v>
          </cell>
          <cell r="J161">
            <v>-0.07</v>
          </cell>
          <cell r="K161">
            <v>0.005</v>
          </cell>
          <cell r="L161">
            <v>-0.723</v>
          </cell>
          <cell r="M161">
            <v>0.0016409327446902</v>
          </cell>
          <cell r="N161">
            <v>0.0576869566531446</v>
          </cell>
          <cell r="O161">
            <v>-0.1</v>
          </cell>
          <cell r="P161">
            <v>0.02</v>
          </cell>
          <cell r="Q161">
            <v>0</v>
          </cell>
          <cell r="R161">
            <v>0.03</v>
          </cell>
          <cell r="S161">
            <v>0.43</v>
          </cell>
          <cell r="T161">
            <v>0</v>
          </cell>
          <cell r="U161">
            <v>0.71</v>
          </cell>
          <cell r="V161">
            <v>0</v>
          </cell>
          <cell r="W161">
            <v>0.51</v>
          </cell>
          <cell r="X161">
            <v>0</v>
          </cell>
        </row>
        <row r="162">
          <cell r="D162">
            <v>41852</v>
          </cell>
          <cell r="E162">
            <v>4.209</v>
          </cell>
          <cell r="F162">
            <v>-0.255</v>
          </cell>
          <cell r="G162">
            <v>0.0025</v>
          </cell>
          <cell r="H162">
            <v>-0.32</v>
          </cell>
          <cell r="I162">
            <v>0</v>
          </cell>
          <cell r="J162">
            <v>-0.07</v>
          </cell>
          <cell r="K162">
            <v>0.005</v>
          </cell>
          <cell r="L162">
            <v>-0.723</v>
          </cell>
          <cell r="M162">
            <v>0.0016405629846626</v>
          </cell>
          <cell r="N162">
            <v>0.0577404934373793</v>
          </cell>
          <cell r="O162">
            <v>-0.1</v>
          </cell>
          <cell r="P162">
            <v>0.02</v>
          </cell>
          <cell r="Q162">
            <v>0</v>
          </cell>
          <cell r="R162">
            <v>0.03</v>
          </cell>
          <cell r="S162">
            <v>0.43</v>
          </cell>
          <cell r="T162">
            <v>0</v>
          </cell>
          <cell r="U162">
            <v>0.71</v>
          </cell>
          <cell r="V162">
            <v>0</v>
          </cell>
          <cell r="W162">
            <v>0.51</v>
          </cell>
          <cell r="X162">
            <v>0</v>
          </cell>
        </row>
        <row r="163">
          <cell r="D163">
            <v>41883</v>
          </cell>
          <cell r="E163">
            <v>4.222</v>
          </cell>
          <cell r="F163">
            <v>-0.255</v>
          </cell>
          <cell r="G163">
            <v>0.0025</v>
          </cell>
          <cell r="H163">
            <v>-0.32</v>
          </cell>
          <cell r="I163">
            <v>0</v>
          </cell>
          <cell r="J163">
            <v>-0.07</v>
          </cell>
          <cell r="K163">
            <v>0.005</v>
          </cell>
          <cell r="L163">
            <v>-0.723</v>
          </cell>
          <cell r="M163">
            <v>0.0016401917784693</v>
          </cell>
          <cell r="N163">
            <v>0.0577940302225675</v>
          </cell>
          <cell r="O163">
            <v>-0.1</v>
          </cell>
          <cell r="P163">
            <v>0.02</v>
          </cell>
          <cell r="Q163">
            <v>0</v>
          </cell>
          <cell r="R163">
            <v>0.03</v>
          </cell>
          <cell r="S163">
            <v>0.43</v>
          </cell>
          <cell r="T163">
            <v>0</v>
          </cell>
          <cell r="U163">
            <v>0.71</v>
          </cell>
          <cell r="V163">
            <v>0</v>
          </cell>
          <cell r="W163">
            <v>0.51</v>
          </cell>
          <cell r="X163">
            <v>0</v>
          </cell>
        </row>
        <row r="164">
          <cell r="D164">
            <v>41913</v>
          </cell>
          <cell r="E164">
            <v>4.244</v>
          </cell>
          <cell r="F164">
            <v>-0.255</v>
          </cell>
          <cell r="G164">
            <v>0.0025</v>
          </cell>
          <cell r="H164">
            <v>-0.32</v>
          </cell>
          <cell r="I164">
            <v>0</v>
          </cell>
          <cell r="J164">
            <v>-0.07</v>
          </cell>
          <cell r="K164">
            <v>0.005</v>
          </cell>
          <cell r="L164">
            <v>-0.723</v>
          </cell>
          <cell r="M164">
            <v>0.0016398311708054</v>
          </cell>
          <cell r="N164">
            <v>0.0578458400155926</v>
          </cell>
          <cell r="O164">
            <v>-0.1</v>
          </cell>
          <cell r="P164">
            <v>0.02</v>
          </cell>
          <cell r="Q164">
            <v>0</v>
          </cell>
          <cell r="R164">
            <v>0.03</v>
          </cell>
          <cell r="S164">
            <v>0.43</v>
          </cell>
          <cell r="T164">
            <v>0</v>
          </cell>
          <cell r="U164">
            <v>0.71</v>
          </cell>
          <cell r="V164">
            <v>0</v>
          </cell>
          <cell r="W164">
            <v>0.51</v>
          </cell>
          <cell r="X164">
            <v>0</v>
          </cell>
        </row>
        <row r="165">
          <cell r="D165">
            <v>41944</v>
          </cell>
          <cell r="E165">
            <v>4.401</v>
          </cell>
          <cell r="F165">
            <v>-0.18</v>
          </cell>
          <cell r="G165">
            <v>0.005</v>
          </cell>
          <cell r="H165">
            <v>-0.2</v>
          </cell>
          <cell r="I165">
            <v>0</v>
          </cell>
          <cell r="J165">
            <v>-0.07</v>
          </cell>
          <cell r="K165">
            <v>0.005</v>
          </cell>
          <cell r="L165">
            <v>-0.683</v>
          </cell>
          <cell r="M165">
            <v>0.00524626279129</v>
          </cell>
          <cell r="N165">
            <v>0.057899376802657</v>
          </cell>
          <cell r="O165">
            <v>0.248</v>
          </cell>
          <cell r="P165">
            <v>0.06</v>
          </cell>
          <cell r="Q165">
            <v>0</v>
          </cell>
          <cell r="R165">
            <v>0.03</v>
          </cell>
          <cell r="S165">
            <v>0.35</v>
          </cell>
          <cell r="T165">
            <v>0</v>
          </cell>
          <cell r="U165">
            <v>0.63</v>
          </cell>
          <cell r="V165">
            <v>0</v>
          </cell>
          <cell r="W165">
            <v>0.43</v>
          </cell>
          <cell r="X165">
            <v>0</v>
          </cell>
        </row>
        <row r="166">
          <cell r="D166">
            <v>41974</v>
          </cell>
          <cell r="E166">
            <v>4.566</v>
          </cell>
          <cell r="F166">
            <v>-0.18</v>
          </cell>
          <cell r="G166">
            <v>0.005</v>
          </cell>
          <cell r="H166">
            <v>-0.2</v>
          </cell>
          <cell r="I166">
            <v>0</v>
          </cell>
          <cell r="J166">
            <v>-0.07</v>
          </cell>
          <cell r="K166">
            <v>0.005</v>
          </cell>
          <cell r="L166">
            <v>-0.683</v>
          </cell>
          <cell r="M166">
            <v>0.0052451000515963</v>
          </cell>
          <cell r="N166">
            <v>0.0579511865974975</v>
          </cell>
          <cell r="O166">
            <v>0.308</v>
          </cell>
          <cell r="P166">
            <v>0.06</v>
          </cell>
          <cell r="Q166">
            <v>0</v>
          </cell>
          <cell r="R166">
            <v>0.03</v>
          </cell>
          <cell r="S166">
            <v>0.35</v>
          </cell>
          <cell r="T166">
            <v>0</v>
          </cell>
          <cell r="U166">
            <v>0.63</v>
          </cell>
          <cell r="V166">
            <v>0</v>
          </cell>
          <cell r="W166">
            <v>0.43</v>
          </cell>
          <cell r="X166">
            <v>0</v>
          </cell>
        </row>
        <row r="167">
          <cell r="D167">
            <v>42005</v>
          </cell>
          <cell r="E167">
            <v>4.636</v>
          </cell>
          <cell r="F167">
            <v>-0.18</v>
          </cell>
          <cell r="G167">
            <v>0</v>
          </cell>
          <cell r="H167">
            <v>-0.2</v>
          </cell>
          <cell r="I167">
            <v>0</v>
          </cell>
          <cell r="J167">
            <v>-0.07</v>
          </cell>
          <cell r="K167">
            <v>0.005</v>
          </cell>
          <cell r="L167">
            <v>-0.683</v>
          </cell>
          <cell r="M167">
            <v>0.005243894015117</v>
          </cell>
          <cell r="N167">
            <v>0.0580047233864378</v>
          </cell>
          <cell r="O167">
            <v>0.378</v>
          </cell>
          <cell r="P167">
            <v>0.06</v>
          </cell>
          <cell r="Q167">
            <v>0</v>
          </cell>
          <cell r="R167">
            <v>0.03</v>
          </cell>
          <cell r="S167">
            <v>0.35</v>
          </cell>
          <cell r="T167">
            <v>0</v>
          </cell>
          <cell r="U167">
            <v>0.63</v>
          </cell>
          <cell r="V167">
            <v>0</v>
          </cell>
          <cell r="W167">
            <v>0.43</v>
          </cell>
          <cell r="X167">
            <v>0</v>
          </cell>
        </row>
        <row r="168">
          <cell r="D168">
            <v>42036</v>
          </cell>
          <cell r="E168">
            <v>4.522</v>
          </cell>
          <cell r="F168">
            <v>-0.18</v>
          </cell>
          <cell r="G168">
            <v>0</v>
          </cell>
          <cell r="H168">
            <v>-0.2</v>
          </cell>
          <cell r="I168">
            <v>0</v>
          </cell>
          <cell r="J168">
            <v>-0.07</v>
          </cell>
          <cell r="K168">
            <v>0.005</v>
          </cell>
          <cell r="L168">
            <v>-0.683</v>
          </cell>
          <cell r="M168">
            <v>0.0052426833691059</v>
          </cell>
          <cell r="N168">
            <v>0.0580582601763311</v>
          </cell>
          <cell r="O168">
            <v>0.248</v>
          </cell>
          <cell r="P168">
            <v>0.06</v>
          </cell>
          <cell r="Q168">
            <v>0</v>
          </cell>
          <cell r="R168">
            <v>0.03</v>
          </cell>
          <cell r="S168">
            <v>0.35</v>
          </cell>
          <cell r="T168">
            <v>0</v>
          </cell>
          <cell r="U168">
            <v>0.63</v>
          </cell>
          <cell r="V168">
            <v>0</v>
          </cell>
          <cell r="W168">
            <v>0.43</v>
          </cell>
          <cell r="X168">
            <v>0</v>
          </cell>
        </row>
        <row r="169">
          <cell r="D169">
            <v>42064</v>
          </cell>
          <cell r="E169">
            <v>4.39</v>
          </cell>
          <cell r="F169">
            <v>-0.18</v>
          </cell>
          <cell r="G169">
            <v>0</v>
          </cell>
          <cell r="H169">
            <v>-0.2</v>
          </cell>
          <cell r="I169">
            <v>0</v>
          </cell>
          <cell r="J169">
            <v>-0.07</v>
          </cell>
          <cell r="K169">
            <v>0.005</v>
          </cell>
          <cell r="L169">
            <v>-0.683</v>
          </cell>
          <cell r="M169">
            <v>0.005241585923491</v>
          </cell>
          <cell r="N169">
            <v>0.0581066159873766</v>
          </cell>
          <cell r="O169">
            <v>0.068</v>
          </cell>
          <cell r="P169">
            <v>0.06</v>
          </cell>
          <cell r="Q169">
            <v>0</v>
          </cell>
          <cell r="R169">
            <v>0.03</v>
          </cell>
          <cell r="S169">
            <v>0.35</v>
          </cell>
          <cell r="T169">
            <v>0</v>
          </cell>
          <cell r="U169">
            <v>0.63</v>
          </cell>
          <cell r="V169">
            <v>0</v>
          </cell>
          <cell r="W169">
            <v>0.43</v>
          </cell>
          <cell r="X169">
            <v>0</v>
          </cell>
        </row>
        <row r="170">
          <cell r="D170">
            <v>42095</v>
          </cell>
          <cell r="E170">
            <v>4.192</v>
          </cell>
          <cell r="F170">
            <v>-0.255</v>
          </cell>
          <cell r="G170">
            <v>0</v>
          </cell>
          <cell r="H170">
            <v>-0.32</v>
          </cell>
          <cell r="I170">
            <v>0</v>
          </cell>
          <cell r="J170">
            <v>-0.07</v>
          </cell>
          <cell r="K170">
            <v>0.005</v>
          </cell>
          <cell r="L170">
            <v>-0.798</v>
          </cell>
          <cell r="M170">
            <v>0.0052403665147928</v>
          </cell>
          <cell r="N170">
            <v>0.058160152779084</v>
          </cell>
          <cell r="O170">
            <v>-0.25</v>
          </cell>
          <cell r="P170">
            <v>0.02</v>
          </cell>
          <cell r="Q170">
            <v>0</v>
          </cell>
          <cell r="R170">
            <v>0.03</v>
          </cell>
          <cell r="S170">
            <v>0.43</v>
          </cell>
          <cell r="T170">
            <v>0</v>
          </cell>
          <cell r="U170">
            <v>0.71</v>
          </cell>
          <cell r="V170">
            <v>0</v>
          </cell>
          <cell r="W170">
            <v>0.51</v>
          </cell>
          <cell r="X170">
            <v>0</v>
          </cell>
        </row>
        <row r="171">
          <cell r="D171">
            <v>42125</v>
          </cell>
          <cell r="E171">
            <v>4.188</v>
          </cell>
          <cell r="F171">
            <v>-0.255</v>
          </cell>
          <cell r="G171">
            <v>0</v>
          </cell>
          <cell r="H171">
            <v>-0.32</v>
          </cell>
          <cell r="I171">
            <v>0</v>
          </cell>
          <cell r="J171">
            <v>-0.07</v>
          </cell>
          <cell r="K171">
            <v>0.005</v>
          </cell>
          <cell r="L171">
            <v>-0.798</v>
          </cell>
          <cell r="M171">
            <v>0.005239182063252</v>
          </cell>
          <cell r="N171">
            <v>0.0582119625784179</v>
          </cell>
          <cell r="O171">
            <v>-0.1</v>
          </cell>
          <cell r="P171">
            <v>0.02</v>
          </cell>
          <cell r="Q171">
            <v>0</v>
          </cell>
          <cell r="R171">
            <v>0.03</v>
          </cell>
          <cell r="S171">
            <v>0.43</v>
          </cell>
          <cell r="T171">
            <v>0</v>
          </cell>
          <cell r="U171">
            <v>0.71</v>
          </cell>
          <cell r="V171">
            <v>0</v>
          </cell>
          <cell r="W171">
            <v>0.51</v>
          </cell>
          <cell r="X171">
            <v>0</v>
          </cell>
        </row>
        <row r="172">
          <cell r="D172">
            <v>42156</v>
          </cell>
          <cell r="E172">
            <v>4.22</v>
          </cell>
          <cell r="F172">
            <v>-0.255</v>
          </cell>
          <cell r="G172">
            <v>0</v>
          </cell>
          <cell r="H172">
            <v>-0.32</v>
          </cell>
          <cell r="I172">
            <v>0</v>
          </cell>
          <cell r="J172">
            <v>-0.07</v>
          </cell>
          <cell r="K172">
            <v>0.005</v>
          </cell>
          <cell r="L172">
            <v>-0.798</v>
          </cell>
          <cell r="M172">
            <v>0.0052379536090879</v>
          </cell>
          <cell r="N172">
            <v>0.0582654993720006</v>
          </cell>
          <cell r="O172">
            <v>-0.1</v>
          </cell>
          <cell r="P172">
            <v>0.02</v>
          </cell>
          <cell r="Q172">
            <v>0</v>
          </cell>
          <cell r="R172">
            <v>0.03</v>
          </cell>
          <cell r="S172">
            <v>0.43</v>
          </cell>
          <cell r="T172">
            <v>0</v>
          </cell>
          <cell r="U172">
            <v>0.71</v>
          </cell>
          <cell r="V172">
            <v>0</v>
          </cell>
          <cell r="W172">
            <v>0.51</v>
          </cell>
          <cell r="X172">
            <v>0</v>
          </cell>
        </row>
        <row r="173">
          <cell r="D173">
            <v>42186</v>
          </cell>
          <cell r="E173">
            <v>4.27</v>
          </cell>
          <cell r="F173">
            <v>-0.255</v>
          </cell>
          <cell r="G173">
            <v>0</v>
          </cell>
          <cell r="H173">
            <v>-0.32</v>
          </cell>
          <cell r="I173">
            <v>0</v>
          </cell>
          <cell r="J173">
            <v>-0.07</v>
          </cell>
          <cell r="K173">
            <v>0.005</v>
          </cell>
          <cell r="L173">
            <v>-0.798</v>
          </cell>
          <cell r="M173">
            <v>0.0052367604109177</v>
          </cell>
          <cell r="N173">
            <v>0.0583173091731499</v>
          </cell>
          <cell r="O173">
            <v>-0.1</v>
          </cell>
          <cell r="P173">
            <v>0.02</v>
          </cell>
          <cell r="Q173">
            <v>0</v>
          </cell>
          <cell r="R173">
            <v>0.03</v>
          </cell>
          <cell r="S173">
            <v>0.43</v>
          </cell>
          <cell r="T173">
            <v>0</v>
          </cell>
          <cell r="U173">
            <v>0.71</v>
          </cell>
          <cell r="V173">
            <v>0</v>
          </cell>
          <cell r="W173">
            <v>0.51</v>
          </cell>
          <cell r="X173">
            <v>0</v>
          </cell>
        </row>
        <row r="174">
          <cell r="D174">
            <v>42217</v>
          </cell>
          <cell r="E174">
            <v>4.304</v>
          </cell>
          <cell r="F174">
            <v>-0.255</v>
          </cell>
          <cell r="G174">
            <v>0</v>
          </cell>
          <cell r="H174">
            <v>-0.32</v>
          </cell>
          <cell r="I174">
            <v>0</v>
          </cell>
          <cell r="J174">
            <v>-0.07</v>
          </cell>
          <cell r="K174">
            <v>0.005</v>
          </cell>
          <cell r="L174">
            <v>-0.798</v>
          </cell>
          <cell r="M174">
            <v>0.0052355229258744</v>
          </cell>
          <cell r="N174">
            <v>0.0583708459686085</v>
          </cell>
          <cell r="O174">
            <v>-0.1</v>
          </cell>
          <cell r="P174">
            <v>0.02</v>
          </cell>
          <cell r="Q174">
            <v>0</v>
          </cell>
          <cell r="R174">
            <v>0.03</v>
          </cell>
          <cell r="S174">
            <v>0.43</v>
          </cell>
          <cell r="T174">
            <v>0</v>
          </cell>
          <cell r="U174">
            <v>0.71</v>
          </cell>
          <cell r="V174">
            <v>0</v>
          </cell>
          <cell r="W174">
            <v>0.51</v>
          </cell>
          <cell r="X174">
            <v>0</v>
          </cell>
        </row>
        <row r="175">
          <cell r="D175">
            <v>42248</v>
          </cell>
          <cell r="E175">
            <v>4.317</v>
          </cell>
          <cell r="F175">
            <v>-0.255</v>
          </cell>
          <cell r="G175">
            <v>0</v>
          </cell>
          <cell r="H175">
            <v>-0.32</v>
          </cell>
          <cell r="I175">
            <v>0</v>
          </cell>
          <cell r="J175">
            <v>-0.07</v>
          </cell>
          <cell r="K175">
            <v>0.005</v>
          </cell>
          <cell r="L175">
            <v>-0.798</v>
          </cell>
          <cell r="M175">
            <v>0.0052342808569864</v>
          </cell>
          <cell r="N175">
            <v>0.0584243827650202</v>
          </cell>
          <cell r="O175">
            <v>-0.1</v>
          </cell>
          <cell r="P175">
            <v>0.02</v>
          </cell>
          <cell r="Q175">
            <v>0</v>
          </cell>
          <cell r="R175">
            <v>0.03</v>
          </cell>
          <cell r="S175">
            <v>0.43</v>
          </cell>
          <cell r="T175">
            <v>0</v>
          </cell>
          <cell r="U175">
            <v>0.71</v>
          </cell>
          <cell r="V175">
            <v>0</v>
          </cell>
          <cell r="W175">
            <v>0.51</v>
          </cell>
          <cell r="X175">
            <v>0</v>
          </cell>
        </row>
        <row r="176">
          <cell r="D176">
            <v>42278</v>
          </cell>
          <cell r="E176">
            <v>4.339</v>
          </cell>
          <cell r="F176">
            <v>-0.255</v>
          </cell>
          <cell r="G176">
            <v>0</v>
          </cell>
          <cell r="H176">
            <v>-0.32</v>
          </cell>
          <cell r="I176">
            <v>0</v>
          </cell>
          <cell r="J176">
            <v>-0.07</v>
          </cell>
          <cell r="K176">
            <v>0.005</v>
          </cell>
          <cell r="L176">
            <v>-0.798</v>
          </cell>
          <cell r="M176">
            <v>0.0052330744939866</v>
          </cell>
          <cell r="N176">
            <v>0.0584761925689064</v>
          </cell>
          <cell r="O176">
            <v>-0.1</v>
          </cell>
          <cell r="P176">
            <v>0.02</v>
          </cell>
          <cell r="Q176">
            <v>0</v>
          </cell>
          <cell r="R176">
            <v>0.03</v>
          </cell>
          <cell r="S176">
            <v>0.43</v>
          </cell>
          <cell r="T176">
            <v>0</v>
          </cell>
          <cell r="U176">
            <v>0.71</v>
          </cell>
          <cell r="V176">
            <v>0</v>
          </cell>
          <cell r="W176">
            <v>0.51</v>
          </cell>
          <cell r="X176">
            <v>0</v>
          </cell>
        </row>
        <row r="177">
          <cell r="D177">
            <v>42309</v>
          </cell>
          <cell r="E177">
            <v>4.496</v>
          </cell>
          <cell r="F177">
            <v>-0.18</v>
          </cell>
          <cell r="G177">
            <v>0</v>
          </cell>
          <cell r="H177">
            <v>-0.2</v>
          </cell>
          <cell r="I177">
            <v>0</v>
          </cell>
          <cell r="J177">
            <v>-0.07</v>
          </cell>
          <cell r="K177">
            <v>0.005</v>
          </cell>
          <cell r="L177">
            <v>-0.698</v>
          </cell>
          <cell r="M177">
            <v>0.0052318234163864</v>
          </cell>
          <cell r="N177">
            <v>0.0585297293671934</v>
          </cell>
          <cell r="O177">
            <v>0</v>
          </cell>
          <cell r="P177">
            <v>0.06</v>
          </cell>
          <cell r="Q177">
            <v>0</v>
          </cell>
          <cell r="R177">
            <v>0</v>
          </cell>
          <cell r="S177">
            <v>0.35</v>
          </cell>
          <cell r="T177">
            <v>0</v>
          </cell>
          <cell r="U177">
            <v>0.63</v>
          </cell>
          <cell r="V177">
            <v>0</v>
          </cell>
          <cell r="W177">
            <v>0.43</v>
          </cell>
          <cell r="X177">
            <v>0</v>
          </cell>
        </row>
        <row r="178">
          <cell r="D178">
            <v>42339</v>
          </cell>
          <cell r="E178">
            <v>4.661</v>
          </cell>
          <cell r="F178">
            <v>-0.18</v>
          </cell>
          <cell r="G178">
            <v>0</v>
          </cell>
          <cell r="H178">
            <v>-0.2</v>
          </cell>
          <cell r="I178">
            <v>0</v>
          </cell>
          <cell r="J178">
            <v>-0.07</v>
          </cell>
          <cell r="K178">
            <v>0.005</v>
          </cell>
          <cell r="L178">
            <v>-0.698</v>
          </cell>
          <cell r="M178">
            <v>0.0052306083424326</v>
          </cell>
          <cell r="N178">
            <v>0.0585815391728946</v>
          </cell>
          <cell r="O178">
            <v>0</v>
          </cell>
          <cell r="P178">
            <v>0.06</v>
          </cell>
          <cell r="Q178">
            <v>0</v>
          </cell>
          <cell r="R178">
            <v>0</v>
          </cell>
          <cell r="S178">
            <v>0.35</v>
          </cell>
          <cell r="T178">
            <v>0</v>
          </cell>
          <cell r="U178">
            <v>0.63</v>
          </cell>
          <cell r="V178">
            <v>0</v>
          </cell>
          <cell r="W178">
            <v>0.43</v>
          </cell>
          <cell r="X178">
            <v>0</v>
          </cell>
        </row>
        <row r="179">
          <cell r="D179">
            <v>42370</v>
          </cell>
          <cell r="E179">
            <v>4.731</v>
          </cell>
          <cell r="F179">
            <v>-0.18</v>
          </cell>
          <cell r="G179">
            <v>0</v>
          </cell>
          <cell r="H179">
            <v>-0.2</v>
          </cell>
          <cell r="I179">
            <v>0</v>
          </cell>
          <cell r="J179">
            <v>-0.07</v>
          </cell>
          <cell r="K179">
            <v>0.005</v>
          </cell>
          <cell r="L179">
            <v>-0.698</v>
          </cell>
          <cell r="M179">
            <v>0.0052293482709283</v>
          </cell>
          <cell r="N179">
            <v>0.058635075973057</v>
          </cell>
          <cell r="O179">
            <v>0</v>
          </cell>
          <cell r="P179">
            <v>0.06</v>
          </cell>
          <cell r="Q179">
            <v>0</v>
          </cell>
          <cell r="R179">
            <v>0</v>
          </cell>
          <cell r="S179">
            <v>0.35</v>
          </cell>
          <cell r="T179">
            <v>0</v>
          </cell>
          <cell r="U179">
            <v>0.63</v>
          </cell>
          <cell r="V179">
            <v>0</v>
          </cell>
          <cell r="W179">
            <v>0.43</v>
          </cell>
          <cell r="X179">
            <v>0</v>
          </cell>
        </row>
        <row r="180">
          <cell r="D180">
            <v>42401</v>
          </cell>
          <cell r="E180">
            <v>4.617</v>
          </cell>
          <cell r="F180">
            <v>-0.18</v>
          </cell>
          <cell r="G180">
            <v>0</v>
          </cell>
          <cell r="H180">
            <v>-0.2</v>
          </cell>
          <cell r="I180">
            <v>0</v>
          </cell>
          <cell r="J180">
            <v>-0.07</v>
          </cell>
          <cell r="K180">
            <v>0.005</v>
          </cell>
          <cell r="L180">
            <v>-0.698</v>
          </cell>
          <cell r="M180">
            <v>0.0052280836344545</v>
          </cell>
          <cell r="N180">
            <v>0.0586886127741719</v>
          </cell>
          <cell r="O180">
            <v>0</v>
          </cell>
          <cell r="P180">
            <v>0.06</v>
          </cell>
          <cell r="Q180">
            <v>0</v>
          </cell>
          <cell r="R180">
            <v>0</v>
          </cell>
          <cell r="S180">
            <v>0.35</v>
          </cell>
          <cell r="T180">
            <v>0</v>
          </cell>
          <cell r="U180">
            <v>0.63</v>
          </cell>
          <cell r="V180">
            <v>0</v>
          </cell>
          <cell r="W180">
            <v>0.43</v>
          </cell>
          <cell r="X180">
            <v>0</v>
          </cell>
        </row>
        <row r="181">
          <cell r="D181">
            <v>42430</v>
          </cell>
          <cell r="E181">
            <v>4.485</v>
          </cell>
          <cell r="F181">
            <v>-0.18</v>
          </cell>
          <cell r="G181">
            <v>0</v>
          </cell>
          <cell r="H181">
            <v>-0.2</v>
          </cell>
          <cell r="I181">
            <v>0</v>
          </cell>
          <cell r="J181">
            <v>-0.07</v>
          </cell>
          <cell r="K181">
            <v>0.005</v>
          </cell>
          <cell r="L181">
            <v>-0.698</v>
          </cell>
          <cell r="M181">
            <v>0.0052268964581497</v>
          </cell>
          <cell r="N181">
            <v>0.058738695588981</v>
          </cell>
          <cell r="O181">
            <v>0</v>
          </cell>
          <cell r="P181">
            <v>0.06</v>
          </cell>
          <cell r="Q181">
            <v>0</v>
          </cell>
          <cell r="R181">
            <v>0</v>
          </cell>
          <cell r="S181">
            <v>0.35</v>
          </cell>
          <cell r="T181">
            <v>0</v>
          </cell>
          <cell r="U181">
            <v>0.63</v>
          </cell>
          <cell r="V181">
            <v>0</v>
          </cell>
          <cell r="W181">
            <v>0.43</v>
          </cell>
          <cell r="X181">
            <v>0</v>
          </cell>
        </row>
        <row r="182">
          <cell r="D182">
            <v>42461</v>
          </cell>
          <cell r="E182">
            <v>4.287</v>
          </cell>
          <cell r="F182">
            <v>-0.255</v>
          </cell>
          <cell r="G182">
            <v>0</v>
          </cell>
          <cell r="H182">
            <v>-0.32</v>
          </cell>
          <cell r="I182">
            <v>0</v>
          </cell>
          <cell r="J182">
            <v>-0.07</v>
          </cell>
          <cell r="K182">
            <v>0.005</v>
          </cell>
          <cell r="L182">
            <v>-0.798</v>
          </cell>
          <cell r="M182">
            <v>0.0052256229972225</v>
          </cell>
          <cell r="N182">
            <v>0.0587922323919408</v>
          </cell>
          <cell r="O182">
            <v>0</v>
          </cell>
          <cell r="P182">
            <v>0.02</v>
          </cell>
          <cell r="Q182">
            <v>0</v>
          </cell>
          <cell r="R182">
            <v>0</v>
          </cell>
          <cell r="S182">
            <v>0.43</v>
          </cell>
          <cell r="T182">
            <v>0</v>
          </cell>
          <cell r="U182">
            <v>0.71</v>
          </cell>
          <cell r="V182">
            <v>0</v>
          </cell>
          <cell r="W182">
            <v>0.51</v>
          </cell>
          <cell r="X182">
            <v>0</v>
          </cell>
        </row>
        <row r="183">
          <cell r="D183">
            <v>42491</v>
          </cell>
          <cell r="E183">
            <v>4.283</v>
          </cell>
          <cell r="F183">
            <v>-0.255</v>
          </cell>
          <cell r="G183">
            <v>0</v>
          </cell>
          <cell r="H183">
            <v>-0.32</v>
          </cell>
          <cell r="I183">
            <v>0</v>
          </cell>
          <cell r="J183">
            <v>-0.07</v>
          </cell>
          <cell r="K183">
            <v>0.005</v>
          </cell>
          <cell r="L183">
            <v>-0.798</v>
          </cell>
          <cell r="M183">
            <v>0.0052243862799969</v>
          </cell>
          <cell r="N183">
            <v>0.0588440422021632</v>
          </cell>
          <cell r="O183">
            <v>0</v>
          </cell>
          <cell r="P183">
            <v>0.02</v>
          </cell>
          <cell r="Q183">
            <v>0</v>
          </cell>
          <cell r="R183">
            <v>0</v>
          </cell>
          <cell r="S183">
            <v>0.43</v>
          </cell>
          <cell r="T183">
            <v>0</v>
          </cell>
          <cell r="U183">
            <v>0.71</v>
          </cell>
          <cell r="V183">
            <v>0</v>
          </cell>
          <cell r="W183">
            <v>0.51</v>
          </cell>
          <cell r="X183">
            <v>0</v>
          </cell>
        </row>
        <row r="184">
          <cell r="D184">
            <v>42522</v>
          </cell>
          <cell r="E184">
            <v>4.315</v>
          </cell>
          <cell r="F184">
            <v>-0.255</v>
          </cell>
          <cell r="G184">
            <v>0</v>
          </cell>
          <cell r="H184">
            <v>-0.32</v>
          </cell>
          <cell r="I184">
            <v>0</v>
          </cell>
          <cell r="J184">
            <v>-0.07</v>
          </cell>
          <cell r="K184">
            <v>0.005</v>
          </cell>
          <cell r="L184">
            <v>-0.798</v>
          </cell>
          <cell r="M184">
            <v>0.0052231038624457</v>
          </cell>
          <cell r="N184">
            <v>0.0588975790069979</v>
          </cell>
          <cell r="O184">
            <v>0</v>
          </cell>
          <cell r="P184">
            <v>0.02</v>
          </cell>
          <cell r="Q184">
            <v>0</v>
          </cell>
          <cell r="R184">
            <v>0</v>
          </cell>
          <cell r="S184">
            <v>0.43</v>
          </cell>
          <cell r="T184">
            <v>0</v>
          </cell>
          <cell r="U184">
            <v>0.71</v>
          </cell>
          <cell r="V184">
            <v>0</v>
          </cell>
          <cell r="W184">
            <v>0.51</v>
          </cell>
          <cell r="X184">
            <v>0</v>
          </cell>
        </row>
        <row r="185">
          <cell r="D185">
            <v>42552</v>
          </cell>
          <cell r="E185">
            <v>4.365</v>
          </cell>
          <cell r="F185">
            <v>-0.255</v>
          </cell>
          <cell r="G185">
            <v>0</v>
          </cell>
          <cell r="H185">
            <v>-0.32</v>
          </cell>
          <cell r="I185">
            <v>0</v>
          </cell>
          <cell r="J185">
            <v>-0.07</v>
          </cell>
          <cell r="K185">
            <v>0.005</v>
          </cell>
          <cell r="L185">
            <v>-0.798</v>
          </cell>
          <cell r="M185">
            <v>0.0052218584848218</v>
          </cell>
          <cell r="N185">
            <v>0.0589493888190353</v>
          </cell>
          <cell r="O185">
            <v>0</v>
          </cell>
          <cell r="P185">
            <v>0.02</v>
          </cell>
          <cell r="Q185">
            <v>0</v>
          </cell>
          <cell r="R185">
            <v>0</v>
          </cell>
          <cell r="S185">
            <v>0.43</v>
          </cell>
          <cell r="T185">
            <v>0</v>
          </cell>
          <cell r="U185">
            <v>0.71</v>
          </cell>
          <cell r="V185">
            <v>0</v>
          </cell>
          <cell r="W185">
            <v>0.51</v>
          </cell>
          <cell r="X185">
            <v>0</v>
          </cell>
        </row>
        <row r="186">
          <cell r="D186">
            <v>42583</v>
          </cell>
          <cell r="E186">
            <v>4.399</v>
          </cell>
          <cell r="F186">
            <v>-0.255</v>
          </cell>
          <cell r="G186">
            <v>0</v>
          </cell>
          <cell r="H186">
            <v>-0.32</v>
          </cell>
          <cell r="I186">
            <v>0</v>
          </cell>
          <cell r="J186">
            <v>-0.07</v>
          </cell>
          <cell r="K186">
            <v>0.005</v>
          </cell>
          <cell r="L186">
            <v>-0.798</v>
          </cell>
          <cell r="M186">
            <v>0.00522056712576</v>
          </cell>
          <cell r="N186">
            <v>0.0590029256257449</v>
          </cell>
          <cell r="O186">
            <v>0</v>
          </cell>
          <cell r="P186">
            <v>0.02</v>
          </cell>
          <cell r="Q186">
            <v>0</v>
          </cell>
          <cell r="R186">
            <v>0</v>
          </cell>
          <cell r="S186">
            <v>0.43</v>
          </cell>
          <cell r="T186">
            <v>0</v>
          </cell>
          <cell r="U186">
            <v>0.71</v>
          </cell>
          <cell r="V186">
            <v>0</v>
          </cell>
          <cell r="W186">
            <v>0.51</v>
          </cell>
          <cell r="X186">
            <v>0</v>
          </cell>
        </row>
        <row r="187">
          <cell r="D187">
            <v>42614</v>
          </cell>
          <cell r="E187">
            <v>4.412</v>
          </cell>
          <cell r="F187">
            <v>-0.255</v>
          </cell>
          <cell r="G187">
            <v>0</v>
          </cell>
          <cell r="H187">
            <v>-0.32</v>
          </cell>
          <cell r="I187">
            <v>0</v>
          </cell>
          <cell r="J187">
            <v>-0.07</v>
          </cell>
          <cell r="K187">
            <v>0.005</v>
          </cell>
          <cell r="L187">
            <v>-0.798</v>
          </cell>
          <cell r="M187">
            <v>0.0052192712284715</v>
          </cell>
          <cell r="N187">
            <v>0.0590564624334071</v>
          </cell>
          <cell r="O187">
            <v>0</v>
          </cell>
          <cell r="P187">
            <v>0.02</v>
          </cell>
          <cell r="Q187">
            <v>0</v>
          </cell>
          <cell r="R187">
            <v>0</v>
          </cell>
          <cell r="S187">
            <v>0.43</v>
          </cell>
          <cell r="T187">
            <v>0</v>
          </cell>
          <cell r="U187">
            <v>0.71</v>
          </cell>
          <cell r="V187">
            <v>0</v>
          </cell>
          <cell r="W187">
            <v>0.51</v>
          </cell>
          <cell r="X187">
            <v>0</v>
          </cell>
        </row>
        <row r="188">
          <cell r="D188">
            <v>42644</v>
          </cell>
          <cell r="E188">
            <v>4.434</v>
          </cell>
          <cell r="F188">
            <v>-0.255</v>
          </cell>
          <cell r="G188">
            <v>0</v>
          </cell>
          <cell r="H188">
            <v>-0.32</v>
          </cell>
          <cell r="I188">
            <v>0</v>
          </cell>
          <cell r="J188">
            <v>-0.07</v>
          </cell>
          <cell r="K188">
            <v>0.005</v>
          </cell>
          <cell r="L188">
            <v>-0.798</v>
          </cell>
          <cell r="M188">
            <v>0.0052188110150688</v>
          </cell>
          <cell r="N188">
            <v>0.0591082722481806</v>
          </cell>
          <cell r="O188">
            <v>0</v>
          </cell>
          <cell r="P188">
            <v>0.02</v>
          </cell>
          <cell r="Q188">
            <v>0</v>
          </cell>
          <cell r="R188">
            <v>0</v>
          </cell>
          <cell r="S188">
            <v>0.43</v>
          </cell>
          <cell r="T188">
            <v>0</v>
          </cell>
          <cell r="U188">
            <v>0.71</v>
          </cell>
          <cell r="V188">
            <v>0</v>
          </cell>
          <cell r="W188">
            <v>0.51</v>
          </cell>
          <cell r="X188">
            <v>0</v>
          </cell>
        </row>
        <row r="189">
          <cell r="D189">
            <v>42675</v>
          </cell>
          <cell r="E189">
            <v>4.591</v>
          </cell>
          <cell r="F189">
            <v>-0.18</v>
          </cell>
          <cell r="G189">
            <v>0</v>
          </cell>
          <cell r="H189">
            <v>-0.2</v>
          </cell>
          <cell r="I189">
            <v>0</v>
          </cell>
          <cell r="J189">
            <v>-0.07</v>
          </cell>
          <cell r="K189">
            <v>0.005</v>
          </cell>
          <cell r="L189">
            <v>-0.698</v>
          </cell>
          <cell r="M189">
            <v>0.0052195841421806</v>
          </cell>
          <cell r="N189">
            <v>0.0591618090577177</v>
          </cell>
          <cell r="O189">
            <v>0</v>
          </cell>
          <cell r="P189">
            <v>0.06</v>
          </cell>
          <cell r="Q189">
            <v>0</v>
          </cell>
          <cell r="R189">
            <v>0</v>
          </cell>
          <cell r="S189">
            <v>0.35</v>
          </cell>
          <cell r="T189">
            <v>0</v>
          </cell>
          <cell r="U189">
            <v>0.63</v>
          </cell>
          <cell r="V189">
            <v>0</v>
          </cell>
          <cell r="W189">
            <v>0.43</v>
          </cell>
          <cell r="X189">
            <v>0</v>
          </cell>
        </row>
        <row r="190">
          <cell r="D190">
            <v>42705</v>
          </cell>
          <cell r="E190">
            <v>4.756</v>
          </cell>
          <cell r="F190">
            <v>-0.18</v>
          </cell>
          <cell r="G190">
            <v>0</v>
          </cell>
          <cell r="H190">
            <v>-0.2</v>
          </cell>
          <cell r="I190">
            <v>0</v>
          </cell>
          <cell r="J190">
            <v>-0.07</v>
          </cell>
          <cell r="K190">
            <v>0.005</v>
          </cell>
          <cell r="L190">
            <v>-0.698</v>
          </cell>
          <cell r="M190">
            <v>0.0052203498933949</v>
          </cell>
          <cell r="N190">
            <v>0.0592136188743062</v>
          </cell>
          <cell r="O190">
            <v>0</v>
          </cell>
          <cell r="P190">
            <v>0.06</v>
          </cell>
          <cell r="Q190">
            <v>0</v>
          </cell>
          <cell r="R190">
            <v>0</v>
          </cell>
          <cell r="S190">
            <v>0.35</v>
          </cell>
          <cell r="T190">
            <v>0</v>
          </cell>
          <cell r="U190">
            <v>0.63</v>
          </cell>
          <cell r="V190">
            <v>0</v>
          </cell>
          <cell r="W190">
            <v>0.43</v>
          </cell>
          <cell r="X190">
            <v>0</v>
          </cell>
        </row>
        <row r="191">
          <cell r="D191">
            <v>42736</v>
          </cell>
          <cell r="E191">
            <v>4.826</v>
          </cell>
          <cell r="F191">
            <v>-0.18</v>
          </cell>
          <cell r="G191">
            <v>0</v>
          </cell>
          <cell r="H191">
            <v>-0.2</v>
          </cell>
          <cell r="I191">
            <v>0</v>
          </cell>
          <cell r="J191">
            <v>-0.07</v>
          </cell>
          <cell r="K191">
            <v>0.005</v>
          </cell>
          <cell r="L191">
            <v>-0.698</v>
          </cell>
          <cell r="M191">
            <v>0.0052211593258106</v>
          </cell>
          <cell r="N191">
            <v>0.0592671556857178</v>
          </cell>
          <cell r="O191">
            <v>0</v>
          </cell>
          <cell r="P191">
            <v>0.06</v>
          </cell>
          <cell r="Q191">
            <v>0</v>
          </cell>
          <cell r="R191">
            <v>0</v>
          </cell>
          <cell r="S191">
            <v>0.35</v>
          </cell>
          <cell r="T191">
            <v>0</v>
          </cell>
          <cell r="U191">
            <v>0.63</v>
          </cell>
          <cell r="V191">
            <v>0</v>
          </cell>
          <cell r="W191">
            <v>0.43</v>
          </cell>
          <cell r="X191">
            <v>0</v>
          </cell>
        </row>
        <row r="192">
          <cell r="D192">
            <v>42767</v>
          </cell>
          <cell r="E192">
            <v>4.712</v>
          </cell>
          <cell r="F192">
            <v>-0.18</v>
          </cell>
          <cell r="G192">
            <v>0</v>
          </cell>
          <cell r="H192">
            <v>-0.2</v>
          </cell>
          <cell r="I192">
            <v>0</v>
          </cell>
          <cell r="J192">
            <v>-0.07</v>
          </cell>
          <cell r="K192">
            <v>0.005</v>
          </cell>
          <cell r="L192">
            <v>-0.698</v>
          </cell>
          <cell r="M192">
            <v>0.005221987219354</v>
          </cell>
          <cell r="N192">
            <v>0.059320692498082</v>
          </cell>
          <cell r="O192">
            <v>0</v>
          </cell>
          <cell r="P192">
            <v>0.06</v>
          </cell>
          <cell r="Q192">
            <v>0</v>
          </cell>
          <cell r="R192">
            <v>0</v>
          </cell>
          <cell r="S192">
            <v>0.35</v>
          </cell>
          <cell r="T192">
            <v>0</v>
          </cell>
          <cell r="U192">
            <v>0.63</v>
          </cell>
          <cell r="V192">
            <v>0</v>
          </cell>
          <cell r="W192">
            <v>0.43</v>
          </cell>
          <cell r="X192">
            <v>0</v>
          </cell>
        </row>
        <row r="193">
          <cell r="D193">
            <v>42795</v>
          </cell>
          <cell r="E193">
            <v>4.58</v>
          </cell>
          <cell r="F193">
            <v>-0.18</v>
          </cell>
          <cell r="G193">
            <v>0</v>
          </cell>
          <cell r="H193">
            <v>-0.2</v>
          </cell>
          <cell r="I193">
            <v>0</v>
          </cell>
          <cell r="J193">
            <v>-0.07</v>
          </cell>
          <cell r="K193">
            <v>0.005</v>
          </cell>
          <cell r="L193">
            <v>-0.698</v>
          </cell>
          <cell r="M193">
            <v>0.0052227508682161</v>
          </cell>
          <cell r="N193">
            <v>0.0593690483294238</v>
          </cell>
          <cell r="O193">
            <v>0</v>
          </cell>
          <cell r="P193">
            <v>0.06</v>
          </cell>
          <cell r="Q193">
            <v>0</v>
          </cell>
          <cell r="R193">
            <v>0</v>
          </cell>
          <cell r="S193">
            <v>0.35</v>
          </cell>
          <cell r="T193">
            <v>0</v>
          </cell>
          <cell r="U193">
            <v>0.63</v>
          </cell>
          <cell r="V193">
            <v>0</v>
          </cell>
          <cell r="W193">
            <v>0.43</v>
          </cell>
          <cell r="X193">
            <v>0</v>
          </cell>
        </row>
        <row r="194">
          <cell r="D194">
            <v>42826</v>
          </cell>
          <cell r="E194">
            <v>4.382</v>
          </cell>
          <cell r="F194">
            <v>-0.255</v>
          </cell>
          <cell r="G194">
            <v>0</v>
          </cell>
          <cell r="H194">
            <v>-0.32</v>
          </cell>
          <cell r="I194">
            <v>0</v>
          </cell>
          <cell r="J194">
            <v>-0.07</v>
          </cell>
          <cell r="K194">
            <v>0.005</v>
          </cell>
          <cell r="L194">
            <v>-0.798</v>
          </cell>
          <cell r="M194">
            <v>0.0052236139186073</v>
          </cell>
          <cell r="N194">
            <v>0.0594225851436012</v>
          </cell>
          <cell r="O194">
            <v>0</v>
          </cell>
          <cell r="P194">
            <v>0.02</v>
          </cell>
          <cell r="Q194">
            <v>0</v>
          </cell>
          <cell r="R194">
            <v>0</v>
          </cell>
          <cell r="S194">
            <v>0.43</v>
          </cell>
          <cell r="T194">
            <v>0</v>
          </cell>
          <cell r="U194">
            <v>0.71</v>
          </cell>
          <cell r="V194">
            <v>0</v>
          </cell>
          <cell r="W194">
            <v>0.51</v>
          </cell>
          <cell r="X194">
            <v>0</v>
          </cell>
        </row>
        <row r="195">
          <cell r="D195">
            <v>42856</v>
          </cell>
          <cell r="E195">
            <v>4.378</v>
          </cell>
          <cell r="F195">
            <v>-0.255</v>
          </cell>
          <cell r="G195">
            <v>0</v>
          </cell>
          <cell r="H195">
            <v>-0.32</v>
          </cell>
          <cell r="I195">
            <v>0</v>
          </cell>
          <cell r="J195">
            <v>-0.07</v>
          </cell>
          <cell r="K195">
            <v>0.005</v>
          </cell>
          <cell r="L195">
            <v>-0.798</v>
          </cell>
          <cell r="M195">
            <v>0.0052244667275486</v>
          </cell>
          <cell r="N195">
            <v>0.0594743949646794</v>
          </cell>
          <cell r="O195">
            <v>0</v>
          </cell>
          <cell r="P195">
            <v>0.02</v>
          </cell>
          <cell r="Q195">
            <v>0</v>
          </cell>
          <cell r="R195">
            <v>0</v>
          </cell>
          <cell r="S195">
            <v>0.43</v>
          </cell>
          <cell r="T195">
            <v>0</v>
          </cell>
          <cell r="U195">
            <v>0.71</v>
          </cell>
          <cell r="V195">
            <v>0</v>
          </cell>
          <cell r="W195">
            <v>0.51</v>
          </cell>
          <cell r="X195">
            <v>0</v>
          </cell>
        </row>
        <row r="196">
          <cell r="D196">
            <v>42887</v>
          </cell>
          <cell r="E196">
            <v>4.41</v>
          </cell>
          <cell r="F196">
            <v>-0.255</v>
          </cell>
          <cell r="G196">
            <v>0</v>
          </cell>
          <cell r="H196">
            <v>-0.32</v>
          </cell>
          <cell r="I196">
            <v>0</v>
          </cell>
          <cell r="J196">
            <v>-0.07</v>
          </cell>
          <cell r="K196">
            <v>0.005</v>
          </cell>
          <cell r="L196">
            <v>-0.798</v>
          </cell>
          <cell r="M196">
            <v>0.0052253661569137</v>
          </cell>
          <cell r="N196">
            <v>0.0595279317807314</v>
          </cell>
          <cell r="O196">
            <v>0</v>
          </cell>
          <cell r="P196">
            <v>0.02</v>
          </cell>
          <cell r="Q196">
            <v>0</v>
          </cell>
          <cell r="R196">
            <v>0</v>
          </cell>
          <cell r="S196">
            <v>0.43</v>
          </cell>
          <cell r="T196">
            <v>0</v>
          </cell>
          <cell r="U196">
            <v>0.71</v>
          </cell>
          <cell r="V196">
            <v>0</v>
          </cell>
          <cell r="W196">
            <v>0.51</v>
          </cell>
          <cell r="X196">
            <v>0</v>
          </cell>
        </row>
        <row r="197">
          <cell r="D197">
            <v>42917</v>
          </cell>
          <cell r="E197">
            <v>4.46</v>
          </cell>
          <cell r="F197">
            <v>-0.255</v>
          </cell>
          <cell r="G197">
            <v>0</v>
          </cell>
          <cell r="H197">
            <v>-0.32</v>
          </cell>
          <cell r="I197">
            <v>0</v>
          </cell>
          <cell r="J197">
            <v>-0.07</v>
          </cell>
          <cell r="K197">
            <v>0.005</v>
          </cell>
          <cell r="L197">
            <v>-0.798</v>
          </cell>
          <cell r="M197">
            <v>0.0052262541867853</v>
          </cell>
          <cell r="N197">
            <v>0.0595797416036241</v>
          </cell>
          <cell r="O197">
            <v>0</v>
          </cell>
          <cell r="P197">
            <v>0.02</v>
          </cell>
          <cell r="Q197">
            <v>0</v>
          </cell>
          <cell r="R197">
            <v>0</v>
          </cell>
          <cell r="S197">
            <v>0.43</v>
          </cell>
          <cell r="T197">
            <v>0</v>
          </cell>
          <cell r="U197">
            <v>0.71</v>
          </cell>
          <cell r="V197">
            <v>0</v>
          </cell>
          <cell r="W197">
            <v>0.51</v>
          </cell>
          <cell r="X197">
            <v>0</v>
          </cell>
        </row>
        <row r="198">
          <cell r="D198">
            <v>42948</v>
          </cell>
          <cell r="E198">
            <v>4.494</v>
          </cell>
          <cell r="F198">
            <v>-0.255</v>
          </cell>
          <cell r="G198">
            <v>0</v>
          </cell>
          <cell r="H198">
            <v>-0.32</v>
          </cell>
          <cell r="I198">
            <v>0</v>
          </cell>
          <cell r="J198">
            <v>-0.07</v>
          </cell>
          <cell r="K198">
            <v>0.005</v>
          </cell>
          <cell r="L198">
            <v>-0.798</v>
          </cell>
          <cell r="M198">
            <v>0.0052271900274734</v>
          </cell>
          <cell r="N198">
            <v>0.0596332784215505</v>
          </cell>
          <cell r="O198">
            <v>0</v>
          </cell>
          <cell r="P198">
            <v>0.02</v>
          </cell>
          <cell r="Q198">
            <v>0</v>
          </cell>
          <cell r="R198">
            <v>0</v>
          </cell>
          <cell r="S198">
            <v>0.43</v>
          </cell>
          <cell r="T198">
            <v>0</v>
          </cell>
          <cell r="U198">
            <v>0.71</v>
          </cell>
          <cell r="V198">
            <v>0</v>
          </cell>
          <cell r="W198">
            <v>0.51</v>
          </cell>
          <cell r="X198">
            <v>0</v>
          </cell>
        </row>
        <row r="199">
          <cell r="D199">
            <v>42979</v>
          </cell>
          <cell r="E199">
            <v>4.507</v>
          </cell>
          <cell r="F199">
            <v>-0.255</v>
          </cell>
          <cell r="G199">
            <v>0</v>
          </cell>
          <cell r="H199">
            <v>-0.32</v>
          </cell>
          <cell r="I199">
            <v>0</v>
          </cell>
          <cell r="J199">
            <v>-0.07</v>
          </cell>
          <cell r="K199">
            <v>0.005</v>
          </cell>
          <cell r="L199">
            <v>-0.798</v>
          </cell>
          <cell r="M199">
            <v>0.0052281443851517</v>
          </cell>
          <cell r="N199">
            <v>0.0596868152404295</v>
          </cell>
          <cell r="O199">
            <v>0</v>
          </cell>
          <cell r="P199">
            <v>0.02</v>
          </cell>
          <cell r="Q199">
            <v>0</v>
          </cell>
          <cell r="R199">
            <v>0</v>
          </cell>
          <cell r="S199">
            <v>0.43</v>
          </cell>
          <cell r="T199">
            <v>0</v>
          </cell>
          <cell r="U199">
            <v>0.71</v>
          </cell>
          <cell r="V199">
            <v>0</v>
          </cell>
          <cell r="W199">
            <v>0.51</v>
          </cell>
          <cell r="X199">
            <v>0</v>
          </cell>
        </row>
        <row r="200">
          <cell r="D200">
            <v>43009</v>
          </cell>
          <cell r="E200">
            <v>4.529</v>
          </cell>
          <cell r="F200">
            <v>-0.255</v>
          </cell>
          <cell r="G200">
            <v>0</v>
          </cell>
          <cell r="H200">
            <v>-0.32</v>
          </cell>
          <cell r="I200">
            <v>0</v>
          </cell>
          <cell r="J200">
            <v>-0.07</v>
          </cell>
          <cell r="K200">
            <v>0.005</v>
          </cell>
          <cell r="L200">
            <v>-0.798</v>
          </cell>
          <cell r="M200">
            <v>0.0052290855961546</v>
          </cell>
          <cell r="N200">
            <v>0.0597386250660574</v>
          </cell>
          <cell r="O200">
            <v>0</v>
          </cell>
          <cell r="P200">
            <v>0.02</v>
          </cell>
          <cell r="Q200">
            <v>0</v>
          </cell>
          <cell r="R200">
            <v>0</v>
          </cell>
          <cell r="S200">
            <v>0.43</v>
          </cell>
          <cell r="T200">
            <v>0</v>
          </cell>
          <cell r="U200">
            <v>0.71</v>
          </cell>
          <cell r="V200">
            <v>0</v>
          </cell>
          <cell r="W200">
            <v>0.51</v>
          </cell>
          <cell r="X200">
            <v>0</v>
          </cell>
        </row>
        <row r="201">
          <cell r="D201">
            <v>43040</v>
          </cell>
          <cell r="E201">
            <v>4.686</v>
          </cell>
          <cell r="F201">
            <v>-0.18</v>
          </cell>
          <cell r="G201">
            <v>0</v>
          </cell>
          <cell r="H201">
            <v>-0.2</v>
          </cell>
          <cell r="I201">
            <v>0</v>
          </cell>
          <cell r="J201">
            <v>-0.07</v>
          </cell>
          <cell r="K201">
            <v>0.005</v>
          </cell>
          <cell r="L201">
            <v>-0.698</v>
          </cell>
          <cell r="M201">
            <v>0.0052300764167674</v>
          </cell>
          <cell r="N201">
            <v>0.05979216188681</v>
          </cell>
          <cell r="O201">
            <v>0</v>
          </cell>
          <cell r="P201">
            <v>0.06</v>
          </cell>
          <cell r="Q201">
            <v>0</v>
          </cell>
          <cell r="R201">
            <v>0</v>
          </cell>
          <cell r="S201">
            <v>0.35</v>
          </cell>
          <cell r="T201">
            <v>0</v>
          </cell>
          <cell r="U201">
            <v>0.63</v>
          </cell>
          <cell r="V201">
            <v>0</v>
          </cell>
          <cell r="W201">
            <v>0.43</v>
          </cell>
          <cell r="X201">
            <v>0</v>
          </cell>
        </row>
        <row r="202">
          <cell r="D202">
            <v>43070</v>
          </cell>
          <cell r="E202">
            <v>4.851</v>
          </cell>
          <cell r="F202">
            <v>-0.18</v>
          </cell>
          <cell r="G202">
            <v>0</v>
          </cell>
          <cell r="H202">
            <v>-0.2</v>
          </cell>
          <cell r="I202">
            <v>0</v>
          </cell>
          <cell r="J202">
            <v>-0.07</v>
          </cell>
          <cell r="K202">
            <v>0.005</v>
          </cell>
          <cell r="L202">
            <v>-0.698</v>
          </cell>
          <cell r="M202">
            <v>0.0052310529317647</v>
          </cell>
          <cell r="N202">
            <v>0.0598439717142525</v>
          </cell>
          <cell r="O202">
            <v>0</v>
          </cell>
          <cell r="P202">
            <v>0.06</v>
          </cell>
          <cell r="Q202">
            <v>0</v>
          </cell>
          <cell r="R202">
            <v>0</v>
          </cell>
          <cell r="S202">
            <v>0.35</v>
          </cell>
          <cell r="T202">
            <v>0</v>
          </cell>
          <cell r="U202">
            <v>0.63</v>
          </cell>
          <cell r="V202">
            <v>0</v>
          </cell>
          <cell r="W202">
            <v>0.43</v>
          </cell>
          <cell r="X202">
            <v>0</v>
          </cell>
        </row>
        <row r="203">
          <cell r="D203">
            <v>43101</v>
          </cell>
          <cell r="E203">
            <v>4.921</v>
          </cell>
          <cell r="F203">
            <v>-0.18</v>
          </cell>
          <cell r="G203">
            <v>0</v>
          </cell>
          <cell r="H203">
            <v>-0.2</v>
          </cell>
          <cell r="I203">
            <v>0</v>
          </cell>
          <cell r="J203">
            <v>-0.07</v>
          </cell>
          <cell r="K203">
            <v>0.005</v>
          </cell>
          <cell r="L203">
            <v>-0.698</v>
          </cell>
          <cell r="M203">
            <v>0.0052320802514077</v>
          </cell>
          <cell r="N203">
            <v>0.0598975085368796</v>
          </cell>
          <cell r="O203">
            <v>0</v>
          </cell>
          <cell r="P203">
            <v>0.06</v>
          </cell>
          <cell r="Q203">
            <v>0</v>
          </cell>
          <cell r="R203">
            <v>0</v>
          </cell>
          <cell r="S203">
            <v>0.35</v>
          </cell>
          <cell r="T203">
            <v>0</v>
          </cell>
          <cell r="U203">
            <v>0.63</v>
          </cell>
          <cell r="V203">
            <v>0</v>
          </cell>
          <cell r="W203">
            <v>0.43</v>
          </cell>
          <cell r="X203">
            <v>0</v>
          </cell>
        </row>
        <row r="204">
          <cell r="D204">
            <v>43132</v>
          </cell>
          <cell r="E204">
            <v>4.807</v>
          </cell>
          <cell r="F204">
            <v>-0.18</v>
          </cell>
          <cell r="G204">
            <v>0</v>
          </cell>
          <cell r="H204">
            <v>-0.2</v>
          </cell>
          <cell r="I204">
            <v>0</v>
          </cell>
          <cell r="J204">
            <v>-0.07</v>
          </cell>
          <cell r="K204">
            <v>0.005</v>
          </cell>
          <cell r="L204">
            <v>-0.698</v>
          </cell>
          <cell r="M204">
            <v>0.0052331261340505</v>
          </cell>
          <cell r="N204">
            <v>0.0599510453604584</v>
          </cell>
          <cell r="O204">
            <v>0</v>
          </cell>
          <cell r="P204">
            <v>0.06</v>
          </cell>
          <cell r="Q204">
            <v>0</v>
          </cell>
          <cell r="R204">
            <v>0</v>
          </cell>
          <cell r="S204">
            <v>0.35</v>
          </cell>
          <cell r="T204">
            <v>0</v>
          </cell>
          <cell r="U204">
            <v>0.63</v>
          </cell>
          <cell r="V204">
            <v>0</v>
          </cell>
          <cell r="W204">
            <v>0.43</v>
          </cell>
          <cell r="X204">
            <v>0</v>
          </cell>
        </row>
        <row r="205">
          <cell r="D205">
            <v>43160</v>
          </cell>
          <cell r="E205">
            <v>4.675</v>
          </cell>
          <cell r="F205">
            <v>-0.18</v>
          </cell>
          <cell r="G205">
            <v>0</v>
          </cell>
          <cell r="H205">
            <v>-0.2</v>
          </cell>
          <cell r="I205">
            <v>0</v>
          </cell>
          <cell r="J205">
            <v>-0.07</v>
          </cell>
          <cell r="K205">
            <v>0.005</v>
          </cell>
          <cell r="L205">
            <v>-0.698</v>
          </cell>
          <cell r="M205">
            <v>0.0052340867657741</v>
          </cell>
          <cell r="N205">
            <v>0.0599994012019294</v>
          </cell>
          <cell r="O205">
            <v>0</v>
          </cell>
          <cell r="P205">
            <v>0.06</v>
          </cell>
          <cell r="Q205">
            <v>0</v>
          </cell>
          <cell r="R205">
            <v>0</v>
          </cell>
          <cell r="S205">
            <v>0.35</v>
          </cell>
          <cell r="T205">
            <v>0</v>
          </cell>
          <cell r="U205">
            <v>0.63</v>
          </cell>
          <cell r="V205">
            <v>0</v>
          </cell>
          <cell r="W205">
            <v>0.43</v>
          </cell>
          <cell r="X205">
            <v>0</v>
          </cell>
        </row>
        <row r="206">
          <cell r="D206">
            <v>43191</v>
          </cell>
          <cell r="E206">
            <v>4.477</v>
          </cell>
          <cell r="F206">
            <v>-0.255</v>
          </cell>
          <cell r="G206">
            <v>0</v>
          </cell>
          <cell r="H206">
            <v>-0.32</v>
          </cell>
          <cell r="I206">
            <v>0</v>
          </cell>
          <cell r="J206">
            <v>-0.07</v>
          </cell>
          <cell r="K206">
            <v>0.005</v>
          </cell>
          <cell r="L206">
            <v>-0.798</v>
          </cell>
          <cell r="M206">
            <v>0.0052351680055281</v>
          </cell>
          <cell r="N206">
            <v>0.0600529380273214</v>
          </cell>
          <cell r="O206">
            <v>0</v>
          </cell>
          <cell r="P206">
            <v>0.02</v>
          </cell>
          <cell r="Q206">
            <v>0</v>
          </cell>
          <cell r="R206">
            <v>0</v>
          </cell>
          <cell r="S206">
            <v>0.43</v>
          </cell>
          <cell r="T206">
            <v>0</v>
          </cell>
          <cell r="U206">
            <v>0.71</v>
          </cell>
          <cell r="V206">
            <v>0</v>
          </cell>
          <cell r="W206">
            <v>0.51</v>
          </cell>
          <cell r="X206">
            <v>0</v>
          </cell>
        </row>
        <row r="207">
          <cell r="D207">
            <v>43221</v>
          </cell>
          <cell r="E207">
            <v>4.473</v>
          </cell>
          <cell r="F207">
            <v>-0.255</v>
          </cell>
          <cell r="G207">
            <v>0</v>
          </cell>
          <cell r="H207">
            <v>-0.32</v>
          </cell>
          <cell r="I207">
            <v>0</v>
          </cell>
          <cell r="J207">
            <v>-0.07</v>
          </cell>
          <cell r="K207">
            <v>0.005</v>
          </cell>
          <cell r="L207">
            <v>-0.798</v>
          </cell>
          <cell r="M207">
            <v>0.0052362320688218</v>
          </cell>
          <cell r="N207">
            <v>0.0601047478592527</v>
          </cell>
          <cell r="O207">
            <v>0</v>
          </cell>
          <cell r="P207">
            <v>0.02</v>
          </cell>
          <cell r="Q207">
            <v>0</v>
          </cell>
          <cell r="R207">
            <v>0</v>
          </cell>
          <cell r="S207">
            <v>0.43</v>
          </cell>
          <cell r="T207">
            <v>0</v>
          </cell>
          <cell r="U207">
            <v>0.71</v>
          </cell>
          <cell r="V207">
            <v>0</v>
          </cell>
          <cell r="W207">
            <v>0.51</v>
          </cell>
          <cell r="X207">
            <v>0</v>
          </cell>
        </row>
        <row r="208">
          <cell r="D208">
            <v>43252</v>
          </cell>
          <cell r="E208">
            <v>4.505</v>
          </cell>
          <cell r="F208">
            <v>-0.255</v>
          </cell>
          <cell r="G208">
            <v>0</v>
          </cell>
          <cell r="H208">
            <v>-0.32</v>
          </cell>
          <cell r="I208">
            <v>0</v>
          </cell>
          <cell r="J208">
            <v>-0.07</v>
          </cell>
          <cell r="K208">
            <v>0.005</v>
          </cell>
          <cell r="L208">
            <v>-0.798</v>
          </cell>
          <cell r="M208">
            <v>0.0052373499034029</v>
          </cell>
          <cell r="N208">
            <v>0.0601582846865187</v>
          </cell>
          <cell r="O208">
            <v>0</v>
          </cell>
          <cell r="P208">
            <v>0.02</v>
          </cell>
          <cell r="Q208">
            <v>0</v>
          </cell>
          <cell r="R208">
            <v>0</v>
          </cell>
          <cell r="S208">
            <v>0.43</v>
          </cell>
          <cell r="T208">
            <v>0</v>
          </cell>
          <cell r="U208">
            <v>0.71</v>
          </cell>
          <cell r="V208">
            <v>0</v>
          </cell>
          <cell r="W208">
            <v>0.51</v>
          </cell>
          <cell r="X208">
            <v>0</v>
          </cell>
        </row>
        <row r="209">
          <cell r="D209">
            <v>43282</v>
          </cell>
          <cell r="E209">
            <v>4.555</v>
          </cell>
          <cell r="F209">
            <v>-0.255</v>
          </cell>
          <cell r="G209">
            <v>0</v>
          </cell>
          <cell r="H209">
            <v>-0.32</v>
          </cell>
          <cell r="I209">
            <v>0</v>
          </cell>
          <cell r="J209">
            <v>-0.07</v>
          </cell>
          <cell r="K209">
            <v>0.005</v>
          </cell>
          <cell r="L209">
            <v>-0.798</v>
          </cell>
          <cell r="M209">
            <v>0.0052384494008509</v>
          </cell>
          <cell r="N209">
            <v>0.0602100945202628</v>
          </cell>
          <cell r="O209">
            <v>0</v>
          </cell>
          <cell r="P209">
            <v>0.02</v>
          </cell>
          <cell r="Q209">
            <v>0</v>
          </cell>
          <cell r="R209">
            <v>0</v>
          </cell>
          <cell r="S209">
            <v>0.43</v>
          </cell>
          <cell r="T209">
            <v>0</v>
          </cell>
          <cell r="U209">
            <v>0.71</v>
          </cell>
          <cell r="V209">
            <v>0</v>
          </cell>
          <cell r="W209">
            <v>0.51</v>
          </cell>
          <cell r="X209">
            <v>0</v>
          </cell>
        </row>
        <row r="210">
          <cell r="D210">
            <v>43313</v>
          </cell>
          <cell r="E210">
            <v>4.589</v>
          </cell>
          <cell r="F210">
            <v>-0.255</v>
          </cell>
          <cell r="G210">
            <v>0</v>
          </cell>
          <cell r="H210">
            <v>-0.32</v>
          </cell>
          <cell r="I210">
            <v>0</v>
          </cell>
          <cell r="J210">
            <v>-0.07</v>
          </cell>
          <cell r="K210">
            <v>0.005</v>
          </cell>
          <cell r="L210">
            <v>-0.798</v>
          </cell>
          <cell r="M210">
            <v>0.0052396038715687</v>
          </cell>
          <cell r="N210">
            <v>0.0602636313494025</v>
          </cell>
          <cell r="O210">
            <v>0</v>
          </cell>
          <cell r="P210">
            <v>0.02</v>
          </cell>
          <cell r="Q210">
            <v>0</v>
          </cell>
          <cell r="R210">
            <v>0</v>
          </cell>
          <cell r="S210">
            <v>0.43</v>
          </cell>
          <cell r="T210">
            <v>0</v>
          </cell>
          <cell r="U210">
            <v>0.71</v>
          </cell>
          <cell r="V210">
            <v>0</v>
          </cell>
          <cell r="W210">
            <v>0.51</v>
          </cell>
          <cell r="X210">
            <v>0</v>
          </cell>
        </row>
        <row r="211">
          <cell r="D211">
            <v>43344</v>
          </cell>
          <cell r="E211">
            <v>4.602</v>
          </cell>
          <cell r="F211">
            <v>-0.255</v>
          </cell>
          <cell r="G211">
            <v>0</v>
          </cell>
          <cell r="H211">
            <v>-0.32</v>
          </cell>
          <cell r="I211">
            <v>0</v>
          </cell>
          <cell r="J211">
            <v>-0.07</v>
          </cell>
          <cell r="K211">
            <v>0.005</v>
          </cell>
          <cell r="L211">
            <v>-0.798</v>
          </cell>
          <cell r="M211">
            <v>0.0052407769769643</v>
          </cell>
          <cell r="N211">
            <v>0.0603171681794943</v>
          </cell>
          <cell r="O211">
            <v>0</v>
          </cell>
          <cell r="P211">
            <v>0.02</v>
          </cell>
          <cell r="Q211">
            <v>0</v>
          </cell>
          <cell r="R211">
            <v>0</v>
          </cell>
          <cell r="S211">
            <v>0.43</v>
          </cell>
          <cell r="T211">
            <v>0</v>
          </cell>
          <cell r="U211">
            <v>0.71</v>
          </cell>
          <cell r="V211">
            <v>0</v>
          </cell>
          <cell r="W211">
            <v>0.51</v>
          </cell>
          <cell r="X211">
            <v>0</v>
          </cell>
        </row>
        <row r="212">
          <cell r="D212">
            <v>43374</v>
          </cell>
          <cell r="E212">
            <v>4.624</v>
          </cell>
          <cell r="F212">
            <v>-0.255</v>
          </cell>
          <cell r="G212">
            <v>0</v>
          </cell>
          <cell r="H212">
            <v>-0.32</v>
          </cell>
          <cell r="I212">
            <v>0</v>
          </cell>
          <cell r="J212">
            <v>-0.07</v>
          </cell>
          <cell r="K212">
            <v>0.005</v>
          </cell>
          <cell r="L212">
            <v>-0.798</v>
          </cell>
          <cell r="M212">
            <v>0.0052419299935459</v>
          </cell>
          <cell r="N212">
            <v>0.060368978015974</v>
          </cell>
          <cell r="O212">
            <v>0</v>
          </cell>
          <cell r="P212">
            <v>0.02</v>
          </cell>
          <cell r="Q212">
            <v>0</v>
          </cell>
          <cell r="R212">
            <v>0</v>
          </cell>
          <cell r="S212">
            <v>0.43</v>
          </cell>
          <cell r="T212">
            <v>0</v>
          </cell>
          <cell r="U212">
            <v>0.71</v>
          </cell>
          <cell r="V212">
            <v>0</v>
          </cell>
          <cell r="W212">
            <v>0.51</v>
          </cell>
          <cell r="X212">
            <v>0</v>
          </cell>
        </row>
        <row r="213">
          <cell r="D213">
            <v>43405</v>
          </cell>
          <cell r="E213">
            <v>4.781</v>
          </cell>
          <cell r="F213">
            <v>-0.18</v>
          </cell>
          <cell r="G213">
            <v>0</v>
          </cell>
          <cell r="H213">
            <v>-0.2</v>
          </cell>
          <cell r="I213">
            <v>0</v>
          </cell>
          <cell r="J213">
            <v>-0.07</v>
          </cell>
          <cell r="K213">
            <v>0.005</v>
          </cell>
          <cell r="L213">
            <v>-0.698</v>
          </cell>
          <cell r="M213">
            <v>0.0052431398002298</v>
          </cell>
          <cell r="N213">
            <v>0.0604225148479394</v>
          </cell>
          <cell r="O213">
            <v>0</v>
          </cell>
          <cell r="P213">
            <v>0.06</v>
          </cell>
          <cell r="Q213">
            <v>0</v>
          </cell>
          <cell r="R213">
            <v>0</v>
          </cell>
          <cell r="S213">
            <v>0.35</v>
          </cell>
          <cell r="T213">
            <v>0</v>
          </cell>
          <cell r="U213">
            <v>0.63</v>
          </cell>
          <cell r="V213">
            <v>0</v>
          </cell>
          <cell r="W213">
            <v>0.43</v>
          </cell>
          <cell r="X213">
            <v>0</v>
          </cell>
        </row>
        <row r="214">
          <cell r="D214">
            <v>43435</v>
          </cell>
          <cell r="E214">
            <v>4.946</v>
          </cell>
          <cell r="F214">
            <v>-0.18</v>
          </cell>
          <cell r="G214">
            <v>0</v>
          </cell>
          <cell r="H214">
            <v>-0.2</v>
          </cell>
          <cell r="I214">
            <v>0</v>
          </cell>
          <cell r="J214">
            <v>-0.07</v>
          </cell>
          <cell r="K214">
            <v>0.005</v>
          </cell>
          <cell r="L214">
            <v>-0.698</v>
          </cell>
          <cell r="M214">
            <v>0.0052443283558215</v>
          </cell>
          <cell r="N214">
            <v>0.0604743246862314</v>
          </cell>
          <cell r="O214">
            <v>0</v>
          </cell>
          <cell r="P214">
            <v>0.06</v>
          </cell>
          <cell r="Q214">
            <v>0</v>
          </cell>
          <cell r="R214">
            <v>0</v>
          </cell>
          <cell r="S214">
            <v>0.35</v>
          </cell>
          <cell r="T214">
            <v>0</v>
          </cell>
          <cell r="U214">
            <v>0.63</v>
          </cell>
          <cell r="V214">
            <v>0</v>
          </cell>
          <cell r="W214">
            <v>0.43</v>
          </cell>
          <cell r="X214">
            <v>0</v>
          </cell>
        </row>
        <row r="215">
          <cell r="D215">
            <v>43466</v>
          </cell>
          <cell r="E215">
            <v>5.016</v>
          </cell>
          <cell r="F215">
            <v>-0.18</v>
          </cell>
          <cell r="G215">
            <v>0</v>
          </cell>
          <cell r="H215">
            <v>-0.2</v>
          </cell>
          <cell r="I215">
            <v>0</v>
          </cell>
          <cell r="J215">
            <v>-0.07</v>
          </cell>
          <cell r="K215">
            <v>0.005</v>
          </cell>
          <cell r="L215">
            <v>-0.698</v>
          </cell>
          <cell r="M215">
            <v>0.0052455749088847</v>
          </cell>
          <cell r="N215">
            <v>0.0605278615200704</v>
          </cell>
          <cell r="O215">
            <v>0</v>
          </cell>
          <cell r="P215">
            <v>0.06</v>
          </cell>
          <cell r="Q215">
            <v>0</v>
          </cell>
          <cell r="R215">
            <v>0</v>
          </cell>
          <cell r="S215">
            <v>0.35</v>
          </cell>
          <cell r="T215">
            <v>0</v>
          </cell>
          <cell r="U215">
            <v>0.63</v>
          </cell>
          <cell r="V215">
            <v>0</v>
          </cell>
          <cell r="W215">
            <v>0.43</v>
          </cell>
          <cell r="X215">
            <v>0</v>
          </cell>
        </row>
        <row r="216">
          <cell r="D216">
            <v>43497</v>
          </cell>
          <cell r="E216">
            <v>4.902</v>
          </cell>
          <cell r="F216">
            <v>-0.18</v>
          </cell>
          <cell r="G216">
            <v>0</v>
          </cell>
          <cell r="H216">
            <v>-0.2</v>
          </cell>
          <cell r="I216">
            <v>0</v>
          </cell>
          <cell r="J216">
            <v>-0.07</v>
          </cell>
          <cell r="K216">
            <v>0</v>
          </cell>
          <cell r="L216">
            <v>-0.698</v>
          </cell>
          <cell r="M216">
            <v>0.0052468401541023</v>
          </cell>
          <cell r="N216">
            <v>0.0605813983548615</v>
          </cell>
          <cell r="O216">
            <v>0</v>
          </cell>
          <cell r="P216">
            <v>0.06</v>
          </cell>
          <cell r="Q216">
            <v>0</v>
          </cell>
          <cell r="R216">
            <v>0</v>
          </cell>
          <cell r="S216">
            <v>0.35</v>
          </cell>
          <cell r="T216">
            <v>0</v>
          </cell>
          <cell r="U216">
            <v>0.63</v>
          </cell>
          <cell r="V216">
            <v>0</v>
          </cell>
          <cell r="W216">
            <v>0.43</v>
          </cell>
          <cell r="X216">
            <v>0</v>
          </cell>
        </row>
        <row r="217">
          <cell r="D217">
            <v>43525</v>
          </cell>
          <cell r="E217">
            <v>4.77</v>
          </cell>
          <cell r="F217">
            <v>-0.18</v>
          </cell>
          <cell r="G217">
            <v>0</v>
          </cell>
          <cell r="H217">
            <v>-0.2</v>
          </cell>
          <cell r="I217">
            <v>0</v>
          </cell>
          <cell r="J217">
            <v>-0.07</v>
          </cell>
          <cell r="K217">
            <v>0</v>
          </cell>
          <cell r="L217">
            <v>-0.698</v>
          </cell>
          <cell r="M217">
            <v>0.0052479990327123</v>
          </cell>
          <cell r="N217">
            <v>0.0606297542064587</v>
          </cell>
          <cell r="O217">
            <v>0</v>
          </cell>
          <cell r="P217">
            <v>0.06</v>
          </cell>
          <cell r="Q217">
            <v>0</v>
          </cell>
          <cell r="R217">
            <v>0</v>
          </cell>
          <cell r="S217">
            <v>0.35</v>
          </cell>
          <cell r="T217">
            <v>0</v>
          </cell>
          <cell r="U217">
            <v>0.63</v>
          </cell>
          <cell r="V217">
            <v>0</v>
          </cell>
          <cell r="W217">
            <v>0.43</v>
          </cell>
          <cell r="X217">
            <v>0</v>
          </cell>
        </row>
        <row r="218">
          <cell r="D218">
            <v>43556</v>
          </cell>
          <cell r="E218">
            <v>4.572</v>
          </cell>
          <cell r="F218">
            <v>-0.255</v>
          </cell>
          <cell r="G218">
            <v>0</v>
          </cell>
          <cell r="H218">
            <v>-0.32</v>
          </cell>
          <cell r="I218">
            <v>0</v>
          </cell>
          <cell r="J218">
            <v>-0.07</v>
          </cell>
          <cell r="K218">
            <v>0</v>
          </cell>
          <cell r="L218">
            <v>-0.798</v>
          </cell>
          <cell r="M218">
            <v>0.0052492998872872</v>
          </cell>
          <cell r="N218">
            <v>0.0606832910430617</v>
          </cell>
          <cell r="O218">
            <v>0</v>
          </cell>
          <cell r="P218">
            <v>0.02</v>
          </cell>
          <cell r="Q218">
            <v>0</v>
          </cell>
          <cell r="R218">
            <v>0</v>
          </cell>
          <cell r="S218">
            <v>0.43</v>
          </cell>
          <cell r="T218">
            <v>0</v>
          </cell>
          <cell r="U218">
            <v>0.71</v>
          </cell>
          <cell r="V218">
            <v>0</v>
          </cell>
          <cell r="W218">
            <v>0.51</v>
          </cell>
          <cell r="X218">
            <v>0</v>
          </cell>
        </row>
        <row r="219">
          <cell r="D219">
            <v>43586</v>
          </cell>
          <cell r="E219">
            <v>4.568</v>
          </cell>
          <cell r="F219">
            <v>-0.255</v>
          </cell>
          <cell r="G219">
            <v>0</v>
          </cell>
          <cell r="H219">
            <v>-0.32</v>
          </cell>
          <cell r="I219">
            <v>0</v>
          </cell>
          <cell r="J219">
            <v>-0.07</v>
          </cell>
          <cell r="K219">
            <v>0</v>
          </cell>
          <cell r="L219">
            <v>-0.798</v>
          </cell>
          <cell r="M219">
            <v>0.0052505766104448</v>
          </cell>
          <cell r="N219">
            <v>0.0607351008858421</v>
          </cell>
          <cell r="O219">
            <v>0</v>
          </cell>
          <cell r="P219">
            <v>0.02</v>
          </cell>
          <cell r="Q219">
            <v>0</v>
          </cell>
          <cell r="R219">
            <v>0</v>
          </cell>
          <cell r="S219">
            <v>0.43</v>
          </cell>
          <cell r="T219">
            <v>0</v>
          </cell>
          <cell r="U219">
            <v>0.71</v>
          </cell>
          <cell r="V219">
            <v>0</v>
          </cell>
          <cell r="W219">
            <v>0.51</v>
          </cell>
          <cell r="X219">
            <v>0</v>
          </cell>
        </row>
        <row r="220">
          <cell r="D220">
            <v>43617</v>
          </cell>
          <cell r="E220">
            <v>4.6</v>
          </cell>
          <cell r="F220">
            <v>-0.255</v>
          </cell>
          <cell r="G220">
            <v>0</v>
          </cell>
          <cell r="H220">
            <v>-0.32</v>
          </cell>
          <cell r="I220">
            <v>0</v>
          </cell>
          <cell r="J220">
            <v>-0.07</v>
          </cell>
          <cell r="K220">
            <v>0</v>
          </cell>
          <cell r="L220">
            <v>-0.798</v>
          </cell>
          <cell r="M220">
            <v>0.0052519143295298</v>
          </cell>
          <cell r="N220">
            <v>0.0607886377243188</v>
          </cell>
          <cell r="O220">
            <v>0</v>
          </cell>
          <cell r="P220">
            <v>0.02</v>
          </cell>
          <cell r="Q220">
            <v>0</v>
          </cell>
          <cell r="R220">
            <v>0</v>
          </cell>
          <cell r="S220">
            <v>0.43</v>
          </cell>
          <cell r="T220">
            <v>0</v>
          </cell>
          <cell r="U220">
            <v>0.71</v>
          </cell>
          <cell r="V220">
            <v>0</v>
          </cell>
          <cell r="W220">
            <v>0.51</v>
          </cell>
          <cell r="X220">
            <v>0</v>
          </cell>
        </row>
        <row r="221">
          <cell r="D221">
            <v>43647</v>
          </cell>
          <cell r="E221">
            <v>4.65</v>
          </cell>
          <cell r="F221">
            <v>-0.255</v>
          </cell>
          <cell r="G221">
            <v>0</v>
          </cell>
          <cell r="H221">
            <v>-0.32</v>
          </cell>
          <cell r="I221">
            <v>0</v>
          </cell>
          <cell r="J221">
            <v>-0.07</v>
          </cell>
          <cell r="K221">
            <v>0</v>
          </cell>
          <cell r="L221">
            <v>-0.798</v>
          </cell>
          <cell r="M221">
            <v>0.0052532267522025</v>
          </cell>
          <cell r="N221">
            <v>0.0608404475689115</v>
          </cell>
          <cell r="O221">
            <v>0</v>
          </cell>
          <cell r="P221">
            <v>0.02</v>
          </cell>
          <cell r="Q221">
            <v>0</v>
          </cell>
          <cell r="R221">
            <v>0</v>
          </cell>
          <cell r="S221">
            <v>0.43</v>
          </cell>
          <cell r="T221">
            <v>0</v>
          </cell>
          <cell r="U221">
            <v>0.71</v>
          </cell>
          <cell r="V221">
            <v>0</v>
          </cell>
          <cell r="W221">
            <v>0.51</v>
          </cell>
          <cell r="X221">
            <v>0</v>
          </cell>
        </row>
        <row r="222">
          <cell r="D222">
            <v>43678</v>
          </cell>
          <cell r="E222">
            <v>4.684</v>
          </cell>
          <cell r="F222">
            <v>-0.255</v>
          </cell>
          <cell r="G222">
            <v>0</v>
          </cell>
          <cell r="H222">
            <v>-0.32</v>
          </cell>
          <cell r="I222">
            <v>0</v>
          </cell>
          <cell r="J222">
            <v>-0.07</v>
          </cell>
          <cell r="K222">
            <v>0</v>
          </cell>
          <cell r="L222">
            <v>-0.798</v>
          </cell>
          <cell r="M222">
            <v>0.0052546013861577</v>
          </cell>
          <cell r="N222">
            <v>0.0608939844092609</v>
          </cell>
          <cell r="O222">
            <v>0</v>
          </cell>
          <cell r="P222">
            <v>0.02</v>
          </cell>
          <cell r="Q222">
            <v>0</v>
          </cell>
          <cell r="R222">
            <v>0</v>
          </cell>
          <cell r="S222">
            <v>0.43</v>
          </cell>
          <cell r="T222">
            <v>0</v>
          </cell>
          <cell r="U222">
            <v>0.71</v>
          </cell>
          <cell r="V222">
            <v>0</v>
          </cell>
          <cell r="W222">
            <v>0.51</v>
          </cell>
          <cell r="X222">
            <v>0</v>
          </cell>
        </row>
        <row r="223">
          <cell r="D223">
            <v>43709</v>
          </cell>
          <cell r="E223">
            <v>4.697</v>
          </cell>
          <cell r="F223">
            <v>-0.255</v>
          </cell>
          <cell r="G223">
            <v>0</v>
          </cell>
          <cell r="H223">
            <v>-0.32</v>
          </cell>
          <cell r="I223">
            <v>0</v>
          </cell>
          <cell r="J223">
            <v>-0.07</v>
          </cell>
          <cell r="K223">
            <v>0</v>
          </cell>
          <cell r="L223">
            <v>-0.798</v>
          </cell>
          <cell r="M223">
            <v>0.0052559947999162</v>
          </cell>
          <cell r="N223">
            <v>0.0609475212505624</v>
          </cell>
          <cell r="O223">
            <v>0</v>
          </cell>
          <cell r="P223">
            <v>0.02</v>
          </cell>
          <cell r="Q223">
            <v>0</v>
          </cell>
          <cell r="R223">
            <v>0</v>
          </cell>
          <cell r="S223">
            <v>0.43</v>
          </cell>
          <cell r="T223">
            <v>0</v>
          </cell>
          <cell r="U223">
            <v>0.71</v>
          </cell>
          <cell r="V223">
            <v>0</v>
          </cell>
          <cell r="W223">
            <v>0.51</v>
          </cell>
          <cell r="X223">
            <v>0</v>
          </cell>
        </row>
        <row r="224">
          <cell r="D224">
            <v>43739</v>
          </cell>
          <cell r="E224">
            <v>4.719</v>
          </cell>
          <cell r="F224">
            <v>-0.255</v>
          </cell>
          <cell r="G224">
            <v>0</v>
          </cell>
          <cell r="H224">
            <v>-0.32</v>
          </cell>
          <cell r="I224">
            <v>0</v>
          </cell>
          <cell r="J224">
            <v>-0.07</v>
          </cell>
          <cell r="K224">
            <v>0</v>
          </cell>
          <cell r="L224">
            <v>-0.798</v>
          </cell>
          <cell r="M224">
            <v>0.0052573611585258</v>
          </cell>
          <cell r="N224">
            <v>0.0609993310978898</v>
          </cell>
          <cell r="O224">
            <v>0</v>
          </cell>
          <cell r="P224">
            <v>0.02</v>
          </cell>
          <cell r="Q224">
            <v>0</v>
          </cell>
          <cell r="R224">
            <v>0</v>
          </cell>
          <cell r="S224">
            <v>0.43</v>
          </cell>
          <cell r="T224">
            <v>0</v>
          </cell>
          <cell r="U224">
            <v>0.71</v>
          </cell>
          <cell r="V224">
            <v>0</v>
          </cell>
          <cell r="W224">
            <v>0.51</v>
          </cell>
          <cell r="X224">
            <v>0</v>
          </cell>
        </row>
        <row r="225">
          <cell r="D225">
            <v>43770</v>
          </cell>
          <cell r="E225">
            <v>4.876</v>
          </cell>
          <cell r="F225">
            <v>-0.18</v>
          </cell>
          <cell r="G225">
            <v>0</v>
          </cell>
          <cell r="H225">
            <v>-0.2</v>
          </cell>
          <cell r="I225">
            <v>0</v>
          </cell>
          <cell r="J225">
            <v>-0.07</v>
          </cell>
          <cell r="K225">
            <v>0</v>
          </cell>
          <cell r="L225">
            <v>-0.698</v>
          </cell>
          <cell r="M225">
            <v>0.0052587915659887</v>
          </cell>
          <cell r="N225">
            <v>0.0610528679410645</v>
          </cell>
          <cell r="O225">
            <v>0</v>
          </cell>
          <cell r="P225">
            <v>0.06</v>
          </cell>
          <cell r="Q225">
            <v>0</v>
          </cell>
          <cell r="R225">
            <v>0</v>
          </cell>
          <cell r="S225">
            <v>0.35</v>
          </cell>
          <cell r="T225">
            <v>0</v>
          </cell>
          <cell r="U225">
            <v>0.63</v>
          </cell>
          <cell r="V225">
            <v>0</v>
          </cell>
          <cell r="W225">
            <v>0.43</v>
          </cell>
          <cell r="X225">
            <v>0</v>
          </cell>
        </row>
        <row r="226">
          <cell r="D226">
            <v>43800</v>
          </cell>
          <cell r="E226">
            <v>5.041</v>
          </cell>
          <cell r="F226">
            <v>-0.18</v>
          </cell>
          <cell r="G226">
            <v>0</v>
          </cell>
          <cell r="H226">
            <v>-0.2</v>
          </cell>
          <cell r="I226">
            <v>0</v>
          </cell>
          <cell r="J226">
            <v>-0.07</v>
          </cell>
          <cell r="K226">
            <v>0</v>
          </cell>
          <cell r="L226">
            <v>-0.698</v>
          </cell>
          <cell r="M226">
            <v>0.0052601937509903</v>
          </cell>
          <cell r="N226">
            <v>0.0611046777902038</v>
          </cell>
          <cell r="O226">
            <v>0</v>
          </cell>
          <cell r="P226">
            <v>0.06</v>
          </cell>
          <cell r="Q226">
            <v>0</v>
          </cell>
          <cell r="R226">
            <v>0</v>
          </cell>
          <cell r="S226">
            <v>0.35</v>
          </cell>
          <cell r="T226">
            <v>0</v>
          </cell>
          <cell r="U226">
            <v>0.63</v>
          </cell>
          <cell r="V226">
            <v>0</v>
          </cell>
          <cell r="W226">
            <v>0.43</v>
          </cell>
          <cell r="X226">
            <v>0</v>
          </cell>
        </row>
        <row r="227">
          <cell r="D227">
            <v>43831</v>
          </cell>
          <cell r="E227">
            <v>5.111</v>
          </cell>
          <cell r="F227">
            <v>-0.18</v>
          </cell>
          <cell r="G227">
            <v>0</v>
          </cell>
          <cell r="H227">
            <v>-0.2</v>
          </cell>
          <cell r="I227">
            <v>0</v>
          </cell>
          <cell r="J227">
            <v>-0.07</v>
          </cell>
          <cell r="K227">
            <v>0</v>
          </cell>
          <cell r="L227">
            <v>-0.698</v>
          </cell>
          <cell r="M227">
            <v>0.0052616612063435</v>
          </cell>
          <cell r="N227">
            <v>0.0611582146352512</v>
          </cell>
          <cell r="O227">
            <v>0</v>
          </cell>
          <cell r="P227">
            <v>0.06</v>
          </cell>
          <cell r="Q227">
            <v>0</v>
          </cell>
          <cell r="R227">
            <v>0</v>
          </cell>
          <cell r="S227">
            <v>0.35</v>
          </cell>
          <cell r="T227">
            <v>0</v>
          </cell>
          <cell r="U227">
            <v>0.63</v>
          </cell>
          <cell r="V227">
            <v>0</v>
          </cell>
          <cell r="W227">
            <v>0.43</v>
          </cell>
          <cell r="X227">
            <v>0</v>
          </cell>
        </row>
        <row r="228">
          <cell r="D228">
            <v>43862</v>
          </cell>
          <cell r="E228">
            <v>4.997</v>
          </cell>
          <cell r="F228">
            <v>-0.18</v>
          </cell>
          <cell r="G228">
            <v>0</v>
          </cell>
          <cell r="H228">
            <v>-0.2</v>
          </cell>
          <cell r="I228">
            <v>0</v>
          </cell>
          <cell r="J228">
            <v>-0.07</v>
          </cell>
          <cell r="K228">
            <v>0</v>
          </cell>
          <cell r="L228">
            <v>-0.698</v>
          </cell>
          <cell r="M228">
            <v>0.0052631475105692</v>
          </cell>
          <cell r="N228">
            <v>0.0612117514812502</v>
          </cell>
          <cell r="O228">
            <v>0</v>
          </cell>
          <cell r="P228">
            <v>0.06</v>
          </cell>
          <cell r="Q228">
            <v>0</v>
          </cell>
          <cell r="R228">
            <v>0</v>
          </cell>
          <cell r="S228">
            <v>0.35</v>
          </cell>
          <cell r="T228">
            <v>0</v>
          </cell>
          <cell r="U228">
            <v>0.63</v>
          </cell>
          <cell r="V228">
            <v>0</v>
          </cell>
          <cell r="W228">
            <v>0.43</v>
          </cell>
          <cell r="X228">
            <v>0</v>
          </cell>
        </row>
        <row r="229">
          <cell r="D229">
            <v>43891</v>
          </cell>
          <cell r="E229">
            <v>4.865</v>
          </cell>
          <cell r="F229">
            <v>-0.18</v>
          </cell>
          <cell r="G229">
            <v>0</v>
          </cell>
          <cell r="H229">
            <v>-0.2</v>
          </cell>
          <cell r="I229">
            <v>0</v>
          </cell>
          <cell r="J229">
            <v>-0.07</v>
          </cell>
          <cell r="K229">
            <v>0</v>
          </cell>
          <cell r="L229">
            <v>-0.698</v>
          </cell>
          <cell r="M229">
            <v>0.0052645550011377</v>
          </cell>
          <cell r="N229">
            <v>0.0612618343380467</v>
          </cell>
          <cell r="O229">
            <v>0</v>
          </cell>
          <cell r="P229">
            <v>0.06</v>
          </cell>
          <cell r="Q229">
            <v>0</v>
          </cell>
          <cell r="R229">
            <v>0</v>
          </cell>
          <cell r="S229">
            <v>0.35</v>
          </cell>
          <cell r="T229">
            <v>0</v>
          </cell>
          <cell r="U229">
            <v>0.63</v>
          </cell>
          <cell r="V229">
            <v>0</v>
          </cell>
          <cell r="W229">
            <v>0.43</v>
          </cell>
          <cell r="X229">
            <v>0</v>
          </cell>
        </row>
        <row r="230">
          <cell r="D230">
            <v>43922</v>
          </cell>
          <cell r="E230">
            <v>4.667</v>
          </cell>
          <cell r="F230">
            <v>-0.255</v>
          </cell>
          <cell r="G230">
            <v>0</v>
          </cell>
          <cell r="H230">
            <v>-0.32</v>
          </cell>
          <cell r="I230">
            <v>0</v>
          </cell>
          <cell r="J230">
            <v>-0.07</v>
          </cell>
          <cell r="K230">
            <v>0</v>
          </cell>
          <cell r="L230">
            <v>-0.798</v>
          </cell>
          <cell r="M230">
            <v>0.0052660778286804</v>
          </cell>
          <cell r="N230">
            <v>0.0613153711858883</v>
          </cell>
          <cell r="O230">
            <v>0</v>
          </cell>
          <cell r="P230">
            <v>0.02</v>
          </cell>
          <cell r="Q230">
            <v>0</v>
          </cell>
          <cell r="R230">
            <v>0</v>
          </cell>
          <cell r="S230">
            <v>0.43</v>
          </cell>
          <cell r="T230">
            <v>0</v>
          </cell>
          <cell r="U230">
            <v>0.71</v>
          </cell>
          <cell r="V230">
            <v>0</v>
          </cell>
          <cell r="W230">
            <v>0.51</v>
          </cell>
          <cell r="X230">
            <v>0</v>
          </cell>
        </row>
        <row r="231">
          <cell r="D231">
            <v>43952</v>
          </cell>
          <cell r="E231">
            <v>4.663</v>
          </cell>
          <cell r="F231">
            <v>-0.255</v>
          </cell>
          <cell r="G231">
            <v>0</v>
          </cell>
          <cell r="H231">
            <v>-0.32</v>
          </cell>
          <cell r="I231">
            <v>0</v>
          </cell>
          <cell r="J231">
            <v>-0.07</v>
          </cell>
          <cell r="K231">
            <v>0</v>
          </cell>
          <cell r="L231">
            <v>-0.798</v>
          </cell>
          <cell r="M231">
            <v>0.005267569520563</v>
          </cell>
          <cell r="N231">
            <v>0.061367181039544</v>
          </cell>
          <cell r="O231">
            <v>0</v>
          </cell>
          <cell r="P231">
            <v>0.02</v>
          </cell>
          <cell r="Q231">
            <v>0</v>
          </cell>
          <cell r="R231">
            <v>0</v>
          </cell>
          <cell r="S231">
            <v>0.43</v>
          </cell>
          <cell r="T231">
            <v>0</v>
          </cell>
          <cell r="U231">
            <v>0.71</v>
          </cell>
          <cell r="V231">
            <v>0</v>
          </cell>
          <cell r="W231">
            <v>0.51</v>
          </cell>
          <cell r="X231">
            <v>0</v>
          </cell>
        </row>
        <row r="232">
          <cell r="D232">
            <v>43983</v>
          </cell>
          <cell r="E232">
            <v>4.695</v>
          </cell>
          <cell r="F232">
            <v>-0.255</v>
          </cell>
          <cell r="G232">
            <v>0</v>
          </cell>
          <cell r="H232">
            <v>-0.32</v>
          </cell>
          <cell r="I232">
            <v>0</v>
          </cell>
          <cell r="J232">
            <v>-0.07</v>
          </cell>
          <cell r="K232">
            <v>0</v>
          </cell>
          <cell r="L232">
            <v>-0.798</v>
          </cell>
          <cell r="M232">
            <v>0.0052691295376853</v>
          </cell>
          <cell r="N232">
            <v>0.0614207178892583</v>
          </cell>
          <cell r="O232">
            <v>0</v>
          </cell>
          <cell r="P232">
            <v>0.02</v>
          </cell>
          <cell r="Q232">
            <v>0</v>
          </cell>
          <cell r="R232">
            <v>0</v>
          </cell>
          <cell r="S232">
            <v>0.43</v>
          </cell>
          <cell r="T232">
            <v>0</v>
          </cell>
          <cell r="U232">
            <v>0.71</v>
          </cell>
          <cell r="V232">
            <v>0</v>
          </cell>
          <cell r="W232">
            <v>0.51</v>
          </cell>
          <cell r="X232">
            <v>0</v>
          </cell>
        </row>
        <row r="233">
          <cell r="D233">
            <v>44013</v>
          </cell>
          <cell r="E233">
            <v>4.745</v>
          </cell>
          <cell r="F233">
            <v>-0.255</v>
          </cell>
          <cell r="G233">
            <v>0</v>
          </cell>
          <cell r="H233">
            <v>-0.32</v>
          </cell>
          <cell r="I233">
            <v>0</v>
          </cell>
          <cell r="J233">
            <v>-0.07</v>
          </cell>
          <cell r="K233">
            <v>0</v>
          </cell>
          <cell r="L233">
            <v>-0.798</v>
          </cell>
          <cell r="M233">
            <v>0.0052706572481095</v>
          </cell>
          <cell r="N233">
            <v>0.0614725277447263</v>
          </cell>
          <cell r="O233">
            <v>0</v>
          </cell>
          <cell r="P233">
            <v>0.02</v>
          </cell>
          <cell r="Q233">
            <v>0</v>
          </cell>
          <cell r="R233">
            <v>0</v>
          </cell>
          <cell r="S233">
            <v>0.43</v>
          </cell>
          <cell r="T233">
            <v>0</v>
          </cell>
          <cell r="U233">
            <v>0.71</v>
          </cell>
          <cell r="V233">
            <v>0</v>
          </cell>
          <cell r="W233">
            <v>0.51</v>
          </cell>
          <cell r="X233">
            <v>0</v>
          </cell>
        </row>
        <row r="234">
          <cell r="D234">
            <v>44044</v>
          </cell>
          <cell r="E234">
            <v>4.779</v>
          </cell>
          <cell r="F234">
            <v>-0.255</v>
          </cell>
          <cell r="G234">
            <v>0</v>
          </cell>
          <cell r="H234">
            <v>-0.32</v>
          </cell>
          <cell r="I234">
            <v>0</v>
          </cell>
          <cell r="J234">
            <v>-0.07</v>
          </cell>
          <cell r="K234">
            <v>0</v>
          </cell>
          <cell r="L234">
            <v>-0.798</v>
          </cell>
          <cell r="M234">
            <v>0.0052722545143594</v>
          </cell>
          <cell r="N234">
            <v>0.0615260645963129</v>
          </cell>
          <cell r="O234">
            <v>0</v>
          </cell>
          <cell r="P234">
            <v>0.02</v>
          </cell>
          <cell r="Q234">
            <v>0</v>
          </cell>
          <cell r="R234">
            <v>0</v>
          </cell>
          <cell r="S234">
            <v>0.43</v>
          </cell>
          <cell r="T234">
            <v>0</v>
          </cell>
          <cell r="U234">
            <v>0.71</v>
          </cell>
          <cell r="V234">
            <v>0</v>
          </cell>
          <cell r="W234">
            <v>0.51</v>
          </cell>
          <cell r="X234">
            <v>0</v>
          </cell>
        </row>
        <row r="235">
          <cell r="D235">
            <v>44075</v>
          </cell>
          <cell r="E235">
            <v>4.792</v>
          </cell>
          <cell r="F235">
            <v>-0.255</v>
          </cell>
          <cell r="G235">
            <v>0</v>
          </cell>
          <cell r="H235">
            <v>-0.32</v>
          </cell>
          <cell r="I235">
            <v>0</v>
          </cell>
          <cell r="J235">
            <v>-0.07</v>
          </cell>
          <cell r="K235">
            <v>0</v>
          </cell>
          <cell r="L235">
            <v>-0.798</v>
          </cell>
          <cell r="M235">
            <v>0.0052738707338088</v>
          </cell>
          <cell r="N235">
            <v>0.0615796014488512</v>
          </cell>
          <cell r="O235">
            <v>0</v>
          </cell>
          <cell r="P235">
            <v>0.02</v>
          </cell>
          <cell r="Q235">
            <v>0</v>
          </cell>
          <cell r="R235">
            <v>0</v>
          </cell>
          <cell r="S235">
            <v>0.43</v>
          </cell>
          <cell r="T235">
            <v>0</v>
          </cell>
          <cell r="U235">
            <v>0.71</v>
          </cell>
          <cell r="V235">
            <v>0</v>
          </cell>
          <cell r="W235">
            <v>0.51</v>
          </cell>
          <cell r="X235">
            <v>0</v>
          </cell>
        </row>
        <row r="236">
          <cell r="D236">
            <v>44105</v>
          </cell>
          <cell r="E236">
            <v>4.814</v>
          </cell>
          <cell r="F236">
            <v>-0.255</v>
          </cell>
          <cell r="G236">
            <v>0</v>
          </cell>
          <cell r="H236">
            <v>-0.32</v>
          </cell>
          <cell r="I236">
            <v>0</v>
          </cell>
          <cell r="J236">
            <v>-0.07</v>
          </cell>
          <cell r="K236">
            <v>0</v>
          </cell>
          <cell r="L236">
            <v>-0.798</v>
          </cell>
          <cell r="M236">
            <v>0.0052754528781681</v>
          </cell>
          <cell r="N236">
            <v>0.0616314113070526</v>
          </cell>
          <cell r="O236">
            <v>0</v>
          </cell>
          <cell r="P236">
            <v>0.02</v>
          </cell>
          <cell r="Q236">
            <v>0</v>
          </cell>
          <cell r="R236">
            <v>0</v>
          </cell>
          <cell r="S236">
            <v>0.43</v>
          </cell>
          <cell r="T236">
            <v>0</v>
          </cell>
          <cell r="U236">
            <v>0.71</v>
          </cell>
          <cell r="V236">
            <v>0</v>
          </cell>
          <cell r="W236">
            <v>0.51</v>
          </cell>
          <cell r="X236">
            <v>0</v>
          </cell>
        </row>
        <row r="237">
          <cell r="D237">
            <v>44136</v>
          </cell>
          <cell r="E237">
            <v>4.971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-0.07</v>
          </cell>
          <cell r="K237">
            <v>0</v>
          </cell>
          <cell r="L237">
            <v>-0.698</v>
          </cell>
          <cell r="M237">
            <v>0.0052771064394762</v>
          </cell>
          <cell r="N237">
            <v>0.0616849481614636</v>
          </cell>
          <cell r="O237">
            <v>0</v>
          </cell>
          <cell r="P237">
            <v>0.06</v>
          </cell>
          <cell r="Q237">
            <v>0</v>
          </cell>
          <cell r="R237">
            <v>0</v>
          </cell>
          <cell r="S237">
            <v>0.35</v>
          </cell>
          <cell r="T237">
            <v>0</v>
          </cell>
          <cell r="U237">
            <v>0.63</v>
          </cell>
          <cell r="V237">
            <v>0</v>
          </cell>
          <cell r="W237">
            <v>0.43</v>
          </cell>
          <cell r="X237">
            <v>0</v>
          </cell>
        </row>
        <row r="238">
          <cell r="D238">
            <v>44166</v>
          </cell>
          <cell r="E238">
            <v>5.136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-0.07</v>
          </cell>
          <cell r="K238">
            <v>0</v>
          </cell>
          <cell r="L238">
            <v>-0.698</v>
          </cell>
          <cell r="M238">
            <v>0.00527872475162</v>
          </cell>
          <cell r="N238">
            <v>0.0617367580214765</v>
          </cell>
          <cell r="O238">
            <v>0</v>
          </cell>
          <cell r="P238">
            <v>0.06</v>
          </cell>
          <cell r="Q238">
            <v>0</v>
          </cell>
          <cell r="R238">
            <v>0</v>
          </cell>
          <cell r="S238">
            <v>0.35</v>
          </cell>
          <cell r="T238">
            <v>0</v>
          </cell>
          <cell r="U238">
            <v>0.63</v>
          </cell>
          <cell r="V238">
            <v>0</v>
          </cell>
          <cell r="W238">
            <v>0.43</v>
          </cell>
          <cell r="X238">
            <v>0</v>
          </cell>
        </row>
        <row r="239">
          <cell r="D239">
            <v>44197</v>
          </cell>
          <cell r="E239">
            <v>5.206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-0.07</v>
          </cell>
          <cell r="K239">
            <v>0</v>
          </cell>
        </row>
        <row r="239">
          <cell r="N239">
            <v>0.0617902948777598</v>
          </cell>
        </row>
        <row r="239">
          <cell r="Q239">
            <v>0</v>
          </cell>
          <cell r="R239">
            <v>0</v>
          </cell>
          <cell r="S239">
            <v>0.35</v>
          </cell>
          <cell r="T239">
            <v>0</v>
          </cell>
          <cell r="U239">
            <v>0.63</v>
          </cell>
          <cell r="V239">
            <v>0</v>
          </cell>
          <cell r="W239">
            <v>0.43</v>
          </cell>
          <cell r="X239">
            <v>0</v>
          </cell>
        </row>
        <row r="240">
          <cell r="D240">
            <v>44228</v>
          </cell>
          <cell r="E240">
            <v>5.092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-0.07</v>
          </cell>
          <cell r="K240">
            <v>0</v>
          </cell>
        </row>
        <row r="240">
          <cell r="N240">
            <v>0.0618438317349943</v>
          </cell>
        </row>
        <row r="240">
          <cell r="Q240">
            <v>0</v>
          </cell>
          <cell r="R240">
            <v>0</v>
          </cell>
          <cell r="S240">
            <v>0.35</v>
          </cell>
          <cell r="T240">
            <v>0</v>
          </cell>
          <cell r="U240">
            <v>0.63</v>
          </cell>
          <cell r="V240">
            <v>0</v>
          </cell>
          <cell r="W240">
            <v>0.43</v>
          </cell>
          <cell r="X240">
            <v>0</v>
          </cell>
        </row>
        <row r="241">
          <cell r="D241">
            <v>44256</v>
          </cell>
          <cell r="E241">
            <v>4.96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-0.07</v>
          </cell>
          <cell r="K241">
            <v>0</v>
          </cell>
        </row>
        <row r="241">
          <cell r="N241">
            <v>0.0618921876068628</v>
          </cell>
        </row>
        <row r="241">
          <cell r="Q241">
            <v>0</v>
          </cell>
          <cell r="R241">
            <v>0</v>
          </cell>
          <cell r="S241">
            <v>0.35</v>
          </cell>
          <cell r="T241">
            <v>0</v>
          </cell>
          <cell r="U241">
            <v>0.63</v>
          </cell>
          <cell r="V241">
            <v>0</v>
          </cell>
          <cell r="W241">
            <v>0.43</v>
          </cell>
          <cell r="X241">
            <v>0</v>
          </cell>
        </row>
        <row r="242">
          <cell r="D242">
            <v>44287</v>
          </cell>
          <cell r="E242">
            <v>4.762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-0.07</v>
          </cell>
          <cell r="K242">
            <v>0</v>
          </cell>
        </row>
        <row r="242">
          <cell r="N242">
            <v>0.0619457244659087</v>
          </cell>
        </row>
        <row r="242">
          <cell r="Q242">
            <v>0</v>
          </cell>
          <cell r="R242">
            <v>0</v>
          </cell>
          <cell r="S242">
            <v>0.43</v>
          </cell>
          <cell r="T242">
            <v>0</v>
          </cell>
          <cell r="U242">
            <v>0.71</v>
          </cell>
          <cell r="V242">
            <v>0</v>
          </cell>
          <cell r="W242">
            <v>0.51</v>
          </cell>
          <cell r="X242">
            <v>0</v>
          </cell>
        </row>
        <row r="243">
          <cell r="D243">
            <v>44317</v>
          </cell>
          <cell r="E243">
            <v>4.758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-0.07</v>
          </cell>
          <cell r="K243">
            <v>0</v>
          </cell>
        </row>
        <row r="243">
          <cell r="N243">
            <v>0.0619975343304073</v>
          </cell>
        </row>
        <row r="243">
          <cell r="Q243">
            <v>0</v>
          </cell>
          <cell r="R243">
            <v>0</v>
          </cell>
          <cell r="S243">
            <v>0.43</v>
          </cell>
          <cell r="T243">
            <v>0</v>
          </cell>
          <cell r="U243">
            <v>0.71</v>
          </cell>
          <cell r="V243">
            <v>0</v>
          </cell>
          <cell r="W243">
            <v>0.51</v>
          </cell>
          <cell r="X243">
            <v>0</v>
          </cell>
        </row>
        <row r="244">
          <cell r="D244">
            <v>44348</v>
          </cell>
          <cell r="E244">
            <v>4.79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-0.07</v>
          </cell>
          <cell r="K244">
            <v>0</v>
          </cell>
        </row>
        <row r="244">
          <cell r="N244">
            <v>0.0620510711913242</v>
          </cell>
        </row>
        <row r="244">
          <cell r="Q244">
            <v>0</v>
          </cell>
          <cell r="R244">
            <v>0</v>
          </cell>
          <cell r="S244">
            <v>0.43</v>
          </cell>
          <cell r="T244">
            <v>0</v>
          </cell>
          <cell r="U244">
            <v>0.71</v>
          </cell>
          <cell r="V244">
            <v>0</v>
          </cell>
          <cell r="W244">
            <v>0.51</v>
          </cell>
          <cell r="X244">
            <v>0</v>
          </cell>
        </row>
        <row r="245">
          <cell r="D245">
            <v>44378</v>
          </cell>
          <cell r="E245">
            <v>4.84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-0.07</v>
          </cell>
          <cell r="K245">
            <v>0</v>
          </cell>
        </row>
        <row r="245">
          <cell r="N245">
            <v>0.0621028810576347</v>
          </cell>
        </row>
        <row r="245">
          <cell r="Q245">
            <v>0</v>
          </cell>
          <cell r="R245">
            <v>0</v>
          </cell>
          <cell r="S245">
            <v>0.43</v>
          </cell>
          <cell r="T245">
            <v>0</v>
          </cell>
          <cell r="U245">
            <v>0.71</v>
          </cell>
          <cell r="V245">
            <v>0</v>
          </cell>
          <cell r="W245">
            <v>0.51</v>
          </cell>
          <cell r="X245">
            <v>0</v>
          </cell>
        </row>
        <row r="246">
          <cell r="D246">
            <v>44409</v>
          </cell>
          <cell r="E246">
            <v>4.874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-0.07</v>
          </cell>
          <cell r="K246">
            <v>0</v>
          </cell>
        </row>
        <row r="246">
          <cell r="N246">
            <v>0.0621564179204244</v>
          </cell>
        </row>
        <row r="246">
          <cell r="Q246">
            <v>0</v>
          </cell>
          <cell r="R246">
            <v>0</v>
          </cell>
          <cell r="S246">
            <v>0.43</v>
          </cell>
          <cell r="T246">
            <v>0</v>
          </cell>
          <cell r="U246">
            <v>0.71</v>
          </cell>
          <cell r="V246">
            <v>0</v>
          </cell>
          <cell r="W246">
            <v>0.51</v>
          </cell>
          <cell r="X246">
            <v>0</v>
          </cell>
        </row>
        <row r="247">
          <cell r="D247">
            <v>44440</v>
          </cell>
          <cell r="E247">
            <v>4.887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-0.07</v>
          </cell>
          <cell r="K247">
            <v>0</v>
          </cell>
        </row>
        <row r="247">
          <cell r="N247">
            <v>0.0622099547841657</v>
          </cell>
        </row>
        <row r="247">
          <cell r="Q247">
            <v>0</v>
          </cell>
          <cell r="R247">
            <v>0</v>
          </cell>
          <cell r="S247">
            <v>0.43</v>
          </cell>
          <cell r="T247">
            <v>0</v>
          </cell>
          <cell r="U247">
            <v>0.71</v>
          </cell>
          <cell r="V247">
            <v>0</v>
          </cell>
          <cell r="W247">
            <v>0.51</v>
          </cell>
          <cell r="X247">
            <v>0</v>
          </cell>
        </row>
        <row r="248">
          <cell r="D248">
            <v>44470</v>
          </cell>
          <cell r="E248">
            <v>4.909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-0.07</v>
          </cell>
          <cell r="K248">
            <v>0</v>
          </cell>
        </row>
        <row r="248">
          <cell r="N248">
            <v>0.0622471471364765</v>
          </cell>
        </row>
        <row r="248">
          <cell r="Q248">
            <v>0</v>
          </cell>
          <cell r="R248">
            <v>0</v>
          </cell>
          <cell r="S248">
            <v>0.43</v>
          </cell>
          <cell r="T248">
            <v>0</v>
          </cell>
          <cell r="U248">
            <v>0.71</v>
          </cell>
          <cell r="V248">
            <v>0</v>
          </cell>
          <cell r="W248">
            <v>0.51</v>
          </cell>
          <cell r="X248">
            <v>0</v>
          </cell>
        </row>
        <row r="249">
          <cell r="D249">
            <v>44501</v>
          </cell>
          <cell r="E249">
            <v>5.066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-0.07</v>
          </cell>
          <cell r="K249">
            <v>0</v>
          </cell>
        </row>
        <row r="249">
          <cell r="N249">
            <v>0.0622594891815997</v>
          </cell>
        </row>
        <row r="249"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D250">
            <v>44531</v>
          </cell>
          <cell r="E250">
            <v>5.231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-0.07</v>
          </cell>
          <cell r="K250">
            <v>0</v>
          </cell>
        </row>
        <row r="250">
          <cell r="N250">
            <v>0.0622714330962828</v>
          </cell>
        </row>
        <row r="250"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</row>
        <row r="251">
          <cell r="D251">
            <v>44562</v>
          </cell>
          <cell r="E251">
            <v>5.301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-0.07</v>
          </cell>
          <cell r="K251">
            <v>0</v>
          </cell>
        </row>
        <row r="251">
          <cell r="N251">
            <v>0.062283775141506</v>
          </cell>
        </row>
        <row r="251"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D252">
            <v>44593</v>
          </cell>
          <cell r="E252">
            <v>5.187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-0.07</v>
          </cell>
          <cell r="K252">
            <v>0</v>
          </cell>
        </row>
        <row r="252">
          <cell r="N252">
            <v>0.0622961171867793</v>
          </cell>
        </row>
        <row r="252"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</row>
        <row r="253">
          <cell r="D253">
            <v>44621</v>
          </cell>
          <cell r="E253">
            <v>5.055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-0.07</v>
          </cell>
          <cell r="K253">
            <v>0</v>
          </cell>
        </row>
        <row r="253">
          <cell r="N253">
            <v>0.062307264840618</v>
          </cell>
        </row>
        <row r="253"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D254">
            <v>44652</v>
          </cell>
          <cell r="E254">
            <v>4.857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-0.07</v>
          </cell>
          <cell r="K254">
            <v>0</v>
          </cell>
        </row>
        <row r="254">
          <cell r="N254">
            <v>0.0623196068859873</v>
          </cell>
        </row>
        <row r="254"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D255">
            <v>44682</v>
          </cell>
          <cell r="E255">
            <v>4.853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-0.07</v>
          </cell>
          <cell r="K255">
            <v>0</v>
          </cell>
        </row>
        <row r="255">
          <cell r="N255">
            <v>0.0623315508009088</v>
          </cell>
        </row>
        <row r="255"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D256">
            <v>44713</v>
          </cell>
          <cell r="E256">
            <v>4.885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-0.07</v>
          </cell>
          <cell r="K256">
            <v>0</v>
          </cell>
        </row>
        <row r="256">
          <cell r="N256">
            <v>0.0623438928463775</v>
          </cell>
        </row>
        <row r="256"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D257">
            <v>44743</v>
          </cell>
          <cell r="E257">
            <v>4.935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-0.07</v>
          </cell>
          <cell r="K257">
            <v>0</v>
          </cell>
        </row>
        <row r="257">
          <cell r="N257">
            <v>0.0623558367613959</v>
          </cell>
        </row>
        <row r="257"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D258">
            <v>44774</v>
          </cell>
          <cell r="E258">
            <v>4.969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-0.07</v>
          </cell>
          <cell r="K258">
            <v>0</v>
          </cell>
        </row>
        <row r="258">
          <cell r="N258">
            <v>0.0623681788069646</v>
          </cell>
        </row>
        <row r="258"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D259">
            <v>44805</v>
          </cell>
          <cell r="E259">
            <v>4.982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-0.07</v>
          </cell>
          <cell r="K259">
            <v>0</v>
          </cell>
        </row>
        <row r="259">
          <cell r="N259">
            <v>0.0623805208525834</v>
          </cell>
        </row>
        <row r="259"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D260">
            <v>44835</v>
          </cell>
          <cell r="E260">
            <v>5.004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-0.07</v>
          </cell>
          <cell r="K260">
            <v>0</v>
          </cell>
        </row>
        <row r="260">
          <cell r="N260">
            <v>0.062392464767747</v>
          </cell>
        </row>
        <row r="260"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D261">
            <v>44866</v>
          </cell>
          <cell r="E261">
            <v>5.161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-0.07</v>
          </cell>
          <cell r="K261">
            <v>0</v>
          </cell>
        </row>
        <row r="261">
          <cell r="N261">
            <v>0.0624048068134653</v>
          </cell>
        </row>
        <row r="261"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D262">
            <v>44896</v>
          </cell>
          <cell r="E262">
            <v>5.326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-0.07</v>
          </cell>
          <cell r="K262">
            <v>0</v>
          </cell>
        </row>
        <row r="262">
          <cell r="N262">
            <v>0.0624167507287243</v>
          </cell>
        </row>
        <row r="262"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D263">
            <v>44927</v>
          </cell>
          <cell r="E263">
            <v>5.396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-0.07</v>
          </cell>
          <cell r="K263">
            <v>0</v>
          </cell>
        </row>
        <row r="263">
          <cell r="N263">
            <v>0.0624290927745421</v>
          </cell>
        </row>
        <row r="263"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D264">
            <v>44958</v>
          </cell>
          <cell r="E264">
            <v>5.282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-0.07</v>
          </cell>
          <cell r="K264">
            <v>0</v>
          </cell>
        </row>
        <row r="264">
          <cell r="N264">
            <v>0.0624414348204105</v>
          </cell>
        </row>
        <row r="264"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D265">
            <v>44986</v>
          </cell>
          <cell r="E265">
            <v>5.15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-0.07</v>
          </cell>
          <cell r="K265">
            <v>0</v>
          </cell>
        </row>
        <row r="265">
          <cell r="N265">
            <v>0.062452582474787</v>
          </cell>
        </row>
        <row r="265"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</row>
        <row r="266">
          <cell r="D266">
            <v>45017</v>
          </cell>
          <cell r="E266">
            <v>4.952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-0.07</v>
          </cell>
          <cell r="K266">
            <v>0</v>
          </cell>
        </row>
        <row r="266">
          <cell r="N266">
            <v>0.0624649245207522</v>
          </cell>
        </row>
        <row r="266"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D267">
            <v>45047</v>
          </cell>
          <cell r="E267">
            <v>4.948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-0.07</v>
          </cell>
          <cell r="K267">
            <v>0</v>
          </cell>
        </row>
        <row r="267">
          <cell r="N267">
            <v>0.0624768684362498</v>
          </cell>
        </row>
        <row r="267"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</row>
        <row r="268">
          <cell r="D268">
            <v>45078</v>
          </cell>
          <cell r="E268">
            <v>4.98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-0.07</v>
          </cell>
          <cell r="K268">
            <v>0</v>
          </cell>
        </row>
        <row r="268">
          <cell r="N268">
            <v>0.0624892104823136</v>
          </cell>
        </row>
        <row r="268"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</row>
        <row r="269">
          <cell r="D269">
            <v>45108</v>
          </cell>
          <cell r="E269">
            <v>5.03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-0.07</v>
          </cell>
          <cell r="K269">
            <v>0</v>
          </cell>
        </row>
        <row r="269">
          <cell r="N269">
            <v>0.0625011543979079</v>
          </cell>
        </row>
        <row r="269"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D270">
            <v>45139</v>
          </cell>
          <cell r="E270">
            <v>5.064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-0.07</v>
          </cell>
          <cell r="K270">
            <v>0</v>
          </cell>
        </row>
        <row r="270">
          <cell r="N270">
            <v>0.0625134964440717</v>
          </cell>
        </row>
        <row r="270"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</row>
        <row r="271">
          <cell r="D271">
            <v>45170</v>
          </cell>
          <cell r="E271">
            <v>5.077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-0.07</v>
          </cell>
          <cell r="K271">
            <v>0</v>
          </cell>
        </row>
        <row r="271">
          <cell r="N271">
            <v>0.0625258384902856</v>
          </cell>
        </row>
        <row r="271"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D272">
            <v>45200</v>
          </cell>
          <cell r="E272">
            <v>5.099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-0.07</v>
          </cell>
          <cell r="K272">
            <v>0</v>
          </cell>
        </row>
        <row r="272">
          <cell r="N272">
            <v>0.0625377824060247</v>
          </cell>
        </row>
        <row r="272"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D273">
            <v>45231</v>
          </cell>
          <cell r="E273">
            <v>5.256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-0.07</v>
          </cell>
          <cell r="K273">
            <v>0</v>
          </cell>
        </row>
        <row r="273">
          <cell r="N273">
            <v>0.0625501244523385</v>
          </cell>
        </row>
        <row r="273"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D274">
            <v>45261</v>
          </cell>
          <cell r="E274">
            <v>5.421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-0.07</v>
          </cell>
          <cell r="K274">
            <v>0</v>
          </cell>
        </row>
        <row r="274">
          <cell r="N274">
            <v>0.062562068368174</v>
          </cell>
        </row>
        <row r="274"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D275">
            <v>45292</v>
          </cell>
          <cell r="E275">
            <v>5.491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-0.07</v>
          </cell>
          <cell r="K275">
            <v>0</v>
          </cell>
        </row>
        <row r="275">
          <cell r="N275">
            <v>0.0625744104145873</v>
          </cell>
        </row>
        <row r="275"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D276">
            <v>45323</v>
          </cell>
          <cell r="E276">
            <v>5.377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-0.07</v>
          </cell>
          <cell r="K276">
            <v>0</v>
          </cell>
        </row>
        <row r="276">
          <cell r="N276">
            <v>0.0625867524610508</v>
          </cell>
        </row>
        <row r="276"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D277">
            <v>45352</v>
          </cell>
          <cell r="E277">
            <v>5.245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-0.07</v>
          </cell>
          <cell r="K277">
            <v>0</v>
          </cell>
        </row>
        <row r="277">
          <cell r="N277">
            <v>0.0625982982464981</v>
          </cell>
        </row>
        <row r="277"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D278">
            <v>45383</v>
          </cell>
          <cell r="E278">
            <v>5.047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-0.07</v>
          </cell>
          <cell r="K278">
            <v>0</v>
          </cell>
        </row>
        <row r="278">
          <cell r="N278">
            <v>0.0626106402930597</v>
          </cell>
        </row>
        <row r="278"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D279">
            <v>45413</v>
          </cell>
          <cell r="E279">
            <v>5.043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-0.07</v>
          </cell>
          <cell r="K279">
            <v>0</v>
          </cell>
        </row>
        <row r="279">
          <cell r="N279">
            <v>0.062622584209135</v>
          </cell>
        </row>
        <row r="279"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D280">
            <v>45444</v>
          </cell>
          <cell r="E280">
            <v>5.075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-0.07</v>
          </cell>
          <cell r="K280">
            <v>0</v>
          </cell>
        </row>
        <row r="280">
          <cell r="N280">
            <v>0.0626349262557961</v>
          </cell>
        </row>
        <row r="280"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D281">
            <v>45474</v>
          </cell>
          <cell r="E281">
            <v>5.125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-0.07</v>
          </cell>
          <cell r="K281">
            <v>0</v>
          </cell>
        </row>
        <row r="281">
          <cell r="N281">
            <v>0.0626468701719678</v>
          </cell>
        </row>
        <row r="281"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D282">
            <v>45505</v>
          </cell>
          <cell r="E282">
            <v>5.159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-0.07</v>
          </cell>
          <cell r="K282">
            <v>0</v>
          </cell>
        </row>
        <row r="282">
          <cell r="N282">
            <v>0.0626592122187279</v>
          </cell>
        </row>
        <row r="282"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D283">
            <v>45536</v>
          </cell>
          <cell r="E283">
            <v>5.172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-0.07</v>
          </cell>
          <cell r="K283">
            <v>0</v>
          </cell>
        </row>
        <row r="283">
          <cell r="N283">
            <v>0.0626715542655392</v>
          </cell>
        </row>
        <row r="283"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D284">
            <v>45566</v>
          </cell>
          <cell r="E284">
            <v>5.194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-0.07</v>
          </cell>
          <cell r="K284">
            <v>0</v>
          </cell>
        </row>
        <row r="284">
          <cell r="N284">
            <v>0.062683498181856</v>
          </cell>
        </row>
        <row r="284"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D285">
            <v>45597</v>
          </cell>
          <cell r="E285">
            <v>5.351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-0.07</v>
          </cell>
          <cell r="K285">
            <v>0</v>
          </cell>
        </row>
        <row r="285">
          <cell r="N285">
            <v>0.0626958402287663</v>
          </cell>
        </row>
        <row r="285"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D286">
            <v>45627</v>
          </cell>
          <cell r="E286">
            <v>5.516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-0.07</v>
          </cell>
          <cell r="K286">
            <v>0</v>
          </cell>
        </row>
        <row r="286">
          <cell r="N286">
            <v>0.0627077841451791</v>
          </cell>
        </row>
        <row r="286"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-0.07</v>
          </cell>
          <cell r="K287">
            <v>0</v>
          </cell>
        </row>
        <row r="287">
          <cell r="N287">
            <v>0.0627201261921892</v>
          </cell>
        </row>
        <row r="287"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omonth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0.71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54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37196</v>
      </c>
      <c r="B25" s="62" t="n">
        <v>38868</v>
      </c>
      <c r="C25" s="63" t="s">
        <v>47</v>
      </c>
      <c r="D25" s="64" t="n">
        <v>299323209.119008</v>
      </c>
      <c r="E25" s="64"/>
      <c r="F25" s="65" t="n">
        <v>-0.179540023805054</v>
      </c>
      <c r="G25" s="65" t="n">
        <v>0.263948715946497</v>
      </c>
      <c r="H25" s="66" t="n">
        <v>0.443488739751551</v>
      </c>
      <c r="I25" s="66" t="n">
        <v>-0.46900433940745</v>
      </c>
      <c r="J25" s="66" t="n">
        <v>-0.0255155996558992</v>
      </c>
      <c r="K25" s="66"/>
      <c r="L25" s="64" t="n">
        <v>-7637411.17159961</v>
      </c>
      <c r="M25" s="67" t="n">
        <v>-11954057.9060553</v>
      </c>
      <c r="N25" s="68" t="n">
        <v>-7637411.17159961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37196</v>
      </c>
      <c r="B26" s="27" t="n">
        <v>37256</v>
      </c>
      <c r="C26" s="40" t="n">
        <v>2001</v>
      </c>
      <c r="D26" s="6" t="n">
        <v>12062191.9818137</v>
      </c>
      <c r="E26" s="6"/>
      <c r="F26" s="69" t="n">
        <v>-0.213003131755934</v>
      </c>
      <c r="G26" s="69" t="n">
        <v>0.271649908535055</v>
      </c>
      <c r="H26" s="70" t="n">
        <v>0.484653040290988</v>
      </c>
      <c r="I26" s="30" t="n">
        <v>-0.488551112630589</v>
      </c>
      <c r="J26" s="30" t="n">
        <v>-0.00389807233960104</v>
      </c>
      <c r="K26" s="30"/>
      <c r="L26" s="29" t="n">
        <v>-47019.2969192655</v>
      </c>
      <c r="M26" s="71" t="n">
        <v>-1617611.17599328</v>
      </c>
      <c r="N26" s="31" t="n">
        <v>-47019.2969192655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70727527.7988807</v>
      </c>
      <c r="E27" s="6"/>
      <c r="F27" s="69" t="n">
        <v>-0.222436725910395</v>
      </c>
      <c r="G27" s="69" t="n">
        <v>0.166607944299572</v>
      </c>
      <c r="H27" s="70" t="n">
        <v>0.389044670209967</v>
      </c>
      <c r="I27" s="30" t="n">
        <v>-0.494917154293132</v>
      </c>
      <c r="J27" s="30" t="n">
        <v>-0.105872484083165</v>
      </c>
      <c r="K27" s="30"/>
      <c r="L27" s="29" t="n">
        <v>-7488099.06112859</v>
      </c>
      <c r="M27" s="71" t="n">
        <v>-9543598.54552483</v>
      </c>
      <c r="N27" s="31" t="n">
        <v>-7535118.35804786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67703754.6933894</v>
      </c>
      <c r="E28" s="29"/>
      <c r="F28" s="72" t="n">
        <v>-0.187355837836197</v>
      </c>
      <c r="G28" s="72" t="n">
        <v>0.304584839342487</v>
      </c>
      <c r="H28" s="30" t="n">
        <v>0.491940677178683</v>
      </c>
      <c r="I28" s="30" t="n">
        <v>-0.500069827603567</v>
      </c>
      <c r="J28" s="30" t="n">
        <v>-0.00812915042488371</v>
      </c>
      <c r="K28" s="30"/>
      <c r="L28" s="29" t="n">
        <v>-550374.006231989</v>
      </c>
      <c r="M28" s="71" t="n">
        <v>-1002477.57078233</v>
      </c>
      <c r="N28" s="31" t="n">
        <v>-8085492.36427985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64329204.7752302</v>
      </c>
      <c r="E29" s="6"/>
      <c r="F29" s="69" t="n">
        <v>-0.164271924236914</v>
      </c>
      <c r="G29" s="69" t="n">
        <v>0.292539360571394</v>
      </c>
      <c r="H29" s="70" t="n">
        <v>0.456811284808309</v>
      </c>
      <c r="I29" s="30" t="n">
        <v>-0.439020002332526</v>
      </c>
      <c r="J29" s="30" t="n">
        <v>0.0177912824757822</v>
      </c>
      <c r="K29" s="30"/>
      <c r="L29" s="29" t="n">
        <v>1144499.05359856</v>
      </c>
      <c r="M29" s="71" t="n">
        <v>121388.32821454</v>
      </c>
      <c r="N29" s="31" t="n">
        <v>-6940993.31068129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60507601.9058889</v>
      </c>
      <c r="E30" s="29"/>
      <c r="F30" s="72" t="n">
        <v>-0.147662960216319</v>
      </c>
      <c r="G30" s="72" t="n">
        <v>0.29</v>
      </c>
      <c r="H30" s="30" t="n">
        <v>0.437662960216319</v>
      </c>
      <c r="I30" s="30" t="n">
        <v>-0.441579894141103</v>
      </c>
      <c r="J30" s="30" t="n">
        <v>-0.00391693392478337</v>
      </c>
      <c r="K30" s="30"/>
      <c r="L30" s="29" t="n">
        <v>-237004.278612463</v>
      </c>
      <c r="M30" s="71" t="n">
        <v>103286.881447122</v>
      </c>
      <c r="N30" s="31" t="n">
        <v>-7177997.58929375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23992927.963805</v>
      </c>
      <c r="E31" s="73"/>
      <c r="F31" s="74" t="n">
        <v>-0.135535944630956</v>
      </c>
      <c r="G31" s="74" t="n">
        <v>0.29</v>
      </c>
      <c r="H31" s="75" t="n">
        <v>0.425535944630956</v>
      </c>
      <c r="I31" s="44" t="n">
        <v>-0.44468381949637</v>
      </c>
      <c r="J31" s="44" t="n">
        <v>-0.019147874865414</v>
      </c>
      <c r="K31" s="44"/>
      <c r="L31" s="43" t="n">
        <v>-459413.582305832</v>
      </c>
      <c r="M31" s="43" t="n">
        <v>-15045.8234164659</v>
      </c>
      <c r="N31" s="45" t="n">
        <v>-7637411.17159958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0.71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55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37196</v>
      </c>
      <c r="B25" s="62" t="n">
        <v>38868</v>
      </c>
      <c r="C25" s="63" t="s">
        <v>47</v>
      </c>
      <c r="D25" s="64" t="n">
        <v>298957530.359781</v>
      </c>
      <c r="E25" s="64"/>
      <c r="F25" s="65" t="n">
        <v>-0.177419470268449</v>
      </c>
      <c r="G25" s="65" t="n">
        <v>0.267426102546913</v>
      </c>
      <c r="H25" s="66" t="n">
        <v>0.444845572815361</v>
      </c>
      <c r="I25" s="66" t="n">
        <v>-0.470846521379132</v>
      </c>
      <c r="J25" s="66" t="n">
        <v>-0.0260009485637711</v>
      </c>
      <c r="K25" s="66"/>
      <c r="L25" s="64" t="n">
        <v>-7773179.36963671</v>
      </c>
      <c r="M25" s="67" t="n">
        <v>-12089826.1040924</v>
      </c>
      <c r="N25" s="68" t="n">
        <v>-7773179.36963671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37196</v>
      </c>
      <c r="B26" s="27" t="n">
        <v>37256</v>
      </c>
      <c r="C26" s="40" t="n">
        <v>2001</v>
      </c>
      <c r="D26" s="6" t="n">
        <v>12054976.3522796</v>
      </c>
      <c r="E26" s="6"/>
      <c r="F26" s="69" t="n">
        <v>-0.197965105239809</v>
      </c>
      <c r="G26" s="69" t="n">
        <v>0.271656711312291</v>
      </c>
      <c r="H26" s="70" t="n">
        <v>0.469621816552099</v>
      </c>
      <c r="I26" s="30" t="n">
        <v>-0.492811556798803</v>
      </c>
      <c r="J26" s="30" t="n">
        <v>-0.0231897402467032</v>
      </c>
      <c r="K26" s="30"/>
      <c r="L26" s="29" t="n">
        <v>-279551.770289513</v>
      </c>
      <c r="M26" s="71" t="n">
        <v>-1850143.64936352</v>
      </c>
      <c r="N26" s="31" t="n">
        <v>-279551.770289513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70659010.288699</v>
      </c>
      <c r="E27" s="6"/>
      <c r="F27" s="69" t="n">
        <v>-0.21722748750402</v>
      </c>
      <c r="G27" s="69" t="n">
        <v>0.179550196892014</v>
      </c>
      <c r="H27" s="70" t="n">
        <v>0.396777684396034</v>
      </c>
      <c r="I27" s="30" t="n">
        <v>-0.497788479932893</v>
      </c>
      <c r="J27" s="30" t="n">
        <v>-0.101010795536859</v>
      </c>
      <c r="K27" s="30"/>
      <c r="L27" s="29" t="n">
        <v>-7137322.8411086</v>
      </c>
      <c r="M27" s="71" t="n">
        <v>-9192822.32550485</v>
      </c>
      <c r="N27" s="31" t="n">
        <v>-7416874.61139812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67605829.3570816</v>
      </c>
      <c r="E28" s="29"/>
      <c r="F28" s="72" t="n">
        <v>-0.18609811916603</v>
      </c>
      <c r="G28" s="72" t="n">
        <v>0.306467767950566</v>
      </c>
      <c r="H28" s="30" t="n">
        <v>0.492565887116596</v>
      </c>
      <c r="I28" s="30" t="n">
        <v>-0.501815754918898</v>
      </c>
      <c r="J28" s="30" t="n">
        <v>-0.0092498678023018</v>
      </c>
      <c r="K28" s="30"/>
      <c r="L28" s="29" t="n">
        <v>-625344.984217979</v>
      </c>
      <c r="M28" s="71" t="n">
        <v>-1077448.54876832</v>
      </c>
      <c r="N28" s="31" t="n">
        <v>-8042219.5956161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64232107.6497319</v>
      </c>
      <c r="E29" s="6"/>
      <c r="F29" s="69" t="n">
        <v>-0.164271257426749</v>
      </c>
      <c r="G29" s="69" t="n">
        <v>0.292539287426053</v>
      </c>
      <c r="H29" s="70" t="n">
        <v>0.456810544852802</v>
      </c>
      <c r="I29" s="30" t="n">
        <v>-0.440320274295675</v>
      </c>
      <c r="J29" s="30" t="n">
        <v>0.016490270557127</v>
      </c>
      <c r="K29" s="30"/>
      <c r="L29" s="29" t="n">
        <v>1059204.83359859</v>
      </c>
      <c r="M29" s="71" t="n">
        <v>36094.1082145696</v>
      </c>
      <c r="N29" s="31" t="n">
        <v>-6983014.76201751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60430749.6508448</v>
      </c>
      <c r="E30" s="29"/>
      <c r="F30" s="72" t="n">
        <v>-0.147662758319103</v>
      </c>
      <c r="G30" s="72" t="n">
        <v>0.29</v>
      </c>
      <c r="H30" s="30" t="n">
        <v>0.437662758319103</v>
      </c>
      <c r="I30" s="30" t="n">
        <v>-0.442700513669001</v>
      </c>
      <c r="J30" s="30" t="n">
        <v>-0.00503775534989848</v>
      </c>
      <c r="K30" s="30"/>
      <c r="L30" s="29" t="n">
        <v>-304435.332351919</v>
      </c>
      <c r="M30" s="71" t="n">
        <v>35855.8277076662</v>
      </c>
      <c r="N30" s="31" t="n">
        <v>-7287450.09436943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23974857.0611443</v>
      </c>
      <c r="E31" s="73"/>
      <c r="F31" s="74" t="n">
        <v>-0.135536943575165</v>
      </c>
      <c r="G31" s="74" t="n">
        <v>0.29</v>
      </c>
      <c r="H31" s="75" t="n">
        <v>0.425536943575165</v>
      </c>
      <c r="I31" s="44" t="n">
        <v>-0.445797465973876</v>
      </c>
      <c r="J31" s="44" t="n">
        <v>-0.0202605223987112</v>
      </c>
      <c r="K31" s="44"/>
      <c r="L31" s="43" t="n">
        <v>-485743.128493213</v>
      </c>
      <c r="M31" s="43" t="n">
        <v>-41375.3696038476</v>
      </c>
      <c r="N31" s="45" t="n">
        <v>-7773193.22286264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0.71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56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37196</v>
      </c>
      <c r="B25" s="62" t="n">
        <v>38868</v>
      </c>
      <c r="C25" s="63" t="s">
        <v>47</v>
      </c>
      <c r="D25" s="64" t="n">
        <v>298540115.165747</v>
      </c>
      <c r="E25" s="64"/>
      <c r="F25" s="65" t="n">
        <v>-0.17604616866768</v>
      </c>
      <c r="G25" s="65" t="n">
        <v>0.269507553465152</v>
      </c>
      <c r="H25" s="66" t="n">
        <v>0.445553722132833</v>
      </c>
      <c r="I25" s="66" t="n">
        <v>-0.470599903800264</v>
      </c>
      <c r="J25" s="66" t="n">
        <v>-0.0250461816674315</v>
      </c>
      <c r="K25" s="66"/>
      <c r="L25" s="64" t="n">
        <v>-7477289.95945721</v>
      </c>
      <c r="M25" s="67" t="n">
        <v>-11793936.6939129</v>
      </c>
      <c r="N25" s="68" t="n">
        <v>-7477289.95945721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37196</v>
      </c>
      <c r="B26" s="27" t="n">
        <v>37256</v>
      </c>
      <c r="C26" s="40" t="n">
        <v>2001</v>
      </c>
      <c r="D26" s="6" t="n">
        <v>12052383.8827684</v>
      </c>
      <c r="E26" s="6"/>
      <c r="F26" s="69" t="n">
        <v>-0.195465696246876</v>
      </c>
      <c r="G26" s="69" t="n">
        <v>0.271649262385283</v>
      </c>
      <c r="H26" s="70" t="n">
        <v>0.467114958632159</v>
      </c>
      <c r="I26" s="30" t="n">
        <v>-0.491554249649381</v>
      </c>
      <c r="J26" s="30" t="n">
        <v>-0.024439291017222</v>
      </c>
      <c r="K26" s="30"/>
      <c r="L26" s="29" t="n">
        <v>-294551.717162253</v>
      </c>
      <c r="M26" s="71" t="n">
        <v>-1865143.59623626</v>
      </c>
      <c r="N26" s="31" t="n">
        <v>-294551.717162253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70609318.1910764</v>
      </c>
      <c r="E27" s="6"/>
      <c r="F27" s="69" t="n">
        <v>-0.21537236205363</v>
      </c>
      <c r="G27" s="69" t="n">
        <v>0.186635898971066</v>
      </c>
      <c r="H27" s="70" t="n">
        <v>0.402008261024696</v>
      </c>
      <c r="I27" s="30" t="n">
        <v>-0.497210047635191</v>
      </c>
      <c r="J27" s="30" t="n">
        <v>-0.0952017866104948</v>
      </c>
      <c r="K27" s="30"/>
      <c r="L27" s="29" t="n">
        <v>-6722133.24313939</v>
      </c>
      <c r="M27" s="71" t="n">
        <v>-8777632.72753563</v>
      </c>
      <c r="N27" s="31" t="n">
        <v>-7016684.96030164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67519045.9082537</v>
      </c>
      <c r="E28" s="29"/>
      <c r="F28" s="72" t="n">
        <v>-0.182342587977282</v>
      </c>
      <c r="G28" s="72" t="n">
        <v>0.308349920424958</v>
      </c>
      <c r="H28" s="30" t="n">
        <v>0.49069250840224</v>
      </c>
      <c r="I28" s="30" t="n">
        <v>-0.501734946772933</v>
      </c>
      <c r="J28" s="30" t="n">
        <v>-0.0110424383706932</v>
      </c>
      <c r="K28" s="30"/>
      <c r="L28" s="29" t="n">
        <v>-745574.903289899</v>
      </c>
      <c r="M28" s="71" t="n">
        <v>-1197678.46784024</v>
      </c>
      <c r="N28" s="31" t="n">
        <v>-7762259.86359154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64125553.7018438</v>
      </c>
      <c r="E29" s="6"/>
      <c r="F29" s="69" t="n">
        <v>-0.164271237083075</v>
      </c>
      <c r="G29" s="69" t="n">
        <v>0.292539586106055</v>
      </c>
      <c r="H29" s="70" t="n">
        <v>0.456810823189129</v>
      </c>
      <c r="I29" s="30" t="n">
        <v>-0.440212449482519</v>
      </c>
      <c r="J29" s="30" t="n">
        <v>0.0165983737066107</v>
      </c>
      <c r="K29" s="30"/>
      <c r="L29" s="29" t="n">
        <v>1064379.90448654</v>
      </c>
      <c r="M29" s="71" t="n">
        <v>41269.1791025183</v>
      </c>
      <c r="N29" s="31" t="n">
        <v>-6697879.95910501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60313132.7555812</v>
      </c>
      <c r="E30" s="29"/>
      <c r="F30" s="72" t="n">
        <v>-0.147662748283773</v>
      </c>
      <c r="G30" s="72" t="n">
        <v>0.29</v>
      </c>
      <c r="H30" s="30" t="n">
        <v>0.437662748283773</v>
      </c>
      <c r="I30" s="30" t="n">
        <v>-0.442592595399072</v>
      </c>
      <c r="J30" s="30" t="n">
        <v>-0.00492984711529826</v>
      </c>
      <c r="K30" s="30"/>
      <c r="L30" s="29" t="n">
        <v>-297334.523529703</v>
      </c>
      <c r="M30" s="71" t="n">
        <v>42956.6365298824</v>
      </c>
      <c r="N30" s="31" t="n">
        <v>-6995214.48263471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23920680.7262229</v>
      </c>
      <c r="E31" s="73"/>
      <c r="F31" s="74" t="n">
        <v>-0.135536931935847</v>
      </c>
      <c r="G31" s="74" t="n">
        <v>0.29</v>
      </c>
      <c r="H31" s="75" t="n">
        <v>0.425536931935847</v>
      </c>
      <c r="I31" s="44" t="n">
        <v>-0.445690015468039</v>
      </c>
      <c r="J31" s="44" t="n">
        <v>-0.020153083532192</v>
      </c>
      <c r="K31" s="44"/>
      <c r="L31" s="43" t="n">
        <v>-482075.476822466</v>
      </c>
      <c r="M31" s="43" t="n">
        <v>-37707.7179331004</v>
      </c>
      <c r="N31" s="45" t="n">
        <v>-7477289.95945717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7"/>
  <sheetViews>
    <sheetView showFormulas="false" showGridLines="true" showRowColHeaders="true" showZeros="true" rightToLeft="false" tabSelected="false" showOutlineSymbols="true" defaultGridColor="true" view="normal" topLeftCell="E20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7"/>
    <col collapsed="false" customWidth="true" hidden="false" outlineLevel="0" max="9" min="8" style="2" width="10.41"/>
    <col collapsed="false" customWidth="true" hidden="false" outlineLevel="0" max="10" min="10" style="2" width="14.28"/>
    <col collapsed="false" customWidth="true" hidden="false" outlineLevel="0" max="11" min="11" style="2" width="2.13"/>
    <col collapsed="false" customWidth="true" hidden="false" outlineLevel="0" max="12" min="12" style="2" width="15.85"/>
    <col collapsed="false" customWidth="true" hidden="false" outlineLevel="0" max="13" min="13" style="2" width="17.28"/>
    <col collapsed="false" customWidth="false" hidden="false" outlineLevel="0" max="14" min="14" style="2" width="9.14"/>
    <col collapsed="false" customWidth="true" hidden="false" outlineLevel="0" max="15" min="15" style="2" width="9.41"/>
    <col collapsed="false" customWidth="false" hidden="false" outlineLevel="0" max="257" min="16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31" t="n">
        <v>54798618.9553467</v>
      </c>
      <c r="N4" s="11"/>
      <c r="O4" s="11"/>
      <c r="P4" s="11"/>
      <c r="Q4" s="11"/>
      <c r="R4" s="11"/>
      <c r="S4" s="11"/>
      <c r="T4" s="11"/>
      <c r="U4" s="11"/>
      <c r="V4" s="11"/>
      <c r="W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31" t="n">
        <v>102931491.760265</v>
      </c>
      <c r="N5" s="32"/>
      <c r="O5" s="5"/>
      <c r="P5" s="33"/>
      <c r="Q5" s="33"/>
      <c r="R5" s="33"/>
      <c r="S5" s="5"/>
      <c r="T5" s="33"/>
      <c r="U5" s="34"/>
      <c r="V5" s="5"/>
      <c r="W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31" t="n">
        <v>52599425.7189618</v>
      </c>
      <c r="N14" s="11"/>
      <c r="O14" s="11" t="n">
        <v>-1</v>
      </c>
      <c r="P14" s="11"/>
      <c r="Q14" s="11"/>
      <c r="R14" s="11"/>
      <c r="S14" s="11"/>
      <c r="T14" s="11"/>
      <c r="U14" s="11"/>
      <c r="V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31" t="n">
        <v>98207613.4624258</v>
      </c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31" t="n">
        <v>88995533.1427267</v>
      </c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31" t="n">
        <v>84346662.9938616</v>
      </c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31" t="n">
        <v>81094069.1667639</v>
      </c>
      <c r="N18" s="11"/>
      <c r="O18" s="11"/>
      <c r="P18" s="11"/>
      <c r="Q18" s="11"/>
      <c r="R18" s="11"/>
      <c r="S18" s="11"/>
      <c r="T18" s="11"/>
      <c r="U18" s="11"/>
      <c r="V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5" t="n">
        <v>79412844.1722722</v>
      </c>
      <c r="N19" s="11"/>
      <c r="O19" s="11"/>
      <c r="P19" s="11"/>
      <c r="Q19" s="11"/>
      <c r="R19" s="11"/>
      <c r="S19" s="11"/>
      <c r="T19" s="11"/>
      <c r="U19" s="11"/>
      <c r="V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N20" s="11"/>
      <c r="O20" s="11"/>
      <c r="P20" s="11"/>
      <c r="Q20" s="11"/>
      <c r="R20" s="11"/>
      <c r="S20" s="11"/>
      <c r="T20" s="11"/>
      <c r="U20" s="11"/>
      <c r="V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57</v>
      </c>
      <c r="E22" s="19"/>
      <c r="F22" s="19"/>
      <c r="G22" s="19"/>
      <c r="H22" s="51"/>
      <c r="I22" s="51"/>
      <c r="J22" s="51"/>
      <c r="K22" s="51"/>
      <c r="L22" s="52"/>
      <c r="M22" s="53"/>
      <c r="N22" s="11"/>
      <c r="O22" s="11"/>
      <c r="P22" s="11"/>
      <c r="Q22" s="11"/>
      <c r="R22" s="11"/>
      <c r="S22" s="11"/>
      <c r="T22" s="11"/>
      <c r="U22" s="11"/>
      <c r="V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29"/>
      <c r="M23" s="59"/>
      <c r="N23" s="11"/>
      <c r="O23" s="11"/>
      <c r="P23" s="11"/>
      <c r="Q23" s="11"/>
      <c r="R23" s="11"/>
      <c r="S23" s="11"/>
      <c r="T23" s="11"/>
      <c r="U23" s="11"/>
      <c r="V23" s="11"/>
    </row>
    <row r="24" customFormat="false" ht="12.7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34</v>
      </c>
      <c r="M24" s="25" t="s">
        <v>35</v>
      </c>
      <c r="N24" s="11"/>
      <c r="O24" s="11"/>
      <c r="P24" s="11"/>
      <c r="Q24" s="11"/>
      <c r="R24" s="11"/>
      <c r="S24" s="11"/>
      <c r="T24" s="11"/>
      <c r="U24" s="11"/>
      <c r="V24" s="11"/>
    </row>
    <row r="25" customFormat="false" ht="12.75" hidden="false" customHeight="false" outlineLevel="0" collapsed="false">
      <c r="A25" s="61" t="n">
        <v>37196</v>
      </c>
      <c r="B25" s="62" t="n">
        <v>38868</v>
      </c>
      <c r="C25" s="63" t="s">
        <v>47</v>
      </c>
      <c r="D25" s="64" t="n">
        <v>297161202.050391</v>
      </c>
      <c r="E25" s="64"/>
      <c r="F25" s="65" t="n">
        <v>-0.179607758546772</v>
      </c>
      <c r="G25" s="65" t="n">
        <v>0.310488303844893</v>
      </c>
      <c r="H25" s="66" t="n">
        <v>0.490096062391665</v>
      </c>
      <c r="I25" s="66" t="n">
        <v>-0.475569782700133</v>
      </c>
      <c r="J25" s="66" t="n">
        <v>0.0145262796915316</v>
      </c>
      <c r="K25" s="66"/>
      <c r="L25" s="64" t="n">
        <v>4316646.73445571</v>
      </c>
      <c r="M25" s="68" t="n">
        <v>4316647</v>
      </c>
      <c r="O25" s="11"/>
      <c r="P25" s="11"/>
      <c r="Q25" s="11"/>
      <c r="R25" s="11"/>
      <c r="S25" s="11"/>
      <c r="T25" s="11"/>
      <c r="U25" s="11"/>
      <c r="V25" s="11"/>
    </row>
    <row r="26" customFormat="false" ht="12.75" hidden="false" customHeight="false" outlineLevel="0" collapsed="false">
      <c r="A26" s="26" t="n">
        <v>37196</v>
      </c>
      <c r="B26" s="27" t="n">
        <v>37256</v>
      </c>
      <c r="C26" s="40" t="n">
        <v>2001</v>
      </c>
      <c r="D26" s="6" t="n">
        <v>12040213.6657469</v>
      </c>
      <c r="E26" s="6"/>
      <c r="F26" s="69" t="n">
        <v>-0.153600940982717</v>
      </c>
      <c r="G26" s="69" t="n">
        <v>0.473133500823451</v>
      </c>
      <c r="H26" s="70" t="n">
        <v>0.626734441806168</v>
      </c>
      <c r="I26" s="30" t="n">
        <v>-0.496288926246741</v>
      </c>
      <c r="J26" s="30" t="n">
        <v>0.130445515559427</v>
      </c>
      <c r="K26" s="30"/>
      <c r="L26" s="29" t="n">
        <v>1570591.87907401</v>
      </c>
      <c r="M26" s="31" t="n">
        <v>1570591.87907401</v>
      </c>
      <c r="N26" s="12"/>
      <c r="O26" s="11"/>
      <c r="P26" s="11"/>
      <c r="Q26" s="11"/>
      <c r="R26" s="11"/>
      <c r="S26" s="11"/>
      <c r="T26" s="11"/>
      <c r="U26" s="11"/>
      <c r="V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70477585.3302569</v>
      </c>
      <c r="E27" s="6"/>
      <c r="F27" s="69" t="n">
        <v>-0.218330812095263</v>
      </c>
      <c r="G27" s="69" t="n">
        <v>0.311191618198823</v>
      </c>
      <c r="H27" s="70" t="n">
        <v>0.529522430294086</v>
      </c>
      <c r="I27" s="30" t="n">
        <v>-0.500357136466776</v>
      </c>
      <c r="J27" s="30" t="n">
        <v>0.0291652938273098</v>
      </c>
      <c r="K27" s="30"/>
      <c r="L27" s="29" t="n">
        <v>2055499.48439624</v>
      </c>
      <c r="M27" s="31" t="n">
        <v>3626091.36347025</v>
      </c>
      <c r="N27" s="12"/>
      <c r="O27" s="11"/>
      <c r="P27" s="11"/>
      <c r="Q27" s="11"/>
      <c r="R27" s="11"/>
      <c r="S27" s="11"/>
      <c r="T27" s="11"/>
      <c r="U27" s="11"/>
      <c r="V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67257727.1456899</v>
      </c>
      <c r="E28" s="29"/>
      <c r="F28" s="72" t="n">
        <v>-0.190024207040868</v>
      </c>
      <c r="G28" s="72" t="n">
        <v>0.323123248161132</v>
      </c>
      <c r="H28" s="30" t="n">
        <v>0.513147455202</v>
      </c>
      <c r="I28" s="30" t="n">
        <v>-0.506425497982557</v>
      </c>
      <c r="J28" s="30" t="n">
        <v>0.00672195721944369</v>
      </c>
      <c r="K28" s="30"/>
      <c r="L28" s="29" t="n">
        <v>452103.564550344</v>
      </c>
      <c r="M28" s="31" t="n">
        <v>4078194.9280206</v>
      </c>
      <c r="N28" s="12"/>
      <c r="O28" s="11"/>
      <c r="P28" s="11"/>
      <c r="Q28" s="11"/>
      <c r="R28" s="11"/>
      <c r="S28" s="11"/>
      <c r="T28" s="11"/>
      <c r="U28" s="11"/>
      <c r="V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63764921.5231933</v>
      </c>
      <c r="E29" s="6"/>
      <c r="F29" s="69" t="n">
        <v>-0.169477359202141</v>
      </c>
      <c r="G29" s="69" t="n">
        <v>0.29254111584374</v>
      </c>
      <c r="H29" s="70" t="n">
        <v>0.462018475045881</v>
      </c>
      <c r="I29" s="30" t="n">
        <v>-0.44597343490556</v>
      </c>
      <c r="J29" s="30" t="n">
        <v>0.0160450401403204</v>
      </c>
      <c r="K29" s="30"/>
      <c r="L29" s="29" t="n">
        <v>1023110.72538402</v>
      </c>
      <c r="M29" s="31" t="n">
        <v>5101305.65340462</v>
      </c>
      <c r="N29" s="12"/>
      <c r="O29" s="11"/>
      <c r="P29" s="11"/>
      <c r="Q29" s="11"/>
      <c r="R29" s="11"/>
      <c r="S29" s="11"/>
      <c r="T29" s="11"/>
      <c r="U29" s="11"/>
      <c r="V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59891089.3192221</v>
      </c>
      <c r="E30" s="29"/>
      <c r="F30" s="72" t="n">
        <v>-0.15285156382222</v>
      </c>
      <c r="G30" s="72" t="n">
        <v>0.29</v>
      </c>
      <c r="H30" s="30" t="n">
        <v>0.44285156382222</v>
      </c>
      <c r="I30" s="30" t="n">
        <v>-0.44853339669465</v>
      </c>
      <c r="J30" s="30" t="n">
        <v>-0.00568183287242979</v>
      </c>
      <c r="K30" s="30"/>
      <c r="L30" s="29" t="n">
        <v>-340291.160059585</v>
      </c>
      <c r="M30" s="31" t="n">
        <v>4761014.49334503</v>
      </c>
      <c r="N30" s="12"/>
      <c r="O30" s="11"/>
      <c r="P30" s="11"/>
      <c r="Q30" s="11"/>
      <c r="R30" s="11"/>
      <c r="S30" s="11"/>
      <c r="T30" s="11"/>
      <c r="U30" s="11"/>
      <c r="V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23729665.066282</v>
      </c>
      <c r="E31" s="73"/>
      <c r="F31" s="74" t="n">
        <v>-0.143022979478329</v>
      </c>
      <c r="G31" s="74" t="n">
        <v>0.29</v>
      </c>
      <c r="H31" s="75" t="n">
        <v>0.433022979478329</v>
      </c>
      <c r="I31" s="44" t="n">
        <v>-0.45174923446963</v>
      </c>
      <c r="J31" s="44" t="n">
        <v>-0.0187262549913011</v>
      </c>
      <c r="K31" s="44"/>
      <c r="L31" s="43" t="n">
        <v>-444367.758889366</v>
      </c>
      <c r="M31" s="45" t="n">
        <v>4316646.73445567</v>
      </c>
      <c r="N31" s="12"/>
      <c r="O31" s="11"/>
      <c r="P31" s="11"/>
      <c r="Q31" s="11"/>
      <c r="R31" s="11"/>
      <c r="S31" s="11"/>
      <c r="T31" s="11"/>
      <c r="U31" s="11"/>
      <c r="V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12"/>
    </row>
    <row r="33" customFormat="false" ht="12.75" hidden="false" customHeight="false" outlineLevel="0" collapsed="false">
      <c r="A33" s="5"/>
      <c r="B33" s="46"/>
      <c r="C33" s="5"/>
      <c r="D33" s="46"/>
      <c r="E33" s="16"/>
      <c r="F33" s="46"/>
      <c r="G33" s="16"/>
      <c r="I33" s="12"/>
      <c r="J33" s="47"/>
      <c r="K33" s="47"/>
      <c r="L33" s="47"/>
      <c r="M33" s="47"/>
      <c r="N33" s="12"/>
    </row>
    <row r="34" customFormat="false" ht="12.75" hidden="false" customHeight="false" outlineLevel="0" collapsed="false">
      <c r="A34" s="81"/>
      <c r="B34" s="78"/>
      <c r="C34" s="81"/>
      <c r="D34" s="78"/>
      <c r="E34" s="78"/>
      <c r="F34" s="78"/>
      <c r="G34" s="16"/>
      <c r="I34" s="12"/>
      <c r="J34" s="47"/>
      <c r="K34" s="47"/>
      <c r="L34" s="47"/>
      <c r="M34" s="47"/>
      <c r="N34" s="12"/>
    </row>
    <row r="35" customFormat="false" ht="12.75" hidden="false" customHeight="false" outlineLevel="0" collapsed="false">
      <c r="A35" s="81"/>
      <c r="B35" s="78"/>
      <c r="C35" s="81"/>
      <c r="D35" s="78"/>
      <c r="E35" s="78"/>
      <c r="F35" s="78"/>
      <c r="G35" s="16"/>
      <c r="I35" s="12"/>
      <c r="J35" s="47"/>
      <c r="K35" s="47"/>
      <c r="L35" s="47"/>
      <c r="M35" s="47"/>
      <c r="N35" s="12"/>
    </row>
    <row r="36" customFormat="false" ht="12.75" hidden="false" customHeight="false" outlineLevel="0" collapsed="false">
      <c r="A36" s="49"/>
      <c r="B36" s="50"/>
      <c r="C36" s="85" t="s">
        <v>58</v>
      </c>
      <c r="D36" s="19"/>
      <c r="E36" s="19"/>
      <c r="F36" s="86"/>
      <c r="G36" s="55"/>
      <c r="H36" s="30"/>
      <c r="I36" s="30"/>
      <c r="J36" s="30"/>
      <c r="K36" s="30"/>
      <c r="L36" s="29"/>
      <c r="M36" s="82"/>
      <c r="N36" s="29"/>
    </row>
    <row r="37" customFormat="false" ht="12.75" hidden="false" customHeight="false" outlineLevel="0" collapsed="false">
      <c r="A37" s="21" t="s">
        <v>27</v>
      </c>
      <c r="B37" s="22" t="s">
        <v>28</v>
      </c>
      <c r="C37" s="22" t="s">
        <v>59</v>
      </c>
      <c r="D37" s="23" t="s">
        <v>60</v>
      </c>
      <c r="E37" s="23"/>
      <c r="F37" s="25" t="s">
        <v>15</v>
      </c>
      <c r="G37" s="24"/>
      <c r="H37" s="24"/>
      <c r="I37" s="24"/>
      <c r="J37" s="24"/>
      <c r="K37" s="24"/>
      <c r="L37" s="24"/>
      <c r="M37" s="24"/>
      <c r="N37" s="29"/>
    </row>
    <row r="38" customFormat="false" ht="12.75" hidden="false" customHeight="false" outlineLevel="0" collapsed="false">
      <c r="A38" s="61" t="n">
        <v>37196</v>
      </c>
      <c r="B38" s="62" t="n">
        <v>38868</v>
      </c>
      <c r="C38" s="87" t="e">
        <f aca="false">NA()</f>
        <v>#N/A</v>
      </c>
      <c r="D38" s="87" t="e">
        <f aca="false">NA()</f>
        <v>#N/A</v>
      </c>
      <c r="E38" s="64"/>
      <c r="F38" s="88" t="e">
        <f aca="false">NA()</f>
        <v>#N/A</v>
      </c>
      <c r="G38" s="72"/>
      <c r="H38" s="30"/>
      <c r="I38" s="30"/>
      <c r="J38" s="30"/>
      <c r="K38" s="30"/>
      <c r="L38" s="29"/>
      <c r="M38" s="23"/>
      <c r="N38" s="29"/>
    </row>
    <row r="39" customFormat="false" ht="12.75" hidden="false" customHeight="false" outlineLevel="0" collapsed="false">
      <c r="A39" s="26" t="n">
        <v>37196</v>
      </c>
      <c r="B39" s="27" t="n">
        <v>37256</v>
      </c>
      <c r="C39" s="9" t="n">
        <v>0.317835382788886</v>
      </c>
      <c r="D39" s="9" t="n">
        <v>0.458133500823451</v>
      </c>
      <c r="E39" s="29"/>
      <c r="F39" s="89" t="n">
        <v>-0.0924106735608009</v>
      </c>
      <c r="G39" s="72"/>
      <c r="H39" s="70"/>
      <c r="I39" s="30"/>
      <c r="J39" s="30"/>
      <c r="K39" s="30"/>
      <c r="L39" s="29"/>
      <c r="M39" s="29"/>
      <c r="N39" s="29"/>
    </row>
    <row r="40" customFormat="false" ht="12.75" hidden="false" customHeight="false" outlineLevel="0" collapsed="false">
      <c r="A40" s="26" t="n">
        <v>37257</v>
      </c>
      <c r="B40" s="27" t="n">
        <v>37621</v>
      </c>
      <c r="C40" s="9" t="n">
        <v>0.284963385128314</v>
      </c>
      <c r="D40" s="9" t="n">
        <v>0.295370416095805</v>
      </c>
      <c r="E40" s="29"/>
      <c r="F40" s="89" t="n">
        <v>-0.0308730695328139</v>
      </c>
      <c r="G40" s="72"/>
      <c r="H40" s="70"/>
      <c r="I40" s="30"/>
      <c r="J40" s="30"/>
      <c r="K40" s="30"/>
      <c r="L40" s="29"/>
      <c r="M40" s="29"/>
      <c r="N40" s="29"/>
    </row>
    <row r="41" customFormat="false" ht="12.75" hidden="false" customHeight="false" outlineLevel="0" collapsed="false">
      <c r="A41" s="26" t="n">
        <v>37622</v>
      </c>
      <c r="B41" s="27" t="n">
        <v>37986</v>
      </c>
      <c r="C41" s="9" t="n">
        <v>0.26091460875779</v>
      </c>
      <c r="D41" s="9" t="n">
        <v>0.310609043072597</v>
      </c>
      <c r="E41" s="29"/>
      <c r="F41" s="89" t="n">
        <v>-0.0496937376481823</v>
      </c>
      <c r="G41" s="72"/>
      <c r="H41" s="30"/>
      <c r="I41" s="30"/>
      <c r="J41" s="30"/>
      <c r="K41" s="30"/>
      <c r="L41" s="29"/>
      <c r="M41" s="29"/>
      <c r="N41" s="29"/>
    </row>
    <row r="42" customFormat="false" ht="12.75" hidden="false" customHeight="false" outlineLevel="0" collapsed="false">
      <c r="A42" s="26" t="n">
        <v>37987</v>
      </c>
      <c r="B42" s="27" t="n">
        <v>38352</v>
      </c>
      <c r="C42" s="9" t="n">
        <v>0.24</v>
      </c>
      <c r="D42" s="9" t="n">
        <v>0.29</v>
      </c>
      <c r="E42" s="29"/>
      <c r="F42" s="89" t="n">
        <v>-0.05</v>
      </c>
      <c r="G42" s="72"/>
      <c r="H42" s="70"/>
      <c r="I42" s="30"/>
      <c r="J42" s="30"/>
      <c r="K42" s="30"/>
      <c r="L42" s="29"/>
      <c r="M42" s="29"/>
      <c r="N42" s="40"/>
    </row>
    <row r="43" customFormat="false" ht="12.75" hidden="false" customHeight="false" outlineLevel="0" collapsed="false">
      <c r="A43" s="26" t="n">
        <v>38353</v>
      </c>
      <c r="B43" s="27" t="n">
        <v>38717</v>
      </c>
      <c r="C43" s="9" t="n">
        <v>0.24</v>
      </c>
      <c r="D43" s="9" t="n">
        <v>0.29</v>
      </c>
      <c r="E43" s="29"/>
      <c r="F43" s="89" t="n">
        <v>-0.0499999999999999</v>
      </c>
      <c r="G43" s="72"/>
      <c r="H43" s="30"/>
      <c r="I43" s="30"/>
      <c r="J43" s="30"/>
      <c r="K43" s="30"/>
      <c r="L43" s="29"/>
      <c r="M43" s="29"/>
      <c r="N43" s="40"/>
    </row>
    <row r="44" customFormat="false" ht="12.75" hidden="false" customHeight="false" outlineLevel="0" collapsed="false">
      <c r="A44" s="41" t="n">
        <v>38718</v>
      </c>
      <c r="B44" s="42" t="n">
        <v>38868</v>
      </c>
      <c r="C44" s="90" t="n">
        <v>0.24</v>
      </c>
      <c r="D44" s="90" t="n">
        <v>0.29</v>
      </c>
      <c r="E44" s="43"/>
      <c r="F44" s="91" t="n">
        <v>-0.05</v>
      </c>
      <c r="G44" s="83"/>
      <c r="H44" s="70"/>
      <c r="I44" s="30"/>
      <c r="J44" s="30"/>
      <c r="K44" s="30"/>
      <c r="L44" s="29"/>
      <c r="M44" s="23"/>
      <c r="N44" s="40"/>
    </row>
    <row r="45" customFormat="false" ht="12.75" hidden="false" customHeight="false" outlineLevel="0" collapsed="false"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</row>
    <row r="46" customFormat="false" ht="12.75" hidden="false" customHeight="false" outlineLevel="0" collapsed="false"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3" min="2" style="1" width="11.13"/>
    <col collapsed="false" customWidth="true" hidden="true" outlineLevel="0" max="4" min="4" style="1" width="10.41"/>
    <col collapsed="false" customWidth="true" hidden="false" outlineLevel="0" max="5" min="5" style="1" width="10.41"/>
  </cols>
  <sheetData>
    <row r="2" customFormat="false" ht="12.75" hidden="false" customHeight="false" outlineLevel="0" collapsed="false">
      <c r="B2" s="1" t="s">
        <v>1</v>
      </c>
      <c r="C2" s="1" t="s">
        <v>2</v>
      </c>
      <c r="D2" s="1" t="s">
        <v>59</v>
      </c>
      <c r="E2" s="1" t="s">
        <v>61</v>
      </c>
    </row>
    <row r="3" customFormat="false" ht="12.75" hidden="false" customHeight="false" outlineLevel="0" collapsed="false">
      <c r="A3" s="92" t="n">
        <v>37165</v>
      </c>
      <c r="B3" s="93" t="n">
        <f aca="false">VLOOKUP($A3,[2]CurveFetch!$D$8:$X$287,3)</f>
        <v>-0.33</v>
      </c>
      <c r="C3" s="93" t="n">
        <f aca="false">VLOOKUP($A3,[2]CurveFetch!$D$8:$X$287,7)</f>
        <v>-0.165</v>
      </c>
      <c r="D3" s="93" t="n">
        <f aca="false">VLOOKUP($A3,[2]CurveFetch!$D$8:$X$287,16)</f>
        <v>-0.025</v>
      </c>
      <c r="E3" s="93" t="n">
        <f aca="false">VLOOKUP($A3,[2]CurveFetch!$D$8:$X$287,20)</f>
        <v>0.025</v>
      </c>
    </row>
    <row r="4" customFormat="false" ht="12.75" hidden="false" customHeight="false" outlineLevel="0" collapsed="false">
      <c r="A4" s="92" t="n">
        <v>37196</v>
      </c>
      <c r="B4" s="93" t="n">
        <f aca="false">VLOOKUP($A4,[2]CurveFetch!$D$8:$X$287,3)</f>
        <v>-0.3</v>
      </c>
      <c r="C4" s="93" t="n">
        <f aca="false">VLOOKUP($A4,[2]CurveFetch!$D$8:$X$287,7)</f>
        <v>-0.17</v>
      </c>
      <c r="D4" s="93" t="n">
        <f aca="false">VLOOKUP($A4,[2]CurveFetch!$D$8:$X$287,16)</f>
        <v>0.06</v>
      </c>
      <c r="E4" s="93" t="n">
        <f aca="false">VLOOKUP($A4,[2]CurveFetch!$D$8:$X$287,20)</f>
        <v>0.09</v>
      </c>
    </row>
    <row r="5" customFormat="false" ht="12.75" hidden="false" customHeight="false" outlineLevel="0" collapsed="false">
      <c r="A5" s="92" t="n">
        <v>37226</v>
      </c>
      <c r="B5" s="93" t="n">
        <f aca="false">VLOOKUP($A5,[2]CurveFetch!$D$8:$X$287,3)</f>
        <v>-0.25</v>
      </c>
      <c r="C5" s="93" t="n">
        <f aca="false">VLOOKUP($A5,[2]CurveFetch!$D$8:$X$287,7)</f>
        <v>-0.17</v>
      </c>
      <c r="D5" s="93" t="n">
        <f aca="false">VLOOKUP($A5,[2]CurveFetch!$D$8:$X$287,16)</f>
        <v>0.1</v>
      </c>
      <c r="E5" s="93" t="n">
        <f aca="false">VLOOKUP($A5,[2]CurveFetch!$D$8:$X$287,20)</f>
        <v>0.2</v>
      </c>
    </row>
    <row r="6" customFormat="false" ht="12.75" hidden="false" customHeight="false" outlineLevel="0" collapsed="false">
      <c r="A6" s="92" t="n">
        <v>37257</v>
      </c>
      <c r="B6" s="93" t="n">
        <f aca="false">VLOOKUP($A6,[2]CurveFetch!$D$8:$X$287,3)</f>
        <v>-0.24</v>
      </c>
      <c r="C6" s="93" t="n">
        <f aca="false">VLOOKUP($A6,[2]CurveFetch!$D$8:$X$287,7)</f>
        <v>-0.165</v>
      </c>
      <c r="D6" s="93" t="n">
        <f aca="false">VLOOKUP($A6,[2]CurveFetch!$D$8:$X$287,16)</f>
        <v>0.15</v>
      </c>
      <c r="E6" s="93" t="n">
        <f aca="false">VLOOKUP($A6,[2]CurveFetch!$D$8:$X$287,20)</f>
        <v>0.25</v>
      </c>
    </row>
    <row r="7" customFormat="false" ht="12.75" hidden="false" customHeight="false" outlineLevel="0" collapsed="false">
      <c r="A7" s="92" t="n">
        <v>37288</v>
      </c>
      <c r="B7" s="93" t="n">
        <f aca="false">VLOOKUP($A7,[2]CurveFetch!$D$8:$X$287,3)</f>
        <v>-0.25</v>
      </c>
      <c r="C7" s="93" t="n">
        <f aca="false">VLOOKUP($A7,[2]CurveFetch!$D$8:$X$287,7)</f>
        <v>-0.15</v>
      </c>
      <c r="D7" s="93" t="n">
        <f aca="false">VLOOKUP($A7,[2]CurveFetch!$D$8:$X$287,16)</f>
        <v>0.07</v>
      </c>
      <c r="E7" s="93" t="n">
        <f aca="false">VLOOKUP($A7,[2]CurveFetch!$D$8:$X$287,20)</f>
        <v>0.12</v>
      </c>
    </row>
    <row r="8" customFormat="false" ht="12.75" hidden="false" customHeight="false" outlineLevel="0" collapsed="false">
      <c r="A8" s="92" t="n">
        <v>37316</v>
      </c>
      <c r="B8" s="93" t="n">
        <f aca="false">VLOOKUP($A8,[2]CurveFetch!$D$8:$X$287,3)</f>
        <v>-0.275</v>
      </c>
      <c r="C8" s="93" t="n">
        <f aca="false">VLOOKUP($A8,[2]CurveFetch!$D$8:$X$287,7)</f>
        <v>-0.145</v>
      </c>
      <c r="D8" s="93" t="n">
        <f aca="false">VLOOKUP($A8,[2]CurveFetch!$D$8:$X$287,16)</f>
        <v>0.05</v>
      </c>
      <c r="E8" s="93" t="n">
        <f aca="false">VLOOKUP($A8,[2]CurveFetch!$D$8:$X$287,20)</f>
        <v>0.04</v>
      </c>
    </row>
    <row r="9" customFormat="false" ht="12.75" hidden="false" customHeight="false" outlineLevel="0" collapsed="false">
      <c r="A9" s="92" t="n">
        <v>37347</v>
      </c>
      <c r="B9" s="93" t="n">
        <f aca="false">VLOOKUP($A9,[2]CurveFetch!$D$8:$X$287,3)</f>
        <v>-0.37</v>
      </c>
      <c r="C9" s="93" t="n">
        <f aca="false">VLOOKUP($A9,[2]CurveFetch!$D$8:$X$287,7)</f>
        <v>-0.125</v>
      </c>
      <c r="D9" s="93" t="n">
        <f aca="false">VLOOKUP($A9,[2]CurveFetch!$D$8:$X$287,16)</f>
        <v>0.05</v>
      </c>
      <c r="E9" s="93" t="n">
        <f aca="false">VLOOKUP($A9,[2]CurveFetch!$D$8:$X$287,20)</f>
        <v>-0.045</v>
      </c>
    </row>
    <row r="10" customFormat="false" ht="12.75" hidden="false" customHeight="false" outlineLevel="0" collapsed="false">
      <c r="A10" s="92" t="n">
        <v>37377</v>
      </c>
      <c r="B10" s="93" t="n">
        <f aca="false">VLOOKUP($A10,[2]CurveFetch!$D$8:$X$287,3)</f>
        <v>-0.37</v>
      </c>
      <c r="C10" s="93" t="n">
        <f aca="false">VLOOKUP($A10,[2]CurveFetch!$D$8:$X$287,7)</f>
        <v>-0.125</v>
      </c>
      <c r="D10" s="93" t="n">
        <f aca="false">VLOOKUP($A10,[2]CurveFetch!$D$8:$X$287,16)</f>
        <v>0.085</v>
      </c>
      <c r="E10" s="93" t="n">
        <f aca="false">VLOOKUP($A10,[2]CurveFetch!$D$8:$X$287,20)</f>
        <v>-0.01</v>
      </c>
    </row>
    <row r="11" customFormat="false" ht="12.75" hidden="false" customHeight="false" outlineLevel="0" collapsed="false">
      <c r="A11" s="92" t="n">
        <v>37408</v>
      </c>
      <c r="B11" s="93" t="n">
        <f aca="false">VLOOKUP($A11,[2]CurveFetch!$D$8:$X$287,3)</f>
        <v>-0.37</v>
      </c>
      <c r="C11" s="93" t="n">
        <f aca="false">VLOOKUP($A11,[2]CurveFetch!$D$8:$X$287,7)</f>
        <v>-0.125</v>
      </c>
      <c r="D11" s="93" t="n">
        <f aca="false">VLOOKUP($A11,[2]CurveFetch!$D$8:$X$287,16)</f>
        <v>0.16</v>
      </c>
      <c r="E11" s="93" t="n">
        <f aca="false">VLOOKUP($A11,[2]CurveFetch!$D$8:$X$287,20)</f>
        <v>0.135</v>
      </c>
    </row>
    <row r="12" customFormat="false" ht="12.75" hidden="false" customHeight="false" outlineLevel="0" collapsed="false">
      <c r="A12" s="92" t="n">
        <v>37438</v>
      </c>
      <c r="B12" s="93" t="n">
        <f aca="false">VLOOKUP($A12,[2]CurveFetch!$D$8:$X$287,3)</f>
        <v>-0.37</v>
      </c>
      <c r="C12" s="93" t="n">
        <f aca="false">VLOOKUP($A12,[2]CurveFetch!$D$8:$X$287,7)</f>
        <v>-0.125</v>
      </c>
      <c r="D12" s="93" t="n">
        <f aca="false">VLOOKUP($A12,[2]CurveFetch!$D$8:$X$287,16)</f>
        <v>0.21</v>
      </c>
      <c r="E12" s="93" t="n">
        <f aca="false">VLOOKUP($A12,[2]CurveFetch!$D$8:$X$287,20)</f>
        <v>0.125</v>
      </c>
    </row>
    <row r="13" customFormat="false" ht="12.75" hidden="false" customHeight="false" outlineLevel="0" collapsed="false">
      <c r="A13" s="92" t="n">
        <v>37469</v>
      </c>
      <c r="B13" s="93" t="n">
        <f aca="false">VLOOKUP($A13,[2]CurveFetch!$D$8:$X$287,3)</f>
        <v>-0.37</v>
      </c>
      <c r="C13" s="93" t="n">
        <f aca="false">VLOOKUP($A13,[2]CurveFetch!$D$8:$X$287,7)</f>
        <v>-0.125</v>
      </c>
      <c r="D13" s="93" t="n">
        <f aca="false">VLOOKUP($A13,[2]CurveFetch!$D$8:$X$287,16)</f>
        <v>0.21</v>
      </c>
      <c r="E13" s="93" t="n">
        <f aca="false">VLOOKUP($A13,[2]CurveFetch!$D$8:$X$287,20)</f>
        <v>0.125</v>
      </c>
    </row>
    <row r="14" customFormat="false" ht="12.75" hidden="false" customHeight="false" outlineLevel="0" collapsed="false">
      <c r="A14" s="92" t="n">
        <v>37500</v>
      </c>
      <c r="B14" s="93" t="n">
        <f aca="false">VLOOKUP($A14,[2]CurveFetch!$D$8:$X$287,3)</f>
        <v>-0.37</v>
      </c>
      <c r="C14" s="93" t="n">
        <f aca="false">VLOOKUP($A14,[2]CurveFetch!$D$8:$X$287,7)</f>
        <v>-0.125</v>
      </c>
      <c r="D14" s="93" t="n">
        <f aca="false">VLOOKUP($A14,[2]CurveFetch!$D$8:$X$287,16)</f>
        <v>0.21</v>
      </c>
      <c r="E14" s="93" t="n">
        <f aca="false">VLOOKUP($A14,[2]CurveFetch!$D$8:$X$287,20)</f>
        <v>0.125</v>
      </c>
    </row>
    <row r="15" customFormat="false" ht="12.75" hidden="false" customHeight="false" outlineLevel="0" collapsed="false">
      <c r="A15" s="92" t="n">
        <v>37530</v>
      </c>
      <c r="B15" s="93" t="n">
        <f aca="false">VLOOKUP($A15,[2]CurveFetch!$D$8:$X$287,3)</f>
        <v>-0.37</v>
      </c>
      <c r="C15" s="93" t="n">
        <f aca="false">VLOOKUP($A15,[2]CurveFetch!$D$8:$X$287,7)</f>
        <v>-0.125</v>
      </c>
      <c r="D15" s="93" t="n">
        <f aca="false">VLOOKUP($A15,[2]CurveFetch!$D$8:$X$287,16)</f>
        <v>0.065</v>
      </c>
      <c r="E15" s="93" t="n">
        <f aca="false">VLOOKUP($A15,[2]CurveFetch!$D$8:$X$287,20)</f>
        <v>0.15</v>
      </c>
    </row>
    <row r="16" customFormat="false" ht="12.75" hidden="false" customHeight="false" outlineLevel="0" collapsed="false">
      <c r="A16" s="92" t="n">
        <v>37561</v>
      </c>
      <c r="B16" s="93" t="n">
        <f aca="false">VLOOKUP($A16,[2]CurveFetch!$D$8:$X$287,3)</f>
        <v>-0.19</v>
      </c>
      <c r="C16" s="93" t="n">
        <f aca="false">VLOOKUP($A16,[2]CurveFetch!$D$8:$X$287,7)</f>
        <v>-0.125</v>
      </c>
      <c r="D16" s="93" t="n">
        <f aca="false">VLOOKUP($A16,[2]CurveFetch!$D$8:$X$287,16)</f>
        <v>0.125</v>
      </c>
      <c r="E16" s="93" t="n">
        <f aca="false">VLOOKUP($A16,[2]CurveFetch!$D$8:$X$287,20)</f>
        <v>0.22</v>
      </c>
    </row>
    <row r="17" customFormat="false" ht="12.75" hidden="false" customHeight="false" outlineLevel="0" collapsed="false">
      <c r="A17" s="92" t="n">
        <v>37591</v>
      </c>
      <c r="B17" s="93" t="n">
        <f aca="false">VLOOKUP($A17,[2]CurveFetch!$D$8:$X$287,3)</f>
        <v>-0.19</v>
      </c>
      <c r="C17" s="93" t="n">
        <f aca="false">VLOOKUP($A17,[2]CurveFetch!$D$8:$X$287,7)</f>
        <v>-0.125</v>
      </c>
      <c r="D17" s="93" t="n">
        <f aca="false">VLOOKUP($A17,[2]CurveFetch!$D$8:$X$287,16)</f>
        <v>0.125</v>
      </c>
      <c r="E17" s="93" t="n">
        <f aca="false">VLOOKUP($A17,[2]CurveFetch!$D$8:$X$287,20)</f>
        <v>0.22</v>
      </c>
    </row>
    <row r="18" customFormat="false" ht="12.75" hidden="false" customHeight="false" outlineLevel="0" collapsed="false">
      <c r="A18" s="92" t="n">
        <v>37622</v>
      </c>
      <c r="B18" s="93" t="n">
        <f aca="false">VLOOKUP($A18,[2]CurveFetch!$D$8:$X$287,3)</f>
        <v>-0.19</v>
      </c>
      <c r="C18" s="93" t="n">
        <f aca="false">VLOOKUP($A18,[2]CurveFetch!$D$8:$X$287,7)</f>
        <v>-0.125</v>
      </c>
      <c r="D18" s="93" t="n">
        <f aca="false">VLOOKUP($A18,[2]CurveFetch!$D$8:$X$287,16)</f>
        <v>0.085</v>
      </c>
      <c r="E18" s="93" t="n">
        <f aca="false">VLOOKUP($A18,[2]CurveFetch!$D$8:$X$287,20)</f>
        <v>0.18</v>
      </c>
    </row>
    <row r="19" customFormat="false" ht="12.75" hidden="false" customHeight="false" outlineLevel="0" collapsed="false">
      <c r="A19" s="92" t="n">
        <v>37653</v>
      </c>
      <c r="B19" s="93" t="n">
        <f aca="false">VLOOKUP($A19,[2]CurveFetch!$D$8:$X$287,3)</f>
        <v>-0.19</v>
      </c>
      <c r="C19" s="93" t="n">
        <f aca="false">VLOOKUP($A19,[2]CurveFetch!$D$8:$X$287,7)</f>
        <v>-0.125</v>
      </c>
      <c r="D19" s="93" t="n">
        <f aca="false">VLOOKUP($A19,[2]CurveFetch!$D$8:$X$287,16)</f>
        <v>0.085</v>
      </c>
      <c r="E19" s="93" t="n">
        <f aca="false">VLOOKUP($A19,[2]CurveFetch!$D$8:$X$287,20)</f>
        <v>0.18</v>
      </c>
    </row>
    <row r="20" customFormat="false" ht="12.75" hidden="false" customHeight="false" outlineLevel="0" collapsed="false">
      <c r="A20" s="92" t="n">
        <v>37681</v>
      </c>
      <c r="B20" s="93" t="n">
        <f aca="false">VLOOKUP($A20,[2]CurveFetch!$D$8:$X$287,3)</f>
        <v>-0.19</v>
      </c>
      <c r="C20" s="93" t="n">
        <f aca="false">VLOOKUP($A20,[2]CurveFetch!$D$8:$X$287,7)</f>
        <v>-0.125</v>
      </c>
      <c r="D20" s="93" t="n">
        <f aca="false">VLOOKUP($A20,[2]CurveFetch!$D$8:$X$287,16)</f>
        <v>0.085</v>
      </c>
      <c r="E20" s="93" t="n">
        <f aca="false">VLOOKUP($A20,[2]CurveFetch!$D$8:$X$287,20)</f>
        <v>0.18</v>
      </c>
    </row>
    <row r="21" customFormat="false" ht="12.75" hidden="false" customHeight="false" outlineLevel="0" collapsed="false">
      <c r="A21" s="92" t="n">
        <v>37712</v>
      </c>
      <c r="B21" s="93" t="n">
        <f aca="false">VLOOKUP($A21,[2]CurveFetch!$D$8:$X$287,3)</f>
        <v>-0.335</v>
      </c>
      <c r="C21" s="93" t="n">
        <f aca="false">VLOOKUP($A21,[2]CurveFetch!$D$8:$X$287,7)</f>
        <v>-0.105</v>
      </c>
      <c r="D21" s="93" t="n">
        <f aca="false">VLOOKUP($A21,[2]CurveFetch!$D$8:$X$287,16)</f>
        <v>0.24</v>
      </c>
      <c r="E21" s="93" t="n">
        <f aca="false">VLOOKUP($A21,[2]CurveFetch!$D$8:$X$287,20)</f>
        <v>0.29</v>
      </c>
    </row>
    <row r="22" customFormat="false" ht="12.75" hidden="false" customHeight="false" outlineLevel="0" collapsed="false">
      <c r="A22" s="92" t="n">
        <v>37742</v>
      </c>
      <c r="B22" s="93" t="n">
        <f aca="false">VLOOKUP($A22,[2]CurveFetch!$D$8:$X$287,3)</f>
        <v>-0.335</v>
      </c>
      <c r="C22" s="93" t="n">
        <f aca="false">VLOOKUP($A22,[2]CurveFetch!$D$8:$X$287,7)</f>
        <v>-0.105</v>
      </c>
      <c r="D22" s="93" t="n">
        <f aca="false">VLOOKUP($A22,[2]CurveFetch!$D$8:$X$287,16)</f>
        <v>0.24</v>
      </c>
      <c r="E22" s="93" t="n">
        <f aca="false">VLOOKUP($A22,[2]CurveFetch!$D$8:$X$287,20)</f>
        <v>0.29</v>
      </c>
    </row>
    <row r="23" customFormat="false" ht="12.75" hidden="false" customHeight="false" outlineLevel="0" collapsed="false">
      <c r="A23" s="92" t="n">
        <v>37773</v>
      </c>
      <c r="B23" s="93" t="n">
        <f aca="false">VLOOKUP($A23,[2]CurveFetch!$D$8:$X$287,3)</f>
        <v>-0.335</v>
      </c>
      <c r="C23" s="93" t="n">
        <f aca="false">VLOOKUP($A23,[2]CurveFetch!$D$8:$X$287,7)</f>
        <v>-0.105</v>
      </c>
      <c r="D23" s="93" t="n">
        <f aca="false">VLOOKUP($A23,[2]CurveFetch!$D$8:$X$287,16)</f>
        <v>0.24</v>
      </c>
      <c r="E23" s="93" t="n">
        <f aca="false">VLOOKUP($A23,[2]CurveFetch!$D$8:$X$287,20)</f>
        <v>0.29</v>
      </c>
    </row>
    <row r="24" customFormat="false" ht="12.75" hidden="false" customHeight="false" outlineLevel="0" collapsed="false">
      <c r="A24" s="92" t="n">
        <v>37803</v>
      </c>
      <c r="B24" s="93" t="n">
        <f aca="false">VLOOKUP($A24,[2]CurveFetch!$D$8:$X$287,3)</f>
        <v>-0.335</v>
      </c>
      <c r="C24" s="93" t="n">
        <f aca="false">VLOOKUP($A24,[2]CurveFetch!$D$8:$X$287,7)</f>
        <v>-0.105</v>
      </c>
      <c r="D24" s="93" t="n">
        <f aca="false">VLOOKUP($A24,[2]CurveFetch!$D$8:$X$287,16)</f>
        <v>0.24</v>
      </c>
      <c r="E24" s="93" t="n">
        <f aca="false">VLOOKUP($A24,[2]CurveFetch!$D$8:$X$287,20)</f>
        <v>0.29</v>
      </c>
    </row>
    <row r="25" customFormat="false" ht="12.75" hidden="false" customHeight="false" outlineLevel="0" collapsed="false">
      <c r="A25" s="92" t="n">
        <v>37834</v>
      </c>
      <c r="B25" s="93" t="n">
        <f aca="false">VLOOKUP($A25,[2]CurveFetch!$D$8:$X$287,3)</f>
        <v>-0.335</v>
      </c>
      <c r="C25" s="93" t="n">
        <f aca="false">VLOOKUP($A25,[2]CurveFetch!$D$8:$X$287,7)</f>
        <v>-0.105</v>
      </c>
      <c r="D25" s="93" t="n">
        <f aca="false">VLOOKUP($A25,[2]CurveFetch!$D$8:$X$287,16)</f>
        <v>0.24</v>
      </c>
      <c r="E25" s="93" t="n">
        <f aca="false">VLOOKUP($A25,[2]CurveFetch!$D$8:$X$287,20)</f>
        <v>0.29</v>
      </c>
    </row>
    <row r="26" customFormat="false" ht="12.75" hidden="false" customHeight="false" outlineLevel="0" collapsed="false">
      <c r="A26" s="92" t="n">
        <v>37865</v>
      </c>
      <c r="B26" s="93" t="n">
        <f aca="false">VLOOKUP($A26,[2]CurveFetch!$D$8:$X$287,3)</f>
        <v>-0.335</v>
      </c>
      <c r="C26" s="93" t="n">
        <f aca="false">VLOOKUP($A26,[2]CurveFetch!$D$8:$X$287,7)</f>
        <v>-0.105</v>
      </c>
      <c r="D26" s="93" t="n">
        <f aca="false">VLOOKUP($A26,[2]CurveFetch!$D$8:$X$287,16)</f>
        <v>0.24</v>
      </c>
      <c r="E26" s="93" t="n">
        <f aca="false">VLOOKUP($A26,[2]CurveFetch!$D$8:$X$287,20)</f>
        <v>0.29</v>
      </c>
    </row>
    <row r="27" customFormat="false" ht="12.75" hidden="false" customHeight="false" outlineLevel="0" collapsed="false">
      <c r="A27" s="92" t="n">
        <v>37895</v>
      </c>
      <c r="B27" s="93" t="n">
        <f aca="false">VLOOKUP($A27,[2]CurveFetch!$D$8:$X$287,3)</f>
        <v>-0.335</v>
      </c>
      <c r="C27" s="93" t="n">
        <f aca="false">VLOOKUP($A27,[2]CurveFetch!$D$8:$X$287,7)</f>
        <v>-0.105</v>
      </c>
      <c r="D27" s="93" t="n">
        <f aca="false">VLOOKUP($A27,[2]CurveFetch!$D$8:$X$287,16)</f>
        <v>0.24</v>
      </c>
      <c r="E27" s="93" t="n">
        <f aca="false">VLOOKUP($A27,[2]CurveFetch!$D$8:$X$287,20)</f>
        <v>0.29</v>
      </c>
    </row>
    <row r="28" customFormat="false" ht="12.75" hidden="false" customHeight="false" outlineLevel="0" collapsed="false">
      <c r="A28" s="92" t="n">
        <v>37926</v>
      </c>
      <c r="B28" s="93" t="n">
        <f aca="false">VLOOKUP($A28,[2]CurveFetch!$D$8:$X$287,3)</f>
        <v>-0.18</v>
      </c>
      <c r="C28" s="93" t="n">
        <f aca="false">VLOOKUP($A28,[2]CurveFetch!$D$8:$X$287,7)</f>
        <v>-0.105</v>
      </c>
      <c r="D28" s="93" t="n">
        <f aca="false">VLOOKUP($A28,[2]CurveFetch!$D$8:$X$287,16)</f>
        <v>0.21</v>
      </c>
      <c r="E28" s="93" t="n">
        <f aca="false">VLOOKUP($A28,[2]CurveFetch!$D$8:$X$287,20)</f>
        <v>0.26</v>
      </c>
    </row>
    <row r="29" customFormat="false" ht="12.75" hidden="false" customHeight="false" outlineLevel="0" collapsed="false">
      <c r="A29" s="92" t="n">
        <v>37956</v>
      </c>
      <c r="B29" s="93" t="n">
        <f aca="false">VLOOKUP($A29,[2]CurveFetch!$D$8:$X$287,3)</f>
        <v>-0.18</v>
      </c>
      <c r="C29" s="93" t="n">
        <f aca="false">VLOOKUP($A29,[2]CurveFetch!$D$8:$X$287,7)</f>
        <v>-0.105</v>
      </c>
      <c r="D29" s="93" t="n">
        <f aca="false">VLOOKUP($A29,[2]CurveFetch!$D$8:$X$287,16)</f>
        <v>0.21</v>
      </c>
      <c r="E29" s="93" t="n">
        <f aca="false">VLOOKUP($A29,[2]CurveFetch!$D$8:$X$287,20)</f>
        <v>0.26</v>
      </c>
    </row>
    <row r="30" customFormat="false" ht="12.75" hidden="false" customHeight="false" outlineLevel="0" collapsed="false">
      <c r="A30" s="92" t="n">
        <v>37987</v>
      </c>
      <c r="B30" s="93" t="n">
        <f aca="false">VLOOKUP($A30,[2]CurveFetch!$D$8:$X$287,3)</f>
        <v>-0.18</v>
      </c>
      <c r="C30" s="93" t="n">
        <f aca="false">VLOOKUP($A30,[2]CurveFetch!$D$8:$X$287,7)</f>
        <v>-0.095</v>
      </c>
      <c r="D30" s="93" t="n">
        <f aca="false">VLOOKUP($A30,[2]CurveFetch!$D$8:$X$287,16)</f>
        <v>0.21</v>
      </c>
      <c r="E30" s="93" t="n">
        <f aca="false">VLOOKUP($A30,[2]CurveFetch!$D$8:$X$287,20)</f>
        <v>0.26</v>
      </c>
    </row>
    <row r="31" customFormat="false" ht="12.75" hidden="false" customHeight="false" outlineLevel="0" collapsed="false">
      <c r="A31" s="92" t="n">
        <v>38018</v>
      </c>
      <c r="B31" s="93" t="n">
        <f aca="false">VLOOKUP($A31,[2]CurveFetch!$D$8:$X$287,3)</f>
        <v>-0.18</v>
      </c>
      <c r="C31" s="93" t="n">
        <f aca="false">VLOOKUP($A31,[2]CurveFetch!$D$8:$X$287,7)</f>
        <v>-0.095</v>
      </c>
      <c r="D31" s="93" t="n">
        <f aca="false">VLOOKUP($A31,[2]CurveFetch!$D$8:$X$287,16)</f>
        <v>0.21</v>
      </c>
      <c r="E31" s="93" t="n">
        <f aca="false">VLOOKUP($A31,[2]CurveFetch!$D$8:$X$287,20)</f>
        <v>0.26</v>
      </c>
    </row>
    <row r="32" customFormat="false" ht="12.75" hidden="false" customHeight="false" outlineLevel="0" collapsed="false">
      <c r="A32" s="92" t="n">
        <v>38047</v>
      </c>
      <c r="B32" s="93" t="n">
        <f aca="false">VLOOKUP($A32,[2]CurveFetch!$D$8:$X$287,3)</f>
        <v>-0.18</v>
      </c>
      <c r="C32" s="93" t="n">
        <f aca="false">VLOOKUP($A32,[2]CurveFetch!$D$8:$X$287,7)</f>
        <v>-0.095</v>
      </c>
      <c r="D32" s="93" t="n">
        <f aca="false">VLOOKUP($A32,[2]CurveFetch!$D$8:$X$287,16)</f>
        <v>0.21</v>
      </c>
      <c r="E32" s="93" t="n">
        <f aca="false">VLOOKUP($A32,[2]CurveFetch!$D$8:$X$287,20)</f>
        <v>0.26</v>
      </c>
    </row>
    <row r="33" customFormat="false" ht="12.75" hidden="false" customHeight="false" outlineLevel="0" collapsed="false">
      <c r="A33" s="92" t="n">
        <v>38078</v>
      </c>
      <c r="B33" s="93" t="n">
        <f aca="false">VLOOKUP($A33,[2]CurveFetch!$D$8:$X$287,3)</f>
        <v>-0.295</v>
      </c>
      <c r="C33" s="93" t="n">
        <f aca="false">VLOOKUP($A33,[2]CurveFetch!$D$8:$X$287,7)</f>
        <v>-0.095</v>
      </c>
      <c r="D33" s="93" t="n">
        <f aca="false">VLOOKUP($A33,[2]CurveFetch!$D$8:$X$287,16)</f>
        <v>0.22</v>
      </c>
      <c r="E33" s="93" t="n">
        <f aca="false">VLOOKUP($A33,[2]CurveFetch!$D$8:$X$287,20)</f>
        <v>0.27</v>
      </c>
    </row>
    <row r="34" customFormat="false" ht="12.75" hidden="false" customHeight="false" outlineLevel="0" collapsed="false">
      <c r="A34" s="92" t="n">
        <v>38108</v>
      </c>
      <c r="B34" s="93" t="n">
        <f aca="false">VLOOKUP($A34,[2]CurveFetch!$D$8:$X$287,3)</f>
        <v>-0.295</v>
      </c>
      <c r="C34" s="93" t="n">
        <f aca="false">VLOOKUP($A34,[2]CurveFetch!$D$8:$X$287,7)</f>
        <v>-0.095</v>
      </c>
      <c r="D34" s="93" t="n">
        <f aca="false">VLOOKUP($A34,[2]CurveFetch!$D$8:$X$287,16)</f>
        <v>0.22</v>
      </c>
      <c r="E34" s="93" t="n">
        <f aca="false">VLOOKUP($A34,[2]CurveFetch!$D$8:$X$287,20)</f>
        <v>0.27</v>
      </c>
    </row>
    <row r="35" customFormat="false" ht="12.75" hidden="false" customHeight="false" outlineLevel="0" collapsed="false">
      <c r="A35" s="92" t="n">
        <v>38139</v>
      </c>
      <c r="B35" s="93" t="n">
        <f aca="false">VLOOKUP($A35,[2]CurveFetch!$D$8:$X$287,3)</f>
        <v>-0.295</v>
      </c>
      <c r="C35" s="93" t="n">
        <f aca="false">VLOOKUP($A35,[2]CurveFetch!$D$8:$X$287,7)</f>
        <v>-0.095</v>
      </c>
      <c r="D35" s="93" t="n">
        <f aca="false">VLOOKUP($A35,[2]CurveFetch!$D$8:$X$287,16)</f>
        <v>0.22</v>
      </c>
      <c r="E35" s="93" t="n">
        <f aca="false">VLOOKUP($A35,[2]CurveFetch!$D$8:$X$287,20)</f>
        <v>0.27</v>
      </c>
    </row>
    <row r="36" customFormat="false" ht="12.75" hidden="false" customHeight="false" outlineLevel="0" collapsed="false">
      <c r="A36" s="92" t="n">
        <v>38169</v>
      </c>
      <c r="B36" s="93" t="n">
        <f aca="false">VLOOKUP($A36,[2]CurveFetch!$D$8:$X$287,3)</f>
        <v>-0.295</v>
      </c>
      <c r="C36" s="93" t="n">
        <f aca="false">VLOOKUP($A36,[2]CurveFetch!$D$8:$X$287,7)</f>
        <v>-0.095</v>
      </c>
      <c r="D36" s="93" t="n">
        <f aca="false">VLOOKUP($A36,[2]CurveFetch!$D$8:$X$287,16)</f>
        <v>0.22</v>
      </c>
      <c r="E36" s="93" t="n">
        <f aca="false">VLOOKUP($A36,[2]CurveFetch!$D$8:$X$287,20)</f>
        <v>0.27</v>
      </c>
    </row>
    <row r="37" customFormat="false" ht="12.75" hidden="false" customHeight="false" outlineLevel="0" collapsed="false">
      <c r="A37" s="92" t="n">
        <v>38200</v>
      </c>
      <c r="B37" s="93" t="n">
        <f aca="false">VLOOKUP($A37,[2]CurveFetch!$D$8:$X$287,3)</f>
        <v>-0.295</v>
      </c>
      <c r="C37" s="93" t="n">
        <f aca="false">VLOOKUP($A37,[2]CurveFetch!$D$8:$X$287,7)</f>
        <v>-0.095</v>
      </c>
      <c r="D37" s="93" t="n">
        <f aca="false">VLOOKUP($A37,[2]CurveFetch!$D$8:$X$287,16)</f>
        <v>0.22</v>
      </c>
      <c r="E37" s="93" t="n">
        <f aca="false">VLOOKUP($A37,[2]CurveFetch!$D$8:$X$287,20)</f>
        <v>0.27</v>
      </c>
    </row>
    <row r="38" customFormat="false" ht="12.75" hidden="false" customHeight="false" outlineLevel="0" collapsed="false">
      <c r="A38" s="92" t="n">
        <v>38231</v>
      </c>
      <c r="B38" s="93" t="n">
        <f aca="false">VLOOKUP($A38,[2]CurveFetch!$D$8:$X$287,3)</f>
        <v>-0.295</v>
      </c>
      <c r="C38" s="93" t="n">
        <f aca="false">VLOOKUP($A38,[2]CurveFetch!$D$8:$X$287,7)</f>
        <v>-0.095</v>
      </c>
      <c r="D38" s="93" t="n">
        <f aca="false">VLOOKUP($A38,[2]CurveFetch!$D$8:$X$287,16)</f>
        <v>0.22</v>
      </c>
      <c r="E38" s="93" t="n">
        <f aca="false">VLOOKUP($A38,[2]CurveFetch!$D$8:$X$287,20)</f>
        <v>0.27</v>
      </c>
    </row>
    <row r="39" customFormat="false" ht="12.75" hidden="false" customHeight="false" outlineLevel="0" collapsed="false">
      <c r="A39" s="92" t="n">
        <v>38261</v>
      </c>
      <c r="B39" s="93" t="n">
        <f aca="false">VLOOKUP($A39,[2]CurveFetch!$D$8:$X$287,3)</f>
        <v>-0.295</v>
      </c>
      <c r="C39" s="93" t="n">
        <f aca="false">VLOOKUP($A39,[2]CurveFetch!$D$8:$X$287,7)</f>
        <v>-0.095</v>
      </c>
      <c r="D39" s="93" t="n">
        <f aca="false">VLOOKUP($A39,[2]CurveFetch!$D$8:$X$287,16)</f>
        <v>0.22</v>
      </c>
      <c r="E39" s="93" t="n">
        <f aca="false">VLOOKUP($A39,[2]CurveFetch!$D$8:$X$287,20)</f>
        <v>0.27</v>
      </c>
    </row>
    <row r="40" customFormat="false" ht="12.75" hidden="false" customHeight="false" outlineLevel="0" collapsed="false">
      <c r="A40" s="92" t="n">
        <v>38292</v>
      </c>
      <c r="B40" s="93" t="n">
        <f aca="false">VLOOKUP($A40,[2]CurveFetch!$D$8:$X$287,3)</f>
        <v>-0.18</v>
      </c>
      <c r="C40" s="93" t="n">
        <f aca="false">VLOOKUP($A40,[2]CurveFetch!$D$8:$X$287,7)</f>
        <v>-0.095</v>
      </c>
      <c r="D40" s="93" t="n">
        <f aca="false">VLOOKUP($A40,[2]CurveFetch!$D$8:$X$287,16)</f>
        <v>0.24</v>
      </c>
      <c r="E40" s="93" t="n">
        <f aca="false">VLOOKUP($A40,[2]CurveFetch!$D$8:$X$287,20)</f>
        <v>0.29</v>
      </c>
    </row>
    <row r="41" customFormat="false" ht="12.75" hidden="false" customHeight="false" outlineLevel="0" collapsed="false">
      <c r="A41" s="92" t="n">
        <v>38322</v>
      </c>
      <c r="B41" s="93" t="n">
        <f aca="false">VLOOKUP($A41,[2]CurveFetch!$D$8:$X$287,3)</f>
        <v>-0.18</v>
      </c>
      <c r="C41" s="93" t="n">
        <f aca="false">VLOOKUP($A41,[2]CurveFetch!$D$8:$X$287,7)</f>
        <v>-0.095</v>
      </c>
      <c r="D41" s="93" t="n">
        <f aca="false">VLOOKUP($A41,[2]CurveFetch!$D$8:$X$287,16)</f>
        <v>0.24</v>
      </c>
      <c r="E41" s="93" t="n">
        <f aca="false">VLOOKUP($A41,[2]CurveFetch!$D$8:$X$287,20)</f>
        <v>0.29</v>
      </c>
    </row>
    <row r="42" customFormat="false" ht="12.75" hidden="false" customHeight="false" outlineLevel="0" collapsed="false">
      <c r="A42" s="92" t="n">
        <v>38353</v>
      </c>
      <c r="B42" s="93" t="n">
        <f aca="false">VLOOKUP($A42,[2]CurveFetch!$D$8:$X$287,3)</f>
        <v>-0.18</v>
      </c>
      <c r="C42" s="93" t="n">
        <f aca="false">VLOOKUP($A42,[2]CurveFetch!$D$8:$X$287,7)</f>
        <v>-0.085</v>
      </c>
      <c r="D42" s="93" t="n">
        <f aca="false">VLOOKUP($A42,[2]CurveFetch!$D$8:$X$287,16)</f>
        <v>0.24</v>
      </c>
      <c r="E42" s="93" t="n">
        <f aca="false">VLOOKUP($A42,[2]CurveFetch!$D$8:$X$287,20)</f>
        <v>0.29</v>
      </c>
    </row>
    <row r="43" customFormat="false" ht="12.75" hidden="false" customHeight="false" outlineLevel="0" collapsed="false">
      <c r="A43" s="92" t="n">
        <v>38384</v>
      </c>
      <c r="B43" s="93" t="n">
        <f aca="false">VLOOKUP($A43,[2]CurveFetch!$D$8:$X$287,3)</f>
        <v>-0.18</v>
      </c>
      <c r="C43" s="93" t="n">
        <f aca="false">VLOOKUP($A43,[2]CurveFetch!$D$8:$X$287,7)</f>
        <v>-0.085</v>
      </c>
      <c r="D43" s="93" t="n">
        <f aca="false">VLOOKUP($A43,[2]CurveFetch!$D$8:$X$287,16)</f>
        <v>0.24</v>
      </c>
      <c r="E43" s="93" t="n">
        <f aca="false">VLOOKUP($A43,[2]CurveFetch!$D$8:$X$287,20)</f>
        <v>0.29</v>
      </c>
    </row>
    <row r="44" customFormat="false" ht="12.75" hidden="false" customHeight="false" outlineLevel="0" collapsed="false">
      <c r="A44" s="92" t="n">
        <v>38412</v>
      </c>
      <c r="B44" s="93" t="n">
        <f aca="false">VLOOKUP($A44,[2]CurveFetch!$D$8:$X$287,3)</f>
        <v>-0.18</v>
      </c>
      <c r="C44" s="93" t="n">
        <f aca="false">VLOOKUP($A44,[2]CurveFetch!$D$8:$X$287,7)</f>
        <v>-0.085</v>
      </c>
      <c r="D44" s="93" t="n">
        <f aca="false">VLOOKUP($A44,[2]CurveFetch!$D$8:$X$287,16)</f>
        <v>0.24</v>
      </c>
      <c r="E44" s="93" t="n">
        <f aca="false">VLOOKUP($A44,[2]CurveFetch!$D$8:$X$287,20)</f>
        <v>0.29</v>
      </c>
    </row>
    <row r="45" customFormat="false" ht="12.75" hidden="false" customHeight="false" outlineLevel="0" collapsed="false">
      <c r="A45" s="92" t="n">
        <v>38443</v>
      </c>
      <c r="B45" s="93" t="n">
        <f aca="false">VLOOKUP($A45,[2]CurveFetch!$D$8:$X$287,3)</f>
        <v>-0.255</v>
      </c>
      <c r="C45" s="93" t="n">
        <f aca="false">VLOOKUP($A45,[2]CurveFetch!$D$8:$X$287,7)</f>
        <v>-0.085</v>
      </c>
      <c r="D45" s="93" t="n">
        <f aca="false">VLOOKUP($A45,[2]CurveFetch!$D$8:$X$287,16)</f>
        <v>0.24</v>
      </c>
      <c r="E45" s="93" t="n">
        <f aca="false">VLOOKUP($A45,[2]CurveFetch!$D$8:$X$287,20)</f>
        <v>0.29</v>
      </c>
    </row>
    <row r="46" customFormat="false" ht="12.75" hidden="false" customHeight="false" outlineLevel="0" collapsed="false">
      <c r="A46" s="92" t="n">
        <v>38473</v>
      </c>
      <c r="B46" s="93" t="n">
        <f aca="false">VLOOKUP($A46,[2]CurveFetch!$D$8:$X$287,3)</f>
        <v>-0.255</v>
      </c>
      <c r="C46" s="93" t="n">
        <f aca="false">VLOOKUP($A46,[2]CurveFetch!$D$8:$X$287,7)</f>
        <v>-0.085</v>
      </c>
      <c r="D46" s="93" t="n">
        <f aca="false">VLOOKUP($A46,[2]CurveFetch!$D$8:$X$287,16)</f>
        <v>0.24</v>
      </c>
      <c r="E46" s="93" t="n">
        <f aca="false">VLOOKUP($A46,[2]CurveFetch!$D$8:$X$287,20)</f>
        <v>0.29</v>
      </c>
    </row>
    <row r="47" customFormat="false" ht="12.75" hidden="false" customHeight="false" outlineLevel="0" collapsed="false">
      <c r="A47" s="92" t="n">
        <v>38504</v>
      </c>
      <c r="B47" s="93" t="n">
        <f aca="false">VLOOKUP($A47,[2]CurveFetch!$D$8:$X$287,3)</f>
        <v>-0.255</v>
      </c>
      <c r="C47" s="93" t="n">
        <f aca="false">VLOOKUP($A47,[2]CurveFetch!$D$8:$X$287,7)</f>
        <v>-0.085</v>
      </c>
      <c r="D47" s="93" t="n">
        <f aca="false">VLOOKUP($A47,[2]CurveFetch!$D$8:$X$287,16)</f>
        <v>0.24</v>
      </c>
      <c r="E47" s="93" t="n">
        <f aca="false">VLOOKUP($A47,[2]CurveFetch!$D$8:$X$287,20)</f>
        <v>0.29</v>
      </c>
    </row>
    <row r="48" customFormat="false" ht="12.75" hidden="false" customHeight="false" outlineLevel="0" collapsed="false">
      <c r="A48" s="92" t="n">
        <v>38534</v>
      </c>
      <c r="B48" s="93" t="n">
        <f aca="false">VLOOKUP($A48,[2]CurveFetch!$D$8:$X$287,3)</f>
        <v>-0.255</v>
      </c>
      <c r="C48" s="93" t="n">
        <f aca="false">VLOOKUP($A48,[2]CurveFetch!$D$8:$X$287,7)</f>
        <v>-0.085</v>
      </c>
      <c r="D48" s="93" t="n">
        <f aca="false">VLOOKUP($A48,[2]CurveFetch!$D$8:$X$287,16)</f>
        <v>0.24</v>
      </c>
      <c r="E48" s="93" t="n">
        <f aca="false">VLOOKUP($A48,[2]CurveFetch!$D$8:$X$287,20)</f>
        <v>0.29</v>
      </c>
    </row>
    <row r="49" customFormat="false" ht="12.75" hidden="false" customHeight="false" outlineLevel="0" collapsed="false">
      <c r="A49" s="92" t="n">
        <v>38565</v>
      </c>
      <c r="B49" s="93" t="n">
        <f aca="false">VLOOKUP($A49,[2]CurveFetch!$D$8:$X$287,3)</f>
        <v>-0.255</v>
      </c>
      <c r="C49" s="93" t="n">
        <f aca="false">VLOOKUP($A49,[2]CurveFetch!$D$8:$X$287,7)</f>
        <v>-0.085</v>
      </c>
      <c r="D49" s="93" t="n">
        <f aca="false">VLOOKUP($A49,[2]CurveFetch!$D$8:$X$287,16)</f>
        <v>0.24</v>
      </c>
      <c r="E49" s="93" t="n">
        <f aca="false">VLOOKUP($A49,[2]CurveFetch!$D$8:$X$287,20)</f>
        <v>0.29</v>
      </c>
    </row>
    <row r="50" customFormat="false" ht="12.75" hidden="false" customHeight="false" outlineLevel="0" collapsed="false">
      <c r="A50" s="92" t="n">
        <v>38596</v>
      </c>
      <c r="B50" s="93" t="n">
        <f aca="false">VLOOKUP($A50,[2]CurveFetch!$D$8:$X$287,3)</f>
        <v>-0.255</v>
      </c>
      <c r="C50" s="93" t="n">
        <f aca="false">VLOOKUP($A50,[2]CurveFetch!$D$8:$X$287,7)</f>
        <v>-0.085</v>
      </c>
      <c r="D50" s="93" t="n">
        <f aca="false">VLOOKUP($A50,[2]CurveFetch!$D$8:$X$287,16)</f>
        <v>0.24</v>
      </c>
      <c r="E50" s="93" t="n">
        <f aca="false">VLOOKUP($A50,[2]CurveFetch!$D$8:$X$287,20)</f>
        <v>0.29</v>
      </c>
    </row>
    <row r="51" customFormat="false" ht="12.75" hidden="false" customHeight="false" outlineLevel="0" collapsed="false">
      <c r="A51" s="92" t="n">
        <v>38626</v>
      </c>
      <c r="B51" s="93" t="n">
        <f aca="false">VLOOKUP($A51,[2]CurveFetch!$D$8:$X$287,3)</f>
        <v>-0.255</v>
      </c>
      <c r="C51" s="93" t="n">
        <f aca="false">VLOOKUP($A51,[2]CurveFetch!$D$8:$X$287,7)</f>
        <v>-0.085</v>
      </c>
      <c r="D51" s="93" t="n">
        <f aca="false">VLOOKUP($A51,[2]CurveFetch!$D$8:$X$287,16)</f>
        <v>0.24</v>
      </c>
      <c r="E51" s="93" t="n">
        <f aca="false">VLOOKUP($A51,[2]CurveFetch!$D$8:$X$287,20)</f>
        <v>0.29</v>
      </c>
    </row>
    <row r="52" customFormat="false" ht="12.75" hidden="false" customHeight="false" outlineLevel="0" collapsed="false">
      <c r="A52" s="92" t="n">
        <v>38657</v>
      </c>
      <c r="B52" s="93" t="n">
        <f aca="false">VLOOKUP($A52,[2]CurveFetch!$D$8:$X$287,3)</f>
        <v>-0.18</v>
      </c>
      <c r="C52" s="93" t="n">
        <f aca="false">VLOOKUP($A52,[2]CurveFetch!$D$8:$X$287,7)</f>
        <v>-0.085</v>
      </c>
      <c r="D52" s="93" t="n">
        <f aca="false">VLOOKUP($A52,[2]CurveFetch!$D$8:$X$287,16)</f>
        <v>0.24</v>
      </c>
      <c r="E52" s="93" t="n">
        <f aca="false">VLOOKUP($A52,[2]CurveFetch!$D$8:$X$287,20)</f>
        <v>0.29</v>
      </c>
    </row>
    <row r="53" customFormat="false" ht="12.75" hidden="false" customHeight="false" outlineLevel="0" collapsed="false">
      <c r="A53" s="92" t="n">
        <v>38687</v>
      </c>
      <c r="B53" s="93" t="n">
        <f aca="false">VLOOKUP($A53,[2]CurveFetch!$D$8:$X$287,3)</f>
        <v>-0.18</v>
      </c>
      <c r="C53" s="93" t="n">
        <f aca="false">VLOOKUP($A53,[2]CurveFetch!$D$8:$X$287,7)</f>
        <v>-0.085</v>
      </c>
      <c r="D53" s="93" t="n">
        <f aca="false">VLOOKUP($A53,[2]CurveFetch!$D$8:$X$287,16)</f>
        <v>0.24</v>
      </c>
      <c r="E53" s="93" t="n">
        <f aca="false">VLOOKUP($A53,[2]CurveFetch!$D$8:$X$287,20)</f>
        <v>0.29</v>
      </c>
    </row>
    <row r="54" customFormat="false" ht="12.75" hidden="false" customHeight="false" outlineLevel="0" collapsed="false">
      <c r="A54" s="92" t="n">
        <v>38718</v>
      </c>
      <c r="B54" s="93" t="n">
        <f aca="false">VLOOKUP($A54,[2]CurveFetch!$D$8:$X$287,3)</f>
        <v>-0.18</v>
      </c>
      <c r="C54" s="93" t="n">
        <f aca="false">VLOOKUP($A54,[2]CurveFetch!$D$8:$X$287,7)</f>
        <v>-0.075</v>
      </c>
      <c r="D54" s="93" t="n">
        <f aca="false">VLOOKUP($A54,[2]CurveFetch!$D$8:$X$287,16)</f>
        <v>0.24</v>
      </c>
      <c r="E54" s="93" t="n">
        <f aca="false">VLOOKUP($A54,[2]CurveFetch!$D$8:$X$287,20)</f>
        <v>0.29</v>
      </c>
    </row>
    <row r="55" customFormat="false" ht="12.75" hidden="false" customHeight="false" outlineLevel="0" collapsed="false">
      <c r="A55" s="92" t="n">
        <v>38749</v>
      </c>
      <c r="B55" s="93" t="n">
        <f aca="false">VLOOKUP($A55,[2]CurveFetch!$D$8:$X$287,3)</f>
        <v>-0.18</v>
      </c>
      <c r="C55" s="93" t="n">
        <f aca="false">VLOOKUP($A55,[2]CurveFetch!$D$8:$X$287,7)</f>
        <v>-0.075</v>
      </c>
      <c r="D55" s="93" t="n">
        <f aca="false">VLOOKUP($A55,[2]CurveFetch!$D$8:$X$287,16)</f>
        <v>0.24</v>
      </c>
      <c r="E55" s="93" t="n">
        <f aca="false">VLOOKUP($A55,[2]CurveFetch!$D$8:$X$287,20)</f>
        <v>0.29</v>
      </c>
    </row>
    <row r="56" customFormat="false" ht="12.75" hidden="false" customHeight="false" outlineLevel="0" collapsed="false">
      <c r="A56" s="92" t="n">
        <v>38777</v>
      </c>
      <c r="B56" s="93" t="n">
        <f aca="false">VLOOKUP($A56,[2]CurveFetch!$D$8:$X$287,3)</f>
        <v>-0.18</v>
      </c>
      <c r="C56" s="93" t="n">
        <f aca="false">VLOOKUP($A56,[2]CurveFetch!$D$8:$X$287,7)</f>
        <v>-0.075</v>
      </c>
      <c r="D56" s="93" t="n">
        <f aca="false">VLOOKUP($A56,[2]CurveFetch!$D$8:$X$287,16)</f>
        <v>0.24</v>
      </c>
      <c r="E56" s="93" t="n">
        <f aca="false">VLOOKUP($A56,[2]CurveFetch!$D$8:$X$287,20)</f>
        <v>0.29</v>
      </c>
    </row>
    <row r="57" customFormat="false" ht="12.75" hidden="false" customHeight="false" outlineLevel="0" collapsed="false">
      <c r="A57" s="92" t="n">
        <v>38808</v>
      </c>
      <c r="B57" s="93" t="n">
        <f aca="false">VLOOKUP($A57,[2]CurveFetch!$D$8:$X$287,3)</f>
        <v>-0.255</v>
      </c>
      <c r="C57" s="93" t="n">
        <f aca="false">VLOOKUP($A57,[2]CurveFetch!$D$8:$X$287,7)</f>
        <v>-0.075</v>
      </c>
      <c r="D57" s="93" t="n">
        <f aca="false">VLOOKUP($A57,[2]CurveFetch!$D$8:$X$287,16)</f>
        <v>0.24</v>
      </c>
      <c r="E57" s="93" t="n">
        <f aca="false">VLOOKUP($A57,[2]CurveFetch!$D$8:$X$287,20)</f>
        <v>0.29</v>
      </c>
    </row>
    <row r="58" customFormat="false" ht="12.75" hidden="false" customHeight="false" outlineLevel="0" collapsed="false">
      <c r="A58" s="92" t="n">
        <v>38838</v>
      </c>
      <c r="B58" s="93" t="n">
        <f aca="false">VLOOKUP($A58,[2]CurveFetch!$D$8:$X$287,3)</f>
        <v>-0.255</v>
      </c>
      <c r="C58" s="93" t="n">
        <f aca="false">VLOOKUP($A58,[2]CurveFetch!$D$8:$X$287,7)</f>
        <v>-0.075</v>
      </c>
      <c r="D58" s="93" t="n">
        <f aca="false">VLOOKUP($A58,[2]CurveFetch!$D$8:$X$287,16)</f>
        <v>0.24</v>
      </c>
      <c r="E58" s="93" t="n">
        <f aca="false">VLOOKUP($A58,[2]CurveFetch!$D$8:$X$287,20)</f>
        <v>0.29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3" man="true" max="16383" min="0"/>
  </rowBreaks>
  <colBreaks count="1" manualBreakCount="1">
    <brk id="5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2" width="35.28"/>
    <col collapsed="false" customWidth="true" hidden="false" outlineLevel="0" max="4" min="3" style="2" width="19.28"/>
    <col collapsed="false" customWidth="true" hidden="false" outlineLevel="0" max="5" min="5" style="2" width="11.56"/>
    <col collapsed="false" customWidth="true" hidden="false" outlineLevel="0" max="7" min="6" style="2" width="14.28"/>
    <col collapsed="false" customWidth="true" hidden="false" outlineLevel="0" max="8" min="8" style="2" width="10.41"/>
    <col collapsed="false" customWidth="true" hidden="false" outlineLevel="0" max="10" min="9" style="2" width="15.13"/>
    <col collapsed="false" customWidth="true" hidden="false" outlineLevel="0" max="11" min="11" style="2" width="11.99"/>
    <col collapsed="false" customWidth="true" hidden="false" outlineLevel="0" max="13" min="12" style="2" width="15.56"/>
    <col collapsed="false" customWidth="true" hidden="false" outlineLevel="0" max="14" min="14" style="2" width="2.42"/>
    <col collapsed="false" customWidth="true" hidden="false" outlineLevel="0" max="15" min="15" style="2" width="10.85"/>
    <col collapsed="false" customWidth="true" hidden="false" outlineLevel="0" max="17" min="16" style="2" width="16.13"/>
    <col collapsed="false" customWidth="true" hidden="false" outlineLevel="0" max="18" min="18" style="2" width="2.99"/>
    <col collapsed="false" customWidth="true" hidden="false" outlineLevel="0" max="19" min="19" style="2" width="15.41"/>
    <col collapsed="false" customWidth="true" hidden="true" outlineLevel="0" max="20" min="20" style="2" width="19.28"/>
    <col collapsed="false" customWidth="true" hidden="false" outlineLevel="0" max="21" min="21" style="2" width="3.14"/>
    <col collapsed="false" customWidth="true" hidden="false" outlineLevel="0" max="22" min="22" style="2" width="17.28"/>
    <col collapsed="false" customWidth="true" hidden="false" outlineLevel="0" max="23" min="23" style="2" width="11.28"/>
    <col collapsed="false" customWidth="false" hidden="false" outlineLevel="0" max="257" min="24" style="2" width="9.14"/>
  </cols>
  <sheetData>
    <row r="1" customFormat="false" ht="12.75" hidden="false" customHeight="false" outlineLevel="0" collapsed="false">
      <c r="D1" s="2" t="s">
        <v>1</v>
      </c>
      <c r="E1" s="3" t="n">
        <v>0.5</v>
      </c>
      <c r="F1" s="4"/>
      <c r="G1" s="4"/>
    </row>
    <row r="2" customFormat="false" ht="12.75" hidden="false" customHeight="false" outlineLevel="0" collapsed="false">
      <c r="D2" s="2" t="s">
        <v>2</v>
      </c>
      <c r="E2" s="3" t="n">
        <f aca="false">1-SJ_Mix</f>
        <v>0.5</v>
      </c>
      <c r="F2" s="4"/>
      <c r="G2" s="4"/>
    </row>
    <row r="3" customFormat="false" ht="12.75" hidden="false" customHeight="false" outlineLevel="0" collapsed="false">
      <c r="B3" s="5" t="s">
        <v>3</v>
      </c>
    </row>
    <row r="4" customFormat="false" ht="12.75" hidden="false" customHeight="false" outlineLevel="0" collapsed="false">
      <c r="B4" s="5" t="s">
        <v>4</v>
      </c>
      <c r="E4" s="5" t="s">
        <v>5</v>
      </c>
      <c r="F4" s="5"/>
      <c r="G4" s="5"/>
    </row>
    <row r="5" customFormat="false" ht="12" hidden="false" customHeight="true" outlineLevel="0" collapsed="false"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/>
      <c r="O5" s="5" t="s">
        <v>18</v>
      </c>
      <c r="P5" s="5" t="s">
        <v>19</v>
      </c>
      <c r="Q5" s="5" t="s">
        <v>17</v>
      </c>
      <c r="R5" s="5"/>
      <c r="S5" s="5" t="s">
        <v>20</v>
      </c>
      <c r="T5" s="5"/>
      <c r="U5" s="5"/>
      <c r="V5" s="5" t="s">
        <v>21</v>
      </c>
      <c r="W5" s="5" t="s">
        <v>17</v>
      </c>
    </row>
    <row r="6" customFormat="false" ht="12.75" hidden="false" customHeight="false" outlineLevel="0" collapsed="false">
      <c r="B6" s="6" t="n">
        <v>200000</v>
      </c>
      <c r="C6" s="6" t="n">
        <f aca="false">'[1]Assumptions and Summary'!$Q$10+'[2]Assumptions and Summary'!$Q$10</f>
        <v>308473730.668547</v>
      </c>
      <c r="E6" s="7" t="n">
        <f aca="false">SJ_Mix*'[2]Assumptions and Summary'!$E$14+Perm_mix*'[1]Assumptions and Summary'!$E$14</f>
        <v>-0.184162570562553</v>
      </c>
      <c r="F6" s="8" t="n">
        <f aca="false">E6*C6</f>
        <v>-56809315.1909403</v>
      </c>
      <c r="G6" s="9" t="n">
        <f aca="false">F6/C6</f>
        <v>-0.184162570562553</v>
      </c>
      <c r="H6" s="9" t="n">
        <f aca="false">SJ_Mix*'[2]Assumptions and Summary'!$K$14+Perm_mix*'[1]Assumptions and Summary'!$K$14</f>
        <v>0.236416722719272</v>
      </c>
      <c r="I6" s="8" t="n">
        <f aca="false">H6*C6</f>
        <v>72928348.4496454</v>
      </c>
      <c r="J6" s="9" t="n">
        <f aca="false">I6/C6</f>
        <v>0.236416722719272</v>
      </c>
      <c r="K6" s="9" t="n">
        <f aca="false">H6-E6</f>
        <v>0.420579293281825</v>
      </c>
      <c r="L6" s="8" t="n">
        <f aca="false">K6*C6</f>
        <v>129737663.640586</v>
      </c>
      <c r="M6" s="9" t="n">
        <f aca="false">L6/C6</f>
        <v>0.420579293281825</v>
      </c>
      <c r="O6" s="2" t="n">
        <f aca="false">SJ_Mix*'[2]Assumptions and Summary'!$Q$17+Perm_mix*'[1]Assumptions and Summary'!$Q$17</f>
        <v>-0.475426450048216</v>
      </c>
      <c r="P6" s="8" t="n">
        <f aca="false">O6*C6</f>
        <v>-146656570.704877</v>
      </c>
      <c r="Q6" s="7" t="n">
        <f aca="false">P6/C6</f>
        <v>-0.475426450048216</v>
      </c>
      <c r="S6" s="9" t="n">
        <f aca="false">K6+O6</f>
        <v>-0.0548471567663907</v>
      </c>
      <c r="V6" s="8" t="n">
        <f aca="false">'[1]Assumptions and Summary'!$I$20+'[2]Assumptions and Summary'!$I$20</f>
        <v>-16918907.0642912</v>
      </c>
      <c r="W6" s="10" t="n">
        <f aca="false">V6/C6</f>
        <v>-0.0548471567663907</v>
      </c>
    </row>
    <row r="9" customFormat="false" ht="12.75" hidden="false" customHeight="false" outlineLevel="0" collapsed="false">
      <c r="C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2" customFormat="false" ht="12.75" hidden="false" customHeight="false" outlineLevel="0" collapsed="false">
      <c r="E12" s="12" t="e">
        <f aca="false">SUM(E14:E69)</f>
        <v>#VALUE!</v>
      </c>
      <c r="F12" s="13" t="n">
        <v>8864512.13018043</v>
      </c>
      <c r="G12" s="12" t="e">
        <f aca="false">E12-F12</f>
        <v>#VALUE!</v>
      </c>
    </row>
    <row r="13" customFormat="false" ht="12.75" hidden="false" customHeight="false" outlineLevel="0" collapsed="false">
      <c r="C13" s="2" t="s">
        <v>22</v>
      </c>
      <c r="D13" s="2" t="s">
        <v>23</v>
      </c>
      <c r="E13" s="2" t="s">
        <v>24</v>
      </c>
      <c r="G13" s="14" t="n">
        <v>0.165832732203312</v>
      </c>
    </row>
    <row r="14" customFormat="false" ht="12.75" hidden="false" customHeight="false" outlineLevel="0" collapsed="false">
      <c r="B14" s="15" t="n">
        <v>37165</v>
      </c>
      <c r="C14" s="6" t="n">
        <f aca="false">VLOOKUP($B14,[2]Model!$A$24:$Y$365,25)</f>
        <v>3080327.43954072</v>
      </c>
      <c r="D14" s="6" t="n">
        <f aca="false">VLOOKUP($B14,[1]Model!$A$24:$Y$365,25)</f>
        <v>3080327.43954072</v>
      </c>
      <c r="E14" s="12" t="n">
        <f aca="false">D14+C14</f>
        <v>6160654.87908144</v>
      </c>
      <c r="G14" s="8" t="e">
        <f aca="false">G13*G12</f>
        <v>#VALUE!</v>
      </c>
    </row>
    <row r="15" customFormat="false" ht="12.75" hidden="false" customHeight="false" outlineLevel="0" collapsed="false">
      <c r="B15" s="15" t="e">
        <f aca="false">([3]!eomonth,B14,1)</f>
        <v>#VALUE!</v>
      </c>
      <c r="C15" s="6" t="e">
        <f aca="false">VLOOKUP($B15,[2]Model!$A$24:$Y$365,25)</f>
        <v>#VALUE!</v>
      </c>
      <c r="D15" s="6" t="e">
        <f aca="false">VLOOKUP($B15,[1]Model!$A$24:$Y$365,25)</f>
        <v>#VALUE!</v>
      </c>
      <c r="E15" s="12" t="e">
        <f aca="false">D15+C15</f>
        <v>#VALUE!</v>
      </c>
    </row>
    <row r="16" customFormat="false" ht="12.75" hidden="false" customHeight="false" outlineLevel="0" collapsed="false">
      <c r="A16" s="16"/>
      <c r="B16" s="15" t="e">
        <f aca="false">([3]!eomonth,B15,1)</f>
        <v>#VALUE!</v>
      </c>
      <c r="C16" s="6" t="e">
        <f aca="false">VLOOKUP($B16,[2]Model!$A$24:$Y$365,25)</f>
        <v>#VALUE!</v>
      </c>
      <c r="D16" s="6" t="e">
        <f aca="false">VLOOKUP($B16,[1]Model!$A$24:$Y$365,25)</f>
        <v>#VALUE!</v>
      </c>
      <c r="E16" s="12" t="e">
        <f aca="false">D16+C16</f>
        <v>#VALUE!</v>
      </c>
      <c r="F16" s="11"/>
      <c r="G16" s="11"/>
      <c r="H16" s="11"/>
      <c r="I16" s="11"/>
      <c r="J16" s="11"/>
      <c r="K16" s="12"/>
      <c r="S16" s="8"/>
    </row>
    <row r="17" customFormat="false" ht="12.75" hidden="false" customHeight="false" outlineLevel="0" collapsed="false">
      <c r="A17" s="16"/>
      <c r="B17" s="15" t="e">
        <f aca="false">([3]!eomonth,B16,1)</f>
        <v>#VALUE!</v>
      </c>
      <c r="C17" s="6" t="e">
        <f aca="false">VLOOKUP($B17,[2]Model!$A$24:$Y$365,25)</f>
        <v>#VALUE!</v>
      </c>
      <c r="D17" s="6" t="e">
        <f aca="false">VLOOKUP($B17,[1]Model!$A$24:$Y$365,25)</f>
        <v>#VALUE!</v>
      </c>
      <c r="E17" s="12" t="e">
        <f aca="false">D17+C17</f>
        <v>#VALUE!</v>
      </c>
      <c r="F17" s="11"/>
      <c r="G17" s="11"/>
      <c r="H17" s="11"/>
      <c r="I17" s="11"/>
      <c r="J17" s="11"/>
      <c r="K17" s="12"/>
    </row>
    <row r="18" customFormat="false" ht="12.75" hidden="false" customHeight="false" outlineLevel="0" collapsed="false">
      <c r="A18" s="16"/>
      <c r="B18" s="15" t="e">
        <f aca="false">([3]!eomonth,B17,1)</f>
        <v>#VALUE!</v>
      </c>
      <c r="C18" s="6" t="e">
        <f aca="false">VLOOKUP($B18,[2]Model!$A$24:$Y$365,25)</f>
        <v>#VALUE!</v>
      </c>
      <c r="D18" s="6" t="e">
        <f aca="false">VLOOKUP($B18,[1]Model!$A$24:$Y$365,25)</f>
        <v>#VALUE!</v>
      </c>
      <c r="E18" s="12" t="e">
        <f aca="false">D18+C18</f>
        <v>#VALUE!</v>
      </c>
      <c r="F18" s="11"/>
      <c r="G18" s="11"/>
      <c r="H18" s="11"/>
      <c r="I18" s="11"/>
      <c r="J18" s="11"/>
      <c r="K18" s="12"/>
    </row>
    <row r="19" customFormat="false" ht="12.75" hidden="false" customHeight="false" outlineLevel="0" collapsed="false">
      <c r="A19" s="16"/>
      <c r="B19" s="15" t="e">
        <f aca="false">([3]!eomonth,B18,1)</f>
        <v>#VALUE!</v>
      </c>
      <c r="C19" s="6" t="e">
        <f aca="false">VLOOKUP($B19,[2]Model!$A$24:$Y$365,25)</f>
        <v>#VALUE!</v>
      </c>
      <c r="D19" s="6" t="e">
        <f aca="false">VLOOKUP($B19,[1]Model!$A$24:$Y$365,25)</f>
        <v>#VALUE!</v>
      </c>
      <c r="E19" s="12" t="e">
        <f aca="false">D19+C19</f>
        <v>#VALUE!</v>
      </c>
      <c r="F19" s="11"/>
      <c r="G19" s="11"/>
      <c r="H19" s="11"/>
      <c r="I19" s="11"/>
      <c r="J19" s="11"/>
      <c r="K19" s="12"/>
    </row>
    <row r="20" customFormat="false" ht="12.75" hidden="false" customHeight="false" outlineLevel="0" collapsed="false">
      <c r="B20" s="15" t="e">
        <f aca="false">([3]!eomonth,B19,1)</f>
        <v>#VALUE!</v>
      </c>
      <c r="C20" s="6" t="e">
        <f aca="false">VLOOKUP($B20,[2]Model!$A$24:$Y$365,25)</f>
        <v>#VALUE!</v>
      </c>
      <c r="D20" s="6" t="e">
        <f aca="false">VLOOKUP($B20,[1]Model!$A$24:$Y$365,25)</f>
        <v>#VALUE!</v>
      </c>
      <c r="E20" s="12" t="e">
        <f aca="false">D20+C20</f>
        <v>#VALUE!</v>
      </c>
    </row>
    <row r="21" customFormat="false" ht="12.75" hidden="false" customHeight="false" outlineLevel="0" collapsed="false">
      <c r="B21" s="15" t="e">
        <f aca="false">([3]!eomonth,B20,1)</f>
        <v>#VALUE!</v>
      </c>
      <c r="C21" s="6" t="e">
        <f aca="false">VLOOKUP($B21,[2]Model!$A$24:$Y$365,25)</f>
        <v>#VALUE!</v>
      </c>
      <c r="D21" s="6" t="e">
        <f aca="false">VLOOKUP($B21,[1]Model!$A$24:$Y$365,25)</f>
        <v>#VALUE!</v>
      </c>
      <c r="E21" s="12" t="e">
        <f aca="false">D21+C21</f>
        <v>#VALUE!</v>
      </c>
    </row>
    <row r="22" customFormat="false" ht="12.75" hidden="false" customHeight="false" outlineLevel="0" collapsed="false">
      <c r="B22" s="15" t="e">
        <f aca="false">([3]!eomonth,B21,1)</f>
        <v>#VALUE!</v>
      </c>
      <c r="C22" s="6" t="e">
        <f aca="false">VLOOKUP($B22,[2]Model!$A$24:$Y$365,25)</f>
        <v>#VALUE!</v>
      </c>
      <c r="D22" s="6" t="e">
        <f aca="false">VLOOKUP($B22,[1]Model!$A$24:$Y$365,25)</f>
        <v>#VALUE!</v>
      </c>
      <c r="E22" s="12" t="e">
        <f aca="false">D22+C22</f>
        <v>#VALUE!</v>
      </c>
    </row>
    <row r="23" customFormat="false" ht="12.75" hidden="false" customHeight="false" outlineLevel="0" collapsed="false">
      <c r="B23" s="15" t="e">
        <f aca="false">([3]!eomonth,B22,1)</f>
        <v>#VALUE!</v>
      </c>
      <c r="C23" s="6" t="e">
        <f aca="false">VLOOKUP($B23,[2]Model!$A$24:$Y$365,25)</f>
        <v>#VALUE!</v>
      </c>
      <c r="D23" s="6" t="e">
        <f aca="false">VLOOKUP($B23,[1]Model!$A$24:$Y$365,25)</f>
        <v>#VALUE!</v>
      </c>
      <c r="E23" s="12" t="e">
        <f aca="false">D23+C23</f>
        <v>#VALUE!</v>
      </c>
    </row>
    <row r="24" customFormat="false" ht="12.75" hidden="false" customHeight="false" outlineLevel="0" collapsed="false">
      <c r="B24" s="15" t="e">
        <f aca="false">([3]!eomonth,B23,1)</f>
        <v>#VALUE!</v>
      </c>
      <c r="C24" s="6" t="e">
        <f aca="false">VLOOKUP($B24,[2]Model!$A$24:$Y$365,25)</f>
        <v>#VALUE!</v>
      </c>
      <c r="D24" s="6" t="e">
        <f aca="false">VLOOKUP($B24,[1]Model!$A$24:$Y$365,25)</f>
        <v>#VALUE!</v>
      </c>
      <c r="E24" s="12" t="e">
        <f aca="false">D24+C24</f>
        <v>#VALUE!</v>
      </c>
    </row>
    <row r="25" customFormat="false" ht="12.75" hidden="false" customHeight="false" outlineLevel="0" collapsed="false">
      <c r="B25" s="15" t="e">
        <f aca="false">([3]!eomonth,B24,1)</f>
        <v>#VALUE!</v>
      </c>
      <c r="C25" s="6" t="e">
        <f aca="false">VLOOKUP($B25,[2]Model!$A$24:$Y$365,25)</f>
        <v>#VALUE!</v>
      </c>
      <c r="D25" s="6" t="e">
        <f aca="false">VLOOKUP($B25,[1]Model!$A$24:$Y$365,25)</f>
        <v>#VALUE!</v>
      </c>
      <c r="E25" s="12" t="e">
        <f aca="false">D25+C25</f>
        <v>#VALUE!</v>
      </c>
    </row>
    <row r="26" customFormat="false" ht="12.75" hidden="false" customHeight="false" outlineLevel="0" collapsed="false">
      <c r="B26" s="15" t="e">
        <f aca="false">([3]!eomonth,B25,1)</f>
        <v>#VALUE!</v>
      </c>
      <c r="C26" s="6" t="e">
        <f aca="false">VLOOKUP($B26,[2]Model!$A$24:$Y$365,25)</f>
        <v>#VALUE!</v>
      </c>
      <c r="D26" s="6" t="e">
        <f aca="false">VLOOKUP($B26,[1]Model!$A$24:$Y$365,25)</f>
        <v>#VALUE!</v>
      </c>
      <c r="E26" s="12" t="e">
        <f aca="false">D26+C26</f>
        <v>#VALUE!</v>
      </c>
    </row>
    <row r="27" customFormat="false" ht="12.75" hidden="false" customHeight="false" outlineLevel="0" collapsed="false">
      <c r="B27" s="15" t="e">
        <f aca="false">([3]!eomonth,B26,1)</f>
        <v>#VALUE!</v>
      </c>
      <c r="C27" s="6" t="e">
        <f aca="false">VLOOKUP($B27,[2]Model!$A$24:$Y$365,25)</f>
        <v>#VALUE!</v>
      </c>
      <c r="D27" s="6" t="e">
        <f aca="false">VLOOKUP($B27,[1]Model!$A$24:$Y$365,25)</f>
        <v>#VALUE!</v>
      </c>
      <c r="E27" s="12" t="e">
        <f aca="false">D27+C27</f>
        <v>#VALUE!</v>
      </c>
    </row>
    <row r="28" customFormat="false" ht="12.75" hidden="false" customHeight="false" outlineLevel="0" collapsed="false">
      <c r="B28" s="15" t="e">
        <f aca="false">([3]!eomonth,B27,1)</f>
        <v>#VALUE!</v>
      </c>
      <c r="C28" s="6" t="e">
        <f aca="false">VLOOKUP($B28,[2]Model!$A$24:$Y$365,25)</f>
        <v>#VALUE!</v>
      </c>
      <c r="D28" s="6" t="e">
        <f aca="false">VLOOKUP($B28,[1]Model!$A$24:$Y$365,25)</f>
        <v>#VALUE!</v>
      </c>
      <c r="E28" s="12" t="e">
        <f aca="false">D28+C28</f>
        <v>#VALUE!</v>
      </c>
    </row>
    <row r="29" customFormat="false" ht="12.75" hidden="false" customHeight="false" outlineLevel="0" collapsed="false">
      <c r="B29" s="15" t="e">
        <f aca="false">([3]!eomonth,B28,1)</f>
        <v>#VALUE!</v>
      </c>
      <c r="C29" s="6" t="e">
        <f aca="false">VLOOKUP($B29,[2]Model!$A$24:$Y$365,25)</f>
        <v>#VALUE!</v>
      </c>
      <c r="D29" s="6" t="e">
        <f aca="false">VLOOKUP($B29,[1]Model!$A$24:$Y$365,25)</f>
        <v>#VALUE!</v>
      </c>
      <c r="E29" s="12" t="e">
        <f aca="false">D29+C29</f>
        <v>#VALUE!</v>
      </c>
    </row>
    <row r="30" customFormat="false" ht="12.75" hidden="false" customHeight="false" outlineLevel="0" collapsed="false">
      <c r="B30" s="15" t="e">
        <f aca="false">([3]!eomonth,B29,1)</f>
        <v>#VALUE!</v>
      </c>
      <c r="C30" s="6" t="e">
        <f aca="false">VLOOKUP($B30,[2]Model!$A$24:$Y$365,25)</f>
        <v>#VALUE!</v>
      </c>
      <c r="D30" s="6" t="e">
        <f aca="false">VLOOKUP($B30,[1]Model!$A$24:$Y$365,25)</f>
        <v>#VALUE!</v>
      </c>
      <c r="E30" s="12" t="e">
        <f aca="false">D30+C30</f>
        <v>#VALUE!</v>
      </c>
    </row>
    <row r="31" customFormat="false" ht="12.75" hidden="false" customHeight="false" outlineLevel="0" collapsed="false">
      <c r="B31" s="15" t="e">
        <f aca="false">([3]!eomonth,B30,1)</f>
        <v>#VALUE!</v>
      </c>
      <c r="C31" s="6" t="e">
        <f aca="false">VLOOKUP($B31,[2]Model!$A$24:$Y$365,25)</f>
        <v>#VALUE!</v>
      </c>
      <c r="D31" s="6" t="e">
        <f aca="false">VLOOKUP($B31,[1]Model!$A$24:$Y$365,25)</f>
        <v>#VALUE!</v>
      </c>
      <c r="E31" s="12" t="e">
        <f aca="false">D31+C31</f>
        <v>#VALUE!</v>
      </c>
    </row>
    <row r="32" customFormat="false" ht="12.75" hidden="false" customHeight="false" outlineLevel="0" collapsed="false">
      <c r="B32" s="15" t="e">
        <f aca="false">([3]!eomonth,B31,1)</f>
        <v>#VALUE!</v>
      </c>
      <c r="C32" s="6" t="e">
        <f aca="false">VLOOKUP($B32,[2]Model!$A$24:$Y$365,25)</f>
        <v>#VALUE!</v>
      </c>
      <c r="D32" s="6" t="e">
        <f aca="false">VLOOKUP($B32,[1]Model!$A$24:$Y$365,25)</f>
        <v>#VALUE!</v>
      </c>
      <c r="E32" s="12" t="e">
        <f aca="false">D32+C32</f>
        <v>#VALUE!</v>
      </c>
    </row>
    <row r="33" customFormat="false" ht="12.75" hidden="false" customHeight="false" outlineLevel="0" collapsed="false">
      <c r="B33" s="15" t="e">
        <f aca="false">([3]!eomonth,B32,1)</f>
        <v>#VALUE!</v>
      </c>
      <c r="C33" s="6" t="e">
        <f aca="false">VLOOKUP($B33,[2]Model!$A$24:$Y$365,25)</f>
        <v>#VALUE!</v>
      </c>
      <c r="D33" s="6" t="e">
        <f aca="false">VLOOKUP($B33,[1]Model!$A$24:$Y$365,25)</f>
        <v>#VALUE!</v>
      </c>
      <c r="E33" s="12" t="e">
        <f aca="false">D33+C33</f>
        <v>#VALUE!</v>
      </c>
    </row>
    <row r="34" customFormat="false" ht="12.75" hidden="false" customHeight="false" outlineLevel="0" collapsed="false">
      <c r="B34" s="15" t="e">
        <f aca="false">([3]!eomonth,B33,1)</f>
        <v>#VALUE!</v>
      </c>
      <c r="C34" s="6" t="e">
        <f aca="false">VLOOKUP($B34,[2]Model!$A$24:$Y$365,25)</f>
        <v>#VALUE!</v>
      </c>
      <c r="D34" s="6" t="e">
        <f aca="false">VLOOKUP($B34,[1]Model!$A$24:$Y$365,25)</f>
        <v>#VALUE!</v>
      </c>
      <c r="E34" s="12" t="e">
        <f aca="false">D34+C34</f>
        <v>#VALUE!</v>
      </c>
    </row>
    <row r="35" customFormat="false" ht="12.75" hidden="false" customHeight="false" outlineLevel="0" collapsed="false">
      <c r="B35" s="15" t="e">
        <f aca="false">([3]!eomonth,B34,1)</f>
        <v>#VALUE!</v>
      </c>
      <c r="C35" s="6" t="e">
        <f aca="false">VLOOKUP($B35,[2]Model!$A$24:$Y$365,25)</f>
        <v>#VALUE!</v>
      </c>
      <c r="D35" s="6" t="e">
        <f aca="false">VLOOKUP($B35,[1]Model!$A$24:$Y$365,25)</f>
        <v>#VALUE!</v>
      </c>
      <c r="E35" s="12" t="e">
        <f aca="false">D35+C35</f>
        <v>#VALUE!</v>
      </c>
    </row>
    <row r="36" customFormat="false" ht="12.75" hidden="false" customHeight="false" outlineLevel="0" collapsed="false">
      <c r="B36" s="15" t="e">
        <f aca="false">([3]!eomonth,B35,1)</f>
        <v>#VALUE!</v>
      </c>
      <c r="C36" s="6" t="e">
        <f aca="false">VLOOKUP($B36,[2]Model!$A$24:$Y$365,25)</f>
        <v>#VALUE!</v>
      </c>
      <c r="D36" s="6" t="e">
        <f aca="false">VLOOKUP($B36,[1]Model!$A$24:$Y$365,25)</f>
        <v>#VALUE!</v>
      </c>
      <c r="E36" s="12" t="e">
        <f aca="false">D36+C36</f>
        <v>#VALUE!</v>
      </c>
    </row>
    <row r="37" customFormat="false" ht="12.75" hidden="false" customHeight="false" outlineLevel="0" collapsed="false">
      <c r="B37" s="15" t="e">
        <f aca="false">([3]!eomonth,B36,1)</f>
        <v>#VALUE!</v>
      </c>
      <c r="C37" s="6" t="e">
        <f aca="false">VLOOKUP($B37,[2]Model!$A$24:$Y$365,25)</f>
        <v>#VALUE!</v>
      </c>
      <c r="D37" s="6" t="e">
        <f aca="false">VLOOKUP($B37,[1]Model!$A$24:$Y$365,25)</f>
        <v>#VALUE!</v>
      </c>
      <c r="E37" s="12" t="e">
        <f aca="false">D37+C37</f>
        <v>#VALUE!</v>
      </c>
    </row>
    <row r="38" customFormat="false" ht="12.75" hidden="false" customHeight="false" outlineLevel="0" collapsed="false">
      <c r="B38" s="15" t="e">
        <f aca="false">([3]!eomonth,B37,1)</f>
        <v>#VALUE!</v>
      </c>
      <c r="C38" s="6" t="e">
        <f aca="false">VLOOKUP($B38,[2]Model!$A$24:$Y$365,25)</f>
        <v>#VALUE!</v>
      </c>
      <c r="D38" s="6" t="e">
        <f aca="false">VLOOKUP($B38,[1]Model!$A$24:$Y$365,25)</f>
        <v>#VALUE!</v>
      </c>
      <c r="E38" s="12" t="e">
        <f aca="false">D38+C38</f>
        <v>#VALUE!</v>
      </c>
    </row>
    <row r="39" customFormat="false" ht="12.75" hidden="false" customHeight="false" outlineLevel="0" collapsed="false">
      <c r="B39" s="15" t="e">
        <f aca="false">([3]!eomonth,B38,1)</f>
        <v>#VALUE!</v>
      </c>
      <c r="C39" s="6" t="e">
        <f aca="false">VLOOKUP($B39,[2]Model!$A$24:$Y$365,25)</f>
        <v>#VALUE!</v>
      </c>
      <c r="D39" s="6" t="e">
        <f aca="false">VLOOKUP($B39,[1]Model!$A$24:$Y$365,25)</f>
        <v>#VALUE!</v>
      </c>
      <c r="E39" s="12" t="e">
        <f aca="false">D39+C39</f>
        <v>#VALUE!</v>
      </c>
    </row>
    <row r="40" customFormat="false" ht="12.75" hidden="false" customHeight="false" outlineLevel="0" collapsed="false">
      <c r="B40" s="15" t="e">
        <f aca="false">([3]!eomonth,B39,1)</f>
        <v>#VALUE!</v>
      </c>
      <c r="C40" s="6" t="e">
        <f aca="false">VLOOKUP($B40,[2]Model!$A$24:$Y$365,25)</f>
        <v>#VALUE!</v>
      </c>
      <c r="D40" s="6" t="e">
        <f aca="false">VLOOKUP($B40,[1]Model!$A$24:$Y$365,25)</f>
        <v>#VALUE!</v>
      </c>
      <c r="E40" s="12" t="e">
        <f aca="false">D40+C40</f>
        <v>#VALUE!</v>
      </c>
    </row>
    <row r="41" customFormat="false" ht="12.75" hidden="false" customHeight="false" outlineLevel="0" collapsed="false">
      <c r="B41" s="15" t="e">
        <f aca="false">([3]!eomonth,B40,1)</f>
        <v>#VALUE!</v>
      </c>
      <c r="C41" s="6" t="e">
        <f aca="false">VLOOKUP($B41,[2]Model!$A$24:$Y$365,25)</f>
        <v>#VALUE!</v>
      </c>
      <c r="D41" s="6" t="e">
        <f aca="false">VLOOKUP($B41,[1]Model!$A$24:$Y$365,25)</f>
        <v>#VALUE!</v>
      </c>
      <c r="E41" s="12" t="e">
        <f aca="false">D41+C41</f>
        <v>#VALUE!</v>
      </c>
    </row>
    <row r="42" customFormat="false" ht="12.75" hidden="false" customHeight="false" outlineLevel="0" collapsed="false">
      <c r="B42" s="15" t="e">
        <f aca="false">([3]!eomonth,B41,1)</f>
        <v>#VALUE!</v>
      </c>
      <c r="C42" s="6" t="e">
        <f aca="false">VLOOKUP($B42,[2]Model!$A$24:$Y$365,25)</f>
        <v>#VALUE!</v>
      </c>
      <c r="D42" s="6" t="e">
        <f aca="false">VLOOKUP($B42,[1]Model!$A$24:$Y$365,25)</f>
        <v>#VALUE!</v>
      </c>
      <c r="E42" s="12" t="e">
        <f aca="false">D42+C42</f>
        <v>#VALUE!</v>
      </c>
    </row>
    <row r="43" customFormat="false" ht="12.75" hidden="false" customHeight="false" outlineLevel="0" collapsed="false">
      <c r="B43" s="15" t="e">
        <f aca="false">([3]!eomonth,B42,1)</f>
        <v>#VALUE!</v>
      </c>
      <c r="C43" s="6" t="e">
        <f aca="false">VLOOKUP($B43,[2]Model!$A$24:$Y$365,25)</f>
        <v>#VALUE!</v>
      </c>
      <c r="D43" s="6" t="e">
        <f aca="false">VLOOKUP($B43,[1]Model!$A$24:$Y$365,25)</f>
        <v>#VALUE!</v>
      </c>
      <c r="E43" s="12" t="e">
        <f aca="false">D43+C43</f>
        <v>#VALUE!</v>
      </c>
    </row>
    <row r="44" customFormat="false" ht="12.75" hidden="false" customHeight="false" outlineLevel="0" collapsed="false">
      <c r="B44" s="15" t="e">
        <f aca="false">([3]!eomonth,B43,1)</f>
        <v>#VALUE!</v>
      </c>
      <c r="C44" s="6" t="e">
        <f aca="false">VLOOKUP($B44,[2]Model!$A$24:$Y$365,25)</f>
        <v>#VALUE!</v>
      </c>
      <c r="D44" s="6" t="e">
        <f aca="false">VLOOKUP($B44,[1]Model!$A$24:$Y$365,25)</f>
        <v>#VALUE!</v>
      </c>
      <c r="E44" s="12" t="e">
        <f aca="false">D44+C44</f>
        <v>#VALUE!</v>
      </c>
    </row>
    <row r="45" customFormat="false" ht="12.75" hidden="false" customHeight="false" outlineLevel="0" collapsed="false">
      <c r="B45" s="15" t="e">
        <f aca="false">([3]!eomonth,B44,1)</f>
        <v>#VALUE!</v>
      </c>
      <c r="C45" s="6" t="e">
        <f aca="false">VLOOKUP($B45,[2]Model!$A$24:$Y$365,25)</f>
        <v>#VALUE!</v>
      </c>
      <c r="D45" s="6" t="e">
        <f aca="false">VLOOKUP($B45,[1]Model!$A$24:$Y$365,25)</f>
        <v>#VALUE!</v>
      </c>
      <c r="E45" s="12" t="e">
        <f aca="false">D45+C45</f>
        <v>#VALUE!</v>
      </c>
    </row>
    <row r="46" customFormat="false" ht="12.75" hidden="false" customHeight="false" outlineLevel="0" collapsed="false">
      <c r="B46" s="15" t="e">
        <f aca="false">([3]!eomonth,B45,1)</f>
        <v>#VALUE!</v>
      </c>
      <c r="C46" s="6" t="e">
        <f aca="false">VLOOKUP($B46,[2]Model!$A$24:$Y$365,25)</f>
        <v>#VALUE!</v>
      </c>
      <c r="D46" s="6" t="e">
        <f aca="false">VLOOKUP($B46,[1]Model!$A$24:$Y$365,25)</f>
        <v>#VALUE!</v>
      </c>
      <c r="E46" s="12" t="e">
        <f aca="false">D46+C46</f>
        <v>#VALUE!</v>
      </c>
    </row>
    <row r="47" customFormat="false" ht="12.75" hidden="false" customHeight="false" outlineLevel="0" collapsed="false">
      <c r="B47" s="15" t="e">
        <f aca="false">([3]!eomonth,B46,1)</f>
        <v>#VALUE!</v>
      </c>
      <c r="C47" s="6" t="e">
        <f aca="false">VLOOKUP($B47,[2]Model!$A$24:$Y$365,25)</f>
        <v>#VALUE!</v>
      </c>
      <c r="D47" s="6" t="e">
        <f aca="false">VLOOKUP($B47,[1]Model!$A$24:$Y$365,25)</f>
        <v>#VALUE!</v>
      </c>
      <c r="E47" s="12" t="e">
        <f aca="false">D47+C47</f>
        <v>#VALUE!</v>
      </c>
    </row>
    <row r="48" customFormat="false" ht="12.75" hidden="false" customHeight="false" outlineLevel="0" collapsed="false">
      <c r="B48" s="15" t="e">
        <f aca="false">([3]!eomonth,B47,1)</f>
        <v>#VALUE!</v>
      </c>
      <c r="C48" s="6" t="e">
        <f aca="false">VLOOKUP($B48,[2]Model!$A$24:$Y$365,25)</f>
        <v>#VALUE!</v>
      </c>
      <c r="D48" s="6" t="e">
        <f aca="false">VLOOKUP($B48,[1]Model!$A$24:$Y$365,25)</f>
        <v>#VALUE!</v>
      </c>
      <c r="E48" s="12" t="e">
        <f aca="false">D48+C48</f>
        <v>#VALUE!</v>
      </c>
    </row>
    <row r="49" customFormat="false" ht="12.75" hidden="false" customHeight="false" outlineLevel="0" collapsed="false">
      <c r="B49" s="15" t="e">
        <f aca="false">([3]!eomonth,B48,1)</f>
        <v>#VALUE!</v>
      </c>
      <c r="C49" s="6" t="e">
        <f aca="false">VLOOKUP($B49,[2]Model!$A$24:$Y$365,25)</f>
        <v>#VALUE!</v>
      </c>
      <c r="D49" s="6" t="e">
        <f aca="false">VLOOKUP($B49,[1]Model!$A$24:$Y$365,25)</f>
        <v>#VALUE!</v>
      </c>
      <c r="E49" s="12" t="e">
        <f aca="false">D49+C49</f>
        <v>#VALUE!</v>
      </c>
    </row>
    <row r="50" customFormat="false" ht="12.75" hidden="false" customHeight="false" outlineLevel="0" collapsed="false">
      <c r="B50" s="15" t="e">
        <f aca="false">([3]!eomonth,B49,1)</f>
        <v>#VALUE!</v>
      </c>
      <c r="C50" s="6" t="e">
        <f aca="false">VLOOKUP($B50,[2]Model!$A$24:$Y$365,25)</f>
        <v>#VALUE!</v>
      </c>
      <c r="D50" s="6" t="e">
        <f aca="false">VLOOKUP($B50,[1]Model!$A$24:$Y$365,25)</f>
        <v>#VALUE!</v>
      </c>
      <c r="E50" s="12" t="e">
        <f aca="false">D50+C50</f>
        <v>#VALUE!</v>
      </c>
    </row>
    <row r="51" customFormat="false" ht="12.75" hidden="false" customHeight="false" outlineLevel="0" collapsed="false">
      <c r="B51" s="15" t="e">
        <f aca="false">([3]!eomonth,B50,1)</f>
        <v>#VALUE!</v>
      </c>
      <c r="C51" s="6" t="e">
        <f aca="false">VLOOKUP($B51,[2]Model!$A$24:$Y$365,25)</f>
        <v>#VALUE!</v>
      </c>
      <c r="D51" s="6" t="e">
        <f aca="false">VLOOKUP($B51,[1]Model!$A$24:$Y$365,25)</f>
        <v>#VALUE!</v>
      </c>
      <c r="E51" s="12" t="e">
        <f aca="false">D51+C51</f>
        <v>#VALUE!</v>
      </c>
    </row>
    <row r="52" customFormat="false" ht="12.75" hidden="false" customHeight="false" outlineLevel="0" collapsed="false">
      <c r="B52" s="15" t="e">
        <f aca="false">([3]!eomonth,B51,1)</f>
        <v>#VALUE!</v>
      </c>
      <c r="C52" s="6" t="e">
        <f aca="false">VLOOKUP($B52,[2]Model!$A$24:$Y$365,25)</f>
        <v>#VALUE!</v>
      </c>
      <c r="D52" s="6" t="e">
        <f aca="false">VLOOKUP($B52,[1]Model!$A$24:$Y$365,25)</f>
        <v>#VALUE!</v>
      </c>
      <c r="E52" s="12" t="e">
        <f aca="false">D52+C52</f>
        <v>#VALUE!</v>
      </c>
    </row>
    <row r="53" customFormat="false" ht="12.75" hidden="false" customHeight="false" outlineLevel="0" collapsed="false">
      <c r="B53" s="15" t="e">
        <f aca="false">([3]!eomonth,B52,1)</f>
        <v>#VALUE!</v>
      </c>
      <c r="C53" s="6" t="e">
        <f aca="false">VLOOKUP($B53,[2]Model!$A$24:$Y$365,25)</f>
        <v>#VALUE!</v>
      </c>
      <c r="D53" s="6" t="e">
        <f aca="false">VLOOKUP($B53,[1]Model!$A$24:$Y$365,25)</f>
        <v>#VALUE!</v>
      </c>
      <c r="E53" s="12" t="e">
        <f aca="false">D53+C53</f>
        <v>#VALUE!</v>
      </c>
    </row>
    <row r="54" customFormat="false" ht="12.75" hidden="false" customHeight="false" outlineLevel="0" collapsed="false">
      <c r="B54" s="15" t="e">
        <f aca="false">([3]!eomonth,B53,1)</f>
        <v>#VALUE!</v>
      </c>
      <c r="C54" s="6" t="e">
        <f aca="false">VLOOKUP($B54,[2]Model!$A$24:$Y$365,25)</f>
        <v>#VALUE!</v>
      </c>
      <c r="D54" s="6" t="e">
        <f aca="false">VLOOKUP($B54,[1]Model!$A$24:$Y$365,25)</f>
        <v>#VALUE!</v>
      </c>
      <c r="E54" s="12" t="e">
        <f aca="false">D54+C54</f>
        <v>#VALUE!</v>
      </c>
    </row>
    <row r="55" customFormat="false" ht="12.75" hidden="false" customHeight="false" outlineLevel="0" collapsed="false">
      <c r="B55" s="15" t="e">
        <f aca="false">([3]!eomonth,B54,1)</f>
        <v>#VALUE!</v>
      </c>
      <c r="C55" s="6" t="e">
        <f aca="false">VLOOKUP($B55,[2]Model!$A$24:$Y$365,25)</f>
        <v>#VALUE!</v>
      </c>
      <c r="D55" s="6" t="e">
        <f aca="false">VLOOKUP($B55,[1]Model!$A$24:$Y$365,25)</f>
        <v>#VALUE!</v>
      </c>
      <c r="E55" s="12" t="e">
        <f aca="false">D55+C55</f>
        <v>#VALUE!</v>
      </c>
    </row>
    <row r="56" customFormat="false" ht="12.75" hidden="false" customHeight="false" outlineLevel="0" collapsed="false">
      <c r="B56" s="15" t="e">
        <f aca="false">([3]!eomonth,B55,1)</f>
        <v>#VALUE!</v>
      </c>
      <c r="C56" s="6" t="e">
        <f aca="false">VLOOKUP($B56,[2]Model!$A$24:$Y$365,25)</f>
        <v>#VALUE!</v>
      </c>
      <c r="D56" s="6" t="e">
        <f aca="false">VLOOKUP($B56,[1]Model!$A$24:$Y$365,25)</f>
        <v>#VALUE!</v>
      </c>
      <c r="E56" s="12" t="e">
        <f aca="false">D56+C56</f>
        <v>#VALUE!</v>
      </c>
    </row>
    <row r="57" customFormat="false" ht="12.75" hidden="false" customHeight="false" outlineLevel="0" collapsed="false">
      <c r="B57" s="15" t="e">
        <f aca="false">([3]!eomonth,B56,1)</f>
        <v>#VALUE!</v>
      </c>
      <c r="C57" s="6" t="e">
        <f aca="false">VLOOKUP($B57,[2]Model!$A$24:$Y$365,25)</f>
        <v>#VALUE!</v>
      </c>
      <c r="D57" s="6" t="e">
        <f aca="false">VLOOKUP($B57,[1]Model!$A$24:$Y$365,25)</f>
        <v>#VALUE!</v>
      </c>
      <c r="E57" s="12" t="e">
        <f aca="false">D57+C57</f>
        <v>#VALUE!</v>
      </c>
    </row>
    <row r="58" customFormat="false" ht="12.75" hidden="false" customHeight="false" outlineLevel="0" collapsed="false">
      <c r="B58" s="15" t="e">
        <f aca="false">([3]!eomonth,B57,1)</f>
        <v>#VALUE!</v>
      </c>
      <c r="C58" s="6" t="e">
        <f aca="false">VLOOKUP($B58,[2]Model!$A$24:$Y$365,25)</f>
        <v>#VALUE!</v>
      </c>
      <c r="D58" s="6" t="e">
        <f aca="false">VLOOKUP($B58,[1]Model!$A$24:$Y$365,25)</f>
        <v>#VALUE!</v>
      </c>
      <c r="E58" s="12" t="e">
        <f aca="false">D58+C58</f>
        <v>#VALUE!</v>
      </c>
    </row>
    <row r="59" customFormat="false" ht="12.75" hidden="false" customHeight="false" outlineLevel="0" collapsed="false">
      <c r="B59" s="15" t="e">
        <f aca="false">([3]!eomonth,B58,1)</f>
        <v>#VALUE!</v>
      </c>
      <c r="C59" s="6" t="e">
        <f aca="false">VLOOKUP($B59,[2]Model!$A$24:$Y$365,25)</f>
        <v>#VALUE!</v>
      </c>
      <c r="D59" s="6" t="e">
        <f aca="false">VLOOKUP($B59,[1]Model!$A$24:$Y$365,25)</f>
        <v>#VALUE!</v>
      </c>
      <c r="E59" s="12" t="e">
        <f aca="false">D59+C59</f>
        <v>#VALUE!</v>
      </c>
    </row>
    <row r="60" customFormat="false" ht="12.75" hidden="false" customHeight="false" outlineLevel="0" collapsed="false">
      <c r="B60" s="15" t="e">
        <f aca="false">([3]!eomonth,B59,1)</f>
        <v>#VALUE!</v>
      </c>
      <c r="C60" s="6" t="e">
        <f aca="false">VLOOKUP($B60,[2]Model!$A$24:$Y$365,25)</f>
        <v>#VALUE!</v>
      </c>
      <c r="D60" s="6" t="e">
        <f aca="false">VLOOKUP($B60,[1]Model!$A$24:$Y$365,25)</f>
        <v>#VALUE!</v>
      </c>
      <c r="E60" s="12" t="e">
        <f aca="false">D60+C60</f>
        <v>#VALUE!</v>
      </c>
    </row>
    <row r="61" customFormat="false" ht="12.75" hidden="false" customHeight="false" outlineLevel="0" collapsed="false">
      <c r="B61" s="15" t="e">
        <f aca="false">([3]!eomonth,B60,1)</f>
        <v>#VALUE!</v>
      </c>
      <c r="C61" s="6" t="e">
        <f aca="false">VLOOKUP($B61,[2]Model!$A$24:$Y$365,25)</f>
        <v>#VALUE!</v>
      </c>
      <c r="D61" s="6" t="e">
        <f aca="false">VLOOKUP($B61,[1]Model!$A$24:$Y$365,25)</f>
        <v>#VALUE!</v>
      </c>
      <c r="E61" s="12" t="e">
        <f aca="false">D61+C61</f>
        <v>#VALUE!</v>
      </c>
    </row>
    <row r="62" customFormat="false" ht="12.75" hidden="false" customHeight="false" outlineLevel="0" collapsed="false">
      <c r="B62" s="15" t="e">
        <f aca="false">([3]!eomonth,B61,1)</f>
        <v>#VALUE!</v>
      </c>
      <c r="C62" s="6" t="e">
        <f aca="false">VLOOKUP($B62,[2]Model!$A$24:$Y$365,25)</f>
        <v>#VALUE!</v>
      </c>
      <c r="D62" s="6" t="e">
        <f aca="false">VLOOKUP($B62,[1]Model!$A$24:$Y$365,25)</f>
        <v>#VALUE!</v>
      </c>
      <c r="E62" s="12" t="e">
        <f aca="false">D62+C62</f>
        <v>#VALUE!</v>
      </c>
    </row>
    <row r="63" customFormat="false" ht="12.75" hidden="false" customHeight="false" outlineLevel="0" collapsed="false">
      <c r="B63" s="15" t="e">
        <f aca="false">([3]!eomonth,B62,1)</f>
        <v>#VALUE!</v>
      </c>
      <c r="C63" s="6" t="e">
        <f aca="false">VLOOKUP($B63,[2]Model!$A$24:$Y$365,25)</f>
        <v>#VALUE!</v>
      </c>
      <c r="D63" s="6" t="e">
        <f aca="false">VLOOKUP($B63,[1]Model!$A$24:$Y$365,25)</f>
        <v>#VALUE!</v>
      </c>
      <c r="E63" s="12" t="e">
        <f aca="false">D63+C63</f>
        <v>#VALUE!</v>
      </c>
    </row>
    <row r="64" customFormat="false" ht="12.75" hidden="false" customHeight="false" outlineLevel="0" collapsed="false">
      <c r="B64" s="15" t="e">
        <f aca="false">([3]!eomonth,B63,1)</f>
        <v>#VALUE!</v>
      </c>
      <c r="C64" s="6" t="e">
        <f aca="false">VLOOKUP($B64,[2]Model!$A$24:$Y$365,25)</f>
        <v>#VALUE!</v>
      </c>
      <c r="D64" s="6" t="e">
        <f aca="false">VLOOKUP($B64,[1]Model!$A$24:$Y$365,25)</f>
        <v>#VALUE!</v>
      </c>
      <c r="E64" s="12" t="e">
        <f aca="false">D64+C64</f>
        <v>#VALUE!</v>
      </c>
    </row>
    <row r="65" customFormat="false" ht="12.75" hidden="false" customHeight="false" outlineLevel="0" collapsed="false">
      <c r="B65" s="15" t="e">
        <f aca="false">([3]!eomonth,B64,1)</f>
        <v>#VALUE!</v>
      </c>
      <c r="C65" s="6" t="e">
        <f aca="false">VLOOKUP($B65,[2]Model!$A$24:$Y$365,25)</f>
        <v>#VALUE!</v>
      </c>
      <c r="D65" s="6" t="e">
        <f aca="false">VLOOKUP($B65,[1]Model!$A$24:$Y$365,25)</f>
        <v>#VALUE!</v>
      </c>
      <c r="E65" s="12" t="e">
        <f aca="false">D65+C65</f>
        <v>#VALUE!</v>
      </c>
    </row>
    <row r="66" customFormat="false" ht="12.75" hidden="false" customHeight="false" outlineLevel="0" collapsed="false">
      <c r="B66" s="15" t="e">
        <f aca="false">([3]!eomonth,B65,1)</f>
        <v>#VALUE!</v>
      </c>
      <c r="C66" s="6" t="e">
        <f aca="false">VLOOKUP($B66,[2]Model!$A$24:$Y$365,25)</f>
        <v>#VALUE!</v>
      </c>
      <c r="D66" s="6" t="e">
        <f aca="false">VLOOKUP($B66,[1]Model!$A$24:$Y$365,25)</f>
        <v>#VALUE!</v>
      </c>
      <c r="E66" s="12" t="e">
        <f aca="false">D66+C66</f>
        <v>#VALUE!</v>
      </c>
    </row>
    <row r="67" customFormat="false" ht="12.75" hidden="false" customHeight="false" outlineLevel="0" collapsed="false">
      <c r="B67" s="15" t="e">
        <f aca="false">([3]!eomonth,B66,1)</f>
        <v>#VALUE!</v>
      </c>
      <c r="C67" s="6" t="e">
        <f aca="false">VLOOKUP($B67,[2]Model!$A$24:$Y$365,25)</f>
        <v>#VALUE!</v>
      </c>
      <c r="D67" s="6" t="e">
        <f aca="false">VLOOKUP($B67,[1]Model!$A$24:$Y$365,25)</f>
        <v>#VALUE!</v>
      </c>
      <c r="E67" s="12" t="e">
        <f aca="false">D67+C67</f>
        <v>#VALUE!</v>
      </c>
    </row>
    <row r="68" customFormat="false" ht="12.75" hidden="false" customHeight="false" outlineLevel="0" collapsed="false">
      <c r="B68" s="15" t="e">
        <f aca="false">([3]!eomonth,B67,1)</f>
        <v>#VALUE!</v>
      </c>
      <c r="C68" s="6" t="e">
        <f aca="false">VLOOKUP($B68,[2]Model!$A$24:$Y$365,25)</f>
        <v>#VALUE!</v>
      </c>
      <c r="D68" s="6" t="e">
        <f aca="false">VLOOKUP($B68,[1]Model!$A$24:$Y$365,25)</f>
        <v>#VALUE!</v>
      </c>
      <c r="E68" s="12" t="e">
        <f aca="false">D68+C68</f>
        <v>#VALUE!</v>
      </c>
    </row>
    <row r="69" customFormat="false" ht="12.75" hidden="false" customHeight="false" outlineLevel="0" collapsed="false">
      <c r="B69" s="15" t="e">
        <f aca="false">([3]!eomonth,B68,1)</f>
        <v>#VALUE!</v>
      </c>
      <c r="C69" s="6" t="e">
        <f aca="false">VLOOKUP($B69,[2]Model!$A$24:$Y$365,25)</f>
        <v>#VALUE!</v>
      </c>
      <c r="D69" s="6" t="e">
        <f aca="false">VLOOKUP($B69,[1]Model!$A$24:$Y$365,25)</f>
        <v>#VALUE!</v>
      </c>
      <c r="E69" s="12" t="e">
        <f aca="false">D69+C69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9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H45" activeCellId="0" sqref="H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4.99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f aca="false">YEAR(B4)</f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f aca="false">L4</f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f aca="false">C4+1</f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f aca="false">L5+N4</f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f aca="false">C5+1</f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f aca="false">L6+N5</f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f aca="false">C6+1</f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f aca="false">L7+N6</f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f aca="false">C7+1</f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f aca="false">L8+N7</f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f aca="false">C8+1</f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f aca="false">L9+N8</f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f aca="false">SUM(L4:L9)</f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f aca="false">L14</f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f aca="false">C14+1</f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f aca="false">L15+N14</f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f aca="false">C15+1</f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f aca="false">L16+N15</f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f aca="false">C16+1</f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f aca="false">L17+N16</f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f aca="false">C17+1</f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f aca="false">L18+N17</f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f aca="false">C18+1</f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f aca="false">L19+N18</f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tr">
        <f aca="false">CONCATENATE(TEXT(Sheet1!E2,"##%")," Perm/",TEXT(Sheet1!E1,"##%")," SJ")</f>
        <v>50% Perm/50% SJ</v>
      </c>
      <c r="B22" s="50"/>
      <c r="C22" s="18"/>
      <c r="D22" s="19" t="str">
        <f aca="false">CONCATENATE(TEXT([1]CurveFetch!$E$2,"mm-DD-YY")," Mid Curves")</f>
        <v>09-17-01 Mid Curves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f aca="false">A26</f>
        <v>37165</v>
      </c>
      <c r="B25" s="62" t="n">
        <f aca="false">B31</f>
        <v>38868</v>
      </c>
      <c r="C25" s="63" t="s">
        <v>47</v>
      </c>
      <c r="D25" s="64" t="n">
        <f aca="false">Sheet1!C6</f>
        <v>308473730.668547</v>
      </c>
      <c r="E25" s="64"/>
      <c r="F25" s="65" t="n">
        <f aca="false">Sheet1!E6</f>
        <v>-0.184162570562553</v>
      </c>
      <c r="G25" s="65" t="n">
        <f aca="false">Sheet1!H6</f>
        <v>0.236416722719272</v>
      </c>
      <c r="H25" s="66" t="n">
        <f aca="false">Sheet1!K6</f>
        <v>0.420579293281825</v>
      </c>
      <c r="I25" s="66" t="n">
        <f aca="false">Sheet1!O6</f>
        <v>-0.475426450048216</v>
      </c>
      <c r="J25" s="66" t="n">
        <f aca="false">Sheet1!S6</f>
        <v>-0.0548471567663907</v>
      </c>
      <c r="K25" s="66"/>
      <c r="L25" s="64" t="n">
        <f aca="false">J25*D25</f>
        <v>-16918907.0642912</v>
      </c>
      <c r="M25" s="67" t="n">
        <f aca="false">L25-'8-27-01'!L25</f>
        <v>-21235553.7987469</v>
      </c>
      <c r="N25" s="68" t="n">
        <f aca="false">L25</f>
        <v>-16918907.0642912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37165</v>
      </c>
      <c r="B26" s="27" t="n">
        <v>37256</v>
      </c>
      <c r="C26" s="40" t="n">
        <v>2001</v>
      </c>
      <c r="D26" s="6" t="n">
        <v>18239963.5874341</v>
      </c>
      <c r="E26" s="6"/>
      <c r="F26" s="69" t="n">
        <v>-0.247504338614268</v>
      </c>
      <c r="G26" s="69" t="n">
        <v>0.114956375713716</v>
      </c>
      <c r="H26" s="70" t="n">
        <v>0.362460714327984</v>
      </c>
      <c r="I26" s="30" t="n">
        <v>-0.484145427160289</v>
      </c>
      <c r="J26" s="30" t="n">
        <v>-0.121684712832305</v>
      </c>
      <c r="K26" s="30"/>
      <c r="L26" s="29" t="n">
        <v>-2219524.73120862</v>
      </c>
      <c r="M26" s="71" t="n">
        <f aca="false">L26-'8-27-01'!L26</f>
        <v>-3790116.61028263</v>
      </c>
      <c r="N26" s="31" t="n">
        <f aca="false">L26</f>
        <v>-2219524.73120862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f aca="false">C26+1</f>
        <v>2002</v>
      </c>
      <c r="D27" s="6" t="n">
        <v>71069775.1557516</v>
      </c>
      <c r="E27" s="6"/>
      <c r="F27" s="69" t="n">
        <v>-0.225333583502068</v>
      </c>
      <c r="G27" s="69" t="n">
        <v>0.136910467435143</v>
      </c>
      <c r="H27" s="70" t="n">
        <v>0.362244050937212</v>
      </c>
      <c r="I27" s="30" t="n">
        <v>-0.500880197046073</v>
      </c>
      <c r="J27" s="30" t="n">
        <v>-0.138636146108861</v>
      </c>
      <c r="K27" s="30"/>
      <c r="L27" s="29" t="n">
        <v>-9852839.73241667</v>
      </c>
      <c r="M27" s="71" t="n">
        <f aca="false">L27-'8-27-01'!L27</f>
        <v>-11908339.2168129</v>
      </c>
      <c r="N27" s="31" t="n">
        <f aca="false">L27+N26</f>
        <v>-12072364.4636253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f aca="false">C27+1</f>
        <v>2003</v>
      </c>
      <c r="D28" s="29" t="n">
        <v>68318628.0529485</v>
      </c>
      <c r="E28" s="29"/>
      <c r="F28" s="72" t="n">
        <v>-0.187985980057685</v>
      </c>
      <c r="G28" s="72" t="n">
        <v>0.270000777149447</v>
      </c>
      <c r="H28" s="30" t="n">
        <v>0.457986757207131</v>
      </c>
      <c r="I28" s="30" t="n">
        <v>-0.506863687677076</v>
      </c>
      <c r="J28" s="30" t="n">
        <v>-0.0488769304699443</v>
      </c>
      <c r="K28" s="30"/>
      <c r="L28" s="29" t="n">
        <v>-3339204.83314595</v>
      </c>
      <c r="M28" s="71" t="n">
        <f aca="false">L28-'8-27-01'!L28</f>
        <v>-3791308.39769629</v>
      </c>
      <c r="N28" s="31" t="n">
        <f aca="false">L28+N27</f>
        <v>-15411569.2967712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f aca="false">C28+1</f>
        <v>2004</v>
      </c>
      <c r="D29" s="6" t="n">
        <v>65097531.4972335</v>
      </c>
      <c r="E29" s="6"/>
      <c r="F29" s="69" t="n">
        <v>-0.166776293121374</v>
      </c>
      <c r="G29" s="69" t="n">
        <v>0.2732576449427</v>
      </c>
      <c r="H29" s="70" t="n">
        <v>0.440033938064074</v>
      </c>
      <c r="I29" s="30" t="n">
        <v>-0.446089498819118</v>
      </c>
      <c r="J29" s="30" t="n">
        <v>-0.00605556075504476</v>
      </c>
      <c r="K29" s="30"/>
      <c r="L29" s="29" t="n">
        <v>-394202.056984938</v>
      </c>
      <c r="M29" s="71" t="n">
        <f aca="false">L29-'8-27-01'!L29</f>
        <v>-1417312.78236896</v>
      </c>
      <c r="N29" s="31" t="n">
        <f aca="false">L29+N28</f>
        <v>-15805771.3537562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f aca="false">C29+1</f>
        <v>2005</v>
      </c>
      <c r="D30" s="29" t="n">
        <v>61372375.5766554</v>
      </c>
      <c r="E30" s="29"/>
      <c r="F30" s="72" t="n">
        <v>-0.150164820267437</v>
      </c>
      <c r="G30" s="72" t="n">
        <v>0.29</v>
      </c>
      <c r="H30" s="30" t="n">
        <v>0.440164820267437</v>
      </c>
      <c r="I30" s="30" t="n">
        <v>-0.448829812476177</v>
      </c>
      <c r="J30" s="30" t="n">
        <v>-0.00866499220874067</v>
      </c>
      <c r="K30" s="30"/>
      <c r="L30" s="29" t="n">
        <v>-531791.156203625</v>
      </c>
      <c r="M30" s="71" t="n">
        <f aca="false">L30-'8-27-01'!L30</f>
        <v>-191499.99614404</v>
      </c>
      <c r="N30" s="31" t="n">
        <f aca="false">L30+N29</f>
        <v>-16337562.5099598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f aca="false">C30+1</f>
        <v>2006</v>
      </c>
      <c r="D31" s="73" t="n">
        <v>24375456.7985241</v>
      </c>
      <c r="E31" s="73"/>
      <c r="F31" s="74" t="n">
        <v>-0.138040365237853</v>
      </c>
      <c r="G31" s="74" t="n">
        <v>0.29</v>
      </c>
      <c r="H31" s="75" t="n">
        <v>0.428040365237853</v>
      </c>
      <c r="I31" s="44" t="n">
        <v>-0.451889951284035</v>
      </c>
      <c r="J31" s="44" t="n">
        <v>-0.023849586046182</v>
      </c>
      <c r="K31" s="44"/>
      <c r="L31" s="43" t="n">
        <v>-581344.554331393</v>
      </c>
      <c r="M31" s="43" t="n">
        <f aca="false">L31-'8-27-01'!L31</f>
        <v>-136976.795442027</v>
      </c>
      <c r="N31" s="45" t="n">
        <f aca="false">L31+N30</f>
        <v>-16918907.0642912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1" zoomScaleNormal="8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B35" activeCellId="0" sqref="B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4.99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49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37165</v>
      </c>
      <c r="B25" s="62" t="n">
        <v>38868</v>
      </c>
      <c r="C25" s="63" t="s">
        <v>47</v>
      </c>
      <c r="D25" s="64" t="n">
        <v>308473730.668547</v>
      </c>
      <c r="E25" s="64"/>
      <c r="F25" s="65" t="n">
        <v>-0.184162570562553</v>
      </c>
      <c r="G25" s="65" t="n">
        <v>0.236416722719272</v>
      </c>
      <c r="H25" s="66" t="n">
        <v>0.420579293281825</v>
      </c>
      <c r="I25" s="66" t="n">
        <v>-0.475426450048216</v>
      </c>
      <c r="J25" s="66" t="n">
        <v>-0.0548471567663907</v>
      </c>
      <c r="K25" s="66"/>
      <c r="L25" s="64" t="n">
        <v>-16918907.0642912</v>
      </c>
      <c r="M25" s="67" t="n">
        <v>-21235553.7987469</v>
      </c>
      <c r="N25" s="68" t="n">
        <v>-16918907.0642912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37165</v>
      </c>
      <c r="B26" s="27" t="n">
        <v>37256</v>
      </c>
      <c r="C26" s="40" t="n">
        <v>2001</v>
      </c>
      <c r="D26" s="6" t="n">
        <v>18239963.5874341</v>
      </c>
      <c r="E26" s="6"/>
      <c r="F26" s="69" t="n">
        <v>-0.247504338614268</v>
      </c>
      <c r="G26" s="69" t="n">
        <v>0.114956375713716</v>
      </c>
      <c r="H26" s="70" t="n">
        <v>0.362460714327984</v>
      </c>
      <c r="I26" s="30" t="n">
        <v>-0.484145427160289</v>
      </c>
      <c r="J26" s="30" t="n">
        <v>-0.121684712832305</v>
      </c>
      <c r="K26" s="30"/>
      <c r="L26" s="29" t="n">
        <v>-2219524.73120862</v>
      </c>
      <c r="M26" s="71" t="n">
        <v>-3790116.61028263</v>
      </c>
      <c r="N26" s="31" t="n">
        <v>-2219524.73120862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71069775.1557516</v>
      </c>
      <c r="E27" s="6"/>
      <c r="F27" s="69" t="n">
        <v>-0.225333583502068</v>
      </c>
      <c r="G27" s="69" t="n">
        <v>0.136910467435143</v>
      </c>
      <c r="H27" s="70" t="n">
        <v>0.362244050937212</v>
      </c>
      <c r="I27" s="30" t="n">
        <v>-0.500880197046073</v>
      </c>
      <c r="J27" s="30" t="n">
        <v>-0.138636146108861</v>
      </c>
      <c r="K27" s="30"/>
      <c r="L27" s="29" t="n">
        <v>-9852839.73241667</v>
      </c>
      <c r="M27" s="71" t="n">
        <v>-11908339.2168129</v>
      </c>
      <c r="N27" s="31" t="n">
        <v>-12072364.4636253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68318628.0529485</v>
      </c>
      <c r="E28" s="29"/>
      <c r="F28" s="72" t="n">
        <v>-0.187985980057685</v>
      </c>
      <c r="G28" s="72" t="n">
        <v>0.270000777149447</v>
      </c>
      <c r="H28" s="30" t="n">
        <v>0.457986757207131</v>
      </c>
      <c r="I28" s="30" t="n">
        <v>-0.506863687677076</v>
      </c>
      <c r="J28" s="30" t="n">
        <v>-0.0488769304699443</v>
      </c>
      <c r="K28" s="30"/>
      <c r="L28" s="29" t="n">
        <v>-3339204.83314595</v>
      </c>
      <c r="M28" s="71" t="n">
        <v>-3791308.39769629</v>
      </c>
      <c r="N28" s="31" t="n">
        <v>-15411569.2967712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65097531.4972335</v>
      </c>
      <c r="E29" s="6"/>
      <c r="F29" s="69" t="n">
        <v>-0.166776293121374</v>
      </c>
      <c r="G29" s="69" t="n">
        <v>0.2732576449427</v>
      </c>
      <c r="H29" s="70" t="n">
        <v>0.440033938064074</v>
      </c>
      <c r="I29" s="30" t="n">
        <v>-0.446089498819118</v>
      </c>
      <c r="J29" s="30" t="n">
        <v>-0.00605556075504476</v>
      </c>
      <c r="K29" s="30"/>
      <c r="L29" s="29" t="n">
        <v>-394202.056984938</v>
      </c>
      <c r="M29" s="71" t="n">
        <v>-1417312.78236896</v>
      </c>
      <c r="N29" s="31" t="n">
        <v>-15805771.3537562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61372375.5766554</v>
      </c>
      <c r="E30" s="29"/>
      <c r="F30" s="72" t="n">
        <v>-0.150164820267437</v>
      </c>
      <c r="G30" s="72" t="n">
        <v>0.29</v>
      </c>
      <c r="H30" s="30" t="n">
        <v>0.440164820267437</v>
      </c>
      <c r="I30" s="30" t="n">
        <v>-0.448829812476177</v>
      </c>
      <c r="J30" s="30" t="n">
        <v>-0.00866499220874067</v>
      </c>
      <c r="K30" s="30"/>
      <c r="L30" s="29" t="n">
        <v>-531791.156203625</v>
      </c>
      <c r="M30" s="71" t="n">
        <v>-191499.99614404</v>
      </c>
      <c r="N30" s="31" t="n">
        <v>-16337562.5099598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24375456.7985241</v>
      </c>
      <c r="E31" s="73"/>
      <c r="F31" s="74" t="n">
        <v>-0.138040365237853</v>
      </c>
      <c r="G31" s="74" t="n">
        <v>0.29</v>
      </c>
      <c r="H31" s="75" t="n">
        <v>0.428040365237853</v>
      </c>
      <c r="I31" s="44" t="n">
        <v>-0.451889951284035</v>
      </c>
      <c r="J31" s="44" t="n">
        <v>-0.023849586046182</v>
      </c>
      <c r="K31" s="44"/>
      <c r="L31" s="43" t="n">
        <v>-581344.554331393</v>
      </c>
      <c r="M31" s="43" t="n">
        <v>-136976.795442027</v>
      </c>
      <c r="N31" s="45" t="n">
        <v>-16918907.0642912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F36" activeCellId="0" sqref="F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4.99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50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37165</v>
      </c>
      <c r="B25" s="62" t="n">
        <v>38868</v>
      </c>
      <c r="C25" s="63" t="s">
        <v>47</v>
      </c>
      <c r="D25" s="64" t="n">
        <v>308524877.366162</v>
      </c>
      <c r="E25" s="64"/>
      <c r="F25" s="65" t="n">
        <v>-0.185675812031307</v>
      </c>
      <c r="G25" s="65" t="n">
        <v>0.2270509947961</v>
      </c>
      <c r="H25" s="66" t="n">
        <v>0.412726806827407</v>
      </c>
      <c r="I25" s="66" t="n">
        <v>-0.480419889645779</v>
      </c>
      <c r="J25" s="66" t="n">
        <v>-0.0676930828183724</v>
      </c>
      <c r="K25" s="66"/>
      <c r="L25" s="64" t="n">
        <v>-20885000.0750758</v>
      </c>
      <c r="M25" s="67" t="n">
        <v>-25201646.8095315</v>
      </c>
      <c r="N25" s="68" t="n">
        <v>-20885000.0750758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37165</v>
      </c>
      <c r="B26" s="27" t="n">
        <v>37256</v>
      </c>
      <c r="C26" s="40" t="n">
        <v>2001</v>
      </c>
      <c r="D26" s="6" t="n">
        <v>18232451.6330436</v>
      </c>
      <c r="E26" s="6"/>
      <c r="F26" s="69" t="n">
        <v>-0.258446581218028</v>
      </c>
      <c r="G26" s="69" t="n">
        <v>0.0806214756302411</v>
      </c>
      <c r="H26" s="70" t="n">
        <v>0.339068056848269</v>
      </c>
      <c r="I26" s="30" t="n">
        <v>-0.49140108777047</v>
      </c>
      <c r="J26" s="30" t="n">
        <v>-0.152333030922201</v>
      </c>
      <c r="K26" s="30"/>
      <c r="L26" s="29" t="n">
        <v>-2777404.61840397</v>
      </c>
      <c r="M26" s="71" t="n">
        <v>-4347996.49747798</v>
      </c>
      <c r="N26" s="31" t="n">
        <v>-2777404.61840397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71019801.4134915</v>
      </c>
      <c r="E27" s="6"/>
      <c r="F27" s="69" t="n">
        <v>-0.229195659503148</v>
      </c>
      <c r="G27" s="69" t="n">
        <v>0.104867710084847</v>
      </c>
      <c r="H27" s="70" t="n">
        <v>0.334063369587995</v>
      </c>
      <c r="I27" s="30" t="n">
        <v>-0.506943871743826</v>
      </c>
      <c r="J27" s="30" t="n">
        <v>-0.172880502155831</v>
      </c>
      <c r="K27" s="30"/>
      <c r="L27" s="29" t="n">
        <v>-12277938.9313718</v>
      </c>
      <c r="M27" s="71" t="n">
        <v>-14333438.4157681</v>
      </c>
      <c r="N27" s="31" t="n">
        <v>-15055343.5497758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68296851.4746263</v>
      </c>
      <c r="E28" s="29"/>
      <c r="F28" s="72" t="n">
        <v>-0.187986119449421</v>
      </c>
      <c r="G28" s="72" t="n">
        <v>0.270005773467837</v>
      </c>
      <c r="H28" s="30" t="n">
        <v>0.457991892917257</v>
      </c>
      <c r="I28" s="30" t="n">
        <v>-0.511460266932432</v>
      </c>
      <c r="J28" s="30" t="n">
        <v>-0.0534683740151747</v>
      </c>
      <c r="K28" s="30"/>
      <c r="L28" s="29" t="n">
        <v>-3651721.59870416</v>
      </c>
      <c r="M28" s="71" t="n">
        <v>-4103825.1632545</v>
      </c>
      <c r="N28" s="31" t="n">
        <v>-18707065.1484799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65123034.4488438</v>
      </c>
      <c r="E29" s="6"/>
      <c r="F29" s="69" t="n">
        <v>-0.166777380401868</v>
      </c>
      <c r="G29" s="69" t="n">
        <v>0.273258625512519</v>
      </c>
      <c r="H29" s="70" t="n">
        <v>0.440036005914386</v>
      </c>
      <c r="I29" s="30" t="n">
        <v>-0.450631694209647</v>
      </c>
      <c r="J29" s="30" t="n">
        <v>-0.0105956882952608</v>
      </c>
      <c r="K29" s="30"/>
      <c r="L29" s="29" t="n">
        <v>-690023.373861481</v>
      </c>
      <c r="M29" s="71" t="n">
        <v>-1713134.0992455</v>
      </c>
      <c r="N29" s="31" t="n">
        <v>-19397088.5223414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61440234.7572601</v>
      </c>
      <c r="E30" s="29"/>
      <c r="F30" s="72" t="n">
        <v>-0.150165730113065</v>
      </c>
      <c r="G30" s="72" t="n">
        <v>0.29</v>
      </c>
      <c r="H30" s="30" t="n">
        <v>0.440165730113065</v>
      </c>
      <c r="I30" s="30" t="n">
        <v>-0.453192513013747</v>
      </c>
      <c r="J30" s="30" t="n">
        <v>-0.0130267829006821</v>
      </c>
      <c r="K30" s="30"/>
      <c r="L30" s="29" t="n">
        <v>-800368.59954977</v>
      </c>
      <c r="M30" s="71" t="n">
        <v>-460077.439490185</v>
      </c>
      <c r="N30" s="31" t="n">
        <v>-20197457.1218912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24412503.6388966</v>
      </c>
      <c r="E31" s="73"/>
      <c r="F31" s="74" t="n">
        <v>-0.138041361630441</v>
      </c>
      <c r="G31" s="74" t="n">
        <v>0.29</v>
      </c>
      <c r="H31" s="75" t="n">
        <v>0.428041361630441</v>
      </c>
      <c r="I31" s="44" t="n">
        <v>-0.456204919262812</v>
      </c>
      <c r="J31" s="44" t="n">
        <v>-0.0281635576323718</v>
      </c>
      <c r="K31" s="44"/>
      <c r="L31" s="43" t="n">
        <v>-687542.953184551</v>
      </c>
      <c r="M31" s="43" t="n">
        <v>-243175.194295185</v>
      </c>
      <c r="N31" s="45" t="n">
        <v>-20885000.0750757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33" activeCellId="0" sqref="A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4.99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51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37165</v>
      </c>
      <c r="B25" s="62" t="n">
        <v>38868</v>
      </c>
      <c r="C25" s="63" t="s">
        <v>47</v>
      </c>
      <c r="D25" s="64" t="n">
        <v>307778704.319512</v>
      </c>
      <c r="E25" s="64"/>
      <c r="F25" s="65" t="n">
        <v>-0.184943194232826</v>
      </c>
      <c r="G25" s="65" t="n">
        <v>0.225594772774631</v>
      </c>
      <c r="H25" s="66" t="n">
        <v>0.410537967007457</v>
      </c>
      <c r="I25" s="66" t="n">
        <v>-0.476150157302853</v>
      </c>
      <c r="J25" s="66" t="n">
        <v>-0.065612190295396</v>
      </c>
      <c r="K25" s="66"/>
      <c r="L25" s="64" t="n">
        <v>-20194034.9166822</v>
      </c>
      <c r="M25" s="67" t="n">
        <v>-24510681.6511379</v>
      </c>
      <c r="N25" s="68" t="n">
        <v>-20194034.9166822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37165</v>
      </c>
      <c r="B26" s="27" t="n">
        <v>37256</v>
      </c>
      <c r="C26" s="40" t="n">
        <v>2001</v>
      </c>
      <c r="D26" s="6" t="n">
        <v>18231478.5763027</v>
      </c>
      <c r="E26" s="6"/>
      <c r="F26" s="69" t="n">
        <v>-0.250068557330577</v>
      </c>
      <c r="G26" s="69" t="n">
        <v>0.0906587954001702</v>
      </c>
      <c r="H26" s="70" t="n">
        <v>0.340727352730748</v>
      </c>
      <c r="I26" s="30" t="n">
        <v>-0.488542468395491</v>
      </c>
      <c r="J26" s="30" t="n">
        <v>-0.147815115664743</v>
      </c>
      <c r="K26" s="30"/>
      <c r="L26" s="29" t="n">
        <v>-2694888.11449547</v>
      </c>
      <c r="M26" s="71" t="n">
        <v>-4265479.99356948</v>
      </c>
      <c r="N26" s="31" t="n">
        <v>-2694888.11449547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70978355.2077254</v>
      </c>
      <c r="E27" s="6"/>
      <c r="F27" s="69" t="n">
        <v>-0.227945728822727</v>
      </c>
      <c r="G27" s="69" t="n">
        <v>0.0952478605641157</v>
      </c>
      <c r="H27" s="70" t="n">
        <v>0.323193589386843</v>
      </c>
      <c r="I27" s="30" t="n">
        <v>-0.502262989156864</v>
      </c>
      <c r="J27" s="30" t="n">
        <v>-0.179069399770022</v>
      </c>
      <c r="K27" s="30"/>
      <c r="L27" s="29" t="n">
        <v>-12710051.4637108</v>
      </c>
      <c r="M27" s="71" t="n">
        <v>-14765550.948107</v>
      </c>
      <c r="N27" s="31" t="n">
        <v>-15404939.5782062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68171970.0696481</v>
      </c>
      <c r="E28" s="29"/>
      <c r="F28" s="72" t="n">
        <v>-0.187985896732847</v>
      </c>
      <c r="G28" s="72" t="n">
        <v>0.271251149910366</v>
      </c>
      <c r="H28" s="30" t="n">
        <v>0.459237046643213</v>
      </c>
      <c r="I28" s="30" t="n">
        <v>-0.507002553039202</v>
      </c>
      <c r="J28" s="30" t="n">
        <v>-0.047765506395989</v>
      </c>
      <c r="K28" s="30"/>
      <c r="L28" s="29" t="n">
        <v>-3256268.67238895</v>
      </c>
      <c r="M28" s="71" t="n">
        <v>-3708372.23693929</v>
      </c>
      <c r="N28" s="31" t="n">
        <v>-18661208.2505952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64918136.749765</v>
      </c>
      <c r="E29" s="6"/>
      <c r="F29" s="69" t="n">
        <v>-0.166775346033222</v>
      </c>
      <c r="G29" s="69" t="n">
        <v>0.273256760549274</v>
      </c>
      <c r="H29" s="70" t="n">
        <v>0.440032106582496</v>
      </c>
      <c r="I29" s="30" t="n">
        <v>-0.446439759317628</v>
      </c>
      <c r="J29" s="30" t="n">
        <v>-0.00640765273513116</v>
      </c>
      <c r="K29" s="30"/>
      <c r="L29" s="29" t="n">
        <v>-415972.876504251</v>
      </c>
      <c r="M29" s="71" t="n">
        <v>-1439083.60188827</v>
      </c>
      <c r="N29" s="31" t="n">
        <v>-19077181.1270994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61170192.8555187</v>
      </c>
      <c r="E30" s="29"/>
      <c r="F30" s="72" t="n">
        <v>-0.150162816394237</v>
      </c>
      <c r="G30" s="72" t="n">
        <v>0.29</v>
      </c>
      <c r="H30" s="30" t="n">
        <v>0.440162816394237</v>
      </c>
      <c r="I30" s="30" t="n">
        <v>-0.44900169716457</v>
      </c>
      <c r="J30" s="30" t="n">
        <v>-0.0088388807703329</v>
      </c>
      <c r="K30" s="30"/>
      <c r="L30" s="29" t="n">
        <v>-540676.041348199</v>
      </c>
      <c r="M30" s="71" t="n">
        <v>-200384.881288614</v>
      </c>
      <c r="N30" s="31" t="n">
        <v>-19617857.1684476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24308570.8605521</v>
      </c>
      <c r="E31" s="73"/>
      <c r="F31" s="74" t="n">
        <v>-0.138043580368143</v>
      </c>
      <c r="G31" s="74" t="n">
        <v>0.29</v>
      </c>
      <c r="H31" s="75" t="n">
        <v>0.428043580368143</v>
      </c>
      <c r="I31" s="44" t="n">
        <v>-0.451746238642046</v>
      </c>
      <c r="J31" s="44" t="n">
        <v>-0.0237026582739026</v>
      </c>
      <c r="K31" s="44"/>
      <c r="L31" s="43" t="n">
        <v>-576177.748234611</v>
      </c>
      <c r="M31" s="43" t="n">
        <v>-131809.989345245</v>
      </c>
      <c r="N31" s="45" t="n">
        <v>-20194034.9166823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3.5" hidden="false" customHeight="false" outlineLevel="0" collapsed="false">
      <c r="A33" s="84" t="s">
        <v>52</v>
      </c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39" activeCellId="0" sqref="D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9.41"/>
    <col collapsed="false" customWidth="true" hidden="false" outlineLevel="0" max="2" min="2" style="2" width="11.85"/>
    <col collapsed="false" customWidth="true" hidden="false" outlineLevel="0" max="3" min="3" style="2" width="11.99"/>
    <col collapsed="false" customWidth="true" hidden="false" outlineLevel="0" max="4" min="4" style="2" width="14.28"/>
    <col collapsed="false" customWidth="true" hidden="false" outlineLevel="0" max="5" min="5" style="2" width="2.7"/>
    <col collapsed="false" customWidth="true" hidden="false" outlineLevel="0" max="6" min="6" style="2" width="12.85"/>
    <col collapsed="false" customWidth="true" hidden="false" outlineLevel="0" max="7" min="7" style="2" width="11.85"/>
    <col collapsed="false" customWidth="true" hidden="false" outlineLevel="0" max="9" min="8" style="2" width="10.56"/>
    <col collapsed="false" customWidth="true" hidden="false" outlineLevel="0" max="10" min="10" style="2" width="14.41"/>
    <col collapsed="false" customWidth="true" hidden="false" outlineLevel="0" max="11" min="11" style="2" width="2.13"/>
    <col collapsed="false" customWidth="true" hidden="false" outlineLevel="0" max="12" min="12" style="2" width="11.28"/>
    <col collapsed="false" customWidth="true" hidden="true" outlineLevel="0" max="13" min="13" style="2" width="13.7"/>
    <col collapsed="false" customWidth="true" hidden="false" outlineLevel="0" max="14" min="14" style="2" width="14.99"/>
    <col collapsed="false" customWidth="true" hidden="false" outlineLevel="0" max="15" min="15" style="2" width="14.7"/>
    <col collapsed="false" customWidth="true" hidden="false" outlineLevel="0" max="16" min="16" style="2" width="11.13"/>
    <col collapsed="false" customWidth="false" hidden="false" outlineLevel="0" max="257" min="17" style="2" width="9.14"/>
  </cols>
  <sheetData>
    <row r="1" customFormat="false" ht="12.75" hidden="true" customHeight="false" outlineLevel="0" collapsed="false">
      <c r="D1" s="12"/>
      <c r="E1" s="12"/>
      <c r="F1" s="12"/>
      <c r="G1" s="12"/>
    </row>
    <row r="2" customFormat="false" ht="12.75" hidden="true" customHeight="false" outlineLevel="0" collapsed="false">
      <c r="A2" s="17" t="s">
        <v>25</v>
      </c>
      <c r="B2" s="18"/>
      <c r="C2" s="18"/>
      <c r="D2" s="19" t="s">
        <v>26</v>
      </c>
      <c r="E2" s="19"/>
      <c r="F2" s="19"/>
      <c r="G2" s="19"/>
      <c r="H2" s="18"/>
      <c r="I2" s="18"/>
      <c r="J2" s="18"/>
      <c r="K2" s="18"/>
      <c r="L2" s="18"/>
      <c r="M2" s="18"/>
      <c r="N2" s="20"/>
    </row>
    <row r="3" customFormat="false" ht="12.75" hidden="true" customHeight="false" outlineLevel="0" collapsed="false">
      <c r="A3" s="21" t="s">
        <v>27</v>
      </c>
      <c r="B3" s="22" t="s">
        <v>28</v>
      </c>
      <c r="C3" s="22" t="s">
        <v>29</v>
      </c>
      <c r="D3" s="23" t="s">
        <v>7</v>
      </c>
      <c r="E3" s="23"/>
      <c r="F3" s="5" t="s">
        <v>30</v>
      </c>
      <c r="G3" s="5" t="s">
        <v>31</v>
      </c>
      <c r="H3" s="24" t="s">
        <v>32</v>
      </c>
      <c r="I3" s="24" t="s">
        <v>33</v>
      </c>
      <c r="J3" s="24" t="s">
        <v>20</v>
      </c>
      <c r="K3" s="24"/>
      <c r="L3" s="24" t="s">
        <v>34</v>
      </c>
      <c r="M3" s="24"/>
      <c r="N3" s="25" t="s">
        <v>35</v>
      </c>
    </row>
    <row r="4" customFormat="false" ht="12.75" hidden="true" customHeight="false" outlineLevel="0" collapsed="false">
      <c r="A4" s="26" t="n">
        <v>37073</v>
      </c>
      <c r="B4" s="27" t="n">
        <v>37256</v>
      </c>
      <c r="C4" s="28" t="n">
        <v>2001</v>
      </c>
      <c r="D4" s="29" t="n">
        <v>41105262.7783088</v>
      </c>
      <c r="E4" s="29"/>
      <c r="F4" s="29"/>
      <c r="G4" s="29"/>
      <c r="H4" s="30" t="n">
        <v>1.86237070458139</v>
      </c>
      <c r="I4" s="30" t="n">
        <v>0.529241677992028</v>
      </c>
      <c r="J4" s="30" t="n">
        <v>1.33312902658936</v>
      </c>
      <c r="K4" s="30"/>
      <c r="L4" s="29" t="n">
        <v>54798618.9553467</v>
      </c>
      <c r="M4" s="29"/>
      <c r="N4" s="31" t="n">
        <v>54798618.9553467</v>
      </c>
      <c r="O4" s="11"/>
      <c r="P4" s="11"/>
      <c r="Q4" s="11"/>
      <c r="R4" s="11"/>
      <c r="S4" s="11"/>
      <c r="T4" s="11"/>
      <c r="U4" s="11"/>
      <c r="V4" s="11"/>
      <c r="W4" s="11"/>
      <c r="X4" s="11"/>
    </row>
    <row r="5" customFormat="false" ht="12.75" hidden="true" customHeight="false" outlineLevel="0" collapsed="false">
      <c r="A5" s="26" t="n">
        <v>37257</v>
      </c>
      <c r="B5" s="27" t="n">
        <v>37621</v>
      </c>
      <c r="C5" s="28" t="n">
        <v>2002</v>
      </c>
      <c r="D5" s="29" t="n">
        <v>78921002.9898449</v>
      </c>
      <c r="E5" s="29"/>
      <c r="F5" s="29"/>
      <c r="G5" s="29"/>
      <c r="H5" s="30" t="n">
        <v>1.13741991662453</v>
      </c>
      <c r="I5" s="30" t="n">
        <v>0.527533182023453</v>
      </c>
      <c r="J5" s="30" t="n">
        <v>0.609886734601078</v>
      </c>
      <c r="K5" s="30"/>
      <c r="L5" s="29" t="n">
        <v>48132872.8049184</v>
      </c>
      <c r="M5" s="29"/>
      <c r="N5" s="31" t="n">
        <v>102931491.760265</v>
      </c>
      <c r="O5" s="32"/>
      <c r="P5" s="5"/>
      <c r="Q5" s="33"/>
      <c r="R5" s="33"/>
      <c r="S5" s="33"/>
      <c r="T5" s="5"/>
      <c r="U5" s="33"/>
      <c r="V5" s="34"/>
      <c r="W5" s="5"/>
      <c r="X5" s="33"/>
    </row>
    <row r="6" customFormat="false" ht="12.75" hidden="true" customHeight="false" outlineLevel="0" collapsed="false">
      <c r="A6" s="26" t="n">
        <v>37622</v>
      </c>
      <c r="B6" s="27" t="n">
        <v>37986</v>
      </c>
      <c r="C6" s="28" t="n">
        <v>2003</v>
      </c>
      <c r="D6" s="29" t="n">
        <v>74842910.3079387</v>
      </c>
      <c r="E6" s="29"/>
      <c r="F6" s="29"/>
      <c r="G6" s="29"/>
      <c r="H6" s="30" t="n">
        <v>0.422205898286306</v>
      </c>
      <c r="I6" s="30" t="n">
        <v>0.525174628495614</v>
      </c>
      <c r="J6" s="30" t="n">
        <v>-0.102968730209308</v>
      </c>
      <c r="K6" s="30"/>
      <c r="L6" s="29" t="n">
        <v>-7706479.43957756</v>
      </c>
      <c r="M6" s="29"/>
      <c r="N6" s="31" t="n">
        <v>95225012.3206875</v>
      </c>
    </row>
    <row r="7" customFormat="false" ht="12.75" hidden="true" customHeight="false" outlineLevel="0" collapsed="false">
      <c r="A7" s="26" t="n">
        <v>37987</v>
      </c>
      <c r="B7" s="27" t="n">
        <v>38352</v>
      </c>
      <c r="C7" s="28" t="n">
        <v>2004</v>
      </c>
      <c r="D7" s="29" t="n">
        <v>70697079.9563602</v>
      </c>
      <c r="E7" s="29"/>
      <c r="F7" s="29"/>
      <c r="G7" s="29"/>
      <c r="H7" s="30" t="n">
        <v>0.411329956033324</v>
      </c>
      <c r="I7" s="30" t="n">
        <v>0.464171943664061</v>
      </c>
      <c r="J7" s="30" t="n">
        <v>-0.0528419876307366</v>
      </c>
      <c r="K7" s="30"/>
      <c r="L7" s="29" t="n">
        <v>-3735774.22458319</v>
      </c>
      <c r="M7" s="29"/>
      <c r="N7" s="31" t="n">
        <v>91489238.0961043</v>
      </c>
    </row>
    <row r="8" customFormat="false" ht="12.75" hidden="true" customHeight="false" outlineLevel="0" collapsed="false">
      <c r="A8" s="26" t="n">
        <v>38353</v>
      </c>
      <c r="B8" s="27" t="n">
        <v>38717</v>
      </c>
      <c r="C8" s="28" t="n">
        <v>2005</v>
      </c>
      <c r="D8" s="29" t="n">
        <v>66249684.3681384</v>
      </c>
      <c r="E8" s="29"/>
      <c r="F8" s="29"/>
      <c r="G8" s="29"/>
      <c r="H8" s="30" t="n">
        <v>0.428360212192346</v>
      </c>
      <c r="I8" s="30" t="n">
        <v>0.46541908127087</v>
      </c>
      <c r="J8" s="30" t="n">
        <v>-0.0370588690785242</v>
      </c>
      <c r="K8" s="30"/>
      <c r="L8" s="29" t="n">
        <v>-2455138.37949239</v>
      </c>
      <c r="M8" s="29"/>
      <c r="N8" s="31" t="n">
        <v>89034099.716612</v>
      </c>
    </row>
    <row r="9" customFormat="false" ht="12.75" hidden="true" customHeight="false" outlineLevel="0" collapsed="false">
      <c r="A9" s="26" t="n">
        <v>38718</v>
      </c>
      <c r="B9" s="27" t="n">
        <v>38868</v>
      </c>
      <c r="C9" s="28" t="n">
        <v>2006</v>
      </c>
      <c r="D9" s="29" t="n">
        <v>26193321.546452</v>
      </c>
      <c r="E9" s="29"/>
      <c r="F9" s="29"/>
      <c r="G9" s="29"/>
      <c r="H9" s="30" t="n">
        <v>0.414972133891464</v>
      </c>
      <c r="I9" s="30" t="n">
        <v>0.46712026710441</v>
      </c>
      <c r="J9" s="30" t="n">
        <v>-0.0521481332129467</v>
      </c>
      <c r="K9" s="30"/>
      <c r="L9" s="29" t="n">
        <v>-1365932.82129392</v>
      </c>
      <c r="M9" s="29"/>
      <c r="N9" s="35" t="n">
        <v>87668166.895318</v>
      </c>
    </row>
    <row r="10" customFormat="false" ht="12.75" hidden="true" customHeight="false" outlineLevel="0" collapsed="false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8" t="n">
        <v>87668166.895318</v>
      </c>
      <c r="M10" s="38"/>
      <c r="N10" s="39"/>
    </row>
    <row r="11" customFormat="false" ht="12.75" hidden="true" customHeight="false" outlineLevel="0" collapsed="false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23"/>
      <c r="M11" s="23"/>
      <c r="N11" s="40"/>
    </row>
    <row r="12" customFormat="false" ht="12.75" hidden="true" customHeight="false" outlineLevel="0" collapsed="false">
      <c r="A12" s="17" t="s">
        <v>36</v>
      </c>
      <c r="B12" s="18"/>
      <c r="C12" s="18"/>
      <c r="D12" s="19" t="s">
        <v>26</v>
      </c>
      <c r="E12" s="19"/>
      <c r="F12" s="19"/>
      <c r="G12" s="19"/>
      <c r="H12" s="18"/>
      <c r="I12" s="18"/>
      <c r="J12" s="18"/>
      <c r="K12" s="18"/>
      <c r="L12" s="18"/>
      <c r="M12" s="18"/>
      <c r="N12" s="20"/>
    </row>
    <row r="13" customFormat="false" ht="12.75" hidden="true" customHeight="false" outlineLevel="0" collapsed="false">
      <c r="A13" s="21" t="s">
        <v>27</v>
      </c>
      <c r="B13" s="22" t="s">
        <v>28</v>
      </c>
      <c r="C13" s="22" t="s">
        <v>29</v>
      </c>
      <c r="D13" s="23" t="s">
        <v>7</v>
      </c>
      <c r="E13" s="23"/>
      <c r="F13" s="5" t="s">
        <v>30</v>
      </c>
      <c r="G13" s="5" t="s">
        <v>31</v>
      </c>
      <c r="H13" s="24" t="s">
        <v>32</v>
      </c>
      <c r="I13" s="24" t="s">
        <v>33</v>
      </c>
      <c r="J13" s="24" t="s">
        <v>20</v>
      </c>
      <c r="K13" s="24"/>
      <c r="L13" s="24" t="s">
        <v>34</v>
      </c>
      <c r="M13" s="24"/>
      <c r="N13" s="25" t="s">
        <v>35</v>
      </c>
    </row>
    <row r="14" customFormat="false" ht="12.75" hidden="true" customHeight="false" outlineLevel="0" collapsed="false">
      <c r="A14" s="26" t="n">
        <v>37073</v>
      </c>
      <c r="B14" s="27" t="n">
        <v>37256</v>
      </c>
      <c r="C14" s="40" t="n">
        <v>2001</v>
      </c>
      <c r="D14" s="29" t="n">
        <v>41105262.7783088</v>
      </c>
      <c r="E14" s="29"/>
      <c r="F14" s="29"/>
      <c r="G14" s="29"/>
      <c r="H14" s="30" t="n">
        <v>1.81234392863699</v>
      </c>
      <c r="I14" s="30" t="n">
        <v>0.532716402530568</v>
      </c>
      <c r="J14" s="30" t="n">
        <v>1.27962752610642</v>
      </c>
      <c r="K14" s="30"/>
      <c r="L14" s="29" t="n">
        <v>52599425.7189618</v>
      </c>
      <c r="M14" s="29"/>
      <c r="N14" s="31" t="n">
        <v>52599425.7189618</v>
      </c>
      <c r="O14" s="11"/>
      <c r="P14" s="11" t="n">
        <v>-1</v>
      </c>
      <c r="Q14" s="11"/>
      <c r="R14" s="11"/>
      <c r="S14" s="11"/>
      <c r="T14" s="11"/>
      <c r="U14" s="11"/>
      <c r="V14" s="11"/>
      <c r="W14" s="11"/>
    </row>
    <row r="15" customFormat="false" ht="12.75" hidden="true" customHeight="false" outlineLevel="0" collapsed="false">
      <c r="A15" s="26" t="n">
        <v>37257</v>
      </c>
      <c r="B15" s="27" t="n">
        <v>37621</v>
      </c>
      <c r="C15" s="40" t="n">
        <v>2002</v>
      </c>
      <c r="D15" s="29" t="n">
        <v>78921002.9898449</v>
      </c>
      <c r="E15" s="29"/>
      <c r="F15" s="29"/>
      <c r="G15" s="29"/>
      <c r="H15" s="30" t="n">
        <v>1.10815816548351</v>
      </c>
      <c r="I15" s="30" t="n">
        <v>0.530261458451894</v>
      </c>
      <c r="J15" s="30" t="n">
        <v>0.57789670703162</v>
      </c>
      <c r="K15" s="30"/>
      <c r="L15" s="29" t="n">
        <v>45608187.743464</v>
      </c>
      <c r="M15" s="29"/>
      <c r="N15" s="31" t="n">
        <v>98207613.4624258</v>
      </c>
      <c r="O15" s="11"/>
      <c r="P15" s="11"/>
      <c r="Q15" s="11"/>
      <c r="R15" s="11"/>
      <c r="S15" s="11"/>
      <c r="T15" s="11"/>
      <c r="U15" s="11"/>
      <c r="V15" s="11"/>
      <c r="W15" s="11"/>
    </row>
    <row r="16" customFormat="false" ht="12.75" hidden="true" customHeight="false" outlineLevel="0" collapsed="false">
      <c r="A16" s="26" t="n">
        <v>37622</v>
      </c>
      <c r="B16" s="27" t="n">
        <v>37986</v>
      </c>
      <c r="C16" s="40" t="n">
        <v>2003</v>
      </c>
      <c r="D16" s="29" t="n">
        <v>74842910.3079387</v>
      </c>
      <c r="E16" s="29"/>
      <c r="F16" s="29"/>
      <c r="G16" s="29"/>
      <c r="H16" s="30" t="n">
        <v>0.404405360536158</v>
      </c>
      <c r="I16" s="30" t="n">
        <v>0.527490904401252</v>
      </c>
      <c r="J16" s="30" t="n">
        <v>-0.123085543865094</v>
      </c>
      <c r="K16" s="30"/>
      <c r="L16" s="29" t="n">
        <v>-9212080.31969908</v>
      </c>
      <c r="M16" s="29"/>
      <c r="N16" s="31" t="n">
        <v>88995533.1427267</v>
      </c>
      <c r="O16" s="11"/>
      <c r="P16" s="11"/>
      <c r="Q16" s="11"/>
      <c r="R16" s="11"/>
      <c r="S16" s="11"/>
      <c r="T16" s="11"/>
      <c r="U16" s="11"/>
      <c r="V16" s="11"/>
      <c r="W16" s="11"/>
    </row>
    <row r="17" customFormat="false" ht="12.75" hidden="true" customHeight="false" outlineLevel="0" collapsed="false">
      <c r="A17" s="26" t="n">
        <v>37987</v>
      </c>
      <c r="B17" s="27" t="n">
        <v>38352</v>
      </c>
      <c r="C17" s="40" t="n">
        <v>2004</v>
      </c>
      <c r="D17" s="29" t="n">
        <v>70697079.9563602</v>
      </c>
      <c r="E17" s="29"/>
      <c r="F17" s="29"/>
      <c r="G17" s="29"/>
      <c r="H17" s="30" t="n">
        <v>0.400480740016084</v>
      </c>
      <c r="I17" s="30" t="n">
        <v>0.466238337808451</v>
      </c>
      <c r="J17" s="30" t="n">
        <v>-0.0657575977923666</v>
      </c>
      <c r="K17" s="30"/>
      <c r="L17" s="29" t="n">
        <v>-4648870.14886512</v>
      </c>
      <c r="M17" s="29"/>
      <c r="N17" s="31" t="n">
        <v>84346662.9938616</v>
      </c>
      <c r="O17" s="11"/>
      <c r="P17" s="11"/>
      <c r="Q17" s="11"/>
      <c r="R17" s="11"/>
      <c r="S17" s="11"/>
      <c r="T17" s="11"/>
      <c r="U17" s="11"/>
      <c r="V17" s="11"/>
      <c r="W17" s="11"/>
    </row>
    <row r="18" customFormat="false" ht="12.75" hidden="true" customHeight="false" outlineLevel="0" collapsed="false">
      <c r="A18" s="26" t="n">
        <v>38353</v>
      </c>
      <c r="B18" s="27" t="n">
        <v>38717</v>
      </c>
      <c r="C18" s="40" t="n">
        <v>2005</v>
      </c>
      <c r="D18" s="29" t="n">
        <v>66249684.3681384</v>
      </c>
      <c r="E18" s="29"/>
      <c r="F18" s="29"/>
      <c r="G18" s="29"/>
      <c r="H18" s="30" t="n">
        <v>0.418359002044708</v>
      </c>
      <c r="I18" s="30" t="n">
        <v>0.467454991831218</v>
      </c>
      <c r="J18" s="30" t="n">
        <v>-0.0490959897865109</v>
      </c>
      <c r="K18" s="30"/>
      <c r="L18" s="29" t="n">
        <v>-3252593.82709769</v>
      </c>
      <c r="M18" s="29"/>
      <c r="N18" s="31" t="n">
        <v>81094069.1667639</v>
      </c>
      <c r="O18" s="11"/>
      <c r="P18" s="11"/>
      <c r="Q18" s="11"/>
      <c r="R18" s="11"/>
      <c r="S18" s="11"/>
      <c r="T18" s="11"/>
      <c r="U18" s="11"/>
      <c r="V18" s="11"/>
      <c r="W18" s="11"/>
    </row>
    <row r="19" customFormat="false" ht="12.75" hidden="true" customHeight="false" outlineLevel="0" collapsed="false">
      <c r="A19" s="41" t="n">
        <v>38718</v>
      </c>
      <c r="B19" s="42" t="n">
        <v>38868</v>
      </c>
      <c r="C19" s="37" t="n">
        <v>2006</v>
      </c>
      <c r="D19" s="43" t="n">
        <v>26193321.546452</v>
      </c>
      <c r="E19" s="43"/>
      <c r="F19" s="43"/>
      <c r="G19" s="43"/>
      <c r="H19" s="44" t="n">
        <v>0.404970923743826</v>
      </c>
      <c r="I19" s="44" t="n">
        <v>0.469156177664759</v>
      </c>
      <c r="J19" s="44" t="n">
        <v>-0.0641852539209335</v>
      </c>
      <c r="K19" s="44"/>
      <c r="L19" s="43" t="n">
        <v>-1681224.99449168</v>
      </c>
      <c r="M19" s="43"/>
      <c r="N19" s="45" t="n">
        <v>79412844.1722722</v>
      </c>
      <c r="O19" s="11"/>
      <c r="P19" s="11"/>
      <c r="Q19" s="11"/>
      <c r="R19" s="11"/>
      <c r="S19" s="11"/>
      <c r="T19" s="11"/>
      <c r="U19" s="11"/>
      <c r="V19" s="11"/>
      <c r="W19" s="11"/>
    </row>
    <row r="20" customFormat="false" ht="13.5" hidden="false" customHeight="false" outlineLevel="0" collapsed="false">
      <c r="A20" s="46" t="s">
        <v>37</v>
      </c>
      <c r="B20" s="16"/>
      <c r="D20" s="12"/>
      <c r="E20" s="12"/>
      <c r="F20" s="12"/>
      <c r="G20" s="12"/>
      <c r="H20" s="47"/>
      <c r="I20" s="47"/>
      <c r="L20" s="12"/>
      <c r="M20" s="48" t="s">
        <v>38</v>
      </c>
      <c r="O20" s="11"/>
      <c r="P20" s="11"/>
      <c r="Q20" s="11"/>
      <c r="R20" s="11"/>
      <c r="S20" s="11"/>
      <c r="T20" s="11"/>
      <c r="U20" s="11"/>
      <c r="V20" s="11"/>
      <c r="W20" s="11"/>
    </row>
    <row r="21" customFormat="false" ht="12.75" hidden="false" customHeight="false" outlineLevel="0" collapsed="false">
      <c r="A21" s="16"/>
      <c r="B21" s="16"/>
      <c r="D21" s="12"/>
      <c r="E21" s="12"/>
      <c r="F21" s="12"/>
      <c r="G21" s="12"/>
      <c r="H21" s="47"/>
      <c r="I21" s="47"/>
      <c r="J21" s="47"/>
      <c r="K21" s="47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customFormat="false" ht="12.75" hidden="false" customHeight="false" outlineLevel="0" collapsed="false">
      <c r="A22" s="49" t="s">
        <v>48</v>
      </c>
      <c r="B22" s="50"/>
      <c r="C22" s="18"/>
      <c r="D22" s="19" t="s">
        <v>53</v>
      </c>
      <c r="E22" s="19"/>
      <c r="F22" s="19"/>
      <c r="G22" s="19"/>
      <c r="H22" s="51"/>
      <c r="I22" s="51"/>
      <c r="J22" s="51"/>
      <c r="K22" s="51"/>
      <c r="L22" s="52"/>
      <c r="M22" s="52"/>
      <c r="N22" s="53"/>
      <c r="O22" s="11"/>
      <c r="P22" s="11"/>
      <c r="Q22" s="11"/>
      <c r="R22" s="11"/>
      <c r="S22" s="11"/>
      <c r="T22" s="11"/>
      <c r="U22" s="11"/>
      <c r="V22" s="11"/>
      <c r="W22" s="11"/>
    </row>
    <row r="23" customFormat="false" ht="12.75" hidden="false" customHeight="false" outlineLevel="0" collapsed="false">
      <c r="A23" s="54"/>
      <c r="B23" s="27"/>
      <c r="C23" s="40"/>
      <c r="D23" s="55"/>
      <c r="E23" s="55"/>
      <c r="F23" s="56" t="s">
        <v>39</v>
      </c>
      <c r="G23" s="57"/>
      <c r="H23" s="44"/>
      <c r="I23" s="44"/>
      <c r="J23" s="44"/>
      <c r="K23" s="30"/>
      <c r="L23" s="58" t="s">
        <v>40</v>
      </c>
      <c r="M23" s="58"/>
      <c r="N23" s="59"/>
      <c r="O23" s="11"/>
      <c r="P23" s="11"/>
      <c r="Q23" s="11"/>
      <c r="R23" s="11"/>
      <c r="S23" s="11"/>
      <c r="T23" s="11"/>
      <c r="U23" s="11"/>
      <c r="V23" s="11"/>
      <c r="W23" s="11"/>
    </row>
    <row r="24" customFormat="false" ht="13.5" hidden="false" customHeight="false" outlineLevel="0" collapsed="false">
      <c r="A24" s="21" t="s">
        <v>27</v>
      </c>
      <c r="B24" s="22" t="s">
        <v>28</v>
      </c>
      <c r="C24" s="22" t="s">
        <v>29</v>
      </c>
      <c r="D24" s="23" t="s">
        <v>7</v>
      </c>
      <c r="E24" s="23"/>
      <c r="F24" s="5" t="s">
        <v>41</v>
      </c>
      <c r="G24" s="5" t="s">
        <v>42</v>
      </c>
      <c r="H24" s="24" t="s">
        <v>15</v>
      </c>
      <c r="I24" s="24" t="s">
        <v>43</v>
      </c>
      <c r="J24" s="24" t="s">
        <v>20</v>
      </c>
      <c r="K24" s="24"/>
      <c r="L24" s="24" t="s">
        <v>44</v>
      </c>
      <c r="M24" s="60" t="s">
        <v>45</v>
      </c>
      <c r="N24" s="25" t="s">
        <v>46</v>
      </c>
      <c r="P24" s="11"/>
      <c r="Q24" s="11"/>
      <c r="R24" s="11"/>
      <c r="S24" s="11"/>
      <c r="T24" s="11"/>
      <c r="U24" s="11"/>
      <c r="V24" s="11"/>
      <c r="W24" s="11"/>
    </row>
    <row r="25" customFormat="false" ht="12.75" hidden="false" customHeight="false" outlineLevel="0" collapsed="false">
      <c r="A25" s="61" t="n">
        <v>37196</v>
      </c>
      <c r="B25" s="62" t="n">
        <v>38868</v>
      </c>
      <c r="C25" s="63" t="s">
        <v>47</v>
      </c>
      <c r="D25" s="64" t="n">
        <v>300310632.922475</v>
      </c>
      <c r="E25" s="64"/>
      <c r="F25" s="65" t="n">
        <v>-0.180196210088411</v>
      </c>
      <c r="G25" s="65" t="n">
        <v>0.249711471846602</v>
      </c>
      <c r="H25" s="66" t="n">
        <v>0.429907681935013</v>
      </c>
      <c r="I25" s="66" t="n">
        <v>-0.472679121320372</v>
      </c>
      <c r="J25" s="66" t="n">
        <v>-0.0427714393853588</v>
      </c>
      <c r="K25" s="66"/>
      <c r="L25" s="64" t="n">
        <v>-12844718.0328224</v>
      </c>
      <c r="M25" s="67" t="n">
        <v>-17161364.7672781</v>
      </c>
      <c r="N25" s="68" t="n">
        <v>-12844718.0328224</v>
      </c>
      <c r="P25" s="12"/>
      <c r="Q25" s="11"/>
      <c r="R25" s="11"/>
      <c r="S25" s="11"/>
      <c r="T25" s="11"/>
      <c r="U25" s="11"/>
      <c r="V25" s="11"/>
      <c r="W25" s="11"/>
    </row>
    <row r="26" customFormat="false" ht="12.75" hidden="false" customHeight="false" outlineLevel="0" collapsed="false">
      <c r="A26" s="26" t="n">
        <v>37196</v>
      </c>
      <c r="B26" s="27" t="n">
        <v>37256</v>
      </c>
      <c r="C26" s="40" t="n">
        <v>2001</v>
      </c>
      <c r="D26" s="6" t="n">
        <v>12067525.2948649</v>
      </c>
      <c r="E26" s="6"/>
      <c r="F26" s="69" t="n">
        <v>-0.222924701514665</v>
      </c>
      <c r="G26" s="69" t="n">
        <v>0.16898793160535</v>
      </c>
      <c r="H26" s="70" t="n">
        <v>0.391912633120014</v>
      </c>
      <c r="I26" s="30" t="n">
        <v>-0.494147033882568</v>
      </c>
      <c r="J26" s="30" t="n">
        <v>-0.102234400762554</v>
      </c>
      <c r="K26" s="30"/>
      <c r="L26" s="29" t="n">
        <v>-1233716.21720748</v>
      </c>
      <c r="M26" s="71" t="n">
        <v>-2804308.09628149</v>
      </c>
      <c r="N26" s="31" t="n">
        <v>-1233716.21720748</v>
      </c>
      <c r="P26" s="12"/>
      <c r="Q26" s="11"/>
      <c r="R26" s="11"/>
      <c r="S26" s="11"/>
      <c r="T26" s="11"/>
      <c r="U26" s="11"/>
      <c r="V26" s="11"/>
      <c r="W26" s="11"/>
    </row>
    <row r="27" customFormat="false" ht="12.75" hidden="false" customHeight="false" outlineLevel="0" collapsed="false">
      <c r="A27" s="26" t="n">
        <v>37257</v>
      </c>
      <c r="B27" s="27" t="n">
        <v>37621</v>
      </c>
      <c r="C27" s="40" t="n">
        <v>2002</v>
      </c>
      <c r="D27" s="6" t="n">
        <v>70847855.4520089</v>
      </c>
      <c r="E27" s="6"/>
      <c r="F27" s="69" t="n">
        <v>-0.223682853641306</v>
      </c>
      <c r="G27" s="69" t="n">
        <v>0.128351081208314</v>
      </c>
      <c r="H27" s="70" t="n">
        <v>0.352033934849621</v>
      </c>
      <c r="I27" s="30" t="n">
        <v>-0.499584314931285</v>
      </c>
      <c r="J27" s="30" t="n">
        <v>-0.147550380081664</v>
      </c>
      <c r="K27" s="30"/>
      <c r="L27" s="29" t="n">
        <v>-10453627.9999147</v>
      </c>
      <c r="M27" s="71" t="n">
        <v>-12509127.484311</v>
      </c>
      <c r="N27" s="31" t="n">
        <v>-11687344.2171222</v>
      </c>
      <c r="P27" s="12"/>
      <c r="Q27" s="11"/>
      <c r="R27" s="11"/>
      <c r="S27" s="11"/>
      <c r="T27" s="11"/>
      <c r="U27" s="11"/>
      <c r="V27" s="11"/>
      <c r="W27" s="11"/>
    </row>
    <row r="28" customFormat="false" ht="12.75" hidden="false" customHeight="false" outlineLevel="0" collapsed="false">
      <c r="A28" s="26" t="n">
        <v>37622</v>
      </c>
      <c r="B28" s="27" t="n">
        <v>37986</v>
      </c>
      <c r="C28" s="40" t="n">
        <v>2003</v>
      </c>
      <c r="D28" s="29" t="n">
        <v>67911031.4478675</v>
      </c>
      <c r="E28" s="29"/>
      <c r="F28" s="72" t="n">
        <v>-0.187356934205262</v>
      </c>
      <c r="G28" s="72" t="n">
        <v>0.299568052677949</v>
      </c>
      <c r="H28" s="30" t="n">
        <v>0.486924986883211</v>
      </c>
      <c r="I28" s="30" t="n">
        <v>-0.503461149579906</v>
      </c>
      <c r="J28" s="30" t="n">
        <v>-0.0165361626966942</v>
      </c>
      <c r="K28" s="30"/>
      <c r="L28" s="29" t="n">
        <v>-1122987.86492226</v>
      </c>
      <c r="M28" s="71" t="n">
        <v>-1575091.4294726</v>
      </c>
      <c r="N28" s="31" t="n">
        <v>-12810332.0820444</v>
      </c>
      <c r="P28" s="12"/>
      <c r="Q28" s="11"/>
      <c r="R28" s="11"/>
      <c r="S28" s="11"/>
      <c r="T28" s="11"/>
      <c r="U28" s="11"/>
      <c r="V28" s="11"/>
      <c r="W28" s="11"/>
    </row>
    <row r="29" customFormat="false" ht="12.75" hidden="false" customHeight="false" outlineLevel="0" collapsed="false">
      <c r="A29" s="26" t="n">
        <v>37987</v>
      </c>
      <c r="B29" s="27" t="n">
        <v>38352</v>
      </c>
      <c r="C29" s="40" t="n">
        <v>2004</v>
      </c>
      <c r="D29" s="6" t="n">
        <v>64581224.0730191</v>
      </c>
      <c r="E29" s="6"/>
      <c r="F29" s="69" t="n">
        <v>-0.164273281745649</v>
      </c>
      <c r="G29" s="69" t="n">
        <v>0.292538597179716</v>
      </c>
      <c r="H29" s="70" t="n">
        <v>0.456811878925365</v>
      </c>
      <c r="I29" s="30" t="n">
        <v>-0.442255415814657</v>
      </c>
      <c r="J29" s="30" t="n">
        <v>0.0145564631107082</v>
      </c>
      <c r="K29" s="30"/>
      <c r="L29" s="29" t="n">
        <v>940074.205863286</v>
      </c>
      <c r="M29" s="71" t="n">
        <v>-83036.5195207329</v>
      </c>
      <c r="N29" s="31" t="n">
        <v>-11870257.8761812</v>
      </c>
      <c r="P29" s="12"/>
      <c r="Q29" s="11"/>
      <c r="R29" s="11"/>
      <c r="S29" s="11"/>
      <c r="T29" s="11"/>
      <c r="U29" s="11"/>
      <c r="V29" s="11"/>
      <c r="W29" s="11"/>
    </row>
    <row r="30" customFormat="false" ht="12.75" hidden="false" customHeight="false" outlineLevel="0" collapsed="false">
      <c r="A30" s="26" t="n">
        <v>38353</v>
      </c>
      <c r="B30" s="27" t="n">
        <v>38717</v>
      </c>
      <c r="C30" s="40" t="n">
        <v>2005</v>
      </c>
      <c r="D30" s="29" t="n">
        <v>60788998.1798714</v>
      </c>
      <c r="E30" s="29"/>
      <c r="F30" s="72" t="n">
        <v>-0.147663765101406</v>
      </c>
      <c r="G30" s="72" t="n">
        <v>0.29</v>
      </c>
      <c r="H30" s="30" t="n">
        <v>0.437663765101406</v>
      </c>
      <c r="I30" s="30" t="n">
        <v>-0.444815315122633</v>
      </c>
      <c r="J30" s="30" t="n">
        <v>-0.00715155002122675</v>
      </c>
      <c r="K30" s="30"/>
      <c r="L30" s="29" t="n">
        <v>-434735.561223612</v>
      </c>
      <c r="M30" s="71" t="n">
        <v>-94444.4011640268</v>
      </c>
      <c r="N30" s="31" t="n">
        <v>-12304993.4374048</v>
      </c>
      <c r="P30" s="12"/>
      <c r="Q30" s="11"/>
      <c r="R30" s="11"/>
      <c r="S30" s="11"/>
      <c r="T30" s="11"/>
      <c r="U30" s="11"/>
      <c r="V30" s="11"/>
      <c r="W30" s="11"/>
    </row>
    <row r="31" customFormat="false" ht="12.75" hidden="false" customHeight="false" outlineLevel="0" collapsed="false">
      <c r="A31" s="41" t="n">
        <v>38718</v>
      </c>
      <c r="B31" s="42" t="n">
        <v>38868</v>
      </c>
      <c r="C31" s="37" t="n">
        <v>2006</v>
      </c>
      <c r="D31" s="73" t="n">
        <v>24113998.4748432</v>
      </c>
      <c r="E31" s="73"/>
      <c r="F31" s="74" t="n">
        <v>-0.135536764367101</v>
      </c>
      <c r="G31" s="74" t="n">
        <v>0.29</v>
      </c>
      <c r="H31" s="75" t="n">
        <v>0.425536764367101</v>
      </c>
      <c r="I31" s="44" t="n">
        <v>-0.447918975097546</v>
      </c>
      <c r="J31" s="44" t="n">
        <v>-0.0223822107304452</v>
      </c>
      <c r="K31" s="44"/>
      <c r="L31" s="43" t="n">
        <v>-539724.595417575</v>
      </c>
      <c r="M31" s="43" t="n">
        <v>-95356.8365282087</v>
      </c>
      <c r="N31" s="45" t="n">
        <v>-12844718.0328223</v>
      </c>
      <c r="P31" s="12"/>
      <c r="Q31" s="11"/>
      <c r="R31" s="11"/>
      <c r="S31" s="11"/>
      <c r="T31" s="11"/>
      <c r="U31" s="11"/>
      <c r="V31" s="11"/>
      <c r="W31" s="11"/>
    </row>
    <row r="32" customFormat="false" ht="12.75" hidden="false" customHeight="false" outlineLevel="0" collapsed="false">
      <c r="C32" s="16"/>
      <c r="D32" s="16"/>
      <c r="E32" s="16"/>
      <c r="F32" s="16"/>
      <c r="G32" s="16"/>
      <c r="I32" s="12"/>
      <c r="J32" s="47"/>
      <c r="K32" s="47"/>
      <c r="L32" s="47"/>
      <c r="M32" s="47"/>
      <c r="N32" s="47"/>
      <c r="O32" s="12"/>
    </row>
    <row r="33" customFormat="false" ht="12.75" hidden="false" customHeight="false" outlineLevel="0" collapsed="false">
      <c r="E33" s="16"/>
      <c r="F33" s="46"/>
      <c r="G33" s="16"/>
      <c r="I33" s="12"/>
      <c r="J33" s="47"/>
      <c r="K33" s="47"/>
      <c r="L33" s="76"/>
      <c r="M33" s="76"/>
      <c r="N33" s="77"/>
      <c r="O33" s="12"/>
    </row>
    <row r="34" customFormat="false" ht="12.75" hidden="false" customHeight="false" outlineLevel="0" collapsed="false">
      <c r="E34" s="78"/>
      <c r="F34" s="78"/>
      <c r="G34" s="16"/>
      <c r="I34" s="12"/>
      <c r="J34" s="47"/>
      <c r="K34" s="47"/>
      <c r="L34" s="79"/>
      <c r="M34" s="79"/>
      <c r="N34" s="79"/>
      <c r="O34" s="12"/>
    </row>
    <row r="35" customFormat="false" ht="12.75" hidden="false" customHeight="false" outlineLevel="0" collapsed="false">
      <c r="A35" s="5"/>
      <c r="B35" s="46"/>
      <c r="C35" s="5"/>
      <c r="D35" s="46"/>
      <c r="E35" s="80"/>
      <c r="F35" s="80"/>
      <c r="G35" s="27"/>
      <c r="I35" s="12"/>
      <c r="J35" s="47"/>
      <c r="K35" s="47"/>
      <c r="L35" s="79"/>
      <c r="M35" s="79"/>
      <c r="N35" s="77"/>
      <c r="O35" s="12"/>
    </row>
    <row r="36" customFormat="false" ht="12.75" hidden="false" customHeight="false" outlineLevel="0" collapsed="false">
      <c r="A36" s="81"/>
      <c r="B36" s="78"/>
      <c r="C36" s="81"/>
      <c r="D36" s="78"/>
      <c r="E36" s="55"/>
      <c r="F36" s="24"/>
      <c r="G36" s="55"/>
      <c r="H36" s="30"/>
      <c r="I36" s="30"/>
      <c r="J36" s="30"/>
      <c r="K36" s="30"/>
      <c r="L36" s="29"/>
      <c r="M36" s="29"/>
      <c r="N36" s="82"/>
      <c r="O36" s="29"/>
    </row>
    <row r="37" customFormat="false" ht="12.75" hidden="false" customHeight="false" outlineLevel="0" collapsed="false">
      <c r="A37" s="24"/>
      <c r="B37" s="22"/>
      <c r="C37" s="22"/>
      <c r="D37" s="23"/>
      <c r="E37" s="23"/>
      <c r="F37" s="24"/>
      <c r="G37" s="24"/>
      <c r="H37" s="24"/>
      <c r="I37" s="24"/>
      <c r="J37" s="24"/>
      <c r="K37" s="24"/>
      <c r="L37" s="24"/>
      <c r="M37" s="24"/>
      <c r="N37" s="24"/>
      <c r="O37" s="29"/>
    </row>
    <row r="38" customFormat="false" ht="12.75" hidden="false" customHeight="false" outlineLevel="0" collapsed="false">
      <c r="A38" s="27"/>
      <c r="B38" s="27"/>
      <c r="C38" s="9"/>
      <c r="D38" s="9"/>
      <c r="E38" s="29"/>
      <c r="F38" s="9"/>
      <c r="G38" s="72"/>
      <c r="H38" s="30"/>
      <c r="I38" s="30"/>
      <c r="J38" s="30"/>
      <c r="K38" s="30"/>
      <c r="L38" s="29"/>
      <c r="M38" s="29"/>
      <c r="N38" s="23"/>
      <c r="O38" s="29"/>
    </row>
    <row r="39" customFormat="false" ht="12.75" hidden="false" customHeight="false" outlineLevel="0" collapsed="false">
      <c r="A39" s="27"/>
      <c r="B39" s="27"/>
      <c r="C39" s="9"/>
      <c r="D39" s="9"/>
      <c r="E39" s="29"/>
      <c r="F39" s="9"/>
      <c r="G39" s="72"/>
      <c r="H39" s="70"/>
      <c r="I39" s="30"/>
      <c r="J39" s="30"/>
      <c r="K39" s="30"/>
      <c r="L39" s="29"/>
      <c r="M39" s="29"/>
      <c r="N39" s="29"/>
      <c r="O39" s="29"/>
    </row>
    <row r="40" customFormat="false" ht="12.75" hidden="false" customHeight="false" outlineLevel="0" collapsed="false">
      <c r="A40" s="27"/>
      <c r="B40" s="27"/>
      <c r="C40" s="9"/>
      <c r="D40" s="9"/>
      <c r="E40" s="29"/>
      <c r="F40" s="9"/>
      <c r="G40" s="72"/>
      <c r="H40" s="70"/>
      <c r="I40" s="30"/>
      <c r="J40" s="30"/>
      <c r="K40" s="30"/>
      <c r="L40" s="29"/>
      <c r="M40" s="29"/>
      <c r="N40" s="29"/>
      <c r="O40" s="29"/>
    </row>
    <row r="41" customFormat="false" ht="12.75" hidden="false" customHeight="false" outlineLevel="0" collapsed="false">
      <c r="A41" s="27"/>
      <c r="B41" s="27"/>
      <c r="C41" s="9"/>
      <c r="D41" s="9"/>
      <c r="E41" s="29"/>
      <c r="F41" s="9"/>
      <c r="G41" s="72"/>
      <c r="H41" s="30"/>
      <c r="I41" s="30"/>
      <c r="J41" s="30"/>
      <c r="K41" s="30"/>
      <c r="L41" s="29"/>
      <c r="M41" s="29"/>
      <c r="N41" s="29"/>
      <c r="O41" s="29"/>
    </row>
    <row r="42" customFormat="false" ht="12.75" hidden="false" customHeight="false" outlineLevel="0" collapsed="false">
      <c r="A42" s="27"/>
      <c r="B42" s="27"/>
      <c r="C42" s="9"/>
      <c r="D42" s="9"/>
      <c r="E42" s="29"/>
      <c r="F42" s="9"/>
      <c r="G42" s="72"/>
      <c r="H42" s="70"/>
      <c r="I42" s="30"/>
      <c r="J42" s="30"/>
      <c r="K42" s="30"/>
      <c r="L42" s="29"/>
      <c r="M42" s="29"/>
      <c r="N42" s="29"/>
      <c r="O42" s="40"/>
    </row>
    <row r="43" customFormat="false" ht="12.75" hidden="false" customHeight="false" outlineLevel="0" collapsed="false">
      <c r="A43" s="27"/>
      <c r="B43" s="27"/>
      <c r="C43" s="9"/>
      <c r="D43" s="9"/>
      <c r="E43" s="29"/>
      <c r="F43" s="9"/>
      <c r="G43" s="72"/>
      <c r="H43" s="30"/>
      <c r="I43" s="30"/>
      <c r="J43" s="30"/>
      <c r="K43" s="30"/>
      <c r="L43" s="29"/>
      <c r="M43" s="29"/>
      <c r="N43" s="29"/>
      <c r="O43" s="40"/>
    </row>
    <row r="44" customFormat="false" ht="12.75" hidden="false" customHeight="false" outlineLevel="0" collapsed="false">
      <c r="A44" s="27"/>
      <c r="B44" s="27"/>
      <c r="C44" s="9"/>
      <c r="D44" s="9"/>
      <c r="E44" s="29"/>
      <c r="F44" s="9"/>
      <c r="G44" s="83"/>
      <c r="H44" s="70"/>
      <c r="I44" s="30"/>
      <c r="J44" s="30"/>
      <c r="K44" s="30"/>
      <c r="L44" s="29"/>
      <c r="M44" s="29"/>
      <c r="N44" s="23"/>
      <c r="O44" s="40"/>
    </row>
    <row r="45" customFormat="false" ht="9.75" hidden="false" customHeight="true" outlineLevel="0" collapsed="false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customFormat="false" ht="12.75" hidden="false" customHeight="false" outlineLevel="0" collapsed="false"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&amp;L&amp;8FILE: &amp;F, SHEET: &amp;A
&amp;D, 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2001-06-06T12:39:59Z</dcterms:created>
  <dc:creator>Philip Polsky</dc:creator>
  <dc:description/>
  <dc:language>en-US</dc:language>
  <cp:lastModifiedBy>mbronst2</cp:lastModifiedBy>
  <cp:lastPrinted>2001-09-18T10:47:37Z</cp:lastPrinted>
  <dcterms:modified xsi:type="dcterms:W3CDTF">2001-09-18T10:49:13Z</dcterms:modified>
  <cp:revision>0</cp:revision>
  <dc:subject/>
  <dc:title/>
</cp:coreProperties>
</file>