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<sst xmlns="http://schemas.openxmlformats.org/spreadsheetml/2006/main" count="148" uniqueCount="26">
  <si>
    <t xml:space="preserve">PRICE_CURVE_CD</t>
  </si>
  <si>
    <t xml:space="preserve">RISK_TYPE_CD</t>
  </si>
  <si>
    <t xml:space="preserve">COMMODITY_CD</t>
  </si>
  <si>
    <t xml:space="preserve">CURRENCY_CD</t>
  </si>
  <si>
    <t xml:space="preserve">PEAKNESS_CD</t>
  </si>
  <si>
    <t xml:space="preserve">REFERENCE_DT</t>
  </si>
  <si>
    <t xml:space="preserve">DELTA_POSITION_QTY</t>
  </si>
  <si>
    <t xml:space="preserve">GAMMA_NUM</t>
  </si>
  <si>
    <t xml:space="preserve">NG</t>
  </si>
  <si>
    <t xml:space="preserve">P</t>
  </si>
  <si>
    <t xml:space="preserve">USD</t>
  </si>
  <si>
    <t xml:space="preserve">R4</t>
  </si>
  <si>
    <t xml:space="preserve">POWER</t>
  </si>
  <si>
    <t xml:space="preserve">R1A</t>
  </si>
  <si>
    <t xml:space="preserve">Fletch Sturm VaR Scenarios</t>
  </si>
  <si>
    <t xml:space="preserve">10d-99</t>
  </si>
  <si>
    <t xml:space="preserve">Portfolio #1</t>
  </si>
  <si>
    <t xml:space="preserve">a)</t>
  </si>
  <si>
    <t xml:space="preserve">b)</t>
  </si>
  <si>
    <t xml:space="preserve">c)</t>
  </si>
  <si>
    <t xml:space="preserve">Portfolio #2</t>
  </si>
  <si>
    <t xml:space="preserve">Gas Shorts are driving risk</t>
  </si>
  <si>
    <t xml:space="preserve">Gas alone w/o power</t>
  </si>
  <si>
    <t xml:space="preserve">Portfolio #3</t>
  </si>
  <si>
    <t xml:space="preserve">Portfolio #4</t>
  </si>
  <si>
    <t xml:space="preserve">Portfolio #5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</si>
</sst>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4.85"/>
    <col collapsed="false" customWidth="true" hidden="false" outlineLevel="0" max="3" min="3" style="0" width="15.99"/>
    <col collapsed="false" customWidth="true" hidden="false" outlineLevel="0" max="5" min="4" style="0" width="14.99"/>
    <col collapsed="false" customWidth="true" hidden="false" outlineLevel="0" max="6" min="6" style="0" width="15.85"/>
    <col collapsed="false" customWidth="true" hidden="false" outlineLevel="0" max="7" min="7" style="0" width="22.7"/>
    <col collapsed="false" customWidth="true" hidden="false" outlineLevel="0" max="8" min="8" style="0" width="13.41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customFormat="false" ht="12.75" hidden="false" customHeight="false" outlineLevel="0" collapsed="false">
      <c r="A2" s="0" t="s">
        <v>8</v>
      </c>
      <c r="B2" s="0" t="s">
        <v>9</v>
      </c>
      <c r="C2" s="3" t="s">
        <v>8</v>
      </c>
      <c r="D2" s="3" t="s">
        <v>10</v>
      </c>
      <c r="E2" s="3"/>
      <c r="F2" s="4" t="n">
        <v>37347</v>
      </c>
      <c r="G2" s="5" t="n">
        <v>0</v>
      </c>
      <c r="H2" s="6" t="n">
        <v>0</v>
      </c>
    </row>
    <row r="3" customFormat="false" ht="12.75" hidden="false" customHeight="false" outlineLevel="0" collapsed="false">
      <c r="A3" s="0" t="s">
        <v>8</v>
      </c>
      <c r="B3" s="0" t="s">
        <v>9</v>
      </c>
      <c r="C3" s="3" t="s">
        <v>8</v>
      </c>
      <c r="D3" s="3" t="s">
        <v>10</v>
      </c>
      <c r="E3" s="3"/>
      <c r="F3" s="4" t="n">
        <v>37377</v>
      </c>
      <c r="G3" s="5" t="n">
        <v>0</v>
      </c>
      <c r="H3" s="6" t="n">
        <v>0</v>
      </c>
    </row>
    <row r="4" customFormat="false" ht="12.75" hidden="false" customHeight="false" outlineLevel="0" collapsed="false">
      <c r="A4" s="0" t="s">
        <v>8</v>
      </c>
      <c r="B4" s="0" t="s">
        <v>9</v>
      </c>
      <c r="C4" s="3" t="s">
        <v>8</v>
      </c>
      <c r="D4" s="3" t="s">
        <v>10</v>
      </c>
      <c r="E4" s="3"/>
      <c r="F4" s="4" t="n">
        <v>37408</v>
      </c>
      <c r="G4" s="5" t="n">
        <v>0</v>
      </c>
      <c r="H4" s="6" t="n">
        <v>0</v>
      </c>
    </row>
    <row r="5" customFormat="false" ht="12.75" hidden="false" customHeight="false" outlineLevel="0" collapsed="false">
      <c r="A5" s="0" t="s">
        <v>8</v>
      </c>
      <c r="B5" s="0" t="s">
        <v>9</v>
      </c>
      <c r="C5" s="3" t="s">
        <v>8</v>
      </c>
      <c r="D5" s="3" t="s">
        <v>10</v>
      </c>
      <c r="E5" s="3"/>
      <c r="F5" s="4" t="n">
        <v>37438</v>
      </c>
      <c r="G5" s="5" t="n">
        <v>0</v>
      </c>
      <c r="H5" s="6" t="n">
        <v>0</v>
      </c>
    </row>
    <row r="6" customFormat="false" ht="12.75" hidden="false" customHeight="false" outlineLevel="0" collapsed="false">
      <c r="A6" s="0" t="s">
        <v>8</v>
      </c>
      <c r="B6" s="0" t="s">
        <v>9</v>
      </c>
      <c r="C6" s="3" t="s">
        <v>8</v>
      </c>
      <c r="D6" s="3" t="s">
        <v>10</v>
      </c>
      <c r="E6" s="3"/>
      <c r="F6" s="4" t="n">
        <v>37469</v>
      </c>
      <c r="G6" s="5" t="n">
        <v>0</v>
      </c>
      <c r="H6" s="6" t="n">
        <v>0</v>
      </c>
    </row>
    <row r="7" customFormat="false" ht="12.75" hidden="false" customHeight="false" outlineLevel="0" collapsed="false">
      <c r="A7" s="0" t="s">
        <v>8</v>
      </c>
      <c r="B7" s="0" t="s">
        <v>9</v>
      </c>
      <c r="C7" s="3" t="s">
        <v>8</v>
      </c>
      <c r="D7" s="3" t="s">
        <v>10</v>
      </c>
      <c r="E7" s="3"/>
      <c r="F7" s="4" t="n">
        <v>37500</v>
      </c>
      <c r="G7" s="5" t="n">
        <v>0</v>
      </c>
      <c r="H7" s="6" t="n">
        <v>0</v>
      </c>
    </row>
    <row r="8" customFormat="false" ht="12.75" hidden="false" customHeight="false" outlineLevel="0" collapsed="false">
      <c r="A8" s="0" t="s">
        <v>8</v>
      </c>
      <c r="B8" s="0" t="s">
        <v>9</v>
      </c>
      <c r="C8" s="3" t="s">
        <v>8</v>
      </c>
      <c r="D8" s="3" t="s">
        <v>10</v>
      </c>
      <c r="E8" s="3"/>
      <c r="F8" s="4" t="n">
        <v>37530</v>
      </c>
      <c r="G8" s="5" t="n">
        <v>0</v>
      </c>
      <c r="H8" s="6" t="n">
        <v>0</v>
      </c>
    </row>
    <row r="9" customFormat="false" ht="12.75" hidden="false" customHeight="false" outlineLevel="0" collapsed="false">
      <c r="A9" s="0" t="s">
        <v>11</v>
      </c>
      <c r="B9" s="0" t="s">
        <v>9</v>
      </c>
      <c r="C9" s="7" t="s">
        <v>12</v>
      </c>
      <c r="D9" s="3" t="s">
        <v>10</v>
      </c>
      <c r="E9" s="0" t="s">
        <v>9</v>
      </c>
      <c r="F9" s="4" t="n">
        <v>37438</v>
      </c>
      <c r="G9" s="5" t="n">
        <f aca="false">300*16*20</f>
        <v>96000</v>
      </c>
      <c r="H9" s="6" t="n">
        <v>0</v>
      </c>
    </row>
    <row r="10" customFormat="false" ht="12.75" hidden="false" customHeight="false" outlineLevel="0" collapsed="false">
      <c r="A10" s="0" t="s">
        <v>11</v>
      </c>
      <c r="B10" s="0" t="s">
        <v>9</v>
      </c>
      <c r="C10" s="7" t="s">
        <v>12</v>
      </c>
      <c r="D10" s="3" t="s">
        <v>10</v>
      </c>
      <c r="E10" s="0" t="s">
        <v>9</v>
      </c>
      <c r="F10" s="4" t="n">
        <v>37469</v>
      </c>
      <c r="G10" s="5" t="n">
        <f aca="false">300*16*20</f>
        <v>96000</v>
      </c>
      <c r="H10" s="6" t="n">
        <v>0</v>
      </c>
    </row>
    <row r="11" customFormat="false" ht="12.75" hidden="false" customHeight="false" outlineLevel="0" collapsed="false">
      <c r="A11" s="0" t="s">
        <v>11</v>
      </c>
      <c r="B11" s="0" t="s">
        <v>9</v>
      </c>
      <c r="C11" s="7" t="s">
        <v>12</v>
      </c>
      <c r="D11" s="7" t="s">
        <v>10</v>
      </c>
      <c r="E11" s="0" t="s">
        <v>9</v>
      </c>
      <c r="F11" s="4" t="n">
        <v>37500</v>
      </c>
      <c r="G11" s="5" t="n">
        <f aca="false">-500*16*20</f>
        <v>-160000</v>
      </c>
      <c r="H11" s="6" t="n">
        <v>0</v>
      </c>
    </row>
    <row r="12" customFormat="false" ht="12.75" hidden="false" customHeight="false" outlineLevel="0" collapsed="false">
      <c r="A12" s="0" t="s">
        <v>11</v>
      </c>
      <c r="B12" s="0" t="s">
        <v>9</v>
      </c>
      <c r="C12" s="7" t="s">
        <v>12</v>
      </c>
      <c r="D12" s="7" t="s">
        <v>10</v>
      </c>
      <c r="E12" s="0" t="s">
        <v>9</v>
      </c>
      <c r="F12" s="4" t="n">
        <v>37530</v>
      </c>
      <c r="G12" s="5" t="n">
        <f aca="false">1000*16*20</f>
        <v>320000</v>
      </c>
      <c r="H12" s="6" t="n">
        <v>0</v>
      </c>
    </row>
    <row r="13" customFormat="false" ht="12.75" hidden="false" customHeight="false" outlineLevel="0" collapsed="false">
      <c r="A13" s="0" t="s">
        <v>11</v>
      </c>
      <c r="B13" s="0" t="s">
        <v>9</v>
      </c>
      <c r="C13" s="7" t="s">
        <v>12</v>
      </c>
      <c r="D13" s="7" t="s">
        <v>10</v>
      </c>
      <c r="E13" s="0" t="s">
        <v>9</v>
      </c>
      <c r="F13" s="4" t="n">
        <v>37561</v>
      </c>
      <c r="G13" s="5" t="n">
        <f aca="false">1000*16*20</f>
        <v>320000</v>
      </c>
      <c r="H13" s="6" t="n">
        <v>0</v>
      </c>
    </row>
    <row r="14" customFormat="false" ht="12.75" hidden="false" customHeight="false" outlineLevel="0" collapsed="false">
      <c r="A14" s="0" t="s">
        <v>11</v>
      </c>
      <c r="B14" s="0" t="s">
        <v>9</v>
      </c>
      <c r="C14" s="7" t="s">
        <v>12</v>
      </c>
      <c r="D14" s="7" t="s">
        <v>10</v>
      </c>
      <c r="E14" s="0" t="s">
        <v>9</v>
      </c>
      <c r="F14" s="4" t="n">
        <v>37591</v>
      </c>
      <c r="G14" s="5" t="n">
        <f aca="false">1000*16*20</f>
        <v>320000</v>
      </c>
      <c r="H14" s="6" t="n">
        <v>0</v>
      </c>
    </row>
    <row r="15" customFormat="false" ht="12.75" hidden="false" customHeight="false" outlineLevel="0" collapsed="false">
      <c r="A15" s="0" t="s">
        <v>11</v>
      </c>
      <c r="B15" s="0" t="s">
        <v>9</v>
      </c>
      <c r="C15" s="7" t="s">
        <v>12</v>
      </c>
      <c r="D15" s="7" t="s">
        <v>10</v>
      </c>
      <c r="E15" s="0" t="s">
        <v>9</v>
      </c>
      <c r="F15" s="4" t="n">
        <v>37622</v>
      </c>
      <c r="G15" s="5" t="n">
        <f aca="false">200*16*20</f>
        <v>64000</v>
      </c>
      <c r="H15" s="6" t="n">
        <v>0</v>
      </c>
    </row>
    <row r="16" customFormat="false" ht="12.75" hidden="false" customHeight="false" outlineLevel="0" collapsed="false">
      <c r="A16" s="0" t="s">
        <v>11</v>
      </c>
      <c r="B16" s="0" t="s">
        <v>9</v>
      </c>
      <c r="C16" s="7" t="s">
        <v>12</v>
      </c>
      <c r="D16" s="7" t="s">
        <v>10</v>
      </c>
      <c r="E16" s="0" t="s">
        <v>9</v>
      </c>
      <c r="F16" s="4" t="n">
        <v>37653</v>
      </c>
      <c r="G16" s="5" t="n">
        <f aca="false">200*16*20</f>
        <v>64000</v>
      </c>
      <c r="H16" s="6" t="n">
        <v>0</v>
      </c>
    </row>
    <row r="17" customFormat="false" ht="12.75" hidden="false" customHeight="false" outlineLevel="0" collapsed="false">
      <c r="A17" s="0" t="s">
        <v>11</v>
      </c>
      <c r="B17" s="0" t="s">
        <v>9</v>
      </c>
      <c r="C17" s="7" t="s">
        <v>12</v>
      </c>
      <c r="D17" s="7" t="s">
        <v>10</v>
      </c>
      <c r="E17" s="0" t="s">
        <v>9</v>
      </c>
      <c r="F17" s="4" t="n">
        <v>37681</v>
      </c>
      <c r="G17" s="5" t="n">
        <f aca="false">200*16*20</f>
        <v>64000</v>
      </c>
      <c r="H17" s="6" t="n">
        <v>0</v>
      </c>
    </row>
    <row r="18" customFormat="false" ht="12.75" hidden="false" customHeight="false" outlineLevel="0" collapsed="false">
      <c r="A18" s="0" t="s">
        <v>11</v>
      </c>
      <c r="B18" s="0" t="s">
        <v>9</v>
      </c>
      <c r="C18" s="7" t="s">
        <v>12</v>
      </c>
      <c r="D18" s="7" t="s">
        <v>10</v>
      </c>
      <c r="E18" s="0" t="s">
        <v>9</v>
      </c>
      <c r="F18" s="4" t="n">
        <v>37712</v>
      </c>
      <c r="G18" s="5" t="n">
        <f aca="false">200*16*20</f>
        <v>64000</v>
      </c>
      <c r="H18" s="6" t="n">
        <v>0</v>
      </c>
    </row>
    <row r="19" customFormat="false" ht="12.75" hidden="false" customHeight="false" outlineLevel="0" collapsed="false">
      <c r="A19" s="0" t="s">
        <v>11</v>
      </c>
      <c r="B19" s="0" t="s">
        <v>9</v>
      </c>
      <c r="C19" s="7" t="s">
        <v>12</v>
      </c>
      <c r="D19" s="7" t="s">
        <v>10</v>
      </c>
      <c r="E19" s="0" t="s">
        <v>9</v>
      </c>
      <c r="F19" s="4" t="n">
        <v>37742</v>
      </c>
      <c r="G19" s="5" t="n">
        <f aca="false">200*16*20</f>
        <v>64000</v>
      </c>
      <c r="H19" s="6" t="n">
        <v>0</v>
      </c>
    </row>
    <row r="20" customFormat="false" ht="12.75" hidden="false" customHeight="false" outlineLevel="0" collapsed="false">
      <c r="A20" s="0" t="s">
        <v>11</v>
      </c>
      <c r="B20" s="0" t="s">
        <v>9</v>
      </c>
      <c r="C20" s="7" t="s">
        <v>12</v>
      </c>
      <c r="D20" s="7" t="s">
        <v>10</v>
      </c>
      <c r="E20" s="0" t="s">
        <v>9</v>
      </c>
      <c r="F20" s="4" t="n">
        <v>37773</v>
      </c>
      <c r="G20" s="5" t="n">
        <f aca="false">200*16*20</f>
        <v>64000</v>
      </c>
      <c r="H20" s="6" t="n">
        <v>0</v>
      </c>
    </row>
    <row r="21" customFormat="false" ht="12.75" hidden="false" customHeight="false" outlineLevel="0" collapsed="false">
      <c r="A21" s="0" t="s">
        <v>11</v>
      </c>
      <c r="B21" s="0" t="s">
        <v>9</v>
      </c>
      <c r="C21" s="7" t="s">
        <v>12</v>
      </c>
      <c r="D21" s="7" t="s">
        <v>10</v>
      </c>
      <c r="E21" s="0" t="s">
        <v>9</v>
      </c>
      <c r="F21" s="4" t="n">
        <v>37803</v>
      </c>
      <c r="G21" s="5" t="n">
        <f aca="false">200*16*20</f>
        <v>64000</v>
      </c>
      <c r="H21" s="6" t="n">
        <v>0</v>
      </c>
    </row>
    <row r="22" customFormat="false" ht="12.75" hidden="false" customHeight="false" outlineLevel="0" collapsed="false">
      <c r="A22" s="0" t="s">
        <v>11</v>
      </c>
      <c r="B22" s="0" t="s">
        <v>9</v>
      </c>
      <c r="C22" s="7" t="s">
        <v>12</v>
      </c>
      <c r="D22" s="7" t="s">
        <v>10</v>
      </c>
      <c r="E22" s="0" t="s">
        <v>9</v>
      </c>
      <c r="F22" s="4" t="n">
        <v>37834</v>
      </c>
      <c r="G22" s="5" t="n">
        <f aca="false">200*16*20</f>
        <v>64000</v>
      </c>
      <c r="H22" s="6" t="n">
        <v>0</v>
      </c>
    </row>
    <row r="23" customFormat="false" ht="12.75" hidden="false" customHeight="false" outlineLevel="0" collapsed="false">
      <c r="A23" s="0" t="s">
        <v>11</v>
      </c>
      <c r="B23" s="0" t="s">
        <v>9</v>
      </c>
      <c r="C23" s="7" t="s">
        <v>12</v>
      </c>
      <c r="D23" s="7" t="s">
        <v>10</v>
      </c>
      <c r="E23" s="0" t="s">
        <v>9</v>
      </c>
      <c r="F23" s="4" t="n">
        <v>37865</v>
      </c>
      <c r="G23" s="5" t="n">
        <f aca="false">200*16*20</f>
        <v>64000</v>
      </c>
      <c r="H23" s="6" t="n">
        <v>0</v>
      </c>
    </row>
    <row r="24" customFormat="false" ht="12.75" hidden="false" customHeight="false" outlineLevel="0" collapsed="false">
      <c r="A24" s="0" t="s">
        <v>11</v>
      </c>
      <c r="B24" s="0" t="s">
        <v>9</v>
      </c>
      <c r="C24" s="7" t="s">
        <v>12</v>
      </c>
      <c r="D24" s="7" t="s">
        <v>10</v>
      </c>
      <c r="E24" s="0" t="s">
        <v>9</v>
      </c>
      <c r="F24" s="4" t="n">
        <v>37895</v>
      </c>
      <c r="G24" s="5" t="n">
        <f aca="false">200*16*20</f>
        <v>64000</v>
      </c>
      <c r="H24" s="6" t="n">
        <v>0</v>
      </c>
    </row>
    <row r="25" customFormat="false" ht="12.75" hidden="false" customHeight="false" outlineLevel="0" collapsed="false">
      <c r="A25" s="0" t="s">
        <v>11</v>
      </c>
      <c r="B25" s="0" t="s">
        <v>9</v>
      </c>
      <c r="C25" s="7" t="s">
        <v>12</v>
      </c>
      <c r="D25" s="7" t="s">
        <v>10</v>
      </c>
      <c r="E25" s="0" t="s">
        <v>9</v>
      </c>
      <c r="F25" s="4" t="n">
        <v>37926</v>
      </c>
      <c r="G25" s="5" t="n">
        <f aca="false">200*16*20</f>
        <v>64000</v>
      </c>
      <c r="H25" s="6" t="n">
        <v>0</v>
      </c>
    </row>
    <row r="26" customFormat="false" ht="12.75" hidden="false" customHeight="false" outlineLevel="0" collapsed="false">
      <c r="A26" s="0" t="s">
        <v>11</v>
      </c>
      <c r="B26" s="0" t="s">
        <v>9</v>
      </c>
      <c r="C26" s="7" t="s">
        <v>12</v>
      </c>
      <c r="D26" s="7" t="s">
        <v>10</v>
      </c>
      <c r="E26" s="0" t="s">
        <v>9</v>
      </c>
      <c r="F26" s="4" t="n">
        <v>37956</v>
      </c>
      <c r="G26" s="5" t="n">
        <f aca="false">200*16*20</f>
        <v>64000</v>
      </c>
      <c r="H26" s="6" t="n">
        <v>0</v>
      </c>
    </row>
    <row r="27" customFormat="false" ht="12.75" hidden="false" customHeight="false" outlineLevel="0" collapsed="false">
      <c r="A27" s="0" t="s">
        <v>13</v>
      </c>
      <c r="B27" s="0" t="s">
        <v>9</v>
      </c>
      <c r="C27" s="7" t="s">
        <v>12</v>
      </c>
      <c r="D27" s="7" t="s">
        <v>10</v>
      </c>
      <c r="E27" s="0" t="s">
        <v>9</v>
      </c>
      <c r="F27" s="4" t="n">
        <v>37438</v>
      </c>
      <c r="G27" s="5" t="n">
        <v>0</v>
      </c>
      <c r="H27" s="6" t="n">
        <v>0</v>
      </c>
    </row>
    <row r="28" customFormat="false" ht="12.75" hidden="false" customHeight="false" outlineLevel="0" collapsed="false">
      <c r="A28" s="0" t="s">
        <v>13</v>
      </c>
      <c r="B28" s="0" t="s">
        <v>9</v>
      </c>
      <c r="C28" s="7" t="s">
        <v>12</v>
      </c>
      <c r="D28" s="7" t="s">
        <v>10</v>
      </c>
      <c r="E28" s="0" t="s">
        <v>9</v>
      </c>
      <c r="F28" s="4" t="n">
        <v>37469</v>
      </c>
      <c r="G28" s="5" t="n">
        <v>0</v>
      </c>
      <c r="H28" s="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6.13"/>
    <col collapsed="false" customWidth="true" hidden="false" outlineLevel="0" max="3" min="3" style="0" width="2.7"/>
    <col collapsed="false" customWidth="true" hidden="false" outlineLevel="0" max="6" min="4" style="0" width="11.99"/>
  </cols>
  <sheetData>
    <row r="1" customFormat="false" ht="12.75" hidden="false" customHeight="false" outlineLevel="0" collapsed="false">
      <c r="A1" s="8" t="s">
        <v>14</v>
      </c>
    </row>
    <row r="3" customFormat="false" ht="12.75" hidden="false" customHeight="false" outlineLevel="0" collapsed="false">
      <c r="D3" s="9" t="n">
        <v>95</v>
      </c>
      <c r="E3" s="9" t="n">
        <v>99</v>
      </c>
      <c r="F3" s="9" t="s">
        <v>15</v>
      </c>
    </row>
    <row r="4" customFormat="false" ht="12.75" hidden="false" customHeight="false" outlineLevel="0" collapsed="false">
      <c r="A4" s="0" t="s">
        <v>16</v>
      </c>
    </row>
    <row r="5" customFormat="false" ht="12.75" hidden="false" customHeight="false" outlineLevel="0" collapsed="false">
      <c r="B5" s="0" t="s">
        <v>17</v>
      </c>
      <c r="D5" s="10" t="n">
        <v>83261</v>
      </c>
      <c r="E5" s="10" t="n">
        <v>117561</v>
      </c>
      <c r="F5" s="10" t="n">
        <f aca="false">E5*SQRT(10)</f>
        <v>371760.524007055</v>
      </c>
      <c r="G5" s="10"/>
    </row>
    <row r="6" customFormat="false" ht="12.75" hidden="false" customHeight="false" outlineLevel="0" collapsed="false">
      <c r="B6" s="0" t="s">
        <v>18</v>
      </c>
      <c r="D6" s="10" t="n">
        <v>208152</v>
      </c>
      <c r="E6" s="10" t="n">
        <v>293903</v>
      </c>
      <c r="F6" s="10" t="n">
        <f aca="false">E6*SQRT(10)</f>
        <v>929402.891156467</v>
      </c>
      <c r="G6" s="10"/>
    </row>
    <row r="7" customFormat="false" ht="12.75" hidden="false" customHeight="false" outlineLevel="0" collapsed="false">
      <c r="B7" s="0" t="s">
        <v>19</v>
      </c>
      <c r="D7" s="10" t="n">
        <v>416305</v>
      </c>
      <c r="E7" s="10" t="n">
        <v>587806</v>
      </c>
      <c r="F7" s="10" t="n">
        <f aca="false">E7*SQRT(10)</f>
        <v>1858805.78231293</v>
      </c>
      <c r="G7" s="10"/>
    </row>
    <row r="8" customFormat="false" ht="12.75" hidden="false" customHeight="false" outlineLevel="0" collapsed="false">
      <c r="D8" s="10"/>
      <c r="E8" s="10"/>
      <c r="F8" s="10"/>
      <c r="G8" s="10"/>
    </row>
    <row r="9" customFormat="false" ht="12.75" hidden="false" customHeight="false" outlineLevel="0" collapsed="false">
      <c r="A9" s="0" t="s">
        <v>20</v>
      </c>
      <c r="D9" s="10" t="n">
        <v>492083</v>
      </c>
      <c r="E9" s="10" t="n">
        <v>675387</v>
      </c>
      <c r="F9" s="10" t="n">
        <f aca="false">E9*SQRT(10)</f>
        <v>2135761.22206814</v>
      </c>
      <c r="G9" s="10"/>
      <c r="H9" s="0" t="s">
        <v>21</v>
      </c>
    </row>
    <row r="10" customFormat="false" ht="12.75" hidden="false" customHeight="false" outlineLevel="0" collapsed="false">
      <c r="D10" s="11" t="n">
        <v>632595</v>
      </c>
      <c r="E10" s="11" t="n">
        <v>906235</v>
      </c>
      <c r="F10" s="11" t="n">
        <f aca="false">E10*SQRT(10)</f>
        <v>2865766.69536269</v>
      </c>
      <c r="G10" s="10"/>
      <c r="H10" s="0" t="s">
        <v>22</v>
      </c>
    </row>
    <row r="11" customFormat="false" ht="12.75" hidden="false" customHeight="false" outlineLevel="0" collapsed="false">
      <c r="D11" s="10"/>
      <c r="E11" s="10"/>
      <c r="F11" s="10"/>
      <c r="G11" s="10"/>
    </row>
    <row r="12" customFormat="false" ht="12.75" hidden="false" customHeight="false" outlineLevel="0" collapsed="false">
      <c r="A12" s="0" t="s">
        <v>23</v>
      </c>
      <c r="D12" s="10" t="n">
        <v>274451</v>
      </c>
      <c r="E12" s="10" t="n">
        <v>377110</v>
      </c>
      <c r="F12" s="10" t="n">
        <f aca="false">E12*SQRT(10)</f>
        <v>1192526.5284261</v>
      </c>
      <c r="G12" s="10"/>
    </row>
    <row r="13" customFormat="false" ht="12.75" hidden="false" customHeight="false" outlineLevel="0" collapsed="false">
      <c r="D13" s="10"/>
      <c r="E13" s="10"/>
      <c r="F13" s="10"/>
      <c r="G13" s="10"/>
    </row>
    <row r="14" customFormat="false" ht="12.75" hidden="false" customHeight="false" outlineLevel="0" collapsed="false">
      <c r="A14" s="0" t="s">
        <v>24</v>
      </c>
      <c r="D14" s="10" t="n">
        <v>195842</v>
      </c>
      <c r="E14" s="10" t="n">
        <v>274774</v>
      </c>
      <c r="F14" s="10" t="n">
        <f aca="false">E14*SQRT(10)</f>
        <v>868911.681795106</v>
      </c>
      <c r="G14" s="10"/>
    </row>
    <row r="15" customFormat="false" ht="12.75" hidden="false" customHeight="false" outlineLevel="0" collapsed="false">
      <c r="D15" s="10"/>
      <c r="E15" s="10"/>
      <c r="F15" s="10"/>
      <c r="G15" s="10"/>
    </row>
    <row r="16" customFormat="false" ht="12.75" hidden="false" customHeight="false" outlineLevel="0" collapsed="false">
      <c r="A16" s="0" t="s">
        <v>25</v>
      </c>
      <c r="D16" s="10" t="n">
        <v>1293548</v>
      </c>
      <c r="E16" s="10" t="n">
        <v>1815823</v>
      </c>
      <c r="F16" s="10" t="n">
        <f aca="false">E16*SQRT(10)</f>
        <v>5742136.50771993</v>
      </c>
      <c r="G16" s="10"/>
    </row>
    <row r="17" customFormat="false" ht="12.75" hidden="false" customHeight="false" outlineLevel="0" collapsed="false">
      <c r="D17" s="10"/>
      <c r="E17" s="10"/>
      <c r="F17" s="10"/>
      <c r="G17" s="10"/>
    </row>
    <row r="18" customFormat="false" ht="12.75" hidden="false" customHeight="false" outlineLevel="0" collapsed="false">
      <c r="D18" s="10"/>
      <c r="E18" s="10"/>
      <c r="F18" s="10"/>
      <c r="G18" s="10"/>
    </row>
    <row r="19" customFormat="false" ht="12.75" hidden="false" customHeight="false" outlineLevel="0" collapsed="false">
      <c r="D19" s="10"/>
      <c r="E19" s="10"/>
      <c r="F19" s="10"/>
      <c r="G19" s="10"/>
    </row>
    <row r="20" customFormat="false" ht="12.75" hidden="false" customHeight="false" outlineLevel="0" collapsed="false">
      <c r="D20" s="10"/>
      <c r="E20" s="10"/>
      <c r="F20" s="10"/>
      <c r="G20" s="10"/>
    </row>
    <row r="21" customFormat="false" ht="12.75" hidden="false" customHeight="false" outlineLevel="0" collapsed="false">
      <c r="D21" s="10"/>
      <c r="E21" s="10"/>
      <c r="F21" s="10"/>
      <c r="G21" s="10"/>
    </row>
    <row r="22" customFormat="false" ht="12.75" hidden="false" customHeight="false" outlineLevel="0" collapsed="false">
      <c r="D22" s="10"/>
      <c r="E22" s="10"/>
      <c r="F22" s="10"/>
      <c r="G22" s="10"/>
    </row>
    <row r="23" customFormat="false" ht="12.75" hidden="false" customHeight="false" outlineLevel="0" collapsed="false">
      <c r="D23" s="10"/>
      <c r="E23" s="10"/>
      <c r="F23" s="10"/>
      <c r="G23" s="10"/>
    </row>
    <row r="24" customFormat="false" ht="12.75" hidden="false" customHeight="false" outlineLevel="0" collapsed="false">
      <c r="D24" s="10"/>
      <c r="E24" s="10"/>
      <c r="F24" s="10"/>
      <c r="G24" s="10"/>
    </row>
    <row r="25" customFormat="false" ht="12.75" hidden="false" customHeight="false" outlineLevel="0" collapsed="false">
      <c r="D25" s="10"/>
      <c r="E25" s="10"/>
      <c r="F25" s="10"/>
      <c r="G25" s="10"/>
    </row>
    <row r="26" customFormat="false" ht="12.75" hidden="false" customHeight="false" outlineLevel="0" collapsed="false">
      <c r="D26" s="10"/>
      <c r="E26" s="10"/>
      <c r="F26" s="10"/>
      <c r="G26" s="10"/>
    </row>
    <row r="27" customFormat="false" ht="12.75" hidden="false" customHeight="false" outlineLevel="0" collapsed="false">
      <c r="D27" s="10"/>
      <c r="E27" s="10"/>
      <c r="F27" s="10"/>
      <c r="G27" s="10"/>
    </row>
    <row r="28" customFormat="false" ht="12.75" hidden="false" customHeight="false" outlineLevel="0" collapsed="false">
      <c r="D28" s="10"/>
      <c r="E28" s="10"/>
      <c r="F28" s="10"/>
      <c r="G28" s="10"/>
    </row>
    <row r="29" customFormat="false" ht="12.75" hidden="false" customHeight="false" outlineLevel="0" collapsed="false">
      <c r="D29" s="10"/>
      <c r="E29" s="10"/>
      <c r="F29" s="10"/>
      <c r="G29" s="10"/>
    </row>
    <row r="30" customFormat="false" ht="12.75" hidden="false" customHeight="false" outlineLevel="0" collapsed="false">
      <c r="D30" s="10"/>
      <c r="E30" s="10"/>
      <c r="F30" s="10"/>
      <c r="G30" s="10"/>
    </row>
    <row r="31" customFormat="false" ht="12.75" hidden="false" customHeight="false" outlineLevel="0" collapsed="false">
      <c r="D31" s="10"/>
      <c r="E31" s="10"/>
      <c r="F31" s="10"/>
      <c r="G31" s="10"/>
    </row>
    <row r="32" customFormat="false" ht="12.75" hidden="false" customHeight="false" outlineLevel="0" collapsed="false">
      <c r="D32" s="10"/>
      <c r="E32" s="10"/>
      <c r="F32" s="10"/>
      <c r="G32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2001-07-06T14:28:55Z</dcterms:created>
  <dc:creator>Bararat Khanna</dc:creator>
  <dc:description/>
  <dc:language>en-US</dc:language>
  <cp:lastModifiedBy>vlady gorny</cp:lastModifiedBy>
  <cp:lastPrinted>2002-01-31T21:06:01Z</cp:lastPrinted>
  <dcterms:modified xsi:type="dcterms:W3CDTF">2002-01-31T21:12:59Z</dcterms:modified>
  <cp:revision>0</cp:revision>
  <dc:subject/>
  <dc:title/>
</cp:coreProperties>
</file>