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<sst xmlns="http://schemas.openxmlformats.org/spreadsheetml/2006/main" count="20" uniqueCount="20">
  <si>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VOLUNTARY SEVERANCE PAYMENT CALCULATION</t>
  </si>
  <si>
    <t xml:space="preserve">Basic US Severance Calculation</t>
  </si>
  <si>
    <t xml:space="preserve">Name</t>
  </si>
  <si>
    <t xml:space="preserve">Date of Hire                       (mm/dd/yy)</t>
  </si>
  <si>
    <t xml:space="preserve">Date of Termination            (mm/dd/yy)</t>
  </si>
  <si>
    <t xml:space="preserve">Annual Base Salary</t>
  </si>
  <si>
    <t xml:space="preserve">Years of Service</t>
  </si>
  <si>
    <t xml:space="preserve">1 week's pay</t>
  </si>
  <si>
    <t xml:space="preserve">Severance per service year</t>
  </si>
  <si>
    <t xml:space="preserve">Severance per 10K of base salary</t>
  </si>
  <si>
    <t xml:space="preserve">Basic Severance (1)</t>
  </si>
  <si>
    <t xml:space="preserve">Additional Basic US Severance Calculation</t>
  </si>
  <si>
    <t xml:space="preserve">Additional Basic Severance is only paid upon execution of a Waiver &amp; Release of Claims</t>
  </si>
  <si>
    <t xml:space="preserve">Additional Basic Severance (2)</t>
  </si>
  <si>
    <t xml:space="preserve">Total amount due (3)</t>
  </si>
  <si>
    <t xml:space="preserve">Additional Voluntary US Severance Calculation</t>
  </si>
  <si>
    <t xml:space="preserve">Additional Voluntary Severance (3)</t>
  </si>
  <si>
    <t xml:space="preserve">Total Severance Pay Under the Voluntary Severance Program</t>
  </si>
  <si>
    <t xml:space="preserve">Total severance pay (1)+(2)+(3)</t>
  </si>
  <si>
    <t xml:space="preserve">Total weeks of severance pay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</si>
</sst>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\£#,##0"/>
    <numFmt numFmtId="167" formatCode="_-* #,##0_-;\-* #,##0_-;_-* \-??_-;_-@_-"/>
    <numFmt numFmtId="168" formatCode="0%"/>
    <numFmt numFmtId="169" formatCode="mm/dd/yy"/>
    <numFmt numFmtId="170" formatCode="[$$-409]#,##0.00"/>
    <numFmt numFmtId="171" formatCode="0"/>
    <numFmt numFmtId="172" formatCode="\$#,##0.00"/>
    <numFmt numFmtId="173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152280</xdr:rowOff>
    </xdr:from>
    <xdr:to>
      <xdr:col>2</xdr:col>
      <xdr:colOff>720</xdr:colOff>
      <xdr:row>19</xdr:row>
      <xdr:rowOff>9360</xdr:rowOff>
    </xdr:to>
    <xdr:sp>
      <xdr:nvSpPr>
        <xdr:cNvPr id="0" name="Text 4"/>
        <xdr:cNvSpPr/>
      </xdr:nvSpPr>
      <xdr:spPr>
        <a:xfrm>
          <a:off x="0" y="314280"/>
          <a:ext cx="5748840" cy="2809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1) Criteria for calculating Basic Severance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Sum of :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a) 1 week of base pay for each year of service or portion thereof, plus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b) 1 week of base pay for each $10,000 of base salary or portion thereof,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with a maximum severance of 26 weeks.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2) Criteria for calculating Additional Severance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</a:t>
          </a:r>
          <a:r>
            <a:rPr b="0" lang="en-US" sz="1000" strike="noStrike" u="none">
              <a:effectLst/>
              <a:uFillTx/>
              <a:latin typeface="Arial"/>
            </a:rPr>
            <a:t>Sum of :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a) 1 week of base pay for each year of service or portion thereof, plus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b) 1 week of base pay for each $10,000 of base salary or portion thereof,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Paid only after execution fo Waiver and Release of Claims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with a maximum severance of 26 weeks.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3) Criteria for calculating Additional Voluntary Severance Payment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Add 4 weeks of base pay to Sum of Criteria 1 and 2.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 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sng">
              <a:effectLst/>
              <a:uFillTx/>
              <a:latin typeface="Arial"/>
            </a:rPr>
            <a:t>How to use the spreadsheet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1) Enter your personal details, as requested, in the yellow highlighted boxes;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2) The payment due will be calculated automatically and is shown in the blue highlighted box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11520</xdr:colOff>
      <xdr:row>48</xdr:row>
      <xdr:rowOff>9360</xdr:rowOff>
    </xdr:from>
    <xdr:to>
      <xdr:col>2</xdr:col>
      <xdr:colOff>720</xdr:colOff>
      <xdr:row>55</xdr:row>
      <xdr:rowOff>162000</xdr:rowOff>
    </xdr:to>
    <xdr:sp>
      <xdr:nvSpPr>
        <xdr:cNvPr id="1" name="Text 8"/>
        <xdr:cNvSpPr/>
      </xdr:nvSpPr>
      <xdr:spPr>
        <a:xfrm>
          <a:off x="11520" y="6429240"/>
          <a:ext cx="5737320" cy="1285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sng">
              <a:effectLst/>
              <a:uFillTx/>
              <a:latin typeface="Arial"/>
            </a:rPr>
            <a:t>Notes:-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(1) This is for illustration purposes only.  The actual amount of the payment offered will be finalized once the application has been accepted.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(2) All severance payments will be subject to applicable taxes.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(3) If a terminated employee applies for and receives unemployment compensation benefits, then the total severance payable under the Voluntary Severance Program will be reduced and offsettable by the amount of unemployment compensation.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(4) Severance under the Involuntary Program is the sum of (1)+(2).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0" width="39.99"/>
    <col collapsed="false" customWidth="true" hidden="false" outlineLevel="0" max="3" min="3" style="0" width="9.41"/>
    <col collapsed="false" customWidth="true" hidden="false" outlineLevel="0" max="4" min="4" style="0" width="11.13"/>
    <col collapsed="false" customWidth="true" hidden="false" outlineLevel="0" max="5" min="5" style="0" width="9.41"/>
    <col collapsed="false" customWidth="true" hidden="false" outlineLevel="0" max="6" min="6" style="0" width="7.56"/>
    <col collapsed="false" customWidth="true" hidden="false" outlineLevel="0" max="7" min="7" style="0" width="10.13"/>
    <col collapsed="false" customWidth="true" hidden="false" outlineLevel="0" max="8" min="8" style="0" width="7.56"/>
    <col collapsed="false" customWidth="true" hidden="false" outlineLevel="0" max="9" min="9" style="0" width="10.13"/>
    <col collapsed="false" customWidth="true" hidden="false" outlineLevel="0" max="10" min="10" style="0" width="7.56"/>
    <col collapsed="false" customWidth="true" hidden="false" outlineLevel="0" max="11" min="11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13" customFormat="false" ht="15.75" hidden="false" customHeight="false" outlineLevel="0" collapsed="false"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2.75" hidden="false" customHeight="false" outlineLevel="0" collapsed="false">
      <c r="C14" s="3"/>
      <c r="D14" s="4"/>
      <c r="E14" s="4"/>
      <c r="F14" s="5"/>
      <c r="G14" s="5"/>
      <c r="H14" s="5"/>
      <c r="I14" s="5"/>
      <c r="J14" s="5"/>
      <c r="K14" s="5"/>
    </row>
    <row r="15" customFormat="false" ht="12.75" hidden="false" customHeight="false" outlineLevel="0" collapsed="false">
      <c r="C15" s="6"/>
      <c r="D15" s="7"/>
      <c r="E15" s="7"/>
      <c r="F15" s="7"/>
      <c r="G15" s="7"/>
      <c r="H15" s="7"/>
      <c r="I15" s="7"/>
      <c r="J15" s="7"/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customFormat="false" ht="12.75" hidden="false" customHeight="false" outlineLevel="0" collapsed="false">
      <c r="C16" s="6"/>
      <c r="D16" s="9"/>
      <c r="E16" s="10"/>
      <c r="F16" s="11"/>
      <c r="G16" s="12"/>
      <c r="H16" s="11"/>
      <c r="I16" s="12"/>
      <c r="J16" s="11"/>
      <c r="K16" s="12"/>
    </row>
    <row r="17" customFormat="false" ht="12.75" hidden="false" customHeight="false" outlineLevel="0" collapsed="false">
      <c r="C17" s="6"/>
      <c r="D17" s="9"/>
      <c r="E17" s="10"/>
      <c r="F17" s="11"/>
      <c r="G17" s="12"/>
      <c r="H17" s="11"/>
      <c r="I17" s="12"/>
      <c r="J17" s="11"/>
      <c r="K17" s="12"/>
    </row>
    <row r="18" customFormat="false" ht="12.75" hidden="false" customHeight="false" outlineLevel="0" collapsed="false">
      <c r="C18" s="13"/>
      <c r="D18" s="14"/>
      <c r="E18" s="14"/>
      <c r="F18" s="14"/>
      <c r="G18" s="14"/>
      <c r="H18" s="14"/>
      <c r="I18" s="14"/>
      <c r="J18" s="14"/>
      <c r="K18" s="14"/>
    </row>
    <row r="19" customFormat="false" ht="12.75" hidden="false" customHeight="true" outlineLevel="0" collapsed="false">
      <c r="D19" s="15"/>
      <c r="E19" s="15"/>
      <c r="F19" s="15"/>
      <c r="G19" s="15"/>
      <c r="H19" s="15"/>
      <c r="I19" s="15"/>
    </row>
    <row r="20" customFormat="false" ht="12.75" hidden="false" customHeight="false" outlineLevel="0" collapsed="false">
      <c r="A20" s="16" t="s">
        <v>1</v>
      </c>
      <c r="B20" s="16"/>
    </row>
    <row r="21" customFormat="false" ht="12.75" hidden="false" customHeight="true" outlineLevel="0" collapsed="false">
      <c r="A21" s="16"/>
      <c r="B21" s="16"/>
    </row>
    <row r="22" customFormat="false" ht="12.75" hidden="false" customHeight="true" outlineLevel="0" collapsed="false">
      <c r="A22" s="17" t="s">
        <v>2</v>
      </c>
      <c r="B22" s="18"/>
    </row>
    <row r="23" customFormat="false" ht="12.75" hidden="false" customHeight="false" outlineLevel="0" collapsed="false">
      <c r="A23" s="19" t="s">
        <v>3</v>
      </c>
      <c r="B23" s="20"/>
    </row>
    <row r="24" customFormat="false" ht="12.75" hidden="false" customHeight="false" outlineLevel="0" collapsed="false">
      <c r="A24" s="19" t="s">
        <v>4</v>
      </c>
      <c r="B24" s="20"/>
    </row>
    <row r="25" customFormat="false" ht="12.75" hidden="false" customHeight="false" outlineLevel="0" collapsed="false">
      <c r="A25" s="19" t="s">
        <v>5</v>
      </c>
      <c r="B25" s="21"/>
    </row>
    <row r="26" customFormat="false" ht="12.75" hidden="false" customHeight="true" outlineLevel="0" collapsed="false">
      <c r="A26" s="19" t="s">
        <v>6</v>
      </c>
      <c r="B26" s="22" t="n">
        <f aca="false">ROUNDUP((B24-B23)/365,0)</f>
        <v>0</v>
      </c>
    </row>
    <row r="27" customFormat="false" ht="12.75" hidden="true" customHeight="false" outlineLevel="0" collapsed="false">
      <c r="A27" s="19" t="s">
        <v>7</v>
      </c>
      <c r="B27" s="23" t="n">
        <f aca="false">B25/52</f>
        <v>0</v>
      </c>
      <c r="D27" s="24"/>
    </row>
    <row r="28" customFormat="false" ht="12.75" hidden="true" customHeight="false" outlineLevel="0" collapsed="false">
      <c r="A28" s="19" t="s">
        <v>8</v>
      </c>
      <c r="B28" s="23" t="n">
        <f aca="false">B26*B27</f>
        <v>0</v>
      </c>
    </row>
    <row r="29" customFormat="false" ht="12.75" hidden="true" customHeight="false" outlineLevel="0" collapsed="false">
      <c r="A29" s="19" t="s">
        <v>9</v>
      </c>
      <c r="B29" s="25" t="n">
        <f aca="false">ROUNDUP(B25/10000,0)*B27</f>
        <v>0</v>
      </c>
    </row>
    <row r="30" customFormat="false" ht="12.75" hidden="false" customHeight="false" outlineLevel="0" collapsed="false">
      <c r="A30" s="19" t="s">
        <v>10</v>
      </c>
      <c r="B30" s="23" t="n">
        <f aca="false">IF((B28+B29)&gt;(B27*26),(B27*26),(B28+B29))</f>
        <v>0</v>
      </c>
    </row>
    <row r="31" customFormat="false" ht="15.75" hidden="false" customHeight="false" outlineLevel="0" collapsed="false">
      <c r="A31" s="26" t="s">
        <v>11</v>
      </c>
      <c r="B31" s="26"/>
    </row>
    <row r="32" customFormat="false" ht="12.75" hidden="false" customHeight="false" outlineLevel="0" collapsed="false">
      <c r="A32" s="27" t="s">
        <v>12</v>
      </c>
      <c r="B32" s="27"/>
      <c r="C32" s="1"/>
      <c r="D32" s="1"/>
      <c r="E32" s="1"/>
      <c r="F32" s="1"/>
      <c r="G32" s="1"/>
      <c r="H32" s="1"/>
      <c r="I32" s="1"/>
      <c r="J32" s="1"/>
      <c r="K32" s="1"/>
    </row>
    <row r="33" customFormat="false" ht="12.75" hidden="false" customHeight="false" outlineLevel="0" collapsed="false">
      <c r="A33" s="28" t="s">
        <v>13</v>
      </c>
      <c r="B33" s="29" t="n">
        <f aca="false">B30</f>
        <v>0</v>
      </c>
    </row>
    <row r="34" customFormat="false" ht="12.75" hidden="true" customHeight="true" outlineLevel="0" collapsed="false">
      <c r="A34" s="28" t="s">
        <v>14</v>
      </c>
      <c r="B34" s="30" t="n">
        <f aca="false">SUM(B32:B33)</f>
        <v>0</v>
      </c>
    </row>
    <row r="35" customFormat="false" ht="12.75" hidden="true" customHeight="true" outlineLevel="0" collapsed="false">
      <c r="A35" s="28"/>
      <c r="B35" s="31"/>
    </row>
    <row r="36" customFormat="false" ht="12.75" hidden="true" customHeight="true" outlineLevel="0" collapsed="false">
      <c r="A36" s="28"/>
      <c r="B36" s="31"/>
    </row>
    <row r="37" customFormat="false" ht="12.75" hidden="true" customHeight="true" outlineLevel="0" collapsed="false">
      <c r="A37" s="28"/>
      <c r="B37" s="31"/>
    </row>
    <row r="38" customFormat="false" ht="13.5" hidden="true" customHeight="true" outlineLevel="0" collapsed="false">
      <c r="A38" s="28"/>
      <c r="B38" s="31"/>
    </row>
    <row r="39" customFormat="false" ht="13.5" hidden="true" customHeight="true" outlineLevel="0" collapsed="false">
      <c r="A39" s="28"/>
      <c r="B39" s="31"/>
    </row>
    <row r="40" customFormat="false" ht="13.5" hidden="false" customHeight="true" outlineLevel="0" collapsed="false">
      <c r="A40" s="28"/>
      <c r="B40" s="31"/>
    </row>
    <row r="41" customFormat="false" ht="13.5" hidden="false" customHeight="true" outlineLevel="0" collapsed="false">
      <c r="A41" s="16" t="s">
        <v>15</v>
      </c>
      <c r="B41" s="16"/>
    </row>
    <row r="42" customFormat="false" ht="13.5" hidden="false" customHeight="true" outlineLevel="0" collapsed="false">
      <c r="A42" s="16"/>
      <c r="B42" s="16"/>
    </row>
    <row r="43" customFormat="false" ht="12.75" hidden="false" customHeight="false" outlineLevel="0" collapsed="false">
      <c r="A43" s="28" t="s">
        <v>16</v>
      </c>
      <c r="B43" s="32" t="n">
        <f aca="false">B27*4</f>
        <v>0</v>
      </c>
    </row>
    <row r="44" customFormat="false" ht="12.75" hidden="false" customHeight="false" outlineLevel="0" collapsed="false">
      <c r="A44" s="28"/>
      <c r="B44" s="33"/>
    </row>
    <row r="45" customFormat="false" ht="12.75" hidden="false" customHeight="false" outlineLevel="0" collapsed="false">
      <c r="A45" s="34" t="s">
        <v>17</v>
      </c>
      <c r="B45" s="34"/>
    </row>
    <row r="46" customFormat="false" ht="12.75" hidden="false" customHeight="false" outlineLevel="0" collapsed="false">
      <c r="A46" s="34"/>
      <c r="B46" s="34"/>
    </row>
    <row r="47" customFormat="false" ht="12.75" hidden="false" customHeight="false" outlineLevel="0" collapsed="false">
      <c r="A47" s="35" t="s">
        <v>18</v>
      </c>
      <c r="B47" s="36" t="n">
        <f aca="false">B30+B33+B43</f>
        <v>0</v>
      </c>
    </row>
    <row r="48" customFormat="false" ht="12.75" hidden="false" customHeight="false" outlineLevel="0" collapsed="false">
      <c r="A48" s="37" t="s">
        <v>19</v>
      </c>
      <c r="B48" s="38" t="n">
        <f aca="false">IF(B28=0,0,B47/B27)</f>
        <v>0</v>
      </c>
    </row>
  </sheetData>
  <mergeCells count="5">
    <mergeCell ref="A20:B21"/>
    <mergeCell ref="A31:B31"/>
    <mergeCell ref="A32:B32"/>
    <mergeCell ref="A41:B42"/>
    <mergeCell ref="A45:B4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2001-09-27T08:56:02Z</dcterms:created>
  <dc:creator>nsellens</dc:creator>
  <dc:description/>
  <dc:language>en-US</dc:language>
  <cp:lastModifiedBy>Catherine Huynh</cp:lastModifiedBy>
  <cp:lastPrinted>2001-10-16T18:28:06Z</cp:lastPrinted>
  <dcterms:modified xsi:type="dcterms:W3CDTF">2001-10-16T18:28:09Z</dcterms:modified>
  <cp:revision>0</cp:revision>
  <dc:subject/>
  <dc:title/>
</cp:coreProperties>
</file>