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Invoice" sheetId="1" state="visible" r:id="rId3"/>
    <sheet name="CoverPage" sheetId="2" state="visible" r:id="rId4"/>
  </sheets>
  <definedNames>
    <definedName function="false" hidden="false" localSheetId="0" name="_xlnm.Print_Area" vbProcedure="false">NewInvoice!$1:$65536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<sst xmlns="http://schemas.openxmlformats.org/spreadsheetml/2006/main" count="54" uniqueCount="51">
  <si>
    <t xml:space="preserve">Bill To:</t>
  </si>
  <si>
    <t xml:space="preserve">Remit To:</t>
  </si>
  <si>
    <t xml:space="preserve">Invoice Number:</t>
  </si>
  <si>
    <t xml:space="preserve">012000M</t>
  </si>
  <si>
    <t xml:space="preserve">Southwest Gas Corporation</t>
  </si>
  <si>
    <t xml:space="preserve">Enron North America Corp.</t>
  </si>
  <si>
    <t xml:space="preserve">PO Box 98510</t>
  </si>
  <si>
    <t xml:space="preserve">Bank:  Bank of America, N.A.</t>
  </si>
  <si>
    <t xml:space="preserve">Invoice Date:</t>
  </si>
  <si>
    <t xml:space="preserve">Las Vegas, NV  89193-8510</t>
  </si>
  <si>
    <t xml:space="preserve">Bank ID:  111000012</t>
  </si>
  <si>
    <t xml:space="preserve">Acct:  3750494099</t>
  </si>
  <si>
    <t xml:space="preserve">Due Date:</t>
  </si>
  <si>
    <t xml:space="preserve">Contact:     Nancy Frazier</t>
  </si>
  <si>
    <t xml:space="preserve">Contact:</t>
  </si>
  <si>
    <t xml:space="preserve">Laurie Ellis</t>
  </si>
  <si>
    <t xml:space="preserve">Payment Method:</t>
  </si>
  <si>
    <t xml:space="preserve">Wire</t>
  </si>
  <si>
    <t xml:space="preserve">Phone:       (702) 876-7391</t>
  </si>
  <si>
    <t xml:space="preserve">Telephone:</t>
  </si>
  <si>
    <t xml:space="preserve">(713) 345-9945</t>
  </si>
  <si>
    <t xml:space="preserve">Fax:           (702) 873-3820</t>
  </si>
  <si>
    <t xml:space="preserve">Fax: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</si>
  <si>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</si>
  <si>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</si>
  <si>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</si>
  <si>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</si>
  <si>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</si>
  <si>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</si>
  <si>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</si>
  <si>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</si>
  <si>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</si>
  <si>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</si>
  <si>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</si>
  <si>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</si>
  <si>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</si>
  <si>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</si>
  <si>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</si>
  <si>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</si>
  <si>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Delivery Period:</t>
  </si>
  <si>
    <t xml:space="preserve">Contract:  96003533</t>
  </si>
  <si>
    <t xml:space="preserve">Point:  10487  TW-SOCAL (NEEDLES)</t>
  </si>
  <si>
    <t xml:space="preserve">SCAL</t>
  </si>
  <si>
    <t xml:space="preserve">Penalty Fee</t>
  </si>
  <si>
    <t xml:space="preserve">SA-538767</t>
  </si>
  <si>
    <t xml:space="preserve">MMBtu</t>
  </si>
  <si>
    <t xml:space="preserve">          Pre-tax Sub-total:</t>
  </si>
  <si>
    <t xml:space="preserve">Invoice Total</t>
  </si>
  <si>
    <t xml:space="preserve">This invoice is for your nomination error on 1/21/01.  As you failed to nominate during cycle 1 and TW-Needles</t>
  </si>
  <si>
    <t xml:space="preserve">was full after this cycle, only 191 MMBtu's flowed.  Therefore, we have charged the remaining volume to you</t>
  </si>
  <si>
    <t xml:space="preserve">at replacement price differential (Gas Daily) plus $.15.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</si>
</sst>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mmmm\ d&quot;, &quot;yyyy"/>
    <numFmt numFmtId="171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 Narrow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2" min="2" style="2" width="9.14"/>
    <col collapsed="false" customWidth="true" hidden="false" outlineLevel="0" max="3" min="3" style="2" width="6.7"/>
    <col collapsed="false" customWidth="true" hidden="false" outlineLevel="0" max="4" min="4" style="3" width="6.28"/>
    <col collapsed="false" customWidth="true" hidden="false" outlineLevel="0" max="5" min="5" style="4" width="16.42"/>
    <col collapsed="false" customWidth="true" hidden="false" outlineLevel="0" max="6" min="6" style="4" width="11.13"/>
    <col collapsed="false" customWidth="true" hidden="false" outlineLevel="0" max="7" min="7" style="3" width="8.85"/>
    <col collapsed="false" customWidth="true" hidden="false" outlineLevel="0" max="8" min="8" style="3" width="10.56"/>
    <col collapsed="false" customWidth="true" hidden="false" outlineLevel="0" max="9" min="9" style="5" width="8.7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15.28"/>
    <col collapsed="false" customWidth="true" hidden="false" outlineLevel="0" max="15" min="15" style="6" width="10.99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8"/>
      <c r="E1" s="9" t="s">
        <v>0</v>
      </c>
      <c r="F1" s="10"/>
      <c r="G1" s="11"/>
      <c r="H1" s="9" t="s">
        <v>1</v>
      </c>
      <c r="I1" s="10"/>
      <c r="J1" s="10"/>
      <c r="K1" s="10"/>
      <c r="L1" s="12" t="s">
        <v>2</v>
      </c>
      <c r="M1" s="10"/>
      <c r="N1" s="10" t="s">
        <v>3</v>
      </c>
      <c r="O1" s="13"/>
    </row>
    <row r="2" customFormat="false" ht="11.25" hidden="false" customHeight="false" outlineLevel="0" collapsed="false">
      <c r="E2" s="14" t="s">
        <v>4</v>
      </c>
      <c r="F2" s="15"/>
      <c r="G2" s="16"/>
      <c r="H2" s="14" t="s">
        <v>5</v>
      </c>
      <c r="I2" s="15"/>
      <c r="J2" s="15"/>
      <c r="K2" s="15"/>
      <c r="L2" s="14"/>
      <c r="M2" s="15"/>
      <c r="N2" s="17"/>
      <c r="O2" s="18"/>
    </row>
    <row r="3" customFormat="false" ht="11.25" hidden="false" customHeight="false" outlineLevel="0" collapsed="false">
      <c r="E3" s="14" t="s">
        <v>6</v>
      </c>
      <c r="F3" s="15"/>
      <c r="G3" s="16"/>
      <c r="H3" s="14" t="s">
        <v>7</v>
      </c>
      <c r="I3" s="15"/>
      <c r="J3" s="15"/>
      <c r="K3" s="15"/>
      <c r="L3" s="14" t="s">
        <v>8</v>
      </c>
      <c r="M3" s="15"/>
      <c r="N3" s="19" t="n">
        <v>36930</v>
      </c>
      <c r="O3" s="18"/>
    </row>
    <row r="4" customFormat="false" ht="11.25" hidden="false" customHeight="false" outlineLevel="0" collapsed="false">
      <c r="E4" s="14" t="s">
        <v>9</v>
      </c>
      <c r="F4" s="15"/>
      <c r="G4" s="16"/>
      <c r="H4" s="14" t="s">
        <v>10</v>
      </c>
      <c r="I4" s="15"/>
      <c r="J4" s="15"/>
      <c r="K4" s="15"/>
      <c r="L4" s="14"/>
      <c r="M4" s="15"/>
      <c r="N4" s="19"/>
      <c r="O4" s="18"/>
    </row>
    <row r="5" customFormat="false" ht="11.25" hidden="false" customHeight="false" outlineLevel="0" collapsed="false">
      <c r="E5" s="14"/>
      <c r="F5" s="15"/>
      <c r="G5" s="16"/>
      <c r="H5" s="14" t="s">
        <v>11</v>
      </c>
      <c r="I5" s="15"/>
      <c r="J5" s="15"/>
      <c r="K5" s="15"/>
      <c r="L5" s="14"/>
      <c r="M5" s="15"/>
      <c r="N5" s="20"/>
      <c r="O5" s="18"/>
    </row>
    <row r="6" customFormat="false" ht="11.25" hidden="false" customHeight="false" outlineLevel="0" collapsed="false">
      <c r="E6" s="14"/>
      <c r="F6" s="15"/>
      <c r="G6" s="16"/>
      <c r="H6" s="14"/>
      <c r="I6" s="15"/>
      <c r="J6" s="15"/>
      <c r="K6" s="15"/>
      <c r="L6" s="14" t="s">
        <v>12</v>
      </c>
      <c r="M6" s="15"/>
      <c r="N6" s="19" t="n">
        <v>36948</v>
      </c>
      <c r="O6" s="18"/>
    </row>
    <row r="7" customFormat="false" ht="11.25" hidden="false" customHeight="false" outlineLevel="0" collapsed="false">
      <c r="E7" s="14" t="s">
        <v>13</v>
      </c>
      <c r="F7" s="15"/>
      <c r="G7" s="16"/>
      <c r="H7" s="14" t="s">
        <v>14</v>
      </c>
      <c r="I7" s="15" t="s">
        <v>15</v>
      </c>
      <c r="J7" s="15"/>
      <c r="K7" s="15"/>
      <c r="L7" s="14" t="s">
        <v>16</v>
      </c>
      <c r="M7" s="15"/>
      <c r="N7" s="15" t="s">
        <v>17</v>
      </c>
      <c r="O7" s="18"/>
    </row>
    <row r="8" customFormat="false" ht="11.25" hidden="false" customHeight="false" outlineLevel="0" collapsed="false">
      <c r="E8" s="14" t="s">
        <v>18</v>
      </c>
      <c r="F8" s="15"/>
      <c r="G8" s="16"/>
      <c r="H8" s="14" t="s">
        <v>19</v>
      </c>
      <c r="I8" s="15" t="s">
        <v>20</v>
      </c>
      <c r="J8" s="15"/>
      <c r="K8" s="15"/>
      <c r="L8" s="14"/>
      <c r="M8" s="15"/>
      <c r="N8" s="15"/>
      <c r="O8" s="16"/>
    </row>
    <row r="9" customFormat="false" ht="13.5" hidden="false" customHeight="false" outlineLevel="0" collapsed="false">
      <c r="A9" s="21"/>
      <c r="B9" s="22" t="s">
        <v>5</v>
      </c>
      <c r="E9" s="23" t="s">
        <v>21</v>
      </c>
      <c r="F9" s="24"/>
      <c r="G9" s="25"/>
      <c r="H9" s="23" t="s">
        <v>22</v>
      </c>
      <c r="I9" s="24" t="s">
        <v>23</v>
      </c>
      <c r="J9" s="24"/>
      <c r="K9" s="24"/>
      <c r="L9" s="23"/>
      <c r="M9" s="24"/>
      <c r="N9" s="24"/>
      <c r="O9" s="25"/>
    </row>
    <row r="10" customFormat="false" ht="3.75" hidden="false" customHeight="true" outlineLevel="0" collapsed="false">
      <c r="A10" s="26"/>
      <c r="B10" s="27"/>
      <c r="C10" s="27"/>
      <c r="D10" s="28"/>
      <c r="E10" s="28"/>
      <c r="F10" s="28"/>
      <c r="G10" s="28"/>
      <c r="H10" s="28"/>
      <c r="I10" s="29"/>
      <c r="J10" s="28"/>
      <c r="K10" s="28"/>
      <c r="L10" s="30"/>
      <c r="M10" s="28"/>
    </row>
    <row r="11" customFormat="false" ht="12" hidden="false" customHeight="false" outlineLevel="0" collapsed="false">
      <c r="A11" s="31" t="s">
        <v>24</v>
      </c>
      <c r="B11" s="32"/>
      <c r="C11" s="32"/>
      <c r="D11" s="33"/>
      <c r="E11" s="33"/>
      <c r="F11" s="33"/>
      <c r="G11" s="33"/>
      <c r="H11" s="33"/>
      <c r="I11" s="34"/>
      <c r="J11" s="33"/>
      <c r="K11" s="33"/>
      <c r="L11" s="35"/>
      <c r="M11" s="33"/>
      <c r="N11" s="36"/>
      <c r="O11" s="35"/>
    </row>
    <row r="12" customFormat="false" ht="11.25" hidden="false" customHeight="false" outlineLevel="0" collapsed="false">
      <c r="A12" s="37" t="s">
        <v>25</v>
      </c>
      <c r="B12" s="38" t="s">
        <v>26</v>
      </c>
      <c r="C12" s="38" t="s">
        <v>27</v>
      </c>
      <c r="D12" s="39" t="s">
        <v>28</v>
      </c>
      <c r="E12" s="39" t="s">
        <v>29</v>
      </c>
      <c r="F12" s="39" t="s">
        <v>30</v>
      </c>
      <c r="G12" s="39" t="s">
        <v>31</v>
      </c>
      <c r="H12" s="39" t="s">
        <v>32</v>
      </c>
      <c r="I12" s="40" t="s">
        <v>33</v>
      </c>
      <c r="J12" s="39" t="s">
        <v>34</v>
      </c>
      <c r="K12" s="39"/>
      <c r="L12" s="41" t="s">
        <v>35</v>
      </c>
      <c r="M12" s="39" t="s">
        <v>36</v>
      </c>
      <c r="N12" s="42" t="s">
        <v>37</v>
      </c>
      <c r="O12" s="41" t="s">
        <v>38</v>
      </c>
    </row>
    <row r="13" customFormat="false" ht="11.25" hidden="false" customHeight="false" outlineLevel="0" collapsed="false">
      <c r="A13" s="43" t="s">
        <v>39</v>
      </c>
      <c r="C13" s="44" t="n">
        <v>36892</v>
      </c>
      <c r="E13" s="45" t="s">
        <v>40</v>
      </c>
      <c r="F13" s="3" t="s">
        <v>41</v>
      </c>
    </row>
    <row r="14" customFormat="false" ht="11.25" hidden="false" customHeight="false" outlineLevel="0" collapsed="false">
      <c r="B14" s="2" t="n">
        <v>36912</v>
      </c>
      <c r="C14" s="2" t="n">
        <v>36912</v>
      </c>
      <c r="D14" s="3" t="s">
        <v>42</v>
      </c>
      <c r="F14" s="4" t="s">
        <v>43</v>
      </c>
      <c r="G14" s="3" t="s">
        <v>44</v>
      </c>
      <c r="I14" s="5" t="n">
        <v>9809</v>
      </c>
      <c r="J14" s="3" t="s">
        <v>45</v>
      </c>
      <c r="L14" s="6" t="n">
        <f aca="false">15.12+0.15</f>
        <v>15.27</v>
      </c>
      <c r="M14" s="3" t="s">
        <v>45</v>
      </c>
      <c r="N14" s="7" t="n">
        <f aca="false">+I14*L14</f>
        <v>149783.43</v>
      </c>
      <c r="O14" s="6" t="n">
        <f aca="false">+N14</f>
        <v>149783.43</v>
      </c>
    </row>
    <row r="16" customFormat="false" ht="11.25" hidden="false" customHeight="false" outlineLevel="0" collapsed="false">
      <c r="G16" s="45" t="s">
        <v>46</v>
      </c>
      <c r="I16" s="46" t="n">
        <f aca="false">SUM(I14)</f>
        <v>9809</v>
      </c>
      <c r="O16" s="47" t="n">
        <f aca="false">SUM(O14)</f>
        <v>149783.43</v>
      </c>
    </row>
    <row r="18" customFormat="false" ht="12" hidden="false" customHeight="false" outlineLevel="0" collapsed="false">
      <c r="G18" s="48" t="s">
        <v>47</v>
      </c>
      <c r="H18" s="48"/>
      <c r="I18" s="49" t="n">
        <f aca="false">+I16</f>
        <v>9809</v>
      </c>
      <c r="O18" s="50" t="n">
        <f aca="false">+O16</f>
        <v>149783.43</v>
      </c>
    </row>
    <row r="19" customFormat="false" ht="12" hidden="false" customHeight="false" outlineLevel="0" collapsed="false">
      <c r="A19" s="43"/>
      <c r="C19" s="44"/>
      <c r="E19" s="45"/>
      <c r="F19" s="3"/>
      <c r="H19" s="45"/>
    </row>
    <row r="22" customFormat="false" ht="11.25" hidden="false" customHeight="false" outlineLevel="0" collapsed="false">
      <c r="C22" s="2" t="s">
        <v>48</v>
      </c>
    </row>
    <row r="23" customFormat="false" ht="11.25" hidden="false" customHeight="false" outlineLevel="0" collapsed="false">
      <c r="C23" s="2" t="s">
        <v>49</v>
      </c>
    </row>
    <row r="24" customFormat="false" ht="11.25" hidden="false" customHeight="false" outlineLevel="0" collapsed="false">
      <c r="C24" s="2" t="s">
        <v>50</v>
      </c>
    </row>
    <row r="38" customFormat="false" ht="11.25" hidden="false" customHeight="false" outlineLevel="0" collapsed="false">
      <c r="O38" s="30"/>
    </row>
    <row r="39" customFormat="false" ht="11.25" hidden="false" customHeight="false" outlineLevel="0" collapsed="false">
      <c r="O39" s="30"/>
    </row>
  </sheetData>
  <mergeCells count="1">
    <mergeCell ref="G18:H18"/>
  </mergeCells>
  <printOptions headings="false" gridLines="false" gridLinesSet="true" horizontalCentered="false" verticalCentered="false"/>
  <pageMargins left="0.25" right="0.25" top="0.709722222222222" bottom="0.5" header="0.3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&amp;C&amp;"Arial,Bold"&amp;14SALES INVOICE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21:H3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F25" activeCellId="0" sqref="F25:F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21" customFormat="false" ht="13.5" hidden="false" customHeight="false" outlineLevel="0" collapsed="false"/>
    <row r="22" customFormat="false" ht="13.5" hidden="false" customHeight="false" outlineLevel="0" collapsed="false">
      <c r="F22" s="51" t="s">
        <v>0</v>
      </c>
      <c r="G22" s="52"/>
      <c r="H22" s="53"/>
    </row>
    <row r="23" customFormat="false" ht="12.75" hidden="false" customHeight="false" outlineLevel="0" collapsed="false">
      <c r="F23" s="54" t="str">
        <f aca="false">+NewInvoice!E2</f>
        <v>Southwest Gas Corporation</v>
      </c>
      <c r="G23" s="55"/>
      <c r="H23" s="56"/>
    </row>
    <row r="24" customFormat="false" ht="12.75" hidden="false" customHeight="false" outlineLevel="0" collapsed="false">
      <c r="F24" s="54" t="str">
        <f aca="false">+NewInvoice!E3</f>
        <v>PO Box 98510</v>
      </c>
      <c r="G24" s="55"/>
      <c r="H24" s="56"/>
    </row>
    <row r="25" customFormat="false" ht="12.75" hidden="false" customHeight="false" outlineLevel="0" collapsed="false">
      <c r="F25" s="54" t="str">
        <f aca="false">+NewInvoice!E4</f>
        <v>Las Vegas, NV  89193-8510</v>
      </c>
      <c r="G25" s="55"/>
      <c r="H25" s="56"/>
    </row>
    <row r="26" customFormat="false" ht="12.75" hidden="false" customHeight="false" outlineLevel="0" collapsed="false">
      <c r="F26" s="54" t="n">
        <f aca="false">+NewInvoice!E5</f>
        <v>0</v>
      </c>
      <c r="G26" s="55"/>
      <c r="H26" s="56"/>
    </row>
    <row r="27" customFormat="false" ht="12.75" hidden="false" customHeight="false" outlineLevel="0" collapsed="false">
      <c r="F27" s="54"/>
      <c r="G27" s="55"/>
      <c r="H27" s="56"/>
    </row>
    <row r="28" customFormat="false" ht="12.75" hidden="false" customHeight="false" outlineLevel="0" collapsed="false">
      <c r="F28" s="54" t="str">
        <f aca="false">+NewInvoice!E7</f>
        <v>Contact:     Nancy Frazier</v>
      </c>
      <c r="G28" s="55"/>
      <c r="H28" s="56"/>
    </row>
    <row r="29" customFormat="false" ht="12.75" hidden="false" customHeight="false" outlineLevel="0" collapsed="false">
      <c r="F29" s="54" t="str">
        <f aca="false">+NewInvoice!E8</f>
        <v>Phone:       (702) 876-7391</v>
      </c>
      <c r="G29" s="55"/>
      <c r="H29" s="56"/>
    </row>
    <row r="30" customFormat="false" ht="13.5" hidden="false" customHeight="false" outlineLevel="0" collapsed="false">
      <c r="F30" s="57"/>
      <c r="G30" s="58"/>
      <c r="H30" s="59"/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1.62013888888889" right="0.747916666666667" top="1.9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1999-02-01T11:51:09Z</dcterms:created>
  <dc:creator>plee</dc:creator>
  <dc:description/>
  <dc:language>en-US</dc:language>
  <cp:lastModifiedBy>lellis3</cp:lastModifiedBy>
  <cp:lastPrinted>2001-01-26T16:44:39Z</cp:lastPrinted>
  <cp:revision>0</cp:revision>
  <dc:subject/>
  <dc:title/>
</cp:coreProperties>
</file>