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</externalReferences>
  <definedNames>
    <definedName function="false" hidden="false" name="CPPI_Run" vbProcedure="false">CPPI_Run</definedName>
    <definedName function="false" hidden="false" name="spread" vbProcedure="false">#REF!</definedName>
    <definedName function="false" hidden="false" name="Today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<sst xmlns="http://schemas.openxmlformats.org/spreadsheetml/2006/main" count="22" uniqueCount="21">
  <si>
    <t xml:space="preserve">UK Inflation Term Structure Implied By Gilts Market</t>
  </si>
  <si>
    <t xml:space="preserve">C</t>
  </si>
  <si>
    <t xml:space="preserve">Gilts No.</t>
  </si>
  <si>
    <t xml:space="preserve">Settlement Date</t>
  </si>
  <si>
    <t xml:space="preserve">Maturity Date</t>
  </si>
  <si>
    <t xml:space="preserve">Coupon</t>
  </si>
  <si>
    <t xml:space="preserve">Yield</t>
  </si>
  <si>
    <t xml:space="preserve">Clean/Dirty</t>
  </si>
  <si>
    <t xml:space="preserve">Gilts Price</t>
  </si>
  <si>
    <t xml:space="preserve">Quote</t>
  </si>
  <si>
    <t xml:space="preserve">Zero Curve</t>
  </si>
  <si>
    <t xml:space="preserve">Optimized</t>
  </si>
  <si>
    <t xml:space="preserve">zero curve</t>
  </si>
  <si>
    <t xml:space="preserve">parameters</t>
  </si>
  <si>
    <t xml:space="preserve">H:\1ziminlu\1zimin\inflation\NewUK\UKinflation\Ukzero\debug\UKzero.dll</t>
  </si>
  <si>
    <t xml:space="preserve">nominalZero</t>
  </si>
  <si>
    <t xml:space="preserve">Initial Guess</t>
  </si>
  <si>
    <t xml:space="preserve">KJJKKKKK!</t>
  </si>
  <si>
    <t xml:space="preserve">Dirty Price</t>
  </si>
  <si>
    <t xml:space="preserve">Prices Using Zero Curve</t>
  </si>
  <si>
    <t xml:space="preserve">(dirty)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</si>
</sst>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"/>
    <numFmt numFmtId="166" formatCode="0.00E+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6"/>
      <name val="Arial"/>
      <family val="2"/>
    </font>
    <font>
      <i val="true"/>
      <sz val="10"/>
      <name val="Arial"/>
      <family val="0"/>
    </font>
    <font>
      <b val="true"/>
      <sz val="10"/>
      <name val="Arial"/>
      <family val="0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C99"/>
        <bgColor rgb="FFC0C0C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Zero Curve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[1]giltInput!$C$14:$C$26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xVal>
          <c:yVal>
            <c:numRef>
              <c:f>[1]giltInput!$L$14:$L$26</c:f>
              <c:numCache>
                <c:formatCode>General</c:formatCode>
                <c:ptCount val="13"/>
                <c:pt idx="0">
                  <c:v>0.0718588680478934</c:v>
                </c:pt>
                <c:pt idx="1">
                  <c:v>0.067995914580413</c:v>
                </c:pt>
                <c:pt idx="2">
                  <c:v>0.0651837921075505</c:v>
                </c:pt>
                <c:pt idx="3">
                  <c:v>0.0638412450826528</c:v>
                </c:pt>
                <c:pt idx="4">
                  <c:v>0.0631889993525594</c:v>
                </c:pt>
                <c:pt idx="5">
                  <c:v>0.0623339962793343</c:v>
                </c:pt>
                <c:pt idx="6">
                  <c:v>0.0614964444759175</c:v>
                </c:pt>
                <c:pt idx="7">
                  <c:v>0.0610853880460356</c:v>
                </c:pt>
                <c:pt idx="8">
                  <c:v>0.0607754346221121</c:v>
                </c:pt>
                <c:pt idx="9">
                  <c:v>0.0605273158678829</c:v>
                </c:pt>
                <c:pt idx="10">
                  <c:v>0.0599368780656069</c:v>
                </c:pt>
                <c:pt idx="11">
                  <c:v>0.0595355661523306</c:v>
                </c:pt>
                <c:pt idx="12">
                  <c:v>0.0592460512927475</c:v>
                </c:pt>
              </c:numCache>
            </c:numRef>
          </c:yVal>
          <c:smooth val="1"/>
        </c:ser>
        <c:axId val="10960816"/>
        <c:axId val="29546088"/>
      </c:scatterChart>
      <c:valAx>
        <c:axId val="10960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546088"/>
        <c:crossesAt val="0"/>
        <c:crossBetween val="midCat"/>
      </c:valAx>
      <c:valAx>
        <c:axId val="29546088"/>
        <c:scaling>
          <c:orientation val="minMax"/>
          <c:min val="0.05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960816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378720</xdr:colOff>
      <xdr:row>8</xdr:row>
      <xdr:rowOff>123840</xdr:rowOff>
    </xdr:from>
    <xdr:to>
      <xdr:col>23</xdr:col>
      <xdr:colOff>170280</xdr:colOff>
      <xdr:row>27</xdr:row>
      <xdr:rowOff>123840</xdr:rowOff>
    </xdr:to>
    <xdr:graphicFrame>
      <xdr:nvGraphicFramePr>
        <xdr:cNvPr id="0" name="Chart 1"/>
        <xdr:cNvGraphicFramePr/>
      </xdr:nvGraphicFramePr>
      <xdr:xfrm>
        <a:off x="10827720" y="1514520"/>
        <a:ext cx="5535000" cy="3076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299160</xdr:colOff>
          <xdr:row>32</xdr:row>
          <xdr:rowOff>9360</xdr:rowOff>
        </xdr:from>
        <xdr:to>
          <xdr:col>8</xdr:col>
          <xdr:colOff>352440</xdr:colOff>
          <xdr:row>35</xdr:row>
          <xdr:rowOff>152640</xdr:rowOff>
        </xdr:to>
        <xdr:sp>
          <xdr:nvSpPr>
            <xdr:cNvPr id="1001" name="Button 2" descr="Load Log Fi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Load Log File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NewUKinf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iltInput"/>
      <sheetName val="ilgiltInput"/>
      <sheetName val="inflationCurves"/>
      <sheetName val="para"/>
      <sheetName val="SummaryChart"/>
      <sheetName val="CodeMod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0.56"/>
    <col collapsed="false" customWidth="true" hidden="false" outlineLevel="0" max="4" min="4" style="0" width="14.7"/>
    <col collapsed="false" customWidth="true" hidden="false" outlineLevel="0" max="5" min="5" style="0" width="13.28"/>
    <col collapsed="false" customWidth="true" hidden="false" outlineLevel="0" max="6" min="6" style="0" width="10.28"/>
    <col collapsed="false" customWidth="true" hidden="false" outlineLevel="0" max="8" min="8" style="0" width="10.41"/>
    <col collapsed="false" customWidth="true" hidden="false" outlineLevel="0" max="9" min="9" style="0" width="11.56"/>
    <col collapsed="false" customWidth="true" hidden="false" outlineLevel="0" max="10" min="10" style="0" width="11.28"/>
    <col collapsed="false" customWidth="true" hidden="false" outlineLevel="0" max="12" min="12" style="0" width="11.85"/>
  </cols>
  <sheetData>
    <row r="1" customFormat="false" ht="12.75" hidden="false" customHeight="false" outlineLevel="0" collapsed="false">
      <c r="A1" s="1"/>
    </row>
    <row r="3" customFormat="false" ht="20.25" hidden="false" customHeight="false" outlineLevel="0" collapsed="false">
      <c r="C3" s="2" t="s">
        <v>0</v>
      </c>
    </row>
    <row r="8" customFormat="false" ht="12.75" hidden="false" customHeight="false" outlineLevel="0" collapsed="false">
      <c r="D8" s="3"/>
      <c r="E8" s="3"/>
    </row>
    <row r="9" customFormat="false" ht="12.75" hidden="false" customHeight="false" outlineLevel="0" collapsed="false">
      <c r="D9" s="3"/>
      <c r="E9" s="3"/>
    </row>
    <row r="12" customFormat="false" ht="12.75" hidden="false" customHeight="false" outlineLevel="0" collapsed="false">
      <c r="D12" s="0" t="n">
        <v>19971219</v>
      </c>
      <c r="H12" s="0" t="s">
        <v>1</v>
      </c>
    </row>
    <row r="13" customFormat="false" ht="12.75" hidden="false" customHeight="false" outlineLevel="0" collapsed="false">
      <c r="C13" s="4" t="s">
        <v>2</v>
      </c>
      <c r="D13" s="4" t="s">
        <v>3</v>
      </c>
      <c r="E13" s="4" t="s">
        <v>4</v>
      </c>
      <c r="F13" s="4" t="s">
        <v>5</v>
      </c>
      <c r="G13" s="4" t="s">
        <v>6</v>
      </c>
      <c r="H13" s="4" t="s">
        <v>7</v>
      </c>
      <c r="I13" s="4" t="s">
        <v>8</v>
      </c>
      <c r="J13" s="4" t="s">
        <v>9</v>
      </c>
      <c r="M13" s="5" t="s">
        <v>10</v>
      </c>
    </row>
    <row r="14" customFormat="false" ht="12.75" hidden="false" customHeight="false" outlineLevel="0" collapsed="false">
      <c r="C14" s="6" t="n">
        <f aca="false">1</f>
        <v>1</v>
      </c>
      <c r="D14" s="6" t="n">
        <f aca="false">$D$12</f>
        <v>19971219</v>
      </c>
      <c r="E14" s="6" t="n">
        <v>19980330</v>
      </c>
      <c r="F14" s="6" t="n">
        <v>7.25</v>
      </c>
      <c r="G14" s="6" t="n">
        <v>7.09</v>
      </c>
      <c r="H14" s="7" t="str">
        <f aca="false">H$12</f>
        <v>C</v>
      </c>
      <c r="I14" s="8" t="e">
        <f aca="false">#NAME!()</f>
        <v>#NAME?</v>
      </c>
      <c r="J14" s="8" t="n">
        <v>100.03125</v>
      </c>
      <c r="M14" s="0" t="e">
        <f aca="false" t="array" ref="M14:M31">#NAME!()</f>
        <v>#NAME?</v>
      </c>
    </row>
    <row r="15" customFormat="false" ht="12.75" hidden="false" customHeight="false" outlineLevel="0" collapsed="false">
      <c r="C15" s="6" t="n">
        <f aca="false">C14+1</f>
        <v>2</v>
      </c>
      <c r="D15" s="6" t="n">
        <f aca="false">$D$12</f>
        <v>19971219</v>
      </c>
      <c r="E15" s="6" t="n">
        <v>19990810</v>
      </c>
      <c r="F15" s="6" t="n">
        <v>6</v>
      </c>
      <c r="G15" s="6" t="n">
        <v>6.699</v>
      </c>
      <c r="H15" s="7" t="str">
        <f aca="false">H$12</f>
        <v>C</v>
      </c>
      <c r="I15" s="8" t="e">
        <f aca="false">#NAME!()</f>
        <v>#NAME?</v>
      </c>
      <c r="J15" s="8" t="n">
        <v>98.969</v>
      </c>
      <c r="M15" s="0" t="e">
        <v>#NAME?</v>
      </c>
    </row>
    <row r="16" customFormat="false" ht="12.75" hidden="false" customHeight="false" outlineLevel="0" collapsed="false">
      <c r="C16" s="6" t="n">
        <f aca="false">C15+1</f>
        <v>3</v>
      </c>
      <c r="D16" s="6" t="n">
        <f aca="false">$D$12</f>
        <v>19971219</v>
      </c>
      <c r="E16" s="6" t="n">
        <v>20001207</v>
      </c>
      <c r="F16" s="6" t="n">
        <v>8</v>
      </c>
      <c r="G16" s="6" t="n">
        <v>6.546</v>
      </c>
      <c r="H16" s="7" t="str">
        <f aca="false">H$12</f>
        <v>C</v>
      </c>
      <c r="I16" s="8" t="e">
        <f aca="false">#NAME!()</f>
        <v>#NAME?</v>
      </c>
      <c r="J16" s="8" t="n">
        <v>103.75</v>
      </c>
      <c r="M16" s="0" t="e">
        <v>#NAME?</v>
      </c>
    </row>
    <row r="17" customFormat="false" ht="12.75" hidden="false" customHeight="false" outlineLevel="0" collapsed="false">
      <c r="C17" s="6" t="n">
        <f aca="false">C16+1</f>
        <v>4</v>
      </c>
      <c r="D17" s="6" t="n">
        <f aca="false">$D$12</f>
        <v>19971219</v>
      </c>
      <c r="E17" s="6" t="n">
        <v>20011106</v>
      </c>
      <c r="F17" s="6" t="n">
        <v>7</v>
      </c>
      <c r="G17" s="6" t="n">
        <v>6.447</v>
      </c>
      <c r="H17" s="7" t="str">
        <f aca="false">H$12</f>
        <v>C</v>
      </c>
      <c r="I17" s="8" t="e">
        <f aca="false">#NAME!()</f>
        <v>#NAME?</v>
      </c>
      <c r="J17" s="8" t="n">
        <v>101.812</v>
      </c>
      <c r="M17" s="0" t="e">
        <v>#NAME?</v>
      </c>
    </row>
    <row r="18" customFormat="false" ht="12.75" hidden="false" customHeight="false" outlineLevel="0" collapsed="false">
      <c r="C18" s="6" t="n">
        <f aca="false">C17+1</f>
        <v>5</v>
      </c>
      <c r="D18" s="6" t="n">
        <f aca="false">$D$12</f>
        <v>19971219</v>
      </c>
      <c r="E18" s="6" t="n">
        <v>20020607</v>
      </c>
      <c r="F18" s="6" t="n">
        <v>7</v>
      </c>
      <c r="G18" s="6" t="n">
        <v>6.343</v>
      </c>
      <c r="H18" s="7" t="str">
        <f aca="false">H$12</f>
        <v>C</v>
      </c>
      <c r="I18" s="8" t="e">
        <f aca="false">#NAME!()</f>
        <v>#NAME?</v>
      </c>
      <c r="J18" s="8" t="n">
        <v>102.469</v>
      </c>
      <c r="M18" s="0" t="e">
        <v>#NAME?</v>
      </c>
    </row>
    <row r="19" customFormat="false" ht="12.75" hidden="false" customHeight="false" outlineLevel="0" collapsed="false">
      <c r="C19" s="6" t="n">
        <f aca="false">C18+1</f>
        <v>6</v>
      </c>
      <c r="D19" s="6" t="n">
        <f aca="false">$D$12</f>
        <v>19971219</v>
      </c>
      <c r="E19" s="6" t="n">
        <v>20030610</v>
      </c>
      <c r="F19" s="6" t="n">
        <v>8</v>
      </c>
      <c r="G19" s="6" t="n">
        <v>6.268</v>
      </c>
      <c r="H19" s="7" t="str">
        <f aca="false">H$12</f>
        <v>C</v>
      </c>
      <c r="I19" s="8" t="e">
        <f aca="false">#NAME!()</f>
        <v>#NAME?</v>
      </c>
      <c r="J19" s="8" t="n">
        <v>107.812</v>
      </c>
      <c r="M19" s="0" t="e">
        <v>#NAME?</v>
      </c>
    </row>
    <row r="20" customFormat="false" ht="12.75" hidden="false" customHeight="false" outlineLevel="0" collapsed="false">
      <c r="C20" s="6" t="n">
        <f aca="false">C19+1</f>
        <v>7</v>
      </c>
      <c r="D20" s="6" t="n">
        <f aca="false">$D$12</f>
        <v>19971219</v>
      </c>
      <c r="E20" s="6" t="n">
        <v>20041126</v>
      </c>
      <c r="F20" s="6" t="n">
        <v>6.75</v>
      </c>
      <c r="G20" s="6" t="n">
        <v>6.167</v>
      </c>
      <c r="H20" s="7" t="str">
        <f aca="false">H$12</f>
        <v>C</v>
      </c>
      <c r="I20" s="8" t="e">
        <f aca="false">#NAME!()</f>
        <v>#NAME?</v>
      </c>
      <c r="J20" s="8" t="n">
        <v>103.188</v>
      </c>
      <c r="M20" s="0" t="e">
        <v>#NAME?</v>
      </c>
    </row>
    <row r="21" customFormat="false" ht="12.75" hidden="false" customHeight="false" outlineLevel="0" collapsed="false">
      <c r="C21" s="6" t="n">
        <f aca="false">C20+1</f>
        <v>8</v>
      </c>
      <c r="D21" s="6" t="n">
        <f aca="false">$D$12</f>
        <v>19971219</v>
      </c>
      <c r="E21" s="6" t="n">
        <v>20051207</v>
      </c>
      <c r="F21" s="6" t="n">
        <v>8.5</v>
      </c>
      <c r="G21" s="6" t="n">
        <v>6.133</v>
      </c>
      <c r="H21" s="7" t="str">
        <f aca="false">H$12</f>
        <v>C</v>
      </c>
      <c r="I21" s="8" t="e">
        <f aca="false">#NAME!()</f>
        <v>#NAME?</v>
      </c>
      <c r="J21" s="8" t="n">
        <v>114.594</v>
      </c>
      <c r="M21" s="0" t="e">
        <v>#NAME?</v>
      </c>
    </row>
    <row r="22" customFormat="false" ht="12.75" hidden="false" customHeight="false" outlineLevel="0" collapsed="false">
      <c r="C22" s="6" t="n">
        <f aca="false">C21+1</f>
        <v>9</v>
      </c>
      <c r="D22" s="6" t="n">
        <f aca="false">$D$12</f>
        <v>19971219</v>
      </c>
      <c r="E22" s="6" t="n">
        <v>20061207</v>
      </c>
      <c r="F22" s="6" t="n">
        <v>7.5</v>
      </c>
      <c r="G22" s="6" t="n">
        <v>6.095</v>
      </c>
      <c r="H22" s="7" t="str">
        <f aca="false">H$12</f>
        <v>C</v>
      </c>
      <c r="I22" s="8" t="e">
        <f aca="false">#NAME!()</f>
        <v>#NAME?</v>
      </c>
      <c r="J22" s="8" t="n">
        <v>109.5</v>
      </c>
      <c r="M22" s="0" t="e">
        <v>#NAME?</v>
      </c>
    </row>
    <row r="23" customFormat="false" ht="12.75" hidden="false" customHeight="false" outlineLevel="0" collapsed="false">
      <c r="C23" s="6" t="n">
        <f aca="false">C22+1</f>
        <v>10</v>
      </c>
      <c r="D23" s="6" t="n">
        <f aca="false">$D$12</f>
        <v>19971219</v>
      </c>
      <c r="E23" s="6" t="n">
        <v>20071207</v>
      </c>
      <c r="F23" s="6" t="n">
        <v>7.25</v>
      </c>
      <c r="G23" s="6" t="n">
        <v>6.032</v>
      </c>
      <c r="H23" s="7" t="str">
        <f aca="false">H$12</f>
        <v>C</v>
      </c>
      <c r="I23" s="8" t="e">
        <f aca="false">#NAME!()</f>
        <v>#NAME?</v>
      </c>
      <c r="J23" s="8" t="n">
        <v>108.938</v>
      </c>
      <c r="M23" s="0" t="e">
        <v>#NAME?</v>
      </c>
    </row>
    <row r="24" customFormat="false" ht="12.75" hidden="false" customHeight="false" outlineLevel="0" collapsed="false">
      <c r="C24" s="6" t="n">
        <f aca="false">C23+1</f>
        <v>11</v>
      </c>
      <c r="D24" s="6" t="n">
        <f aca="false">$D$12</f>
        <v>19971219</v>
      </c>
      <c r="E24" s="6" t="n">
        <v>20110712</v>
      </c>
      <c r="F24" s="6" t="n">
        <v>9</v>
      </c>
      <c r="G24" s="6" t="n">
        <v>6.057</v>
      </c>
      <c r="H24" s="7" t="str">
        <f aca="false">H$12</f>
        <v>C</v>
      </c>
      <c r="I24" s="8" t="e">
        <f aca="false">#NAME!()</f>
        <v>#NAME?</v>
      </c>
      <c r="J24" s="8" t="n">
        <v>126.84375</v>
      </c>
      <c r="M24" s="0" t="e">
        <v>#NAME?</v>
      </c>
    </row>
    <row r="25" customFormat="false" ht="12.75" hidden="false" customHeight="false" outlineLevel="0" collapsed="false">
      <c r="C25" s="6" t="n">
        <f aca="false">C24+1</f>
        <v>12</v>
      </c>
      <c r="D25" s="6" t="n">
        <f aca="false">$D$12</f>
        <v>19971219</v>
      </c>
      <c r="E25" s="6" t="n">
        <v>20151207</v>
      </c>
      <c r="F25" s="6" t="n">
        <v>8</v>
      </c>
      <c r="G25" s="6" t="n">
        <v>6.023</v>
      </c>
      <c r="H25" s="7" t="str">
        <f aca="false">H$12</f>
        <v>C</v>
      </c>
      <c r="I25" s="8" t="e">
        <f aca="false">#NAME!()</f>
        <v>#NAME?</v>
      </c>
      <c r="J25" s="8" t="n">
        <v>121.406</v>
      </c>
      <c r="M25" s="0" t="e">
        <v>#NAME?</v>
      </c>
    </row>
    <row r="26" customFormat="false" ht="12.75" hidden="false" customHeight="false" outlineLevel="0" collapsed="false">
      <c r="C26" s="6" t="n">
        <f aca="false">C25+1</f>
        <v>13</v>
      </c>
      <c r="D26" s="6" t="n">
        <f aca="false">$D$12</f>
        <v>19971219</v>
      </c>
      <c r="E26" s="6" t="n">
        <v>20210607</v>
      </c>
      <c r="F26" s="6" t="n">
        <v>8</v>
      </c>
      <c r="G26" s="6" t="n">
        <v>5.998</v>
      </c>
      <c r="H26" s="7" t="str">
        <f aca="false">H$12</f>
        <v>C</v>
      </c>
      <c r="I26" s="8" t="e">
        <f aca="false">#NAME!()</f>
        <v>#NAME?</v>
      </c>
      <c r="J26" s="8" t="n">
        <v>124.938</v>
      </c>
      <c r="M26" s="0" t="e">
        <v>#NAME?</v>
      </c>
    </row>
    <row r="27" customFormat="false" ht="12.75" hidden="false" customHeight="false" outlineLevel="0" collapsed="false">
      <c r="L27" s="5" t="s">
        <v>11</v>
      </c>
      <c r="M27" s="9" t="e">
        <v>#NAME?</v>
      </c>
    </row>
    <row r="28" customFormat="false" ht="12.75" hidden="false" customHeight="false" outlineLevel="0" collapsed="false">
      <c r="L28" s="5" t="s">
        <v>12</v>
      </c>
      <c r="M28" s="9" t="e">
        <v>#NAME?</v>
      </c>
    </row>
    <row r="29" customFormat="false" ht="12.75" hidden="false" customHeight="false" outlineLevel="0" collapsed="false">
      <c r="L29" s="5" t="s">
        <v>13</v>
      </c>
      <c r="M29" s="9" t="e">
        <v>#NAME?</v>
      </c>
    </row>
    <row r="30" customFormat="false" ht="12.75" hidden="false" customHeight="false" outlineLevel="0" collapsed="false">
      <c r="C30" s="1" t="s">
        <v>14</v>
      </c>
      <c r="M30" s="9" t="e">
        <v>#NAME?</v>
      </c>
    </row>
    <row r="31" customFormat="false" ht="12.75" hidden="false" customHeight="false" outlineLevel="0" collapsed="false">
      <c r="C31" s="0" t="s">
        <v>15</v>
      </c>
      <c r="E31" s="5" t="s">
        <v>16</v>
      </c>
      <c r="M31" s="9" t="e">
        <v>#NAME?</v>
      </c>
    </row>
    <row r="32" customFormat="false" ht="12.75" hidden="false" customHeight="false" outlineLevel="0" collapsed="false">
      <c r="C32" s="0" t="s">
        <v>17</v>
      </c>
      <c r="E32" s="9" t="n">
        <v>5</v>
      </c>
    </row>
    <row r="33" customFormat="false" ht="12.75" hidden="false" customHeight="false" outlineLevel="0" collapsed="false">
      <c r="E33" s="9" t="n">
        <v>1</v>
      </c>
    </row>
    <row r="34" customFormat="false" ht="12.75" hidden="false" customHeight="false" outlineLevel="0" collapsed="false">
      <c r="E34" s="9" t="n">
        <v>1</v>
      </c>
    </row>
    <row r="35" customFormat="false" ht="12.75" hidden="false" customHeight="false" outlineLevel="0" collapsed="false">
      <c r="E35" s="9" t="n">
        <v>1</v>
      </c>
    </row>
    <row r="36" customFormat="false" ht="12.75" hidden="false" customHeight="false" outlineLevel="0" collapsed="false">
      <c r="E36" s="9" t="n">
        <v>1</v>
      </c>
    </row>
    <row r="39" customFormat="false" ht="12.75" hidden="false" customHeight="false" outlineLevel="0" collapsed="false">
      <c r="C39" s="5" t="s">
        <v>13</v>
      </c>
      <c r="D39" s="5" t="s">
        <v>18</v>
      </c>
      <c r="E39" s="5" t="s">
        <v>19</v>
      </c>
      <c r="F39" s="5"/>
    </row>
    <row r="40" customFormat="false" ht="12.75" hidden="false" customHeight="false" outlineLevel="0" collapsed="false">
      <c r="C40" s="10" t="n">
        <v>5.749096</v>
      </c>
      <c r="E40" s="0" t="s">
        <v>20</v>
      </c>
    </row>
    <row r="41" customFormat="false" ht="12.75" hidden="false" customHeight="false" outlineLevel="0" collapsed="false">
      <c r="C41" s="10" t="n">
        <v>1.180195</v>
      </c>
    </row>
    <row r="42" customFormat="false" ht="12.75" hidden="false" customHeight="false" outlineLevel="0" collapsed="false">
      <c r="C42" s="10" t="n">
        <v>1.028064</v>
      </c>
    </row>
    <row r="43" customFormat="false" ht="12.75" hidden="false" customHeight="false" outlineLevel="0" collapsed="false">
      <c r="C43" s="10" t="n">
        <v>0.6826717</v>
      </c>
    </row>
    <row r="44" customFormat="false" ht="12.75" hidden="false" customHeight="false" outlineLevel="0" collapsed="false">
      <c r="C44" s="10" t="n">
        <v>0.57513</v>
      </c>
    </row>
    <row r="46" customFormat="false" ht="12.75" hidden="false" customHeight="false" outlineLevel="0" collapsed="false">
      <c r="C46" s="0" t="n">
        <v>1</v>
      </c>
      <c r="D46" s="0" t="n">
        <v>101.620291</v>
      </c>
      <c r="E46" s="0" t="n">
        <v>101.620299</v>
      </c>
    </row>
    <row r="47" customFormat="false" ht="12.75" hidden="false" customHeight="false" outlineLevel="0" collapsed="false">
      <c r="C47" s="0" t="n">
        <v>2</v>
      </c>
      <c r="D47" s="0" t="n">
        <v>101.122425</v>
      </c>
      <c r="E47" s="0" t="n">
        <v>100.77399</v>
      </c>
    </row>
    <row r="48" customFormat="false" ht="12.75" hidden="false" customHeight="false" outlineLevel="0" collapsed="false">
      <c r="C48" s="0" t="n">
        <v>3</v>
      </c>
      <c r="D48" s="0" t="n">
        <v>104.013014</v>
      </c>
      <c r="E48" s="0" t="n">
        <v>104.063507</v>
      </c>
    </row>
    <row r="49" customFormat="false" ht="12.75" hidden="false" customHeight="false" outlineLevel="0" collapsed="false">
      <c r="C49" s="0" t="n">
        <v>4</v>
      </c>
      <c r="D49" s="0" t="n">
        <v>102.636658</v>
      </c>
      <c r="E49" s="0" t="n">
        <v>102.773948</v>
      </c>
    </row>
    <row r="50" customFormat="false" ht="12.75" hidden="false" customHeight="false" outlineLevel="0" collapsed="false">
      <c r="C50" s="0" t="n">
        <v>5</v>
      </c>
      <c r="D50" s="0" t="n">
        <v>102.699137</v>
      </c>
      <c r="E50" s="0" t="n">
        <v>102.699144</v>
      </c>
    </row>
    <row r="51" customFormat="false" ht="12.75" hidden="false" customHeight="false" outlineLevel="0" collapsed="false">
      <c r="C51" s="0" t="n">
        <v>6</v>
      </c>
      <c r="D51" s="0" t="n">
        <v>108.00926</v>
      </c>
      <c r="E51" s="0" t="n">
        <v>108.063537</v>
      </c>
    </row>
    <row r="52" customFormat="false" ht="12.75" hidden="false" customHeight="false" outlineLevel="0" collapsed="false">
      <c r="C52" s="0" t="n">
        <v>7</v>
      </c>
      <c r="D52" s="0" t="n">
        <v>103.613342</v>
      </c>
      <c r="E52" s="0" t="n">
        <v>103.492822</v>
      </c>
    </row>
    <row r="53" customFormat="false" ht="12.75" hidden="false" customHeight="false" outlineLevel="0" collapsed="false">
      <c r="C53" s="0" t="n">
        <v>8</v>
      </c>
      <c r="D53" s="0" t="n">
        <v>114.873452</v>
      </c>
      <c r="E53" s="0" t="n">
        <v>114.76295</v>
      </c>
    </row>
    <row r="54" customFormat="false" ht="12.75" hidden="false" customHeight="false" outlineLevel="0" collapsed="false">
      <c r="C54" s="0" t="n">
        <v>9</v>
      </c>
      <c r="D54" s="0" t="n">
        <v>109.746575</v>
      </c>
      <c r="E54" s="0" t="n">
        <v>109.535195</v>
      </c>
    </row>
    <row r="55" customFormat="false" ht="12.75" hidden="false" customHeight="false" outlineLevel="0" collapsed="false">
      <c r="C55" s="0" t="n">
        <v>10</v>
      </c>
      <c r="D55" s="0" t="n">
        <v>109.176356</v>
      </c>
      <c r="E55" s="0" t="n">
        <v>108.626598</v>
      </c>
    </row>
    <row r="56" customFormat="false" ht="12.75" hidden="false" customHeight="false" outlineLevel="0" collapsed="false">
      <c r="C56" s="0" t="n">
        <v>11</v>
      </c>
      <c r="D56" s="0" t="n">
        <v>130.788955</v>
      </c>
      <c r="E56" s="0" t="n">
        <v>130.743267</v>
      </c>
    </row>
    <row r="57" customFormat="false" ht="12.75" hidden="false" customHeight="false" outlineLevel="0" collapsed="false">
      <c r="C57" s="0" t="n">
        <v>12</v>
      </c>
      <c r="D57" s="0" t="n">
        <v>121.669014</v>
      </c>
      <c r="E57" s="0" t="n">
        <v>121.699747</v>
      </c>
    </row>
    <row r="58" customFormat="false" ht="12.75" hidden="false" customHeight="false" outlineLevel="0" collapsed="false">
      <c r="C58" s="0" t="n">
        <v>13</v>
      </c>
      <c r="D58" s="0" t="n">
        <v>125.201014</v>
      </c>
      <c r="E58" s="0" t="n">
        <v>125.201021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Module1.Macro1">
                <anchor moveWithCells="true" sizeWithCells="false">
                  <from>
                    <xdr:col>6</xdr:col>
                    <xdr:colOff>299160</xdr:colOff>
                    <xdr:row>32</xdr:row>
                    <xdr:rowOff>9360</xdr:rowOff>
                  </from>
                  <to>
                    <xdr:col>8</xdr:col>
                    <xdr:colOff>352440</xdr:colOff>
                    <xdr:row>35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2000-02-15T12:42:12Z</dcterms:created>
  <dc:creator>zlu</dc:creator>
  <dc:description/>
  <dc:language>en-US</dc:language>
  <cp:lastModifiedBy>zlu</cp:lastModifiedBy>
  <cp:revision>0</cp:revision>
  <dc:subject/>
  <dc:title/>
</cp:coreProperties>
</file>