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AMPS_11-13-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<sst xmlns="http://schemas.openxmlformats.org/spreadsheetml/2006/main" count="40" uniqueCount="25">
  <si>
    <t xml:space="preserve">ENRON POW</t>
  </si>
  <si>
    <t xml:space="preserve">ER TRADING &amp;</t>
  </si>
  <si>
    <t xml:space="preserve">Deal Summar</t>
  </si>
  <si>
    <t xml:space="preserve">Deal</t>
  </si>
  <si>
    <t xml:space="preserve">Counter</t>
  </si>
  <si>
    <t xml:space="preserve">Date</t>
  </si>
  <si>
    <t xml:space="preserve">Delivery</t>
  </si>
  <si>
    <t xml:space="preserve">PV'd</t>
  </si>
  <si>
    <t xml:space="preserve">Swap Vol</t>
  </si>
  <si>
    <t xml:space="preserve">Notional</t>
  </si>
  <si>
    <t xml:space="preserve">MTM P/L</t>
  </si>
  <si>
    <t xml:space="preserve">Number</t>
  </si>
  <si>
    <t xml:space="preserve">Party</t>
  </si>
  <si>
    <t xml:space="preserve">Valued</t>
  </si>
  <si>
    <t xml:space="preserve">Point</t>
  </si>
  <si>
    <t xml:space="preserve">Peak</t>
  </si>
  <si>
    <t xml:space="preserve">Off Peak</t>
  </si>
  <si>
    <t xml:space="preserve">Price Mid</t>
  </si>
  <si>
    <t xml:space="preserve">Total Mid</t>
  </si>
  <si>
    <t xml:space="preserve">UAMPS</t>
  </si>
  <si>
    <t xml:space="preserve">Craig</t>
  </si>
  <si>
    <t xml:space="preserve">------------</t>
  </si>
  <si>
    <t xml:space="preserve">-------------</t>
  </si>
  <si>
    <t xml:space="preserve">Annuity to STSW</t>
  </si>
  <si>
    <t xml:space="preserve">Difference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</si>
</sst>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mm/dd/yy"/>
    <numFmt numFmtId="168" formatCode="[$-409]d\-mmm"/>
    <numFmt numFmtId="169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</font>
    <font>
      <b val="true"/>
      <sz val="10"/>
      <name val="Courier New"/>
      <family val="3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3.14"/>
    <col collapsed="false" customWidth="true" hidden="false" outlineLevel="0" max="3" min="3" style="1" width="11.28"/>
    <col collapsed="false" customWidth="true" hidden="false" outlineLevel="0" max="4" min="4" style="1" width="10.28"/>
    <col collapsed="false" customWidth="true" hidden="true" outlineLevel="0" max="6" min="5" style="1" width="12.7"/>
    <col collapsed="false" customWidth="true" hidden="false" outlineLevel="0" max="7" min="7" style="1" width="12.42"/>
    <col collapsed="false" customWidth="true" hidden="false" outlineLevel="0" max="8" min="8" style="1" width="12.7"/>
    <col collapsed="false" customWidth="true" hidden="false" outlineLevel="0" max="10" min="9" style="1" width="14.7"/>
    <col collapsed="false" customWidth="false" hidden="false" outlineLevel="0" max="257" min="11" style="1" width="9.14"/>
  </cols>
  <sheetData>
    <row r="1" customFormat="false" ht="12" hidden="false" customHeight="false" outlineLevel="0" collapsed="false">
      <c r="E1" s="1" t="s">
        <v>0</v>
      </c>
      <c r="F1" s="1" t="s">
        <v>1</v>
      </c>
    </row>
    <row r="2" customFormat="false" ht="12" hidden="false" customHeight="false" outlineLevel="0" collapsed="false">
      <c r="F2" s="1" t="s">
        <v>2</v>
      </c>
    </row>
    <row r="7" customFormat="false" ht="12" hidden="false" customHeight="false" outlineLevel="0" collapsed="false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7</v>
      </c>
      <c r="H7" s="2" t="s">
        <v>9</v>
      </c>
      <c r="I7" s="2"/>
      <c r="J7" s="2" t="s">
        <v>10</v>
      </c>
    </row>
    <row r="8" customFormat="false" ht="12.75" hidden="false" customHeight="false" outlineLevel="0" collapsed="false">
      <c r="A8" s="3" t="s">
        <v>11</v>
      </c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15</v>
      </c>
      <c r="H8" s="3" t="s">
        <v>15</v>
      </c>
      <c r="I8" s="3" t="s">
        <v>17</v>
      </c>
      <c r="J8" s="3" t="s">
        <v>18</v>
      </c>
    </row>
    <row r="9" customFormat="false" ht="12" hidden="false" customHeight="false" outlineLevel="0" collapsed="false">
      <c r="A9" s="1" t="n">
        <v>804470</v>
      </c>
      <c r="B9" s="1" t="s">
        <v>19</v>
      </c>
      <c r="C9" s="4" t="n">
        <v>37169</v>
      </c>
      <c r="D9" s="1" t="s">
        <v>20</v>
      </c>
      <c r="E9" s="1" t="n">
        <v>0</v>
      </c>
      <c r="F9" s="1" t="n">
        <v>0</v>
      </c>
      <c r="G9" s="5" t="n">
        <v>213119</v>
      </c>
      <c r="H9" s="5" t="n">
        <v>234800</v>
      </c>
      <c r="I9" s="5" t="n">
        <v>8966295</v>
      </c>
      <c r="J9" s="5" t="n">
        <v>8966295</v>
      </c>
    </row>
    <row r="10" customFormat="false" ht="12" hidden="false" customHeight="false" outlineLevel="0" collapsed="false">
      <c r="E10" s="1" t="s">
        <v>21</v>
      </c>
      <c r="F10" s="1" t="s">
        <v>22</v>
      </c>
      <c r="G10" s="1" t="s">
        <v>22</v>
      </c>
      <c r="H10" s="1" t="s">
        <v>21</v>
      </c>
      <c r="I10" s="1" t="s">
        <v>21</v>
      </c>
      <c r="J10" s="1" t="s">
        <v>22</v>
      </c>
    </row>
    <row r="13" customFormat="false" ht="12" hidden="false" customHeight="false" outlineLevel="0" collapsed="false">
      <c r="A13" s="1" t="n">
        <v>804470</v>
      </c>
      <c r="B13" s="5" t="s">
        <v>19</v>
      </c>
      <c r="C13" s="6" t="n">
        <v>37208</v>
      </c>
      <c r="D13" s="5" t="s">
        <v>20</v>
      </c>
      <c r="E13" s="5" t="n">
        <v>0</v>
      </c>
      <c r="F13" s="5" t="n">
        <v>0</v>
      </c>
      <c r="G13" s="5" t="n">
        <v>114685</v>
      </c>
      <c r="H13" s="5" t="n">
        <v>224800</v>
      </c>
      <c r="I13" s="5" t="n">
        <v>1302340</v>
      </c>
      <c r="J13" s="5" t="n">
        <v>1302340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customFormat="false" ht="12" hidden="false" customHeight="false" outlineLevel="0" collapsed="false">
      <c r="E14" s="1" t="s">
        <v>21</v>
      </c>
      <c r="F14" s="1" t="s">
        <v>22</v>
      </c>
      <c r="G14" s="1" t="s">
        <v>22</v>
      </c>
      <c r="H14" s="1" t="s">
        <v>21</v>
      </c>
      <c r="I14" s="1" t="s">
        <v>21</v>
      </c>
      <c r="J14" s="1" t="s">
        <v>22</v>
      </c>
    </row>
    <row r="17" customFormat="false" ht="12" hidden="false" customHeight="false" outlineLevel="0" collapsed="false">
      <c r="A17" s="7" t="s">
        <v>23</v>
      </c>
      <c r="B17" s="7"/>
      <c r="C17" s="7"/>
    </row>
    <row r="18" customFormat="false" ht="12" hidden="false" customHeight="false" outlineLevel="0" collapsed="false">
      <c r="A18" s="8" t="n">
        <v>37169</v>
      </c>
      <c r="B18" s="9" t="n">
        <v>2500000</v>
      </c>
      <c r="C18" s="10" t="n">
        <f aca="false">B18/J9</f>
        <v>0.2788219660406</v>
      </c>
    </row>
    <row r="19" customFormat="false" ht="12" hidden="false" customHeight="false" outlineLevel="0" collapsed="false">
      <c r="A19" s="11" t="n">
        <v>37208</v>
      </c>
      <c r="B19" s="12" t="n">
        <f aca="false">J13*C18</f>
        <v>363120.999253315</v>
      </c>
      <c r="C19" s="13" t="n">
        <f aca="false">B19/J13</f>
        <v>0.2788219660406</v>
      </c>
    </row>
    <row r="21" customFormat="false" ht="12" hidden="false" customHeight="false" outlineLevel="0" collapsed="false">
      <c r="A21" s="1" t="s">
        <v>24</v>
      </c>
      <c r="B21" s="5" t="n">
        <f aca="false">B19-B18</f>
        <v>-2136879.00074669</v>
      </c>
    </row>
  </sheetData>
  <mergeCells count="1">
    <mergeCell ref="A17:C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2001-11-13T22:36:57Z</dcterms:created>
  <dc:creator>heather dunton</dc:creator>
  <dc:description/>
  <dc:language>en-US</dc:language>
  <cp:lastModifiedBy>heather dunton</cp:lastModifiedBy>
  <cp:revision>0</cp:revision>
  <dc:subject/>
  <dc:title/>
</cp:coreProperties>
</file>