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mission Uplift" sheetId="1" state="visible" r:id="rId3"/>
    <sheet name="Energy Uplift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<sst xmlns="http://schemas.openxmlformats.org/spreadsheetml/2006/main" count="41" uniqueCount="34">
  <si>
    <t xml:space="preserve">NEPOOL Transmission Congestion Area Uplift</t>
  </si>
  <si>
    <t xml:space="preserve">From 5/1/99 through 3/31/01</t>
  </si>
  <si>
    <t xml:space="preserve">Total MW consumed from 5/1/99 thru 3/31/01</t>
  </si>
  <si>
    <t xml:space="preserve">SYSTEM</t>
  </si>
  <si>
    <t xml:space="preserve">NE MASS &amp; BOSTON</t>
  </si>
  <si>
    <t xml:space="preserve">CONN</t>
  </si>
  <si>
    <t xml:space="preserve">EAST</t>
  </si>
  <si>
    <t xml:space="preserve">MAINE</t>
  </si>
  <si>
    <t xml:space="preserve">ME &amp; NH 345 KV</t>
  </si>
  <si>
    <t xml:space="preserve">NE/NH 115 KV</t>
  </si>
  <si>
    <t xml:space="preserve">Total MW</t>
  </si>
  <si>
    <t xml:space="preserve">Unmitigated Total Uplift Cost ($)</t>
  </si>
  <si>
    <t xml:space="preserve">Unmitigated Average Cost ($)</t>
  </si>
  <si>
    <t xml:space="preserve">Mitigated/Negotiated  Total Uplift Cost ($)</t>
  </si>
  <si>
    <t xml:space="preserve">Mitigated/Negotiated Average Cost ($)</t>
  </si>
  <si>
    <t xml:space="preserve">As a percent of the SYSTEM Unmitigated Total Uplift Cost</t>
  </si>
  <si>
    <t xml:space="preserve">As a percent of the SYSTEM Mitigated/Negotiated Total Uplift Cost</t>
  </si>
  <si>
    <t xml:space="preserve">NORTH</t>
  </si>
  <si>
    <t xml:space="preserve">S W CONN</t>
  </si>
  <si>
    <t xml:space="preserve">SEMA/RI</t>
  </si>
  <si>
    <t xml:space="preserve">SOUTH</t>
  </si>
  <si>
    <t xml:space="preserve">VT</t>
  </si>
  <si>
    <t xml:space="preserve">W MASS</t>
  </si>
  <si>
    <t xml:space="preserve">WEST</t>
  </si>
  <si>
    <t xml:space="preserve">Definitions:</t>
  </si>
  <si>
    <t xml:space="preserve">TOTAL MW = Sum of dispatched MW generation from OOMO bid blocks.</t>
  </si>
  <si>
    <t xml:space="preserve">UNMITIGATED TOTAL COST = Sum of dispatched MW generation from OOMO bid block * (bid block price - ECP).</t>
  </si>
  <si>
    <t xml:space="preserve">UNMITIGATED AVERAGE COST = Total Cost / Total MW.</t>
  </si>
  <si>
    <t xml:space="preserve">MITIGATED/NEGOTIATED TOTAL COST = Sum of dispatched MW generation from OOMO bid block * (mitigated/negotiated price - ECP).</t>
  </si>
  <si>
    <t xml:space="preserve">MITIGATED/NEGOTIATED AVERAGE COST = Total Cost / Total MW.</t>
  </si>
  <si>
    <t xml:space="preserve">NEPOOL Energy Uplift Payment</t>
  </si>
  <si>
    <t xml:space="preserve">Energy Uplift Cost</t>
  </si>
  <si>
    <r>
      <rPr>
        <b val="true"/>
        <sz val="10"/>
        <rFont val="Arial"/>
        <family val="2"/>
      </rPr>
      <t xml:space="preserve">Energy Uplift =</t>
    </r>
    <r>
      <rPr>
        <sz val="10"/>
        <rFont val="Arial"/>
        <family val="0"/>
      </rPr>
      <t xml:space="preserve"> The term for payments to units which are operating in bid blocks which are higher than the energy clearing</t>
    </r>
  </si>
  <si>
    <t xml:space="preserve">price and qualify under the market rules to receive this additional payment.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</si>
</sst>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0%"/>
    <numFmt numFmtId="169" formatCode="0.0%"/>
    <numFmt numFmtId="170" formatCode="[$-409]mmm\-yy"/>
    <numFmt numFmtId="171" formatCode="_(\$* #,##0_);_(\$* \(#,##0\);_(\$* \-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200" strike="noStrike" u="none">
                <a:solidFill>
                  <a:srgbClr val="000000"/>
                </a:solidFill>
                <a:uFillTx/>
                <a:latin typeface="Arial"/>
              </a:rPr>
              <a:t>NEPOOL Energy Uplift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"NEPOOL Energy Uplift"</c:f>
              <c:strCache>
                <c:ptCount val="1"/>
                <c:pt idx="0">
                  <c:v>NEPOOL Energy Uplift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'Energy Uplift'!$A$4:$A$26</c:f>
              <c:strCache>
                <c:ptCount val="23"/>
                <c:pt idx="0">
                  <c:v>May-99</c:v>
                </c:pt>
                <c:pt idx="1">
                  <c:v>Jun-99</c:v>
                </c:pt>
                <c:pt idx="2">
                  <c:v>Jul-99</c:v>
                </c:pt>
                <c:pt idx="3">
                  <c:v>Aug-99</c:v>
                </c:pt>
                <c:pt idx="4">
                  <c:v>Sep-99</c:v>
                </c:pt>
                <c:pt idx="5">
                  <c:v>Oct-99</c:v>
                </c:pt>
                <c:pt idx="6">
                  <c:v>Nov-99</c:v>
                </c:pt>
                <c:pt idx="7">
                  <c:v>Dec-99</c:v>
                </c:pt>
                <c:pt idx="8">
                  <c:v>Jan-00</c:v>
                </c:pt>
                <c:pt idx="9">
                  <c:v>Feb-00</c:v>
                </c:pt>
                <c:pt idx="10">
                  <c:v>Mar-00</c:v>
                </c:pt>
                <c:pt idx="11">
                  <c:v>Apr-00</c:v>
                </c:pt>
                <c:pt idx="12">
                  <c:v>May-00</c:v>
                </c:pt>
                <c:pt idx="13">
                  <c:v>Jun-00</c:v>
                </c:pt>
                <c:pt idx="14">
                  <c:v>Jul-00</c:v>
                </c:pt>
                <c:pt idx="15">
                  <c:v>Aug-00</c:v>
                </c:pt>
                <c:pt idx="16">
                  <c:v>Sep-00</c:v>
                </c:pt>
                <c:pt idx="17">
                  <c:v>Oct-00</c:v>
                </c:pt>
                <c:pt idx="18">
                  <c:v>Nov-00</c:v>
                </c:pt>
                <c:pt idx="19">
                  <c:v>Dec-00</c:v>
                </c:pt>
                <c:pt idx="20">
                  <c:v>Jan-01</c:v>
                </c:pt>
                <c:pt idx="21">
                  <c:v>Feb-01</c:v>
                </c:pt>
                <c:pt idx="22">
                  <c:v>Mar-01</c:v>
                </c:pt>
              </c:strCache>
            </c:strRef>
          </c:cat>
          <c:val>
            <c:numRef>
              <c:f>'Energy Uplift'!$B$4:$B$26</c:f>
              <c:numCache>
                <c:formatCode>_(\$* #,##0.00_);_(\$* \(#,##0.00\);_(\$* \-??_);_(@_)</c:formatCode>
                <c:ptCount val="23"/>
                <c:pt idx="0">
                  <c:v>723209.25</c:v>
                </c:pt>
                <c:pt idx="1">
                  <c:v>1607387.94</c:v>
                </c:pt>
                <c:pt idx="2">
                  <c:v>2523035.46</c:v>
                </c:pt>
                <c:pt idx="3">
                  <c:v>1081275.91</c:v>
                </c:pt>
                <c:pt idx="4">
                  <c:v>697551.87</c:v>
                </c:pt>
                <c:pt idx="5">
                  <c:v>1794578.4</c:v>
                </c:pt>
                <c:pt idx="6">
                  <c:v>5285829.52</c:v>
                </c:pt>
                <c:pt idx="7">
                  <c:v>4077677.88</c:v>
                </c:pt>
                <c:pt idx="8">
                  <c:v>3807476.93</c:v>
                </c:pt>
                <c:pt idx="9">
                  <c:v>3256515.34</c:v>
                </c:pt>
                <c:pt idx="10">
                  <c:v>10338310.49</c:v>
                </c:pt>
                <c:pt idx="11">
                  <c:v>16581640.41</c:v>
                </c:pt>
                <c:pt idx="12">
                  <c:v>10857623.02</c:v>
                </c:pt>
                <c:pt idx="13">
                  <c:v>6447685.75</c:v>
                </c:pt>
                <c:pt idx="14">
                  <c:v>6826051.77</c:v>
                </c:pt>
                <c:pt idx="15">
                  <c:v>19315809.14</c:v>
                </c:pt>
                <c:pt idx="16">
                  <c:v>6840405.98</c:v>
                </c:pt>
                <c:pt idx="17">
                  <c:v>4477781.95</c:v>
                </c:pt>
                <c:pt idx="18">
                  <c:v>6410998.98</c:v>
                </c:pt>
                <c:pt idx="19">
                  <c:v>16861258.48</c:v>
                </c:pt>
                <c:pt idx="20">
                  <c:v>5693984.86</c:v>
                </c:pt>
                <c:pt idx="21">
                  <c:v>2107810.68</c:v>
                </c:pt>
                <c:pt idx="22">
                  <c:v>6447685.75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9830382"/>
        <c:axId val="31386467"/>
      </c:lineChart>
      <c:catAx>
        <c:axId val="19830382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386467"/>
        <c:crossesAt val="0"/>
        <c:auto val="1"/>
        <c:lblAlgn val="ctr"/>
        <c:lblOffset val="100"/>
        <c:noMultiLvlLbl val="0"/>
      </c:catAx>
      <c:valAx>
        <c:axId val="313864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_);_(\$* \(#,##0\);_(\$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83038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239400</xdr:colOff>
      <xdr:row>3</xdr:row>
      <xdr:rowOff>19080</xdr:rowOff>
    </xdr:from>
    <xdr:to>
      <xdr:col>12</xdr:col>
      <xdr:colOff>299880</xdr:colOff>
      <xdr:row>26</xdr:row>
      <xdr:rowOff>9360</xdr:rowOff>
    </xdr:to>
    <xdr:graphicFrame>
      <xdr:nvGraphicFramePr>
        <xdr:cNvPr id="0" name="Chart 1"/>
        <xdr:cNvGraphicFramePr/>
      </xdr:nvGraphicFramePr>
      <xdr:xfrm>
        <a:off x="2135520" y="504720"/>
        <a:ext cx="6442200" cy="3714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1.99"/>
    <col collapsed="false" customWidth="true" hidden="false" outlineLevel="0" max="16" min="2" style="0" width="20.7"/>
    <col collapsed="false" customWidth="true" hidden="false" outlineLevel="0" max="17" min="17" style="0" width="10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  <c r="C2" s="0" t="n">
        <v>105454300</v>
      </c>
    </row>
    <row r="3" customFormat="false" ht="12.75" hidden="false" customHeight="false" outlineLevel="0" collapsed="false">
      <c r="A3" s="1" t="s">
        <v>2</v>
      </c>
      <c r="B3" s="2" t="n">
        <v>244201943.98</v>
      </c>
    </row>
    <row r="4" customFormat="false" ht="12.75" hidden="false" customHeight="false" outlineLevel="0" collapsed="false">
      <c r="B4" s="3"/>
    </row>
    <row r="5" customFormat="false" ht="12.75" hidden="false" customHeight="false" outlineLevel="0" collapsed="false"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</row>
    <row r="6" customFormat="false" ht="12.75" hidden="false" customHeight="false" outlineLevel="0" collapsed="false">
      <c r="A6" s="5" t="s">
        <v>10</v>
      </c>
      <c r="B6" s="6" t="n">
        <v>8305082.23</v>
      </c>
      <c r="C6" s="6" t="n">
        <v>3203616.04</v>
      </c>
      <c r="D6" s="6" t="n">
        <v>1682552.41</v>
      </c>
      <c r="E6" s="6" t="n">
        <v>1121.45</v>
      </c>
      <c r="F6" s="6" t="n">
        <v>280522.03</v>
      </c>
      <c r="G6" s="6" t="n">
        <v>115417.02</v>
      </c>
      <c r="H6" s="6" t="n">
        <v>10321.81</v>
      </c>
      <c r="P6" s="7"/>
    </row>
    <row r="7" customFormat="false" ht="12.75" hidden="false" customHeight="false" outlineLevel="0" collapsed="false">
      <c r="A7" s="8" t="s">
        <v>11</v>
      </c>
      <c r="B7" s="9" t="n">
        <v>281243512.91</v>
      </c>
      <c r="C7" s="9" t="n">
        <v>148520802.6</v>
      </c>
      <c r="D7" s="9" t="n">
        <v>42672020.02</v>
      </c>
      <c r="E7" s="9" t="n">
        <v>256590.22</v>
      </c>
      <c r="F7" s="9" t="n">
        <v>9385060.35</v>
      </c>
      <c r="G7" s="9" t="n">
        <v>2639564.4</v>
      </c>
      <c r="H7" s="9" t="n">
        <v>121264.54</v>
      </c>
      <c r="P7" s="7"/>
    </row>
    <row r="8" customFormat="false" ht="12.75" hidden="false" customHeight="false" outlineLevel="0" collapsed="false">
      <c r="A8" s="8" t="s">
        <v>12</v>
      </c>
      <c r="B8" s="9" t="n">
        <f aca="false">+B7/B6</f>
        <v>33.8640250778107</v>
      </c>
      <c r="C8" s="9" t="n">
        <f aca="false">+C7/C6</f>
        <v>46.3603630227797</v>
      </c>
      <c r="D8" s="9" t="n">
        <f aca="false">+D7/D6</f>
        <v>25.3614804307938</v>
      </c>
      <c r="E8" s="9" t="n">
        <f aca="false">+E7/E6</f>
        <v>228.802193588658</v>
      </c>
      <c r="F8" s="9" t="n">
        <f aca="false">+F7/F6</f>
        <v>33.455698113977</v>
      </c>
      <c r="G8" s="9" t="n">
        <f aca="false">+G7/G6</f>
        <v>22.8698020447937</v>
      </c>
      <c r="H8" s="9" t="n">
        <f aca="false">+H7/H6</f>
        <v>11.7483794024498</v>
      </c>
      <c r="Q8" s="10"/>
    </row>
    <row r="9" customFormat="false" ht="12.75" hidden="false" customHeight="false" outlineLevel="0" collapsed="false">
      <c r="A9" s="8" t="s">
        <v>13</v>
      </c>
      <c r="B9" s="9" t="n">
        <v>207364724.46</v>
      </c>
      <c r="C9" s="9" t="n">
        <v>105454300.52</v>
      </c>
      <c r="D9" s="9" t="n">
        <v>38652726.77</v>
      </c>
      <c r="E9" s="9" t="n">
        <v>256590.22</v>
      </c>
      <c r="F9" s="9" t="n">
        <v>7187103.19</v>
      </c>
      <c r="G9" s="9" t="n">
        <v>1876357.51</v>
      </c>
      <c r="H9" s="9" t="n">
        <v>121264.54</v>
      </c>
      <c r="P9" s="7"/>
    </row>
    <row r="10" customFormat="false" ht="12.75" hidden="false" customHeight="false" outlineLevel="0" collapsed="false">
      <c r="A10" s="8" t="s">
        <v>14</v>
      </c>
      <c r="B10" s="9" t="n">
        <f aca="false">+B9/B6</f>
        <v>24.9684131616358</v>
      </c>
      <c r="C10" s="9" t="n">
        <f aca="false">+C9/C6</f>
        <v>32.9172719836925</v>
      </c>
      <c r="D10" s="9" t="n">
        <f aca="false">+D9/D6</f>
        <v>22.9726732672773</v>
      </c>
      <c r="E10" s="9" t="n">
        <f aca="false">+E9/E6</f>
        <v>228.802193588658</v>
      </c>
      <c r="F10" s="9" t="n">
        <f aca="false">+F9/F6</f>
        <v>25.6204590776703</v>
      </c>
      <c r="G10" s="9" t="n">
        <f aca="false">+G9/G6</f>
        <v>16.257199414783</v>
      </c>
      <c r="H10" s="9" t="n">
        <f aca="false">+H9/H6</f>
        <v>11.7483794024498</v>
      </c>
    </row>
    <row r="11" customFormat="false" ht="12.75" hidden="false" customHeight="false" outlineLevel="0" collapsed="false">
      <c r="A11" s="8"/>
      <c r="B11" s="8"/>
      <c r="C11" s="8"/>
      <c r="D11" s="8"/>
      <c r="E11" s="8"/>
      <c r="F11" s="8"/>
      <c r="G11" s="8"/>
      <c r="H11" s="8"/>
    </row>
    <row r="12" customFormat="false" ht="12.75" hidden="false" customHeight="false" outlineLevel="0" collapsed="false">
      <c r="A12" s="11" t="s">
        <v>15</v>
      </c>
      <c r="B12" s="12" t="n">
        <v>1</v>
      </c>
      <c r="C12" s="12" t="n">
        <f aca="false">+C7/$B$7</f>
        <v>0.52808614521725</v>
      </c>
      <c r="D12" s="12" t="n">
        <f aca="false">+D7/$B$7</f>
        <v>0.15172623744625</v>
      </c>
      <c r="E12" s="13" t="n">
        <f aca="false">+E7/$B$7</f>
        <v>0.000912341825577008</v>
      </c>
      <c r="F12" s="12" t="n">
        <f aca="false">+F7/$B$7</f>
        <v>0.0333698731497615</v>
      </c>
      <c r="G12" s="12" t="n">
        <f aca="false">+G7/$B$7</f>
        <v>0.00938533434136375</v>
      </c>
      <c r="H12" s="13" t="n">
        <f aca="false">+H7/$B$7</f>
        <v>0.000431172753978527</v>
      </c>
    </row>
    <row r="13" customFormat="false" ht="12.75" hidden="false" customHeight="false" outlineLevel="0" collapsed="false">
      <c r="A13" s="14" t="s">
        <v>16</v>
      </c>
      <c r="B13" s="15" t="n">
        <v>1</v>
      </c>
      <c r="C13" s="15" t="n">
        <f aca="false">+C9/$B$9</f>
        <v>0.508545032404207</v>
      </c>
      <c r="D13" s="15" t="n">
        <f aca="false">+D9/$B$9</f>
        <v>0.186399720929661</v>
      </c>
      <c r="E13" s="16" t="n">
        <f aca="false">+E9/$B$9</f>
        <v>0.00123738606297763</v>
      </c>
      <c r="F13" s="15" t="n">
        <f aca="false">+F9/$B$9</f>
        <v>0.0346592372869397</v>
      </c>
      <c r="G13" s="15" t="n">
        <f aca="false">+G9/$B$9</f>
        <v>0.00904858584258358</v>
      </c>
      <c r="H13" s="16" t="n">
        <f aca="false">+H9/$B$9</f>
        <v>0.000584788663143097</v>
      </c>
    </row>
    <row r="15" customFormat="false" ht="12.75" hidden="false" customHeight="false" outlineLevel="0" collapsed="false">
      <c r="B15" s="4" t="s">
        <v>17</v>
      </c>
      <c r="C15" s="4" t="s">
        <v>18</v>
      </c>
      <c r="D15" s="4" t="s">
        <v>19</v>
      </c>
      <c r="E15" s="4" t="s">
        <v>20</v>
      </c>
      <c r="F15" s="4" t="s">
        <v>21</v>
      </c>
      <c r="G15" s="4" t="s">
        <v>22</v>
      </c>
      <c r="H15" s="4" t="s">
        <v>23</v>
      </c>
    </row>
    <row r="16" customFormat="false" ht="12.75" hidden="false" customHeight="false" outlineLevel="0" collapsed="false">
      <c r="A16" s="5" t="s">
        <v>10</v>
      </c>
      <c r="B16" s="6" t="n">
        <v>30536.27</v>
      </c>
      <c r="C16" s="6" t="n">
        <v>1579584.26</v>
      </c>
      <c r="D16" s="6" t="n">
        <v>266739.17</v>
      </c>
      <c r="E16" s="6" t="n">
        <v>1747.15</v>
      </c>
      <c r="F16" s="6" t="n">
        <v>484973.679999999</v>
      </c>
      <c r="G16" s="6" t="n">
        <v>19502.21</v>
      </c>
      <c r="H16" s="6" t="n">
        <v>628448.729999999</v>
      </c>
    </row>
    <row r="17" customFormat="false" ht="12.75" hidden="false" customHeight="false" outlineLevel="0" collapsed="false">
      <c r="A17" s="8" t="s">
        <v>11</v>
      </c>
      <c r="B17" s="9" t="n">
        <v>583025.85</v>
      </c>
      <c r="C17" s="9" t="n">
        <v>42345267.5</v>
      </c>
      <c r="D17" s="9" t="n">
        <v>4163448.9</v>
      </c>
      <c r="E17" s="9" t="n">
        <v>12940.32</v>
      </c>
      <c r="F17" s="9" t="n">
        <v>19505010.19</v>
      </c>
      <c r="G17" s="9" t="n">
        <v>464190.26</v>
      </c>
      <c r="H17" s="9" t="n">
        <v>10574327.7600002</v>
      </c>
    </row>
    <row r="18" customFormat="false" ht="12.75" hidden="false" customHeight="false" outlineLevel="0" collapsed="false">
      <c r="A18" s="8" t="s">
        <v>12</v>
      </c>
      <c r="B18" s="9" t="n">
        <f aca="false">+B17/B16</f>
        <v>19.0928967421365</v>
      </c>
      <c r="C18" s="9" t="n">
        <f aca="false">+C17/C16</f>
        <v>26.807856074737</v>
      </c>
      <c r="D18" s="9" t="n">
        <f aca="false">+D17/D16</f>
        <v>15.6086895674152</v>
      </c>
      <c r="E18" s="9" t="n">
        <f aca="false">+E17/E16</f>
        <v>7.40653063560656</v>
      </c>
      <c r="F18" s="9" t="n">
        <f aca="false">+F17/F16</f>
        <v>40.2186984456559</v>
      </c>
      <c r="G18" s="9" t="n">
        <f aca="false">+G17/G16</f>
        <v>23.8019311657499</v>
      </c>
      <c r="H18" s="9" t="n">
        <f aca="false">+H17/H16</f>
        <v>16.8260786524307</v>
      </c>
    </row>
    <row r="19" customFormat="false" ht="12.75" hidden="false" customHeight="false" outlineLevel="0" collapsed="false">
      <c r="A19" s="8" t="s">
        <v>13</v>
      </c>
      <c r="B19" s="9" t="n">
        <v>577392.05</v>
      </c>
      <c r="C19" s="9" t="n">
        <v>26635160.3</v>
      </c>
      <c r="D19" s="9" t="n">
        <v>4161304.11</v>
      </c>
      <c r="E19" s="9" t="n">
        <v>12940.32</v>
      </c>
      <c r="F19" s="9" t="n">
        <v>13150754.64</v>
      </c>
      <c r="G19" s="9" t="n">
        <v>464190.26</v>
      </c>
      <c r="H19" s="9" t="n">
        <v>8814640.02999988</v>
      </c>
    </row>
    <row r="20" customFormat="false" ht="12.75" hidden="false" customHeight="false" outlineLevel="0" collapsed="false">
      <c r="A20" s="8" t="s">
        <v>14</v>
      </c>
      <c r="B20" s="9" t="n">
        <f aca="false">+B19/B16</f>
        <v>18.9084013862859</v>
      </c>
      <c r="C20" s="9" t="n">
        <f aca="false">+C19/C16</f>
        <v>16.8621332679018</v>
      </c>
      <c r="D20" s="9" t="n">
        <f aca="false">+D19/D16</f>
        <v>15.6006487911018</v>
      </c>
      <c r="E20" s="9" t="n">
        <f aca="false">+E19/E16</f>
        <v>7.40653063560656</v>
      </c>
      <c r="F20" s="9" t="n">
        <f aca="false">+F19/F16</f>
        <v>27.116429576137</v>
      </c>
      <c r="G20" s="9" t="n">
        <f aca="false">+G19/G16</f>
        <v>23.8019311657499</v>
      </c>
      <c r="H20" s="9" t="n">
        <f aca="false">+H19/H16</f>
        <v>14.0260288695307</v>
      </c>
    </row>
    <row r="21" customFormat="false" ht="12.75" hidden="false" customHeight="false" outlineLevel="0" collapsed="false">
      <c r="A21" s="8"/>
      <c r="B21" s="8"/>
      <c r="C21" s="8"/>
      <c r="D21" s="8"/>
      <c r="E21" s="8"/>
      <c r="F21" s="8"/>
      <c r="G21" s="8"/>
      <c r="H21" s="8"/>
    </row>
    <row r="22" customFormat="false" ht="12.75" hidden="false" customHeight="false" outlineLevel="0" collapsed="false">
      <c r="A22" s="11" t="s">
        <v>15</v>
      </c>
      <c r="B22" s="13" t="n">
        <f aca="false">+B17/$B$7</f>
        <v>0.00207302861483803</v>
      </c>
      <c r="C22" s="12" t="n">
        <f aca="false">+C17/$B$7</f>
        <v>0.150564423911</v>
      </c>
      <c r="D22" s="12" t="n">
        <f aca="false">+D17/$B$7</f>
        <v>0.0148037153174528</v>
      </c>
      <c r="E22" s="12" t="n">
        <f aca="false">+E17/$B$7</f>
        <v>4.60110879220208E-005</v>
      </c>
      <c r="F22" s="12" t="n">
        <f aca="false">+F17/$B$7</f>
        <v>0.0693527469778182</v>
      </c>
      <c r="G22" s="13" t="n">
        <f aca="false">+G17/$B$7</f>
        <v>0.00165049232672806</v>
      </c>
      <c r="H22" s="12" t="n">
        <f aca="false">+H17/$B$7</f>
        <v>0.0375984770300606</v>
      </c>
    </row>
    <row r="23" customFormat="false" ht="12.75" hidden="false" customHeight="false" outlineLevel="0" collapsed="false">
      <c r="A23" s="14" t="s">
        <v>16</v>
      </c>
      <c r="B23" s="16" t="n">
        <f aca="false">+B19/$B$9</f>
        <v>0.00278442754187623</v>
      </c>
      <c r="C23" s="15" t="n">
        <f aca="false">+C19/$B$9</f>
        <v>0.128445956125666</v>
      </c>
      <c r="D23" s="15" t="n">
        <f aca="false">+D19/$B$9</f>
        <v>0.0200675602894199</v>
      </c>
      <c r="E23" s="15" t="n">
        <f aca="false">+E19/$B$9</f>
        <v>6.24036707964578E-005</v>
      </c>
      <c r="F23" s="15" t="n">
        <f aca="false">+F19/$B$9</f>
        <v>0.063418475221598</v>
      </c>
      <c r="G23" s="16" t="n">
        <f aca="false">+G19/$B$9</f>
        <v>0.0022385208535772</v>
      </c>
      <c r="H23" s="15" t="n">
        <f aca="false">+H19/$B$9</f>
        <v>0.0425079051075546</v>
      </c>
    </row>
    <row r="25" customFormat="false" ht="12.75" hidden="false" customHeight="false" outlineLevel="0" collapsed="false">
      <c r="A25" s="1" t="s">
        <v>24</v>
      </c>
    </row>
    <row r="26" customFormat="false" ht="12.75" hidden="false" customHeight="false" outlineLevel="0" collapsed="false">
      <c r="A26" s="0" t="s">
        <v>25</v>
      </c>
    </row>
    <row r="27" customFormat="false" ht="12.75" hidden="false" customHeight="false" outlineLevel="0" collapsed="false">
      <c r="A27" s="0" t="s">
        <v>26</v>
      </c>
    </row>
    <row r="28" customFormat="false" ht="12.75" hidden="false" customHeight="false" outlineLevel="0" collapsed="false">
      <c r="A28" s="0" t="s">
        <v>27</v>
      </c>
    </row>
    <row r="29" customFormat="false" ht="12.75" hidden="false" customHeight="false" outlineLevel="0" collapsed="false">
      <c r="A29" s="0" t="s">
        <v>28</v>
      </c>
    </row>
    <row r="30" customFormat="false" ht="12.75" hidden="false" customHeight="false" outlineLevel="0" collapsed="false">
      <c r="A30" s="0" t="s">
        <v>29</v>
      </c>
    </row>
    <row r="33" customFormat="false" ht="12.75" hidden="false" customHeight="false" outlineLevel="0" collapsed="false">
      <c r="A3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85"/>
  </cols>
  <sheetData>
    <row r="1" customFormat="false" ht="12.75" hidden="false" customHeight="false" outlineLevel="0" collapsed="false">
      <c r="A1" s="1" t="s">
        <v>30</v>
      </c>
    </row>
    <row r="3" customFormat="false" ht="12.75" hidden="false" customHeight="false" outlineLevel="0" collapsed="false">
      <c r="B3" s="17" t="s">
        <v>31</v>
      </c>
    </row>
    <row r="4" customFormat="false" ht="12.75" hidden="false" customHeight="false" outlineLevel="0" collapsed="false">
      <c r="A4" s="18" t="n">
        <v>36281</v>
      </c>
      <c r="B4" s="19" t="n">
        <v>723209.25</v>
      </c>
    </row>
    <row r="5" customFormat="false" ht="12.75" hidden="false" customHeight="false" outlineLevel="0" collapsed="false">
      <c r="A5" s="18" t="n">
        <v>36312</v>
      </c>
      <c r="B5" s="19" t="n">
        <v>1607387.94</v>
      </c>
    </row>
    <row r="6" customFormat="false" ht="12.75" hidden="false" customHeight="false" outlineLevel="0" collapsed="false">
      <c r="A6" s="18" t="n">
        <v>36342</v>
      </c>
      <c r="B6" s="19" t="n">
        <v>2523035.46</v>
      </c>
    </row>
    <row r="7" customFormat="false" ht="12.75" hidden="false" customHeight="false" outlineLevel="0" collapsed="false">
      <c r="A7" s="18" t="n">
        <v>36373</v>
      </c>
      <c r="B7" s="19" t="n">
        <v>1081275.91</v>
      </c>
    </row>
    <row r="8" customFormat="false" ht="12.75" hidden="false" customHeight="false" outlineLevel="0" collapsed="false">
      <c r="A8" s="18" t="n">
        <v>36404</v>
      </c>
      <c r="B8" s="19" t="n">
        <v>697551.87</v>
      </c>
    </row>
    <row r="9" customFormat="false" ht="12.75" hidden="false" customHeight="false" outlineLevel="0" collapsed="false">
      <c r="A9" s="18" t="n">
        <v>36434</v>
      </c>
      <c r="B9" s="19" t="n">
        <v>1794578.4</v>
      </c>
    </row>
    <row r="10" customFormat="false" ht="12.75" hidden="false" customHeight="false" outlineLevel="0" collapsed="false">
      <c r="A10" s="18" t="n">
        <v>36465</v>
      </c>
      <c r="B10" s="19" t="n">
        <v>5285829.52</v>
      </c>
    </row>
    <row r="11" customFormat="false" ht="12.75" hidden="false" customHeight="false" outlineLevel="0" collapsed="false">
      <c r="A11" s="18" t="n">
        <v>36495</v>
      </c>
      <c r="B11" s="19" t="n">
        <v>4077677.88</v>
      </c>
    </row>
    <row r="12" customFormat="false" ht="12.75" hidden="false" customHeight="false" outlineLevel="0" collapsed="false">
      <c r="A12" s="18" t="n">
        <v>36526</v>
      </c>
      <c r="B12" s="19" t="n">
        <v>3807476.93</v>
      </c>
    </row>
    <row r="13" customFormat="false" ht="12.75" hidden="false" customHeight="false" outlineLevel="0" collapsed="false">
      <c r="A13" s="18" t="n">
        <v>36557</v>
      </c>
      <c r="B13" s="19" t="n">
        <v>3256515.34</v>
      </c>
    </row>
    <row r="14" customFormat="false" ht="12.75" hidden="false" customHeight="false" outlineLevel="0" collapsed="false">
      <c r="A14" s="18" t="n">
        <v>36586</v>
      </c>
      <c r="B14" s="19" t="n">
        <v>10338310.49</v>
      </c>
    </row>
    <row r="15" customFormat="false" ht="12.75" hidden="false" customHeight="false" outlineLevel="0" collapsed="false">
      <c r="A15" s="18" t="n">
        <v>36617</v>
      </c>
      <c r="B15" s="19" t="n">
        <v>16581640.41</v>
      </c>
    </row>
    <row r="16" customFormat="false" ht="12.75" hidden="false" customHeight="false" outlineLevel="0" collapsed="false">
      <c r="A16" s="18" t="n">
        <v>36647</v>
      </c>
      <c r="B16" s="19" t="n">
        <v>10857623.02</v>
      </c>
    </row>
    <row r="17" customFormat="false" ht="12.75" hidden="false" customHeight="false" outlineLevel="0" collapsed="false">
      <c r="A17" s="18" t="n">
        <v>36678</v>
      </c>
      <c r="B17" s="19" t="n">
        <v>6447685.75</v>
      </c>
    </row>
    <row r="18" customFormat="false" ht="12.75" hidden="false" customHeight="false" outlineLevel="0" collapsed="false">
      <c r="A18" s="18" t="n">
        <v>36708</v>
      </c>
      <c r="B18" s="19" t="n">
        <v>6826051.77</v>
      </c>
    </row>
    <row r="19" customFormat="false" ht="12.75" hidden="false" customHeight="false" outlineLevel="0" collapsed="false">
      <c r="A19" s="18" t="n">
        <v>36739</v>
      </c>
      <c r="B19" s="19" t="n">
        <v>19315809.14</v>
      </c>
    </row>
    <row r="20" customFormat="false" ht="12.75" hidden="false" customHeight="false" outlineLevel="0" collapsed="false">
      <c r="A20" s="18" t="n">
        <v>36770</v>
      </c>
      <c r="B20" s="19" t="n">
        <v>6840405.98</v>
      </c>
    </row>
    <row r="21" customFormat="false" ht="12.75" hidden="false" customHeight="false" outlineLevel="0" collapsed="false">
      <c r="A21" s="18" t="n">
        <v>36800</v>
      </c>
      <c r="B21" s="19" t="n">
        <v>4477781.95</v>
      </c>
    </row>
    <row r="22" customFormat="false" ht="12.75" hidden="false" customHeight="false" outlineLevel="0" collapsed="false">
      <c r="A22" s="18" t="n">
        <v>36831</v>
      </c>
      <c r="B22" s="19" t="n">
        <v>6410998.98</v>
      </c>
    </row>
    <row r="23" customFormat="false" ht="12.75" hidden="false" customHeight="false" outlineLevel="0" collapsed="false">
      <c r="A23" s="18" t="n">
        <v>36861</v>
      </c>
      <c r="B23" s="19" t="n">
        <v>16861258.48</v>
      </c>
    </row>
    <row r="24" customFormat="false" ht="12.75" hidden="false" customHeight="false" outlineLevel="0" collapsed="false">
      <c r="A24" s="18" t="n">
        <v>36892</v>
      </c>
      <c r="B24" s="19" t="n">
        <v>5693984.86</v>
      </c>
    </row>
    <row r="25" customFormat="false" ht="12.75" hidden="false" customHeight="false" outlineLevel="0" collapsed="false">
      <c r="A25" s="18" t="n">
        <v>36923</v>
      </c>
      <c r="B25" s="19" t="n">
        <v>2107810.68</v>
      </c>
    </row>
    <row r="26" customFormat="false" ht="12.75" hidden="false" customHeight="false" outlineLevel="0" collapsed="false">
      <c r="A26" s="18" t="n">
        <v>36951</v>
      </c>
      <c r="B26" s="19" t="n">
        <v>6447685.75</v>
      </c>
    </row>
    <row r="28" customFormat="false" ht="12.75" hidden="false" customHeight="false" outlineLevel="0" collapsed="false">
      <c r="A28" s="1" t="s">
        <v>32</v>
      </c>
    </row>
    <row r="29" customFormat="false" ht="12.75" hidden="false" customHeight="false" outlineLevel="0" collapsed="false">
      <c r="A29" s="0" t="s">
        <v>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2001-05-08T11:06:09Z</dcterms:created>
  <dc:creator>Paul Thomas</dc:creator>
  <dc:description/>
  <dc:language>en-US</dc:language>
  <cp:lastModifiedBy>Paul Thomas</cp:lastModifiedBy>
  <cp:lastPrinted>2001-05-08T16:49:58Z</cp:lastPrinted>
  <dcterms:modified xsi:type="dcterms:W3CDTF">2001-05-10T11:15:56Z</dcterms:modified>
  <cp:revision>0</cp:revision>
  <dc:subject/>
  <dc:title/>
</cp:coreProperties>
</file>